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K:\ABC SR\náklady\tabuľky\"/>
    </mc:Choice>
  </mc:AlternateContent>
  <xr:revisionPtr revIDLastSave="0" documentId="13_ncr:1_{AB6DE054-45B9-45BA-9104-CDB394FE9FAF}" xr6:coauthVersionLast="47" xr6:coauthVersionMax="47" xr10:uidLastSave="{00000000-0000-0000-0000-000000000000}"/>
  <bookViews>
    <workbookView xWindow="-120" yWindow="-120" windowWidth="29040" windowHeight="15840" tabRatio="441" firstSheet="8" activeTab="12" xr2:uid="{00000000-000D-0000-FFFF-FFFF00000000}"/>
  </bookViews>
  <sheets>
    <sheet name="ABC SR 2009" sheetId="10" r:id="rId1"/>
    <sheet name="ABC SR 2010" sheetId="9" r:id="rId2"/>
    <sheet name="ABC SR 2011" sheetId="8" r:id="rId3"/>
    <sheet name="ABC SR 2012" sheetId="7" r:id="rId4"/>
    <sheet name="ABC SR 2013" sheetId="6" r:id="rId5"/>
    <sheet name="ABC SR 2014" sheetId="11" r:id="rId6"/>
    <sheet name="ABC SR 2015" sheetId="13" r:id="rId7"/>
    <sheet name="ABC SR 2016" sheetId="14" r:id="rId8"/>
    <sheet name="ABC SR 2017" sheetId="15" r:id="rId9"/>
    <sheet name="ABC SR 2018" sheetId="17" r:id="rId10"/>
    <sheet name="ABC SR 2019" sheetId="19" r:id="rId11"/>
    <sheet name="ABC SR 2020" sheetId="20" r:id="rId12"/>
    <sheet name="ABC SR 2021" sheetId="21" r:id="rId13"/>
  </sheets>
  <definedNames>
    <definedName name="_xlnm._FilterDatabase" localSheetId="11" hidden="1">'ABC SR 2020'!$A$15:$AG$31</definedName>
    <definedName name="_xlnm._FilterDatabase" localSheetId="12" hidden="1">'ABC SR 2021'!$A$15:$AG$31</definedName>
    <definedName name="_xlnm.Print_Area" localSheetId="0">'ABC SR 2009'!$A$1:$AD$114</definedName>
    <definedName name="_xlnm.Print_Area" localSheetId="1">'ABC SR 2010'!$A$1:$AD$115</definedName>
    <definedName name="_xlnm.Print_Area" localSheetId="4">'ABC SR 2013'!$C$15:$AA$225</definedName>
    <definedName name="_xlnm.Print_Area" localSheetId="5">'ABC SR 2014'!$B$218:$AD$223</definedName>
    <definedName name="_xlnm.Print_Area" localSheetId="6">'ABC SR 2015'!$B$215:$AD$220</definedName>
    <definedName name="_xlnm.Print_Area" localSheetId="7">'ABC SR 2016'!$B$212:$AD$220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9" i="21" l="1"/>
  <c r="Y49" i="21"/>
  <c r="W49" i="21"/>
  <c r="U49" i="21"/>
  <c r="M181" i="21" l="1"/>
  <c r="O78" i="21"/>
  <c r="K181" i="21" l="1"/>
  <c r="K80" i="21"/>
  <c r="M62" i="21"/>
  <c r="K92" i="21" l="1"/>
  <c r="AA213" i="21"/>
  <c r="Y213" i="21"/>
  <c r="W213" i="21"/>
  <c r="U213" i="21"/>
  <c r="S213" i="21"/>
  <c r="Q213" i="21"/>
  <c r="O213" i="21"/>
  <c r="M213" i="21"/>
  <c r="AA210" i="21"/>
  <c r="Y210" i="21"/>
  <c r="W210" i="21"/>
  <c r="U210" i="21"/>
  <c r="S210" i="21"/>
  <c r="Q210" i="21"/>
  <c r="O210" i="21"/>
  <c r="M210" i="21"/>
  <c r="AA207" i="21"/>
  <c r="Y207" i="21"/>
  <c r="W207" i="21"/>
  <c r="U207" i="21"/>
  <c r="S207" i="21"/>
  <c r="Q207" i="21"/>
  <c r="O207" i="21"/>
  <c r="M207" i="21"/>
  <c r="AA204" i="21"/>
  <c r="Y204" i="21"/>
  <c r="W204" i="21"/>
  <c r="U204" i="21"/>
  <c r="S204" i="21"/>
  <c r="Q204" i="21"/>
  <c r="O204" i="21"/>
  <c r="M204" i="21"/>
  <c r="AA201" i="21"/>
  <c r="Y201" i="21"/>
  <c r="W201" i="21"/>
  <c r="U201" i="21"/>
  <c r="S201" i="21"/>
  <c r="Q201" i="21"/>
  <c r="O201" i="21"/>
  <c r="AA193" i="21"/>
  <c r="Y193" i="21"/>
  <c r="W193" i="21"/>
  <c r="U193" i="21"/>
  <c r="S193" i="21"/>
  <c r="Q193" i="21"/>
  <c r="O193" i="21"/>
  <c r="M193" i="21"/>
  <c r="AA190" i="21"/>
  <c r="Y190" i="21"/>
  <c r="W190" i="21"/>
  <c r="U190" i="21"/>
  <c r="S190" i="21"/>
  <c r="Q190" i="21"/>
  <c r="O190" i="21"/>
  <c r="M190" i="21"/>
  <c r="AA187" i="21"/>
  <c r="Y187" i="21"/>
  <c r="W187" i="21"/>
  <c r="U187" i="21"/>
  <c r="S187" i="21"/>
  <c r="Q187" i="21"/>
  <c r="O187" i="21"/>
  <c r="M187" i="21"/>
  <c r="AA184" i="21"/>
  <c r="Y184" i="21"/>
  <c r="W184" i="21"/>
  <c r="U184" i="21"/>
  <c r="S184" i="21"/>
  <c r="Q184" i="21"/>
  <c r="O184" i="21"/>
  <c r="M184" i="21"/>
  <c r="AA181" i="21"/>
  <c r="Y181" i="21"/>
  <c r="W181" i="21"/>
  <c r="U181" i="21"/>
  <c r="S181" i="21"/>
  <c r="Q181" i="21"/>
  <c r="O181" i="21"/>
  <c r="AA178" i="21"/>
  <c r="Y178" i="21"/>
  <c r="W178" i="21"/>
  <c r="U178" i="21"/>
  <c r="S178" i="21"/>
  <c r="Q178" i="21"/>
  <c r="O178" i="21"/>
  <c r="M178" i="21"/>
  <c r="AA175" i="21"/>
  <c r="Y175" i="21"/>
  <c r="W175" i="21"/>
  <c r="U175" i="21"/>
  <c r="S175" i="21"/>
  <c r="Q175" i="21"/>
  <c r="O175" i="21"/>
  <c r="M175" i="21"/>
  <c r="AA172" i="21"/>
  <c r="Y172" i="21"/>
  <c r="W172" i="21"/>
  <c r="U172" i="21"/>
  <c r="S172" i="21"/>
  <c r="Q172" i="21"/>
  <c r="O172" i="21"/>
  <c r="M172" i="21"/>
  <c r="AA169" i="21"/>
  <c r="Y169" i="21"/>
  <c r="W169" i="21"/>
  <c r="U169" i="21"/>
  <c r="S169" i="21"/>
  <c r="Q169" i="21"/>
  <c r="O169" i="21"/>
  <c r="M169" i="21"/>
  <c r="AA166" i="21"/>
  <c r="Y166" i="21"/>
  <c r="W166" i="21"/>
  <c r="U166" i="21"/>
  <c r="S166" i="21"/>
  <c r="Q166" i="21"/>
  <c r="O166" i="21"/>
  <c r="M166" i="21"/>
  <c r="AA163" i="21"/>
  <c r="Y163" i="21"/>
  <c r="W163" i="21"/>
  <c r="U163" i="21"/>
  <c r="S163" i="21"/>
  <c r="Q163" i="21"/>
  <c r="O163" i="21"/>
  <c r="M163" i="21"/>
  <c r="AA160" i="21"/>
  <c r="Y160" i="21"/>
  <c r="W160" i="21"/>
  <c r="U160" i="21"/>
  <c r="S160" i="21"/>
  <c r="Q160" i="21"/>
  <c r="O160" i="21"/>
  <c r="M160" i="21"/>
  <c r="AA157" i="21"/>
  <c r="Y157" i="21"/>
  <c r="W157" i="21"/>
  <c r="U157" i="21"/>
  <c r="S157" i="21"/>
  <c r="Q157" i="21"/>
  <c r="O157" i="21"/>
  <c r="M157" i="21"/>
  <c r="AA151" i="21"/>
  <c r="Y151" i="21"/>
  <c r="W151" i="21"/>
  <c r="U151" i="21"/>
  <c r="S151" i="21"/>
  <c r="Q151" i="21"/>
  <c r="O151" i="21"/>
  <c r="M151" i="21"/>
  <c r="AA148" i="21"/>
  <c r="Y148" i="21"/>
  <c r="W148" i="21"/>
  <c r="U148" i="21"/>
  <c r="S148" i="21"/>
  <c r="Q148" i="21"/>
  <c r="O148" i="21"/>
  <c r="M148" i="21"/>
  <c r="AA145" i="21"/>
  <c r="Y145" i="21"/>
  <c r="W145" i="21"/>
  <c r="U145" i="21"/>
  <c r="S145" i="21"/>
  <c r="Q145" i="21"/>
  <c r="O145" i="21"/>
  <c r="M145" i="21"/>
  <c r="AA142" i="21"/>
  <c r="Y142" i="21"/>
  <c r="W142" i="21"/>
  <c r="U142" i="21"/>
  <c r="S142" i="21"/>
  <c r="Q142" i="21"/>
  <c r="O142" i="21"/>
  <c r="M142" i="21"/>
  <c r="AA139" i="21"/>
  <c r="Y139" i="21"/>
  <c r="W139" i="21"/>
  <c r="U139" i="21"/>
  <c r="S139" i="21"/>
  <c r="Q139" i="21"/>
  <c r="O139" i="21"/>
  <c r="M139" i="21"/>
  <c r="AA136" i="21"/>
  <c r="Y136" i="21"/>
  <c r="W136" i="21"/>
  <c r="U136" i="21"/>
  <c r="S136" i="21"/>
  <c r="Q136" i="21"/>
  <c r="O136" i="21"/>
  <c r="M136" i="21"/>
  <c r="AA133" i="21"/>
  <c r="Y133" i="21"/>
  <c r="W133" i="21"/>
  <c r="U133" i="21"/>
  <c r="S133" i="21"/>
  <c r="Q133" i="21"/>
  <c r="O133" i="21"/>
  <c r="M133" i="21"/>
  <c r="AA130" i="21"/>
  <c r="Y130" i="21"/>
  <c r="W130" i="21"/>
  <c r="U130" i="21"/>
  <c r="S130" i="21"/>
  <c r="Q130" i="21"/>
  <c r="O130" i="21"/>
  <c r="M130" i="21"/>
  <c r="AA127" i="21"/>
  <c r="Y127" i="21"/>
  <c r="W127" i="21"/>
  <c r="U127" i="21"/>
  <c r="S127" i="21"/>
  <c r="Q127" i="21"/>
  <c r="O127" i="21"/>
  <c r="M127" i="21"/>
  <c r="AA120" i="21"/>
  <c r="Y120" i="21"/>
  <c r="W120" i="21"/>
  <c r="U120" i="21"/>
  <c r="S120" i="21"/>
  <c r="Q120" i="21"/>
  <c r="O120" i="21"/>
  <c r="M120" i="21"/>
  <c r="AA113" i="21"/>
  <c r="Y113" i="21"/>
  <c r="W113" i="21"/>
  <c r="U113" i="21"/>
  <c r="S113" i="21"/>
  <c r="Q113" i="21"/>
  <c r="O113" i="21"/>
  <c r="AA106" i="21"/>
  <c r="Y106" i="21"/>
  <c r="W106" i="21"/>
  <c r="U106" i="21"/>
  <c r="S106" i="21"/>
  <c r="Q106" i="21"/>
  <c r="O106" i="21"/>
  <c r="M106" i="21"/>
  <c r="AA98" i="21"/>
  <c r="Y98" i="21"/>
  <c r="W98" i="21"/>
  <c r="U98" i="21"/>
  <c r="S98" i="21"/>
  <c r="Q98" i="21"/>
  <c r="O98" i="21"/>
  <c r="M98" i="21"/>
  <c r="AA95" i="21"/>
  <c r="Y95" i="21"/>
  <c r="W95" i="21"/>
  <c r="U95" i="21"/>
  <c r="S95" i="21"/>
  <c r="Q95" i="21"/>
  <c r="O95" i="21"/>
  <c r="M95" i="21"/>
  <c r="AA92" i="21"/>
  <c r="Y92" i="21"/>
  <c r="W92" i="21"/>
  <c r="U92" i="21"/>
  <c r="S92" i="21"/>
  <c r="Q92" i="21"/>
  <c r="O92" i="21"/>
  <c r="M92" i="21"/>
  <c r="AA89" i="21"/>
  <c r="Y89" i="21"/>
  <c r="W89" i="21"/>
  <c r="U89" i="21"/>
  <c r="S89" i="21"/>
  <c r="Q89" i="21"/>
  <c r="O89" i="21"/>
  <c r="AA86" i="21"/>
  <c r="Y86" i="21"/>
  <c r="W86" i="21"/>
  <c r="U86" i="21"/>
  <c r="S86" i="21"/>
  <c r="Q86" i="21"/>
  <c r="O86" i="21"/>
  <c r="M86" i="21"/>
  <c r="AA83" i="21"/>
  <c r="Y83" i="21"/>
  <c r="W83" i="21"/>
  <c r="U83" i="21"/>
  <c r="S83" i="21"/>
  <c r="Q83" i="21"/>
  <c r="O83" i="21"/>
  <c r="M83" i="21"/>
  <c r="AA80" i="21"/>
  <c r="Y80" i="21"/>
  <c r="W80" i="21"/>
  <c r="U80" i="21"/>
  <c r="S80" i="21"/>
  <c r="Q80" i="21"/>
  <c r="O80" i="21"/>
  <c r="M80" i="21"/>
  <c r="AA77" i="21"/>
  <c r="Y77" i="21"/>
  <c r="W77" i="21"/>
  <c r="U77" i="21"/>
  <c r="S77" i="21"/>
  <c r="Q77" i="21"/>
  <c r="O77" i="21"/>
  <c r="M77" i="21"/>
  <c r="AA74" i="21"/>
  <c r="Y74" i="21"/>
  <c r="W74" i="21"/>
  <c r="U74" i="21"/>
  <c r="S74" i="21"/>
  <c r="Q74" i="21"/>
  <c r="O74" i="21"/>
  <c r="M74" i="21"/>
  <c r="AA71" i="21"/>
  <c r="Y71" i="21"/>
  <c r="W71" i="21"/>
  <c r="U71" i="21"/>
  <c r="S71" i="21"/>
  <c r="Q71" i="21"/>
  <c r="O71" i="21"/>
  <c r="M71" i="21"/>
  <c r="AA65" i="21"/>
  <c r="Y65" i="21"/>
  <c r="W65" i="21"/>
  <c r="U65" i="21"/>
  <c r="S65" i="21"/>
  <c r="Q65" i="21"/>
  <c r="O65" i="21"/>
  <c r="M65" i="21"/>
  <c r="AA62" i="21"/>
  <c r="Y62" i="21"/>
  <c r="W62" i="21"/>
  <c r="U62" i="21"/>
  <c r="S62" i="21"/>
  <c r="Q62" i="21"/>
  <c r="O62" i="21"/>
  <c r="AA59" i="21"/>
  <c r="Y59" i="21"/>
  <c r="W59" i="21"/>
  <c r="U59" i="21"/>
  <c r="S59" i="21"/>
  <c r="Q59" i="21"/>
  <c r="O59" i="21"/>
  <c r="M59" i="21"/>
  <c r="AA56" i="21"/>
  <c r="Y56" i="21"/>
  <c r="W56" i="21"/>
  <c r="U56" i="21"/>
  <c r="S56" i="21"/>
  <c r="Q56" i="21"/>
  <c r="O56" i="21"/>
  <c r="M56" i="21"/>
  <c r="AA42" i="21"/>
  <c r="Y42" i="21"/>
  <c r="W42" i="21"/>
  <c r="U42" i="21"/>
  <c r="S42" i="21"/>
  <c r="Q42" i="21"/>
  <c r="O42" i="21"/>
  <c r="M42" i="21"/>
  <c r="AA39" i="21"/>
  <c r="Y39" i="21"/>
  <c r="W39" i="21"/>
  <c r="U39" i="21"/>
  <c r="S39" i="21"/>
  <c r="Q39" i="21"/>
  <c r="O39" i="21"/>
  <c r="AA31" i="21"/>
  <c r="Y31" i="21"/>
  <c r="W31" i="21"/>
  <c r="U31" i="21"/>
  <c r="S31" i="21"/>
  <c r="Q31" i="21"/>
  <c r="O31" i="21"/>
  <c r="AA28" i="21"/>
  <c r="Y28" i="21"/>
  <c r="W28" i="21"/>
  <c r="U28" i="21"/>
  <c r="S28" i="21"/>
  <c r="Q28" i="21"/>
  <c r="O28" i="21"/>
  <c r="M28" i="21"/>
  <c r="AA25" i="21"/>
  <c r="Y25" i="21"/>
  <c r="W25" i="21"/>
  <c r="U25" i="21"/>
  <c r="S25" i="21"/>
  <c r="Q25" i="21"/>
  <c r="O25" i="21"/>
  <c r="M25" i="21"/>
  <c r="AA22" i="21"/>
  <c r="Y22" i="21"/>
  <c r="W22" i="21"/>
  <c r="U22" i="21"/>
  <c r="S22" i="21"/>
  <c r="Q22" i="21"/>
  <c r="O22" i="21"/>
  <c r="M22" i="21"/>
  <c r="AA19" i="21"/>
  <c r="Y19" i="21"/>
  <c r="W19" i="21"/>
  <c r="U19" i="21"/>
  <c r="S19" i="21"/>
  <c r="Q19" i="21"/>
  <c r="O19" i="21"/>
  <c r="M19" i="21"/>
  <c r="AA159" i="20"/>
  <c r="AA123" i="20"/>
  <c r="AA28" i="20"/>
  <c r="Y174" i="20"/>
  <c r="Y177" i="20"/>
  <c r="Y106" i="20"/>
  <c r="Y159" i="20"/>
  <c r="Y123" i="20"/>
  <c r="Y193" i="20"/>
  <c r="U177" i="20"/>
  <c r="W174" i="20"/>
  <c r="U174" i="20"/>
  <c r="Y113" i="20"/>
  <c r="Y85" i="20"/>
  <c r="Y79" i="20"/>
  <c r="Y70" i="20"/>
  <c r="Y138" i="20"/>
  <c r="Y55" i="20"/>
  <c r="Y19" i="20"/>
  <c r="Y183" i="20"/>
  <c r="Y186" i="20"/>
  <c r="Y132" i="20"/>
  <c r="Y99" i="20"/>
  <c r="Y76" i="20"/>
  <c r="Y49" i="20"/>
  <c r="Y67" i="20"/>
  <c r="Y25" i="20"/>
  <c r="Y39" i="20"/>
  <c r="Y82" i="20"/>
  <c r="Y31" i="20"/>
  <c r="W177" i="20"/>
  <c r="W159" i="20"/>
  <c r="W123" i="20"/>
  <c r="U141" i="20"/>
  <c r="AA202" i="20"/>
  <c r="Y202" i="20"/>
  <c r="W202" i="20"/>
  <c r="U202" i="20"/>
  <c r="S202" i="20"/>
  <c r="Q202" i="20"/>
  <c r="AA205" i="20"/>
  <c r="Y205" i="20"/>
  <c r="W205" i="20"/>
  <c r="U205" i="20"/>
  <c r="S205" i="20"/>
  <c r="Q205" i="20"/>
  <c r="O205" i="20"/>
  <c r="M205" i="20"/>
  <c r="K205" i="20"/>
  <c r="I205" i="20"/>
  <c r="G205" i="20"/>
  <c r="E205" i="20"/>
  <c r="Y28" i="20"/>
  <c r="W28" i="20"/>
  <c r="U28" i="20"/>
  <c r="S28" i="20"/>
  <c r="Q28" i="20"/>
  <c r="U159" i="20"/>
  <c r="U123" i="20"/>
  <c r="S73" i="20"/>
  <c r="S177" i="20"/>
  <c r="S174" i="20"/>
  <c r="S123" i="20"/>
  <c r="S159" i="20"/>
  <c r="Q106" i="20"/>
  <c r="Q159" i="20"/>
  <c r="Q123" i="20"/>
  <c r="Q120" i="20"/>
  <c r="O159" i="20"/>
  <c r="O174" i="20"/>
  <c r="O138" i="20"/>
  <c r="M159" i="20"/>
  <c r="M85" i="20"/>
  <c r="M138" i="20"/>
  <c r="M88" i="20"/>
  <c r="M42" i="20"/>
  <c r="M199" i="20"/>
  <c r="M144" i="20"/>
  <c r="M120" i="20"/>
  <c r="M165" i="20"/>
  <c r="M162" i="20"/>
  <c r="M153" i="20"/>
  <c r="M135" i="20"/>
  <c r="M64" i="20"/>
  <c r="M91" i="20"/>
  <c r="M171" i="20"/>
  <c r="M186" i="20"/>
  <c r="M183" i="20"/>
  <c r="M132" i="20"/>
  <c r="M126" i="20"/>
  <c r="M25" i="20"/>
  <c r="M99" i="20"/>
  <c r="M76" i="20"/>
  <c r="M49" i="20"/>
  <c r="M67" i="20"/>
  <c r="M141" i="20"/>
  <c r="M19" i="20"/>
  <c r="M70" i="20"/>
  <c r="M113" i="20"/>
  <c r="M55" i="20"/>
  <c r="M52" i="20"/>
  <c r="M79" i="20"/>
  <c r="M196" i="20"/>
  <c r="M22" i="20"/>
  <c r="M58" i="20"/>
  <c r="M73" i="20"/>
  <c r="M168" i="20"/>
  <c r="M180" i="20"/>
  <c r="M123" i="20"/>
  <c r="K177" i="20"/>
  <c r="K174" i="20"/>
  <c r="M82" i="20"/>
  <c r="M31" i="20"/>
  <c r="M106" i="20"/>
  <c r="M39" i="20"/>
  <c r="K159" i="20"/>
  <c r="K73" i="20"/>
  <c r="K135" i="20"/>
  <c r="K153" i="20"/>
  <c r="K162" i="20"/>
  <c r="K165" i="20"/>
  <c r="K120" i="20"/>
  <c r="K91" i="20"/>
  <c r="K144" i="20"/>
  <c r="K64" i="20"/>
  <c r="K123" i="20"/>
  <c r="K168" i="20"/>
  <c r="K180" i="20"/>
  <c r="K58" i="20"/>
  <c r="K196" i="20"/>
  <c r="K22" i="20"/>
  <c r="K132" i="20"/>
  <c r="K171" i="20"/>
  <c r="K186" i="20"/>
  <c r="K183" i="20"/>
  <c r="K126" i="20"/>
  <c r="K25" i="20"/>
  <c r="K99" i="20"/>
  <c r="K49" i="20"/>
  <c r="K76" i="20"/>
  <c r="K67" i="20"/>
  <c r="K141" i="20"/>
  <c r="K138" i="20"/>
  <c r="K85" i="20"/>
  <c r="K19" i="20"/>
  <c r="K79" i="20"/>
  <c r="K52" i="20"/>
  <c r="K113" i="20"/>
  <c r="K70" i="20"/>
  <c r="K55" i="20"/>
  <c r="K88" i="20"/>
  <c r="K199" i="20"/>
  <c r="K42" i="20"/>
  <c r="K193" i="20"/>
  <c r="K156" i="20"/>
  <c r="K150" i="20"/>
  <c r="K106" i="20"/>
  <c r="K82" i="20"/>
  <c r="K39" i="20"/>
  <c r="K31" i="20"/>
  <c r="I31" i="20"/>
  <c r="I159" i="20"/>
  <c r="I73" i="20"/>
  <c r="I123" i="20"/>
  <c r="I19" i="20"/>
  <c r="I156" i="20"/>
  <c r="I129" i="20"/>
  <c r="I150" i="20"/>
  <c r="I82" i="20"/>
  <c r="I193" i="20"/>
  <c r="I106" i="20"/>
  <c r="I39" i="20"/>
  <c r="I168" i="20"/>
  <c r="I180" i="20"/>
  <c r="I196" i="20"/>
  <c r="I22" i="20"/>
  <c r="I58" i="20"/>
  <c r="I99" i="20"/>
  <c r="I85" i="20"/>
  <c r="I138" i="20"/>
  <c r="I25" i="20"/>
  <c r="I186" i="20"/>
  <c r="I183" i="20"/>
  <c r="I171" i="20"/>
  <c r="I132" i="20"/>
  <c r="I126" i="20"/>
  <c r="I49" i="20"/>
  <c r="I76" i="20"/>
  <c r="I67" i="20"/>
  <c r="I113" i="20"/>
  <c r="I79" i="20"/>
  <c r="I70" i="20"/>
  <c r="I55" i="20"/>
  <c r="I52" i="20"/>
  <c r="I144" i="20"/>
  <c r="I120" i="20"/>
  <c r="I165" i="20"/>
  <c r="I162" i="20"/>
  <c r="I135" i="20"/>
  <c r="I153" i="20"/>
  <c r="I64" i="20"/>
  <c r="I91" i="20"/>
  <c r="I199" i="20"/>
  <c r="I88" i="20"/>
  <c r="I42" i="20"/>
  <c r="I141" i="20"/>
  <c r="G67" i="20"/>
  <c r="G73" i="20"/>
  <c r="G177" i="20"/>
  <c r="G174" i="20"/>
  <c r="G123" i="20"/>
  <c r="G168" i="20"/>
  <c r="G19" i="20"/>
  <c r="G138" i="20"/>
  <c r="G85" i="20"/>
  <c r="G180" i="20"/>
  <c r="G58" i="20"/>
  <c r="G196" i="20"/>
  <c r="G22" i="20"/>
  <c r="G141" i="20"/>
  <c r="G99" i="20"/>
  <c r="G25" i="20"/>
  <c r="G186" i="20"/>
  <c r="G183" i="20"/>
  <c r="G171" i="20"/>
  <c r="G132" i="20"/>
  <c r="G126" i="20"/>
  <c r="G49" i="20"/>
  <c r="G76" i="20"/>
  <c r="G165" i="20"/>
  <c r="G162" i="20"/>
  <c r="G153" i="20"/>
  <c r="G135" i="20"/>
  <c r="G144" i="20"/>
  <c r="G120" i="20"/>
  <c r="G64" i="20"/>
  <c r="G91" i="20"/>
  <c r="G199" i="20"/>
  <c r="G88" i="20"/>
  <c r="G42" i="20"/>
  <c r="G55" i="20"/>
  <c r="G113" i="20"/>
  <c r="G70" i="20"/>
  <c r="G79" i="20"/>
  <c r="G52" i="20"/>
  <c r="G39" i="20"/>
  <c r="G193" i="20"/>
  <c r="G106" i="20"/>
  <c r="G156" i="20"/>
  <c r="G129" i="20"/>
  <c r="G150" i="20"/>
  <c r="G82" i="20"/>
  <c r="G31" i="20"/>
  <c r="AA199" i="20"/>
  <c r="AA196" i="20"/>
  <c r="AA193" i="20"/>
  <c r="AA186" i="20"/>
  <c r="AA183" i="20"/>
  <c r="AA180" i="20"/>
  <c r="AA177" i="20"/>
  <c r="AA174" i="20"/>
  <c r="AA171" i="20"/>
  <c r="AA168" i="20"/>
  <c r="AA165" i="20"/>
  <c r="AA162" i="20"/>
  <c r="AA156" i="20"/>
  <c r="AA153" i="20"/>
  <c r="AA150" i="20"/>
  <c r="AA144" i="20"/>
  <c r="AA141" i="20"/>
  <c r="AA138" i="20"/>
  <c r="AA135" i="20"/>
  <c r="AA132" i="20"/>
  <c r="AA129" i="20"/>
  <c r="AA126" i="20"/>
  <c r="AA120" i="20"/>
  <c r="AA113" i="20"/>
  <c r="AA106" i="20"/>
  <c r="AA99" i="20"/>
  <c r="AA91" i="20"/>
  <c r="AA88" i="20"/>
  <c r="AA85" i="20"/>
  <c r="AA82" i="20"/>
  <c r="AA79" i="20"/>
  <c r="AA76" i="20"/>
  <c r="AA73" i="20"/>
  <c r="AA70" i="20"/>
  <c r="AA67" i="20"/>
  <c r="AA64" i="20"/>
  <c r="AA58" i="20"/>
  <c r="AA55" i="20"/>
  <c r="AA52" i="20"/>
  <c r="AA49" i="20"/>
  <c r="AA42" i="20"/>
  <c r="AA39" i="20"/>
  <c r="AA31" i="20"/>
  <c r="AA25" i="20"/>
  <c r="AA22" i="20"/>
  <c r="AA19" i="20"/>
  <c r="Y199" i="20"/>
  <c r="Y196" i="20"/>
  <c r="W199" i="20"/>
  <c r="W196" i="20"/>
  <c r="W193" i="20"/>
  <c r="U199" i="20"/>
  <c r="U196" i="20"/>
  <c r="U193" i="20"/>
  <c r="S199" i="20"/>
  <c r="S196" i="20"/>
  <c r="S193" i="20"/>
  <c r="Q199" i="20"/>
  <c r="Q196" i="20"/>
  <c r="Q193" i="20"/>
  <c r="O199" i="20"/>
  <c r="O196" i="20"/>
  <c r="O193" i="20"/>
  <c r="M193" i="20"/>
  <c r="Y180" i="20"/>
  <c r="Y168" i="20"/>
  <c r="Y165" i="20"/>
  <c r="Y162" i="20"/>
  <c r="Y156" i="20"/>
  <c r="Y153" i="20"/>
  <c r="Y150" i="20"/>
  <c r="Y144" i="20"/>
  <c r="Y141" i="20"/>
  <c r="Y135" i="20"/>
  <c r="Y129" i="20"/>
  <c r="Y120" i="20"/>
  <c r="W186" i="20"/>
  <c r="W183" i="20"/>
  <c r="W180" i="20"/>
  <c r="W171" i="20"/>
  <c r="W168" i="20"/>
  <c r="W165" i="20"/>
  <c r="W162" i="20"/>
  <c r="W156" i="20"/>
  <c r="W153" i="20"/>
  <c r="W150" i="20"/>
  <c r="W144" i="20"/>
  <c r="W141" i="20"/>
  <c r="W138" i="20"/>
  <c r="W135" i="20"/>
  <c r="W132" i="20"/>
  <c r="W129" i="20"/>
  <c r="W126" i="20"/>
  <c r="W120" i="20"/>
  <c r="U186" i="20"/>
  <c r="U183" i="20"/>
  <c r="U180" i="20"/>
  <c r="U171" i="20"/>
  <c r="U168" i="20"/>
  <c r="U165" i="20"/>
  <c r="U162" i="20"/>
  <c r="U156" i="20"/>
  <c r="U153" i="20"/>
  <c r="U150" i="20"/>
  <c r="U144" i="20"/>
  <c r="U138" i="20"/>
  <c r="U135" i="20"/>
  <c r="U132" i="20"/>
  <c r="U129" i="20"/>
  <c r="U126" i="20"/>
  <c r="U120" i="20"/>
  <c r="S186" i="20"/>
  <c r="S183" i="20"/>
  <c r="S180" i="20"/>
  <c r="S171" i="20"/>
  <c r="S168" i="20"/>
  <c r="S165" i="20"/>
  <c r="S162" i="20"/>
  <c r="S156" i="20"/>
  <c r="S153" i="20"/>
  <c r="S150" i="20"/>
  <c r="S144" i="20"/>
  <c r="S141" i="20"/>
  <c r="S138" i="20"/>
  <c r="S135" i="20"/>
  <c r="S132" i="20"/>
  <c r="S129" i="20"/>
  <c r="S126" i="20"/>
  <c r="S120" i="20"/>
  <c r="Q186" i="20"/>
  <c r="Q183" i="20"/>
  <c r="Q180" i="20"/>
  <c r="Q171" i="20"/>
  <c r="Q168" i="20"/>
  <c r="Q165" i="20"/>
  <c r="Q162" i="20"/>
  <c r="Q156" i="20"/>
  <c r="Q153" i="20"/>
  <c r="Q150" i="20"/>
  <c r="Q144" i="20"/>
  <c r="Q141" i="20"/>
  <c r="Q138" i="20"/>
  <c r="Q135" i="20"/>
  <c r="Q132" i="20"/>
  <c r="Q129" i="20"/>
  <c r="Q126" i="20"/>
  <c r="O186" i="20"/>
  <c r="O183" i="20"/>
  <c r="O180" i="20"/>
  <c r="O177" i="20"/>
  <c r="O171" i="20"/>
  <c r="O168" i="20"/>
  <c r="O165" i="20"/>
  <c r="O162" i="20"/>
  <c r="O156" i="20"/>
  <c r="O153" i="20"/>
  <c r="O150" i="20"/>
  <c r="O144" i="20"/>
  <c r="O141" i="20"/>
  <c r="O135" i="20"/>
  <c r="O132" i="20"/>
  <c r="O129" i="20"/>
  <c r="O126" i="20"/>
  <c r="O123" i="20"/>
  <c r="O120" i="20"/>
  <c r="M156" i="20"/>
  <c r="M150" i="20"/>
  <c r="M129" i="20"/>
  <c r="K129" i="20"/>
  <c r="I177" i="20"/>
  <c r="I174" i="20"/>
  <c r="G159" i="20"/>
  <c r="W113" i="20"/>
  <c r="U113" i="20"/>
  <c r="S113" i="20"/>
  <c r="Q113" i="20"/>
  <c r="O113" i="20"/>
  <c r="W106" i="20"/>
  <c r="U106" i="20"/>
  <c r="S106" i="20"/>
  <c r="O106" i="20"/>
  <c r="W99" i="20"/>
  <c r="U99" i="20"/>
  <c r="S99" i="20"/>
  <c r="Q99" i="20"/>
  <c r="O99" i="20"/>
  <c r="Y91" i="20"/>
  <c r="Y88" i="20"/>
  <c r="Y73" i="20"/>
  <c r="Y64" i="20"/>
  <c r="Y58" i="20"/>
  <c r="W91" i="20"/>
  <c r="W88" i="20"/>
  <c r="W85" i="20"/>
  <c r="W82" i="20"/>
  <c r="W79" i="20"/>
  <c r="W76" i="20"/>
  <c r="W73" i="20"/>
  <c r="W70" i="20"/>
  <c r="W67" i="20"/>
  <c r="W64" i="20"/>
  <c r="W58" i="20"/>
  <c r="W55" i="20"/>
  <c r="W52" i="20"/>
  <c r="W49" i="20"/>
  <c r="U91" i="20"/>
  <c r="U88" i="20"/>
  <c r="U85" i="20"/>
  <c r="U82" i="20"/>
  <c r="U79" i="20"/>
  <c r="U76" i="20"/>
  <c r="U73" i="20"/>
  <c r="U70" i="20"/>
  <c r="U67" i="20"/>
  <c r="U64" i="20"/>
  <c r="U58" i="20"/>
  <c r="U55" i="20"/>
  <c r="U52" i="20"/>
  <c r="U49" i="20"/>
  <c r="S91" i="20"/>
  <c r="S88" i="20"/>
  <c r="S85" i="20"/>
  <c r="S82" i="20"/>
  <c r="S79" i="20"/>
  <c r="S76" i="20"/>
  <c r="S70" i="20"/>
  <c r="S67" i="20"/>
  <c r="S64" i="20"/>
  <c r="S58" i="20"/>
  <c r="S55" i="20"/>
  <c r="S52" i="20"/>
  <c r="S49" i="20"/>
  <c r="Q91" i="20"/>
  <c r="Q88" i="20"/>
  <c r="Q85" i="20"/>
  <c r="Q82" i="20"/>
  <c r="Q79" i="20"/>
  <c r="Q76" i="20"/>
  <c r="Q73" i="20"/>
  <c r="Q70" i="20"/>
  <c r="Q67" i="20"/>
  <c r="Q64" i="20"/>
  <c r="Q58" i="20"/>
  <c r="Q55" i="20"/>
  <c r="Q52" i="20"/>
  <c r="Q49" i="20"/>
  <c r="O91" i="20"/>
  <c r="O88" i="20"/>
  <c r="O85" i="20"/>
  <c r="O82" i="20"/>
  <c r="O79" i="20"/>
  <c r="O76" i="20"/>
  <c r="O73" i="20"/>
  <c r="O70" i="20"/>
  <c r="O67" i="20"/>
  <c r="O64" i="20"/>
  <c r="O58" i="20"/>
  <c r="O55" i="20"/>
  <c r="O52" i="20"/>
  <c r="O49" i="20"/>
  <c r="Y42" i="20"/>
  <c r="W42" i="20"/>
  <c r="W39" i="20"/>
  <c r="U42" i="20"/>
  <c r="U39" i="20"/>
  <c r="S42" i="20"/>
  <c r="S39" i="20"/>
  <c r="Q42" i="20"/>
  <c r="Q39" i="20"/>
  <c r="O42" i="20"/>
  <c r="O39" i="20"/>
  <c r="Y22" i="20"/>
  <c r="W31" i="20"/>
  <c r="W25" i="20"/>
  <c r="W22" i="20"/>
  <c r="W19" i="20"/>
  <c r="U31" i="20"/>
  <c r="U25" i="20"/>
  <c r="U22" i="20"/>
  <c r="U19" i="20"/>
  <c r="S31" i="20"/>
  <c r="S25" i="20"/>
  <c r="S22" i="20"/>
  <c r="S19" i="20"/>
  <c r="Q31" i="20"/>
  <c r="Q25" i="20"/>
  <c r="Q22" i="20"/>
  <c r="Q19" i="20"/>
  <c r="O31" i="20"/>
  <c r="O25" i="20"/>
  <c r="O22" i="20"/>
  <c r="O19" i="20"/>
  <c r="E199" i="20"/>
  <c r="E196" i="20"/>
  <c r="E193" i="20"/>
  <c r="E186" i="20"/>
  <c r="E183" i="20"/>
  <c r="E180" i="20"/>
  <c r="E171" i="20"/>
  <c r="E168" i="20"/>
  <c r="E165" i="20"/>
  <c r="E162" i="20"/>
  <c r="E159" i="20"/>
  <c r="E156" i="20"/>
  <c r="E153" i="20"/>
  <c r="E150" i="20"/>
  <c r="E144" i="20"/>
  <c r="E141" i="20"/>
  <c r="E138" i="20"/>
  <c r="E135" i="20"/>
  <c r="E132" i="20"/>
  <c r="E129" i="20"/>
  <c r="E126" i="20"/>
  <c r="E123" i="20"/>
  <c r="E120" i="20"/>
  <c r="E113" i="20"/>
  <c r="E106" i="20"/>
  <c r="E99" i="20"/>
  <c r="E91" i="20"/>
  <c r="E88" i="20"/>
  <c r="E85" i="20"/>
  <c r="E82" i="20"/>
  <c r="E79" i="20"/>
  <c r="E76" i="20"/>
  <c r="E73" i="20"/>
  <c r="E70" i="20"/>
  <c r="E67" i="20"/>
  <c r="E64" i="20"/>
  <c r="E58" i="20"/>
  <c r="E55" i="20"/>
  <c r="E52" i="20"/>
  <c r="E49" i="20"/>
  <c r="E42" i="20"/>
  <c r="E39" i="20"/>
  <c r="E31" i="20"/>
  <c r="E25" i="20"/>
  <c r="E22" i="20"/>
  <c r="E19" i="20"/>
  <c r="AA190" i="19"/>
  <c r="AA103" i="19"/>
  <c r="AA36" i="19"/>
  <c r="AA153" i="19"/>
  <c r="AA199" i="19"/>
  <c r="AA126" i="19"/>
  <c r="AA147" i="19"/>
  <c r="AA79" i="19"/>
  <c r="AA28" i="19"/>
  <c r="AA120" i="19"/>
  <c r="AA174" i="19"/>
  <c r="AA70" i="19"/>
  <c r="AA171" i="19"/>
  <c r="AA82" i="19"/>
  <c r="AA135" i="19"/>
  <c r="AA19" i="19"/>
  <c r="AA165" i="19"/>
  <c r="AA177" i="19"/>
  <c r="AA55" i="19"/>
  <c r="AA58" i="19"/>
  <c r="AA193" i="19"/>
  <c r="AA22" i="19"/>
  <c r="AA85" i="19"/>
  <c r="AA196" i="19"/>
  <c r="AA39" i="19"/>
  <c r="AA61" i="19"/>
  <c r="AA88" i="19"/>
  <c r="AA159" i="19"/>
  <c r="AA162" i="19"/>
  <c r="AA141" i="19"/>
  <c r="AA150" i="19"/>
  <c r="AA132" i="19"/>
  <c r="AA117" i="19"/>
  <c r="AA25" i="19"/>
  <c r="AA183" i="19"/>
  <c r="AA180" i="19"/>
  <c r="AA168" i="19"/>
  <c r="AA129" i="19"/>
  <c r="AA123" i="19"/>
  <c r="AA46" i="19"/>
  <c r="AA73" i="19"/>
  <c r="AA64" i="19"/>
  <c r="AA96" i="19"/>
  <c r="AA138" i="19"/>
  <c r="Y138" i="19"/>
  <c r="AA52" i="19"/>
  <c r="AA49" i="19"/>
  <c r="AA76" i="19"/>
  <c r="AA67" i="19"/>
  <c r="AA110" i="19"/>
  <c r="Y55" i="19"/>
  <c r="Y196" i="19"/>
  <c r="Y85" i="19"/>
  <c r="Y39" i="19"/>
  <c r="Y82" i="19"/>
  <c r="Y135" i="19"/>
  <c r="Y177" i="19"/>
  <c r="Y165" i="19"/>
  <c r="Y174" i="19"/>
  <c r="Y70" i="19"/>
  <c r="Y171" i="19"/>
  <c r="Y19" i="19"/>
  <c r="Y25" i="19"/>
  <c r="Y168" i="19"/>
  <c r="Y180" i="19"/>
  <c r="Y183" i="19"/>
  <c r="Y129" i="19"/>
  <c r="Y123" i="19"/>
  <c r="Y96" i="19"/>
  <c r="Y46" i="19"/>
  <c r="Y73" i="19"/>
  <c r="Y64" i="19"/>
  <c r="Y88" i="19"/>
  <c r="Y61" i="19"/>
  <c r="Y162" i="19"/>
  <c r="Y159" i="19"/>
  <c r="Y141" i="19"/>
  <c r="Y150" i="19"/>
  <c r="Y132" i="19"/>
  <c r="Y117" i="19"/>
  <c r="Y58" i="19"/>
  <c r="Y193" i="19"/>
  <c r="Y22" i="19"/>
  <c r="Y120" i="19"/>
  <c r="Y52" i="19"/>
  <c r="Y110" i="19"/>
  <c r="Y67" i="19"/>
  <c r="Y76" i="19"/>
  <c r="Y49" i="19"/>
  <c r="Y79" i="19"/>
  <c r="Y199" i="19"/>
  <c r="Y28" i="19"/>
  <c r="Y103" i="19"/>
  <c r="Y190" i="19"/>
  <c r="Y153" i="19"/>
  <c r="Y147" i="19"/>
  <c r="Y36" i="19"/>
  <c r="Y126" i="19"/>
  <c r="W52" i="19"/>
  <c r="W110" i="19"/>
  <c r="W67" i="19"/>
  <c r="W76" i="19"/>
  <c r="W49" i="19"/>
  <c r="W199" i="19"/>
  <c r="W190" i="19"/>
  <c r="W153" i="19"/>
  <c r="W147" i="19"/>
  <c r="W126" i="19"/>
  <c r="W103" i="19"/>
  <c r="W79" i="19"/>
  <c r="W58" i="19"/>
  <c r="W193" i="19"/>
  <c r="W22" i="19"/>
  <c r="W85" i="19"/>
  <c r="W196" i="19"/>
  <c r="W39" i="19"/>
  <c r="W159" i="19"/>
  <c r="W162" i="19"/>
  <c r="W150" i="19"/>
  <c r="W132" i="19"/>
  <c r="W141" i="19"/>
  <c r="W117" i="19"/>
  <c r="W88" i="19"/>
  <c r="W61" i="19"/>
  <c r="W123" i="19"/>
  <c r="W129" i="19"/>
  <c r="W168" i="19"/>
  <c r="W180" i="19"/>
  <c r="W183" i="19"/>
  <c r="W25" i="19"/>
  <c r="W96" i="19"/>
  <c r="W46" i="19"/>
  <c r="W73" i="19"/>
  <c r="W64" i="19"/>
  <c r="W138" i="19"/>
  <c r="W19" i="19"/>
  <c r="W28" i="19"/>
  <c r="W36" i="19"/>
  <c r="W144" i="19"/>
  <c r="W120" i="19"/>
  <c r="W55" i="19"/>
  <c r="W165" i="19"/>
  <c r="W177" i="19"/>
  <c r="W174" i="19"/>
  <c r="W171" i="19"/>
  <c r="W70" i="19"/>
  <c r="W82" i="19"/>
  <c r="W135" i="19"/>
  <c r="U138" i="19"/>
  <c r="U183" i="19"/>
  <c r="U180" i="19"/>
  <c r="U168" i="19"/>
  <c r="U129" i="19"/>
  <c r="U123" i="19"/>
  <c r="U96" i="19"/>
  <c r="U73" i="19"/>
  <c r="U46" i="19"/>
  <c r="U64" i="19"/>
  <c r="U25" i="19"/>
  <c r="U159" i="19"/>
  <c r="U162" i="19"/>
  <c r="U141" i="19"/>
  <c r="U150" i="19"/>
  <c r="U132" i="19"/>
  <c r="U117" i="19"/>
  <c r="U88" i="19"/>
  <c r="U61" i="19"/>
  <c r="U85" i="19"/>
  <c r="U196" i="19"/>
  <c r="U39" i="19"/>
  <c r="U19" i="19"/>
  <c r="U67" i="19"/>
  <c r="U76" i="19"/>
  <c r="U49" i="19"/>
  <c r="U52" i="19"/>
  <c r="U110" i="19"/>
  <c r="U174" i="19"/>
  <c r="U70" i="19"/>
  <c r="U171" i="19"/>
  <c r="U58" i="19"/>
  <c r="U193" i="19"/>
  <c r="U22" i="19"/>
  <c r="U144" i="19"/>
  <c r="U55" i="19"/>
  <c r="U177" i="19"/>
  <c r="U165" i="19"/>
  <c r="U199" i="19"/>
  <c r="U190" i="19"/>
  <c r="U153" i="19"/>
  <c r="U147" i="19"/>
  <c r="U126" i="19"/>
  <c r="U103" i="19"/>
  <c r="U79" i="19"/>
  <c r="U28" i="19"/>
  <c r="U36" i="19"/>
  <c r="U82" i="19"/>
  <c r="S82" i="19"/>
  <c r="U135" i="19"/>
  <c r="U120" i="19"/>
  <c r="S138" i="19"/>
  <c r="S52" i="19"/>
  <c r="S110" i="19"/>
  <c r="S67" i="19"/>
  <c r="S76" i="19"/>
  <c r="S49" i="19"/>
  <c r="W138" i="17"/>
  <c r="W73" i="17"/>
  <c r="W64" i="17"/>
  <c r="W46" i="17"/>
  <c r="W39" i="17"/>
  <c r="W25" i="17"/>
  <c r="Y212" i="17"/>
  <c r="Y209" i="17"/>
  <c r="Y206" i="17"/>
  <c r="Y203" i="17"/>
  <c r="Y195" i="17"/>
  <c r="Y192" i="17"/>
  <c r="Y186" i="17"/>
  <c r="Y183" i="17"/>
  <c r="Y180" i="17"/>
  <c r="Y177" i="17"/>
  <c r="Y174" i="17"/>
  <c r="Y171" i="17"/>
  <c r="Y168" i="17"/>
  <c r="Y165" i="17"/>
  <c r="Y162" i="17"/>
  <c r="Y159" i="17"/>
  <c r="Y156" i="17"/>
  <c r="Y153" i="17"/>
  <c r="Y150" i="17"/>
  <c r="Y147" i="17"/>
  <c r="Y144" i="17"/>
  <c r="Y141" i="17"/>
  <c r="Y138" i="17"/>
  <c r="Y135" i="17"/>
  <c r="Y132" i="17"/>
  <c r="Y129" i="17"/>
  <c r="Y126" i="17"/>
  <c r="Y119" i="17"/>
  <c r="Y116" i="17"/>
  <c r="Y106" i="17"/>
  <c r="Y99" i="17"/>
  <c r="Y91" i="17"/>
  <c r="Y88" i="17"/>
  <c r="Y82" i="17"/>
  <c r="Y79" i="17"/>
  <c r="Y76" i="17"/>
  <c r="Y73" i="17"/>
  <c r="Y70" i="17"/>
  <c r="Y67" i="17"/>
  <c r="Y64" i="17"/>
  <c r="Y61" i="17"/>
  <c r="Y58" i="17"/>
  <c r="Y55" i="17"/>
  <c r="Y52" i="17"/>
  <c r="Y49" i="17"/>
  <c r="Y46" i="17"/>
  <c r="Y39" i="17"/>
  <c r="Y36" i="17"/>
  <c r="Y28" i="17"/>
  <c r="Y25" i="17"/>
  <c r="Y22" i="17"/>
  <c r="Y19" i="17"/>
  <c r="W195" i="17"/>
  <c r="W192" i="17"/>
  <c r="W174" i="17"/>
  <c r="W150" i="17"/>
  <c r="W212" i="17"/>
  <c r="W209" i="17"/>
  <c r="W206" i="17"/>
  <c r="W203" i="17"/>
  <c r="W186" i="17"/>
  <c r="W183" i="17"/>
  <c r="W180" i="17"/>
  <c r="W177" i="17"/>
  <c r="W171" i="17"/>
  <c r="W168" i="17"/>
  <c r="W165" i="17"/>
  <c r="W162" i="17"/>
  <c r="W159" i="17"/>
  <c r="W156" i="17"/>
  <c r="W153" i="17"/>
  <c r="W147" i="17"/>
  <c r="W144" i="17"/>
  <c r="W141" i="17"/>
  <c r="W135" i="17"/>
  <c r="W132" i="17"/>
  <c r="W129" i="17"/>
  <c r="W126" i="17"/>
  <c r="W119" i="17"/>
  <c r="W116" i="17"/>
  <c r="W106" i="17"/>
  <c r="W99" i="17"/>
  <c r="W91" i="17"/>
  <c r="W88" i="17"/>
  <c r="W82" i="17"/>
  <c r="W79" i="17"/>
  <c r="W76" i="17"/>
  <c r="W70" i="17"/>
  <c r="W67" i="17"/>
  <c r="W61" i="17"/>
  <c r="W55" i="17"/>
  <c r="W52" i="17"/>
  <c r="W49" i="17"/>
  <c r="W36" i="17"/>
  <c r="W28" i="17"/>
  <c r="W22" i="17"/>
  <c r="W19" i="17"/>
  <c r="S174" i="19"/>
  <c r="S70" i="19"/>
  <c r="S171" i="19"/>
  <c r="S168" i="19"/>
  <c r="S85" i="19"/>
  <c r="S196" i="19"/>
  <c r="S39" i="19"/>
  <c r="S159" i="19"/>
  <c r="S162" i="19"/>
  <c r="S150" i="19"/>
  <c r="S132" i="19"/>
  <c r="S141" i="19"/>
  <c r="S117" i="19"/>
  <c r="S88" i="19"/>
  <c r="S61" i="19"/>
  <c r="S19" i="19"/>
  <c r="S144" i="19"/>
  <c r="S55" i="19"/>
  <c r="S58" i="19"/>
  <c r="S193" i="19"/>
  <c r="S22" i="19"/>
  <c r="S177" i="19"/>
  <c r="S135" i="19"/>
  <c r="S165" i="19"/>
  <c r="S199" i="19"/>
  <c r="S153" i="19"/>
  <c r="S126" i="19"/>
  <c r="Q126" i="19"/>
  <c r="S147" i="19"/>
  <c r="S79" i="19"/>
  <c r="S28" i="19"/>
  <c r="S190" i="19"/>
  <c r="S36" i="19"/>
  <c r="S183" i="19"/>
  <c r="S180" i="19"/>
  <c r="S129" i="19"/>
  <c r="S123" i="19"/>
  <c r="S96" i="19"/>
  <c r="S46" i="19"/>
  <c r="S73" i="19"/>
  <c r="S64" i="19"/>
  <c r="S25" i="19"/>
  <c r="S120" i="19"/>
  <c r="Q52" i="19"/>
  <c r="Q110" i="19"/>
  <c r="Q67" i="19"/>
  <c r="Q76" i="19"/>
  <c r="Q49" i="19"/>
  <c r="Q96" i="19"/>
  <c r="Q196" i="19"/>
  <c r="Q39" i="19"/>
  <c r="Q85" i="19"/>
  <c r="Q150" i="19"/>
  <c r="O150" i="19"/>
  <c r="Q132" i="19"/>
  <c r="Q159" i="19"/>
  <c r="Q162" i="19"/>
  <c r="Q141" i="19"/>
  <c r="Q117" i="19"/>
  <c r="Q88" i="19"/>
  <c r="Q61" i="19"/>
  <c r="Q25" i="19"/>
  <c r="Q123" i="19"/>
  <c r="Q183" i="19"/>
  <c r="Q180" i="19"/>
  <c r="Q168" i="19"/>
  <c r="Q129" i="19"/>
  <c r="Q73" i="19"/>
  <c r="Q46" i="19"/>
  <c r="Q64" i="19"/>
  <c r="Q58" i="19"/>
  <c r="Q193" i="19"/>
  <c r="Q22" i="19"/>
  <c r="Q70" i="19"/>
  <c r="O70" i="19"/>
  <c r="Q199" i="19"/>
  <c r="Q153" i="19"/>
  <c r="Q147" i="19"/>
  <c r="Q79" i="19"/>
  <c r="Q28" i="19"/>
  <c r="Q120" i="19"/>
  <c r="Q190" i="19"/>
  <c r="Q103" i="19"/>
  <c r="Q55" i="19"/>
  <c r="Q177" i="19"/>
  <c r="O177" i="19"/>
  <c r="Q36" i="19"/>
  <c r="Q19" i="19"/>
  <c r="Q165" i="19"/>
  <c r="Q138" i="19"/>
  <c r="Q82" i="19"/>
  <c r="Q135" i="19"/>
  <c r="O138" i="19"/>
  <c r="O174" i="19"/>
  <c r="O171" i="19"/>
  <c r="O52" i="19"/>
  <c r="O110" i="19"/>
  <c r="O67" i="19"/>
  <c r="M67" i="19"/>
  <c r="O76" i="19"/>
  <c r="O49" i="19"/>
  <c r="O159" i="19"/>
  <c r="O85" i="19"/>
  <c r="O196" i="19"/>
  <c r="O39" i="19"/>
  <c r="O162" i="19"/>
  <c r="O141" i="19"/>
  <c r="O132" i="19"/>
  <c r="O117" i="19"/>
  <c r="M88" i="19"/>
  <c r="O88" i="19"/>
  <c r="M61" i="19"/>
  <c r="O61" i="19"/>
  <c r="O153" i="19"/>
  <c r="O199" i="19"/>
  <c r="O126" i="19"/>
  <c r="O147" i="19"/>
  <c r="O79" i="19"/>
  <c r="M28" i="19"/>
  <c r="O28" i="19"/>
  <c r="O190" i="19"/>
  <c r="O103" i="19"/>
  <c r="O36" i="19"/>
  <c r="O25" i="19"/>
  <c r="O183" i="19"/>
  <c r="O180" i="19"/>
  <c r="O168" i="19"/>
  <c r="O129" i="19"/>
  <c r="O123" i="19"/>
  <c r="O96" i="19"/>
  <c r="O64" i="19"/>
  <c r="O73" i="19"/>
  <c r="O46" i="19"/>
  <c r="O120" i="19"/>
  <c r="O144" i="19"/>
  <c r="O58" i="19"/>
  <c r="O193" i="19"/>
  <c r="O22" i="19"/>
  <c r="O19" i="19"/>
  <c r="O55" i="19"/>
  <c r="O165" i="19"/>
  <c r="O135" i="19"/>
  <c r="O82" i="19"/>
  <c r="O156" i="19"/>
  <c r="K156" i="19"/>
  <c r="M156" i="19"/>
  <c r="M52" i="19"/>
  <c r="M110" i="19"/>
  <c r="M76" i="19"/>
  <c r="M49" i="19"/>
  <c r="M138" i="19"/>
  <c r="M196" i="19"/>
  <c r="M85" i="19"/>
  <c r="M39" i="19"/>
  <c r="M159" i="19"/>
  <c r="M150" i="19"/>
  <c r="M162" i="19"/>
  <c r="M141" i="19"/>
  <c r="M132" i="19"/>
  <c r="M117" i="19"/>
  <c r="M70" i="19"/>
  <c r="M96" i="19"/>
  <c r="M25" i="19"/>
  <c r="M168" i="19"/>
  <c r="M129" i="19"/>
  <c r="M123" i="19"/>
  <c r="M183" i="19"/>
  <c r="M180" i="19"/>
  <c r="M46" i="19"/>
  <c r="M73" i="19"/>
  <c r="M64" i="19"/>
  <c r="M144" i="19"/>
  <c r="M55" i="19"/>
  <c r="M193" i="19"/>
  <c r="M58" i="19"/>
  <c r="M199" i="19"/>
  <c r="M147" i="19"/>
  <c r="M153" i="19"/>
  <c r="M126" i="19"/>
  <c r="M79" i="19"/>
  <c r="M22" i="19"/>
  <c r="M165" i="19"/>
  <c r="M190" i="19"/>
  <c r="M103" i="19"/>
  <c r="M36" i="19"/>
  <c r="M135" i="19"/>
  <c r="M82" i="19"/>
  <c r="M19" i="19"/>
  <c r="M177" i="19"/>
  <c r="M120" i="19"/>
  <c r="K52" i="19"/>
  <c r="K110" i="19"/>
  <c r="K67" i="19"/>
  <c r="K76" i="19"/>
  <c r="K49" i="19"/>
  <c r="K174" i="19"/>
  <c r="K70" i="19"/>
  <c r="K171" i="19"/>
  <c r="K138" i="19"/>
  <c r="K153" i="19"/>
  <c r="K199" i="19"/>
  <c r="K190" i="19"/>
  <c r="K103" i="19"/>
  <c r="K126" i="19"/>
  <c r="K147" i="19"/>
  <c r="K79" i="19"/>
  <c r="K36" i="19"/>
  <c r="K28" i="19"/>
  <c r="K168" i="19"/>
  <c r="K183" i="19"/>
  <c r="K180" i="19"/>
  <c r="K123" i="19"/>
  <c r="K129" i="19"/>
  <c r="K96" i="19"/>
  <c r="K73" i="19"/>
  <c r="K46" i="19"/>
  <c r="K64" i="19"/>
  <c r="K120" i="19"/>
  <c r="K117" i="19"/>
  <c r="K141" i="19"/>
  <c r="K162" i="19"/>
  <c r="K159" i="19"/>
  <c r="K132" i="19"/>
  <c r="K150" i="19"/>
  <c r="K61" i="19"/>
  <c r="K88" i="19"/>
  <c r="K25" i="19"/>
  <c r="K58" i="19"/>
  <c r="K193" i="19"/>
  <c r="K22" i="19"/>
  <c r="K165" i="19"/>
  <c r="K177" i="19"/>
  <c r="K85" i="19"/>
  <c r="K196" i="19"/>
  <c r="K39" i="19"/>
  <c r="K55" i="19"/>
  <c r="K144" i="19"/>
  <c r="K135" i="19"/>
  <c r="K82" i="19"/>
  <c r="K19" i="19"/>
  <c r="I70" i="19"/>
  <c r="I171" i="19"/>
  <c r="I174" i="19"/>
  <c r="I147" i="19"/>
  <c r="I126" i="19"/>
  <c r="I153" i="19"/>
  <c r="I199" i="19"/>
  <c r="I79" i="19"/>
  <c r="I28" i="19"/>
  <c r="I52" i="19"/>
  <c r="I110" i="19"/>
  <c r="I67" i="19"/>
  <c r="I76" i="19"/>
  <c r="I49" i="19"/>
  <c r="I162" i="19"/>
  <c r="I61" i="19"/>
  <c r="I159" i="19"/>
  <c r="I150" i="19"/>
  <c r="I141" i="19"/>
  <c r="I132" i="19"/>
  <c r="I117" i="19"/>
  <c r="I88" i="19"/>
  <c r="I190" i="19"/>
  <c r="I103" i="19"/>
  <c r="I36" i="19"/>
  <c r="I85" i="19"/>
  <c r="I196" i="19"/>
  <c r="I39" i="19"/>
  <c r="I120" i="19"/>
  <c r="I193" i="19"/>
  <c r="I58" i="19"/>
  <c r="I22" i="19"/>
  <c r="I82" i="19"/>
  <c r="I135" i="19"/>
  <c r="I19" i="19"/>
  <c r="I177" i="19"/>
  <c r="I165" i="19"/>
  <c r="I156" i="19"/>
  <c r="I144" i="19"/>
  <c r="I138" i="19"/>
  <c r="I55" i="19"/>
  <c r="I73" i="19"/>
  <c r="I129" i="19"/>
  <c r="I180" i="19"/>
  <c r="I168" i="19"/>
  <c r="I183" i="19"/>
  <c r="I123" i="19"/>
  <c r="I96" i="19"/>
  <c r="I46" i="19"/>
  <c r="I64" i="19"/>
  <c r="I25" i="19"/>
  <c r="G153" i="19"/>
  <c r="G126" i="19"/>
  <c r="G147" i="19"/>
  <c r="G199" i="19"/>
  <c r="G79" i="19"/>
  <c r="G28" i="19"/>
  <c r="G120" i="19"/>
  <c r="G174" i="19"/>
  <c r="G70" i="19"/>
  <c r="G171" i="19"/>
  <c r="G190" i="19"/>
  <c r="G103" i="19"/>
  <c r="G36" i="19"/>
  <c r="G52" i="19"/>
  <c r="G110" i="19"/>
  <c r="G67" i="19"/>
  <c r="G76" i="19"/>
  <c r="G49" i="19"/>
  <c r="G61" i="19"/>
  <c r="G88" i="19"/>
  <c r="G117" i="19"/>
  <c r="G132" i="19"/>
  <c r="G141" i="19"/>
  <c r="G150" i="19"/>
  <c r="G162" i="19"/>
  <c r="G159" i="19"/>
  <c r="G196" i="19"/>
  <c r="G39" i="19"/>
  <c r="G85" i="19"/>
  <c r="G138" i="19"/>
  <c r="G123" i="19"/>
  <c r="G129" i="19"/>
  <c r="G180" i="19"/>
  <c r="G183" i="19"/>
  <c r="G168" i="19"/>
  <c r="G96" i="19"/>
  <c r="G46" i="19"/>
  <c r="G73" i="19"/>
  <c r="G64" i="19"/>
  <c r="G25" i="19"/>
  <c r="G55" i="19"/>
  <c r="G156" i="19"/>
  <c r="G177" i="19"/>
  <c r="G165" i="19"/>
  <c r="G82" i="19"/>
  <c r="G135" i="19"/>
  <c r="G58" i="19"/>
  <c r="G193" i="19"/>
  <c r="G22" i="19"/>
  <c r="G144" i="19"/>
  <c r="G19" i="19"/>
  <c r="E153" i="19"/>
  <c r="E147" i="19"/>
  <c r="E126" i="19"/>
  <c r="E199" i="19"/>
  <c r="E190" i="19"/>
  <c r="E103" i="19"/>
  <c r="E79" i="19"/>
  <c r="E36" i="19"/>
  <c r="E28" i="19"/>
  <c r="E168" i="19"/>
  <c r="E123" i="19"/>
  <c r="E183" i="19"/>
  <c r="E180" i="19"/>
  <c r="E129" i="19"/>
  <c r="E96" i="19"/>
  <c r="E73" i="19"/>
  <c r="E64" i="19"/>
  <c r="E46" i="19"/>
  <c r="E25" i="19"/>
  <c r="E156" i="19"/>
  <c r="E70" i="19"/>
  <c r="E159" i="19"/>
  <c r="E141" i="19"/>
  <c r="E117" i="19"/>
  <c r="E162" i="19"/>
  <c r="E132" i="19"/>
  <c r="E150" i="19"/>
  <c r="E61" i="19"/>
  <c r="E88" i="19"/>
  <c r="E85" i="19"/>
  <c r="E196" i="19"/>
  <c r="E39" i="19"/>
  <c r="E52" i="19"/>
  <c r="E110" i="19"/>
  <c r="E67" i="19"/>
  <c r="E76" i="19"/>
  <c r="E49" i="19"/>
  <c r="E19" i="19"/>
  <c r="E82" i="19"/>
  <c r="E135" i="19"/>
  <c r="E165" i="19"/>
  <c r="E55" i="19"/>
  <c r="E177" i="19"/>
  <c r="E58" i="19"/>
  <c r="E193" i="19"/>
  <c r="E22" i="19"/>
  <c r="E138" i="19"/>
  <c r="E120" i="19"/>
  <c r="AA186" i="17"/>
  <c r="AA55" i="17"/>
  <c r="AA58" i="17"/>
  <c r="AA206" i="17"/>
  <c r="AA22" i="17"/>
  <c r="AA177" i="17"/>
  <c r="AA132" i="17"/>
  <c r="AA192" i="17"/>
  <c r="AA195" i="17"/>
  <c r="AA138" i="17"/>
  <c r="AA99" i="17"/>
  <c r="AA46" i="17"/>
  <c r="AA73" i="17"/>
  <c r="AA64" i="17"/>
  <c r="AA25" i="17"/>
  <c r="AA147" i="17"/>
  <c r="AA183" i="17"/>
  <c r="AA70" i="17"/>
  <c r="AA180" i="17"/>
  <c r="AA165" i="17"/>
  <c r="AA162" i="17"/>
  <c r="AA135" i="17"/>
  <c r="AA156" i="17"/>
  <c r="AA212" i="17"/>
  <c r="AA79" i="17"/>
  <c r="AA203" i="17"/>
  <c r="AA106" i="17"/>
  <c r="AA36" i="17"/>
  <c r="AA28" i="17"/>
  <c r="AA116" i="17"/>
  <c r="AA67" i="17"/>
  <c r="AA76" i="17"/>
  <c r="AA52" i="17"/>
  <c r="AA49" i="17"/>
  <c r="AA209" i="17"/>
  <c r="AA39" i="17"/>
  <c r="AA88" i="17"/>
  <c r="AA91" i="17"/>
  <c r="AA61" i="17"/>
  <c r="AA168" i="17"/>
  <c r="AA159" i="17"/>
  <c r="AA150" i="17"/>
  <c r="AA126" i="17"/>
  <c r="AA141" i="17"/>
  <c r="AA153" i="17"/>
  <c r="AA174" i="17"/>
  <c r="AA129" i="17"/>
  <c r="AA19" i="17"/>
  <c r="AA144" i="17"/>
  <c r="AA82" i="17"/>
  <c r="U165" i="17"/>
  <c r="U203" i="17"/>
  <c r="U162" i="17"/>
  <c r="U135" i="17"/>
  <c r="U212" i="17"/>
  <c r="U156" i="17"/>
  <c r="U79" i="17"/>
  <c r="U106" i="17"/>
  <c r="U36" i="17"/>
  <c r="U28" i="17"/>
  <c r="U55" i="17"/>
  <c r="U171" i="17"/>
  <c r="U183" i="17"/>
  <c r="U70" i="17"/>
  <c r="U180" i="17"/>
  <c r="U52" i="17"/>
  <c r="U116" i="17"/>
  <c r="U67" i="17"/>
  <c r="U76" i="17"/>
  <c r="U49" i="17"/>
  <c r="U153" i="17"/>
  <c r="U129" i="17"/>
  <c r="U174" i="17"/>
  <c r="U147" i="17"/>
  <c r="U186" i="17"/>
  <c r="U144" i="17"/>
  <c r="U82" i="17"/>
  <c r="U19" i="17"/>
  <c r="U99" i="17"/>
  <c r="U195" i="17"/>
  <c r="U192" i="17"/>
  <c r="U177" i="17"/>
  <c r="U132" i="17"/>
  <c r="U138" i="17"/>
  <c r="U73" i="17"/>
  <c r="U46" i="17"/>
  <c r="U64" i="17"/>
  <c r="U25" i="17"/>
  <c r="U58" i="17"/>
  <c r="U206" i="17"/>
  <c r="U22" i="17"/>
  <c r="U126" i="17"/>
  <c r="U141" i="17"/>
  <c r="U150" i="17"/>
  <c r="U159" i="17"/>
  <c r="U168" i="17"/>
  <c r="U61" i="17"/>
  <c r="U91" i="17"/>
  <c r="U119" i="17"/>
  <c r="U88" i="17"/>
  <c r="U209" i="17"/>
  <c r="U39" i="17"/>
  <c r="S135" i="17"/>
  <c r="S162" i="17"/>
  <c r="S156" i="17"/>
  <c r="S203" i="17"/>
  <c r="S106" i="17"/>
  <c r="S212" i="17"/>
  <c r="S79" i="17"/>
  <c r="S36" i="17"/>
  <c r="S28" i="17"/>
  <c r="S52" i="17"/>
  <c r="S116" i="17"/>
  <c r="S67" i="17"/>
  <c r="S76" i="17"/>
  <c r="S49" i="17"/>
  <c r="S209" i="17"/>
  <c r="S88" i="17"/>
  <c r="S39" i="17"/>
  <c r="S168" i="17"/>
  <c r="S183" i="17"/>
  <c r="S180" i="17"/>
  <c r="S70" i="17"/>
  <c r="S147" i="17"/>
  <c r="S195" i="17"/>
  <c r="S192" i="17"/>
  <c r="S132" i="17"/>
  <c r="S177" i="17"/>
  <c r="S138" i="17"/>
  <c r="S99" i="17"/>
  <c r="S73" i="17"/>
  <c r="S46" i="17"/>
  <c r="S64" i="17"/>
  <c r="S25" i="17"/>
  <c r="S159" i="17"/>
  <c r="S150" i="17"/>
  <c r="S141" i="17"/>
  <c r="S126" i="17"/>
  <c r="S91" i="17"/>
  <c r="S61" i="17"/>
  <c r="S58" i="17"/>
  <c r="S206" i="17"/>
  <c r="S22" i="17"/>
  <c r="S119" i="17"/>
  <c r="S82" i="17"/>
  <c r="S144" i="17"/>
  <c r="S19" i="17"/>
  <c r="S174" i="17"/>
  <c r="S186" i="17"/>
  <c r="S55" i="17"/>
  <c r="S153" i="17"/>
  <c r="S189" i="17"/>
  <c r="S129" i="17"/>
  <c r="S165" i="17"/>
  <c r="Q129" i="17"/>
  <c r="Q203" i="17"/>
  <c r="Q106" i="17"/>
  <c r="Q36" i="17"/>
  <c r="Q162" i="17"/>
  <c r="Q135" i="17"/>
  <c r="Q212" i="17"/>
  <c r="Q156" i="17"/>
  <c r="Q79" i="17"/>
  <c r="Q28" i="17"/>
  <c r="Q70" i="17"/>
  <c r="Q52" i="17"/>
  <c r="Q116" i="17"/>
  <c r="Q67" i="17"/>
  <c r="Q76" i="17"/>
  <c r="Q49" i="17"/>
  <c r="Q119" i="17"/>
  <c r="Q206" i="17"/>
  <c r="Q58" i="17"/>
  <c r="Q22" i="17"/>
  <c r="Q150" i="17"/>
  <c r="Q126" i="17"/>
  <c r="Q168" i="17"/>
  <c r="Q171" i="17"/>
  <c r="Q141" i="17"/>
  <c r="Q159" i="17"/>
  <c r="Q91" i="17"/>
  <c r="Q61" i="17"/>
  <c r="Q195" i="17"/>
  <c r="Q192" i="17"/>
  <c r="Q177" i="17"/>
  <c r="Q132" i="17"/>
  <c r="Q138" i="17"/>
  <c r="Q99" i="17"/>
  <c r="Q46" i="17"/>
  <c r="Q73" i="17"/>
  <c r="Q64" i="17"/>
  <c r="Q25" i="17"/>
  <c r="Q82" i="17"/>
  <c r="Q144" i="17"/>
  <c r="Q19" i="17"/>
  <c r="Q186" i="17"/>
  <c r="Q174" i="17"/>
  <c r="Q147" i="17"/>
  <c r="Q55" i="17"/>
  <c r="Q189" i="17"/>
  <c r="Q165" i="17"/>
  <c r="Q209" i="17"/>
  <c r="Q88" i="17"/>
  <c r="Q39" i="17"/>
  <c r="O36" i="17"/>
  <c r="O52" i="17"/>
  <c r="O116" i="17"/>
  <c r="O67" i="17"/>
  <c r="O76" i="17"/>
  <c r="O49" i="17"/>
  <c r="O180" i="17"/>
  <c r="O183" i="17"/>
  <c r="O70" i="17"/>
  <c r="O209" i="17"/>
  <c r="O88" i="17"/>
  <c r="O39" i="17"/>
  <c r="O153" i="17"/>
  <c r="O165" i="17"/>
  <c r="O195" i="17"/>
  <c r="O192" i="17"/>
  <c r="O177" i="17"/>
  <c r="O138" i="17"/>
  <c r="O132" i="17"/>
  <c r="O99" i="17"/>
  <c r="O73" i="17"/>
  <c r="O46" i="17"/>
  <c r="O64" i="17"/>
  <c r="O25" i="17"/>
  <c r="O144" i="17"/>
  <c r="O82" i="17"/>
  <c r="O19" i="17"/>
  <c r="O129" i="17"/>
  <c r="O119" i="17"/>
  <c r="O189" i="17"/>
  <c r="O174" i="17"/>
  <c r="O186" i="17"/>
  <c r="O55" i="17"/>
  <c r="O147" i="17"/>
  <c r="O126" i="17"/>
  <c r="O141" i="17"/>
  <c r="O159" i="17"/>
  <c r="O91" i="17"/>
  <c r="O61" i="17"/>
  <c r="O150" i="17"/>
  <c r="O168" i="17"/>
  <c r="O171" i="17"/>
  <c r="O58" i="17"/>
  <c r="O206" i="17"/>
  <c r="O22" i="17"/>
  <c r="O135" i="17"/>
  <c r="O156" i="17"/>
  <c r="O162" i="17"/>
  <c r="O79" i="17"/>
  <c r="O212" i="17"/>
  <c r="O203" i="17"/>
  <c r="O106" i="17"/>
  <c r="O28" i="17"/>
  <c r="M129" i="17"/>
  <c r="M132" i="17"/>
  <c r="M177" i="17"/>
  <c r="M153" i="17"/>
  <c r="M138" i="17"/>
  <c r="M192" i="17"/>
  <c r="M195" i="17"/>
  <c r="M99" i="17"/>
  <c r="M73" i="17"/>
  <c r="M46" i="17"/>
  <c r="M64" i="17"/>
  <c r="M25" i="17"/>
  <c r="M209" i="17"/>
  <c r="M39" i="17"/>
  <c r="M88" i="17"/>
  <c r="M116" i="17"/>
  <c r="M67" i="17"/>
  <c r="M76" i="17"/>
  <c r="M49" i="17"/>
  <c r="M52" i="17"/>
  <c r="M168" i="17"/>
  <c r="M171" i="17"/>
  <c r="M159" i="17"/>
  <c r="M150" i="17"/>
  <c r="M141" i="17"/>
  <c r="M126" i="17"/>
  <c r="M91" i="17"/>
  <c r="M61" i="17"/>
  <c r="M58" i="17"/>
  <c r="M206" i="17"/>
  <c r="M22" i="17"/>
  <c r="M180" i="17"/>
  <c r="M183" i="17"/>
  <c r="M70" i="17"/>
  <c r="M144" i="17"/>
  <c r="M82" i="17"/>
  <c r="M19" i="17"/>
  <c r="M147" i="17"/>
  <c r="M165" i="17"/>
  <c r="M85" i="17"/>
  <c r="M55" i="17"/>
  <c r="M189" i="17"/>
  <c r="M119" i="17"/>
  <c r="M186" i="17"/>
  <c r="M174" i="17"/>
  <c r="M135" i="17"/>
  <c r="M156" i="17"/>
  <c r="M162" i="17"/>
  <c r="M212" i="17"/>
  <c r="M79" i="17"/>
  <c r="M203" i="17"/>
  <c r="M106" i="17"/>
  <c r="M36" i="17"/>
  <c r="M28" i="17"/>
  <c r="K180" i="17"/>
  <c r="K183" i="17"/>
  <c r="K70" i="17"/>
  <c r="K52" i="17"/>
  <c r="K116" i="17"/>
  <c r="K67" i="17"/>
  <c r="K76" i="17"/>
  <c r="K49" i="17"/>
  <c r="K91" i="17"/>
  <c r="K61" i="17"/>
  <c r="K58" i="17"/>
  <c r="K168" i="17"/>
  <c r="K159" i="17"/>
  <c r="K171" i="17"/>
  <c r="K150" i="17"/>
  <c r="K141" i="17"/>
  <c r="K126" i="17"/>
  <c r="K206" i="17"/>
  <c r="K22" i="17"/>
  <c r="K165" i="17"/>
  <c r="K147" i="17"/>
  <c r="K55" i="17"/>
  <c r="K209" i="17"/>
  <c r="K88" i="17"/>
  <c r="K39" i="17"/>
  <c r="K99" i="17"/>
  <c r="K195" i="17"/>
  <c r="K192" i="17"/>
  <c r="K177" i="17"/>
  <c r="K138" i="17"/>
  <c r="K132" i="17"/>
  <c r="K46" i="17"/>
  <c r="K73" i="17"/>
  <c r="K64" i="17"/>
  <c r="K25" i="17"/>
  <c r="K162" i="17"/>
  <c r="K135" i="17"/>
  <c r="K156" i="17"/>
  <c r="K79" i="17"/>
  <c r="K212" i="17"/>
  <c r="K203" i="17"/>
  <c r="K106" i="17"/>
  <c r="K36" i="17"/>
  <c r="K28" i="17"/>
  <c r="K129" i="17"/>
  <c r="K189" i="17"/>
  <c r="K119" i="17"/>
  <c r="K85" i="17"/>
  <c r="K186" i="17"/>
  <c r="K174" i="17"/>
  <c r="K19" i="17"/>
  <c r="K82" i="17"/>
  <c r="K144" i="17"/>
  <c r="K153" i="17"/>
  <c r="I52" i="17"/>
  <c r="I116" i="17"/>
  <c r="I67" i="17"/>
  <c r="I76" i="17"/>
  <c r="I49" i="17"/>
  <c r="I129" i="17"/>
  <c r="I153" i="17"/>
  <c r="I168" i="17"/>
  <c r="I171" i="17"/>
  <c r="I159" i="17"/>
  <c r="I141" i="17"/>
  <c r="I150" i="17"/>
  <c r="I126" i="17"/>
  <c r="I91" i="17"/>
  <c r="I61" i="17"/>
  <c r="I58" i="17"/>
  <c r="I206" i="17"/>
  <c r="I22" i="17"/>
  <c r="I70" i="17"/>
  <c r="I183" i="17"/>
  <c r="I180" i="17"/>
  <c r="I174" i="17"/>
  <c r="I186" i="17"/>
  <c r="I85" i="17"/>
  <c r="I147" i="17"/>
  <c r="I109" i="17"/>
  <c r="I55" i="17"/>
  <c r="I165" i="17"/>
  <c r="I119" i="17"/>
  <c r="I82" i="17"/>
  <c r="I144" i="17"/>
  <c r="I19" i="17"/>
  <c r="I189" i="17"/>
  <c r="I135" i="17"/>
  <c r="I156" i="17"/>
  <c r="I162" i="17"/>
  <c r="I212" i="17"/>
  <c r="I79" i="17"/>
  <c r="I203" i="17"/>
  <c r="I106" i="17"/>
  <c r="I36" i="17"/>
  <c r="I28" i="17"/>
  <c r="I99" i="17"/>
  <c r="I177" i="17"/>
  <c r="I192" i="17"/>
  <c r="I195" i="17"/>
  <c r="I138" i="17"/>
  <c r="I132" i="17"/>
  <c r="I73" i="17"/>
  <c r="I46" i="17"/>
  <c r="I64" i="17"/>
  <c r="I25" i="17"/>
  <c r="I209" i="17"/>
  <c r="I88" i="17"/>
  <c r="I39" i="17"/>
  <c r="G165" i="17"/>
  <c r="G212" i="17"/>
  <c r="G116" i="17"/>
  <c r="G67" i="17"/>
  <c r="G76" i="17"/>
  <c r="G49" i="17"/>
  <c r="G52" i="17"/>
  <c r="G99" i="17"/>
  <c r="G156" i="17"/>
  <c r="G135" i="17"/>
  <c r="G162" i="17"/>
  <c r="G203" i="17"/>
  <c r="G106" i="17"/>
  <c r="G79" i="17"/>
  <c r="G36" i="17"/>
  <c r="G28" i="17"/>
  <c r="G183" i="17"/>
  <c r="G70" i="17"/>
  <c r="G180" i="17"/>
  <c r="G209" i="17"/>
  <c r="G192" i="17"/>
  <c r="G195" i="17"/>
  <c r="G132" i="17"/>
  <c r="G138" i="17"/>
  <c r="G177" i="17"/>
  <c r="G73" i="17"/>
  <c r="G46" i="17"/>
  <c r="G64" i="17"/>
  <c r="G25" i="17"/>
  <c r="G39" i="17"/>
  <c r="G88" i="17"/>
  <c r="G141" i="17"/>
  <c r="G150" i="17"/>
  <c r="G159" i="17"/>
  <c r="G171" i="17"/>
  <c r="G58" i="17"/>
  <c r="G91" i="17"/>
  <c r="G61" i="17"/>
  <c r="G168" i="17"/>
  <c r="G206" i="17"/>
  <c r="G126" i="17"/>
  <c r="G22" i="17"/>
  <c r="G119" i="17"/>
  <c r="G189" i="17"/>
  <c r="G85" i="17"/>
  <c r="G153" i="17"/>
  <c r="G147" i="17"/>
  <c r="G129" i="17"/>
  <c r="G109" i="17"/>
  <c r="G186" i="17"/>
  <c r="G174" i="17"/>
  <c r="G55" i="17"/>
  <c r="G82" i="17"/>
  <c r="G144" i="17"/>
  <c r="G19" i="17"/>
  <c r="E119" i="17"/>
  <c r="E209" i="17"/>
  <c r="E203" i="17"/>
  <c r="E106" i="17"/>
  <c r="E79" i="17"/>
  <c r="E212" i="17"/>
  <c r="E156" i="17"/>
  <c r="E135" i="17"/>
  <c r="E162" i="17"/>
  <c r="E36" i="17"/>
  <c r="E28" i="17"/>
  <c r="E99" i="17"/>
  <c r="E132" i="17"/>
  <c r="E195" i="17"/>
  <c r="E138" i="17"/>
  <c r="E177" i="17"/>
  <c r="E192" i="17"/>
  <c r="E73" i="17"/>
  <c r="E46" i="17"/>
  <c r="E64" i="17"/>
  <c r="E25" i="17"/>
  <c r="E88" i="17"/>
  <c r="E39" i="17"/>
  <c r="E153" i="17"/>
  <c r="E52" i="17"/>
  <c r="E116" i="17"/>
  <c r="E67" i="17"/>
  <c r="E76" i="17"/>
  <c r="E49" i="17"/>
  <c r="E55" i="17"/>
  <c r="E91" i="17"/>
  <c r="E61" i="17"/>
  <c r="E168" i="17"/>
  <c r="E126" i="17"/>
  <c r="E141" i="17"/>
  <c r="E150" i="17"/>
  <c r="E58" i="17"/>
  <c r="E206" i="17"/>
  <c r="E159" i="17"/>
  <c r="E22" i="17"/>
  <c r="E171" i="17"/>
  <c r="E186" i="17"/>
  <c r="E144" i="17"/>
  <c r="E82" i="17"/>
  <c r="E174" i="17"/>
  <c r="E165" i="17"/>
  <c r="E147" i="17"/>
  <c r="E189" i="17"/>
  <c r="E19" i="17"/>
  <c r="E85" i="17"/>
  <c r="E109" i="17"/>
  <c r="AA171" i="15"/>
  <c r="E129" i="17"/>
  <c r="E183" i="17"/>
  <c r="E70" i="17"/>
  <c r="AA103" i="15"/>
  <c r="AA194" i="15"/>
  <c r="AA25" i="15"/>
  <c r="AA153" i="15"/>
  <c r="AA200" i="15"/>
  <c r="AA203" i="15"/>
  <c r="AA147" i="15"/>
  <c r="AA79" i="15"/>
  <c r="AA85" i="15"/>
  <c r="AA39" i="15"/>
  <c r="AA36" i="15"/>
  <c r="AA28" i="15"/>
  <c r="AA174" i="15"/>
  <c r="AA70" i="15"/>
  <c r="AA144" i="15"/>
  <c r="AA113" i="15"/>
  <c r="AA67" i="15"/>
  <c r="AA76" i="15"/>
  <c r="AA49" i="15"/>
  <c r="AA52" i="15"/>
  <c r="AA186" i="15"/>
  <c r="AA183" i="15"/>
  <c r="AA126" i="15"/>
  <c r="AA129" i="15"/>
  <c r="AA168" i="15"/>
  <c r="AA46" i="15"/>
  <c r="AA96" i="15"/>
  <c r="AA64" i="15"/>
  <c r="AA73" i="15"/>
  <c r="AA61" i="15"/>
  <c r="AA120" i="15"/>
  <c r="AA159" i="15"/>
  <c r="AA141" i="15"/>
  <c r="AA132" i="15"/>
  <c r="AA150" i="15"/>
  <c r="AA58" i="15"/>
  <c r="AA88" i="15"/>
  <c r="AA197" i="15"/>
  <c r="AA22" i="15"/>
  <c r="AA106" i="15"/>
  <c r="AA82" i="15"/>
  <c r="AA123" i="15"/>
  <c r="AA135" i="15"/>
  <c r="AA19" i="15"/>
  <c r="AA165" i="15"/>
  <c r="AA156" i="15"/>
  <c r="AA55" i="15"/>
  <c r="AA180" i="15"/>
  <c r="AA138" i="15"/>
  <c r="AA177" i="15"/>
  <c r="Y171" i="15"/>
  <c r="Y174" i="15"/>
  <c r="Y70" i="15"/>
  <c r="Y153" i="15"/>
  <c r="Y147" i="15"/>
  <c r="Y85" i="15"/>
  <c r="Y79" i="15"/>
  <c r="Y203" i="15"/>
  <c r="Y200" i="15"/>
  <c r="Y194" i="15"/>
  <c r="Y103" i="15"/>
  <c r="Y36" i="15"/>
  <c r="Y39" i="15"/>
  <c r="Y28" i="15"/>
  <c r="Y156" i="15"/>
  <c r="Y113" i="15"/>
  <c r="Y67" i="15"/>
  <c r="Y76" i="15"/>
  <c r="Y49" i="15"/>
  <c r="Y52" i="15"/>
  <c r="Y165" i="15"/>
  <c r="Y96" i="15"/>
  <c r="Y61" i="15"/>
  <c r="Y88" i="15"/>
  <c r="Y159" i="15"/>
  <c r="Y162" i="15"/>
  <c r="Y141" i="15"/>
  <c r="Y150" i="15"/>
  <c r="Y132" i="15"/>
  <c r="Y120" i="15"/>
  <c r="Y25" i="15"/>
  <c r="Y46" i="15"/>
  <c r="Y73" i="15"/>
  <c r="Y64" i="15"/>
  <c r="Y126" i="15"/>
  <c r="Y129" i="15"/>
  <c r="Y183" i="15"/>
  <c r="Y168" i="15"/>
  <c r="Y186" i="15"/>
  <c r="Y197" i="15"/>
  <c r="Y58" i="15"/>
  <c r="Y22" i="15"/>
  <c r="Y135" i="15"/>
  <c r="Y177" i="15"/>
  <c r="Y123" i="15"/>
  <c r="Y106" i="15"/>
  <c r="Y180" i="15"/>
  <c r="Y19" i="15"/>
  <c r="Y138" i="15"/>
  <c r="Y144" i="15"/>
  <c r="Y82" i="15"/>
  <c r="Y55" i="15"/>
  <c r="W171" i="15"/>
  <c r="W174" i="15"/>
  <c r="W70" i="15"/>
  <c r="W106" i="15"/>
  <c r="W153" i="15"/>
  <c r="W147" i="15"/>
  <c r="W203" i="15"/>
  <c r="W200" i="15"/>
  <c r="W194" i="15"/>
  <c r="W103" i="15"/>
  <c r="W79" i="15"/>
  <c r="W85" i="15"/>
  <c r="W36" i="15"/>
  <c r="W39" i="15"/>
  <c r="W28" i="15"/>
  <c r="W156" i="15"/>
  <c r="W135" i="15"/>
  <c r="W55" i="15"/>
  <c r="W177" i="15"/>
  <c r="W144" i="15"/>
  <c r="W180" i="15"/>
  <c r="W19" i="15"/>
  <c r="W82" i="15"/>
  <c r="W123" i="15"/>
  <c r="W138" i="15"/>
  <c r="W165" i="15"/>
  <c r="W113" i="15"/>
  <c r="W52" i="15"/>
  <c r="W67" i="15"/>
  <c r="W76" i="15"/>
  <c r="W49" i="15"/>
  <c r="W25" i="15"/>
  <c r="W141" i="15"/>
  <c r="W132" i="15"/>
  <c r="W150" i="15"/>
  <c r="W159" i="15"/>
  <c r="W162" i="15"/>
  <c r="W58" i="15"/>
  <c r="W88" i="15"/>
  <c r="W61" i="15"/>
  <c r="W120" i="15"/>
  <c r="W197" i="15"/>
  <c r="W22" i="15"/>
  <c r="W183" i="15"/>
  <c r="W186" i="15"/>
  <c r="W168" i="15"/>
  <c r="W129" i="15"/>
  <c r="W126" i="15"/>
  <c r="W96" i="15"/>
  <c r="W73" i="15"/>
  <c r="W64" i="15"/>
  <c r="W46" i="15"/>
  <c r="U123" i="15"/>
  <c r="U162" i="15"/>
  <c r="U106" i="15"/>
  <c r="U70" i="15"/>
  <c r="U171" i="15"/>
  <c r="U174" i="15"/>
  <c r="U177" i="15"/>
  <c r="U88" i="15"/>
  <c r="U61" i="15"/>
  <c r="U58" i="15"/>
  <c r="U150" i="15"/>
  <c r="U159" i="15"/>
  <c r="U141" i="15"/>
  <c r="U132" i="15"/>
  <c r="U120" i="15"/>
  <c r="U197" i="15"/>
  <c r="U22" i="15"/>
  <c r="U113" i="15"/>
  <c r="U67" i="15"/>
  <c r="U76" i="15"/>
  <c r="U49" i="15"/>
  <c r="U52" i="15"/>
  <c r="U147" i="15"/>
  <c r="U153" i="15"/>
  <c r="U85" i="15"/>
  <c r="U79" i="15"/>
  <c r="U200" i="15"/>
  <c r="U203" i="15"/>
  <c r="U194" i="15"/>
  <c r="U103" i="15"/>
  <c r="U36" i="15"/>
  <c r="U39" i="15"/>
  <c r="U28" i="15"/>
  <c r="U165" i="15"/>
  <c r="U126" i="15"/>
  <c r="U129" i="15"/>
  <c r="U168" i="15"/>
  <c r="U183" i="15"/>
  <c r="U186" i="15"/>
  <c r="U96" i="15"/>
  <c r="U73" i="15"/>
  <c r="U64" i="15"/>
  <c r="U46" i="15"/>
  <c r="U25" i="15"/>
  <c r="U135" i="15"/>
  <c r="U19" i="15"/>
  <c r="U82" i="15"/>
  <c r="U138" i="15"/>
  <c r="U55" i="15"/>
  <c r="U156" i="15"/>
  <c r="U180" i="15"/>
  <c r="U144" i="15"/>
  <c r="S174" i="15"/>
  <c r="S171" i="15"/>
  <c r="S70" i="15"/>
  <c r="S153" i="15"/>
  <c r="S147" i="15"/>
  <c r="S79" i="15"/>
  <c r="S85" i="15"/>
  <c r="S194" i="15"/>
  <c r="S203" i="15"/>
  <c r="S200" i="15"/>
  <c r="S103" i="15"/>
  <c r="S36" i="15"/>
  <c r="S39" i="15"/>
  <c r="S28" i="15"/>
  <c r="S19" i="15"/>
  <c r="S113" i="15"/>
  <c r="S52" i="15"/>
  <c r="S67" i="15"/>
  <c r="S76" i="15"/>
  <c r="S49" i="15"/>
  <c r="S123" i="15"/>
  <c r="S106" i="15"/>
  <c r="S177" i="15"/>
  <c r="S138" i="15"/>
  <c r="S156" i="15"/>
  <c r="S135" i="15"/>
  <c r="S82" i="15"/>
  <c r="S144" i="15"/>
  <c r="S55" i="15"/>
  <c r="S180" i="15"/>
  <c r="S165" i="15"/>
  <c r="S186" i="15"/>
  <c r="S168" i="15"/>
  <c r="S183" i="15"/>
  <c r="S129" i="15"/>
  <c r="S126" i="15"/>
  <c r="S64" i="15"/>
  <c r="S96" i="15"/>
  <c r="S73" i="15"/>
  <c r="S46" i="15"/>
  <c r="S25" i="15"/>
  <c r="S150" i="15"/>
  <c r="S141" i="15"/>
  <c r="S132" i="15"/>
  <c r="S120" i="15"/>
  <c r="S58" i="15"/>
  <c r="S159" i="15"/>
  <c r="S61" i="15"/>
  <c r="S197" i="15"/>
  <c r="S88" i="15"/>
  <c r="S22" i="15"/>
  <c r="Q123" i="15"/>
  <c r="Q70" i="15"/>
  <c r="Q25" i="15"/>
  <c r="O49" i="15"/>
  <c r="Q147" i="15"/>
  <c r="Q153" i="15"/>
  <c r="Q200" i="15"/>
  <c r="Q203" i="15"/>
  <c r="Q79" i="15"/>
  <c r="Q85" i="15"/>
  <c r="Q194" i="15"/>
  <c r="Q103" i="15"/>
  <c r="Q36" i="15"/>
  <c r="Q39" i="15"/>
  <c r="Q28" i="15"/>
  <c r="Q126" i="15"/>
  <c r="Q186" i="15"/>
  <c r="Q183" i="15"/>
  <c r="Q165" i="15"/>
  <c r="Q168" i="15"/>
  <c r="Q129" i="15"/>
  <c r="Q96" i="15"/>
  <c r="Q64" i="15"/>
  <c r="Q73" i="15"/>
  <c r="Q46" i="15"/>
  <c r="Q106" i="15"/>
  <c r="Q113" i="15"/>
  <c r="Q52" i="15"/>
  <c r="Q67" i="15"/>
  <c r="Q76" i="15"/>
  <c r="Q49" i="15"/>
  <c r="Q22" i="15"/>
  <c r="Q58" i="15"/>
  <c r="Q197" i="15"/>
  <c r="Q120" i="15"/>
  <c r="Q132" i="15"/>
  <c r="Q141" i="15"/>
  <c r="Q150" i="15"/>
  <c r="Q162" i="15"/>
  <c r="Q159" i="15"/>
  <c r="Q88" i="15"/>
  <c r="Q61" i="15"/>
  <c r="Q135" i="15"/>
  <c r="Q82" i="15"/>
  <c r="Q177" i="15"/>
  <c r="Q138" i="15"/>
  <c r="Q19" i="15"/>
  <c r="Q55" i="15"/>
  <c r="Q156" i="15"/>
  <c r="Q180" i="15"/>
  <c r="O113" i="15"/>
  <c r="O52" i="15"/>
  <c r="O67" i="15"/>
  <c r="O76" i="15"/>
  <c r="O174" i="15"/>
  <c r="O171" i="15"/>
  <c r="O70" i="15"/>
  <c r="O147" i="15"/>
  <c r="O153" i="15"/>
  <c r="O194" i="15"/>
  <c r="O200" i="15"/>
  <c r="O203" i="15"/>
  <c r="O79" i="15"/>
  <c r="O103" i="15"/>
  <c r="O85" i="15"/>
  <c r="O36" i="15"/>
  <c r="O39" i="15"/>
  <c r="O28" i="15"/>
  <c r="O55" i="15"/>
  <c r="O88" i="15"/>
  <c r="O61" i="15"/>
  <c r="O58" i="15"/>
  <c r="O159" i="15"/>
  <c r="O162" i="15"/>
  <c r="O150" i="15"/>
  <c r="O141" i="15"/>
  <c r="O132" i="15"/>
  <c r="O120" i="15"/>
  <c r="O197" i="15"/>
  <c r="O22" i="15"/>
  <c r="O183" i="15"/>
  <c r="O186" i="15"/>
  <c r="O168" i="15"/>
  <c r="O126" i="15"/>
  <c r="O129" i="15"/>
  <c r="O165" i="15"/>
  <c r="O96" i="15"/>
  <c r="O64" i="15"/>
  <c r="O73" i="15"/>
  <c r="O46" i="15"/>
  <c r="O25" i="15"/>
  <c r="O135" i="15"/>
  <c r="O19" i="15"/>
  <c r="O177" i="15"/>
  <c r="O138" i="15"/>
  <c r="O82" i="15"/>
  <c r="O180" i="15"/>
  <c r="O156" i="15"/>
  <c r="O144" i="15"/>
  <c r="O123" i="15"/>
  <c r="O106" i="15"/>
  <c r="M123" i="15"/>
  <c r="M70" i="15"/>
  <c r="M171" i="15"/>
  <c r="M174" i="15"/>
  <c r="M153" i="15"/>
  <c r="M147" i="15"/>
  <c r="M79" i="15"/>
  <c r="M85" i="15"/>
  <c r="M103" i="15"/>
  <c r="M203" i="15"/>
  <c r="M200" i="15"/>
  <c r="M194" i="15"/>
  <c r="M36" i="15"/>
  <c r="M39" i="15"/>
  <c r="M28" i="15"/>
  <c r="M144" i="15"/>
  <c r="M186" i="15"/>
  <c r="M183" i="15"/>
  <c r="M165" i="15"/>
  <c r="M168" i="15"/>
  <c r="M129" i="15"/>
  <c r="M126" i="15"/>
  <c r="M96" i="15"/>
  <c r="M64" i="15"/>
  <c r="M46" i="15"/>
  <c r="M73" i="15"/>
  <c r="M25" i="15"/>
  <c r="M113" i="15"/>
  <c r="M67" i="15"/>
  <c r="M76" i="15"/>
  <c r="M49" i="15"/>
  <c r="M52" i="15"/>
  <c r="M159" i="15"/>
  <c r="M162" i="15"/>
  <c r="M150" i="15"/>
  <c r="M141" i="15"/>
  <c r="M132" i="15"/>
  <c r="M88" i="15"/>
  <c r="M61" i="15"/>
  <c r="M197" i="15"/>
  <c r="M58" i="15"/>
  <c r="M120" i="15"/>
  <c r="M22" i="15"/>
  <c r="M82" i="15"/>
  <c r="M55" i="15"/>
  <c r="M156" i="15"/>
  <c r="M180" i="15"/>
  <c r="M177" i="15"/>
  <c r="M138" i="15"/>
  <c r="M106" i="15"/>
  <c r="M135" i="15"/>
  <c r="M19" i="15"/>
  <c r="K174" i="15"/>
  <c r="K171" i="15"/>
  <c r="K70" i="15"/>
  <c r="K123" i="15"/>
  <c r="K52" i="15"/>
  <c r="K113" i="15"/>
  <c r="K67" i="15"/>
  <c r="K76" i="15"/>
  <c r="K49" i="15"/>
  <c r="K186" i="15"/>
  <c r="K183" i="15"/>
  <c r="K168" i="15"/>
  <c r="K129" i="15"/>
  <c r="K126" i="15"/>
  <c r="K96" i="15"/>
  <c r="K64" i="15"/>
  <c r="K73" i="15"/>
  <c r="K46" i="15"/>
  <c r="K165" i="15"/>
  <c r="K25" i="15"/>
  <c r="K147" i="15"/>
  <c r="K153" i="15"/>
  <c r="K194" i="15"/>
  <c r="K103" i="15"/>
  <c r="K200" i="15"/>
  <c r="K79" i="15"/>
  <c r="K203" i="15"/>
  <c r="K85" i="15"/>
  <c r="K39" i="15"/>
  <c r="K36" i="15"/>
  <c r="K28" i="15"/>
  <c r="K135" i="15"/>
  <c r="K177" i="15"/>
  <c r="K138" i="15"/>
  <c r="K106" i="15"/>
  <c r="K19" i="15"/>
  <c r="K156" i="15"/>
  <c r="K82" i="15"/>
  <c r="K144" i="15"/>
  <c r="K55" i="15"/>
  <c r="K180" i="15"/>
  <c r="K159" i="15"/>
  <c r="K162" i="15"/>
  <c r="K141" i="15"/>
  <c r="K150" i="15"/>
  <c r="K120" i="15"/>
  <c r="K132" i="15"/>
  <c r="K58" i="15"/>
  <c r="K61" i="15"/>
  <c r="K88" i="15"/>
  <c r="K197" i="15"/>
  <c r="K22" i="15"/>
  <c r="I123" i="15"/>
  <c r="I144" i="15"/>
  <c r="I106" i="15"/>
  <c r="I147" i="15"/>
  <c r="I153" i="15"/>
  <c r="I194" i="15"/>
  <c r="I103" i="15"/>
  <c r="I200" i="15"/>
  <c r="I203" i="15"/>
  <c r="I79" i="15"/>
  <c r="I85" i="15"/>
  <c r="I36" i="15"/>
  <c r="I39" i="15"/>
  <c r="I28" i="15"/>
  <c r="I180" i="15"/>
  <c r="I174" i="15"/>
  <c r="I171" i="15"/>
  <c r="I70" i="15"/>
  <c r="I113" i="15"/>
  <c r="I76" i="15"/>
  <c r="I49" i="15"/>
  <c r="I67" i="15"/>
  <c r="I52" i="15"/>
  <c r="I64" i="15"/>
  <c r="I46" i="15"/>
  <c r="I129" i="15"/>
  <c r="I183" i="15"/>
  <c r="I186" i="15"/>
  <c r="I168" i="15"/>
  <c r="I165" i="15"/>
  <c r="I126" i="15"/>
  <c r="I96" i="15"/>
  <c r="I73" i="15"/>
  <c r="I25" i="15"/>
  <c r="I159" i="15"/>
  <c r="I162" i="15"/>
  <c r="I120" i="15"/>
  <c r="I132" i="15"/>
  <c r="I141" i="15"/>
  <c r="I150" i="15"/>
  <c r="I61" i="15"/>
  <c r="I58" i="15"/>
  <c r="I88" i="15"/>
  <c r="I197" i="15"/>
  <c r="I22" i="15"/>
  <c r="I156" i="15"/>
  <c r="I82" i="15"/>
  <c r="I55" i="15"/>
  <c r="I138" i="15"/>
  <c r="I177" i="15"/>
  <c r="I135" i="15"/>
  <c r="I19" i="15"/>
  <c r="G147" i="15"/>
  <c r="G153" i="15"/>
  <c r="G200" i="15"/>
  <c r="G203" i="15"/>
  <c r="G194" i="15"/>
  <c r="G85" i="15"/>
  <c r="G79" i="15"/>
  <c r="G103" i="15"/>
  <c r="G36" i="15"/>
  <c r="G39" i="15"/>
  <c r="G28" i="15"/>
  <c r="G52" i="15"/>
  <c r="G113" i="15"/>
  <c r="G67" i="15"/>
  <c r="G76" i="15"/>
  <c r="G49" i="15"/>
  <c r="G171" i="15"/>
  <c r="G174" i="15"/>
  <c r="G70" i="15"/>
  <c r="G129" i="15"/>
  <c r="G25" i="15"/>
  <c r="G186" i="15"/>
  <c r="G165" i="15"/>
  <c r="G168" i="15"/>
  <c r="G183" i="15"/>
  <c r="G126" i="15"/>
  <c r="G96" i="15"/>
  <c r="G73" i="15"/>
  <c r="G46" i="15"/>
  <c r="G64" i="15"/>
  <c r="G120" i="15"/>
  <c r="G132" i="15"/>
  <c r="G141" i="15"/>
  <c r="G150" i="15"/>
  <c r="G162" i="15"/>
  <c r="G159" i="15"/>
  <c r="G58" i="15"/>
  <c r="G61" i="15"/>
  <c r="G88" i="15"/>
  <c r="G197" i="15"/>
  <c r="G22" i="15"/>
  <c r="G156" i="15"/>
  <c r="G135" i="15"/>
  <c r="G19" i="15"/>
  <c r="G138" i="15"/>
  <c r="G177" i="15"/>
  <c r="G180" i="15"/>
  <c r="G123" i="15"/>
  <c r="G55" i="15"/>
  <c r="G144" i="15"/>
  <c r="G82" i="15"/>
  <c r="G106" i="15"/>
  <c r="E174" i="15"/>
  <c r="E70" i="15"/>
  <c r="E144" i="15"/>
  <c r="E147" i="15"/>
  <c r="E153" i="15"/>
  <c r="E200" i="15"/>
  <c r="E203" i="15"/>
  <c r="E79" i="15"/>
  <c r="E85" i="15"/>
  <c r="E194" i="15"/>
  <c r="E103" i="15"/>
  <c r="E39" i="15"/>
  <c r="E36" i="15"/>
  <c r="E28" i="15"/>
  <c r="E46" i="15"/>
  <c r="E64" i="15"/>
  <c r="E73" i="15"/>
  <c r="E96" i="15"/>
  <c r="E126" i="15"/>
  <c r="E183" i="15"/>
  <c r="E129" i="15"/>
  <c r="E168" i="15"/>
  <c r="E165" i="15"/>
  <c r="E186" i="15"/>
  <c r="E25" i="15"/>
  <c r="E52" i="15"/>
  <c r="E113" i="15"/>
  <c r="E67" i="15"/>
  <c r="E76" i="15"/>
  <c r="E49" i="15"/>
  <c r="E120" i="15"/>
  <c r="E132" i="15"/>
  <c r="E141" i="15"/>
  <c r="E150" i="15"/>
  <c r="E162" i="15"/>
  <c r="E159" i="15"/>
  <c r="E61" i="15"/>
  <c r="E88" i="15"/>
  <c r="E197" i="15"/>
  <c r="E58" i="15"/>
  <c r="E22" i="15"/>
  <c r="E177" i="15"/>
  <c r="E138" i="15"/>
  <c r="E55" i="15"/>
  <c r="E156" i="15"/>
  <c r="E180" i="15"/>
  <c r="E19" i="15"/>
  <c r="E106" i="15"/>
  <c r="E123" i="15"/>
  <c r="E135" i="15"/>
  <c r="E82" i="15"/>
  <c r="Y123" i="14"/>
  <c r="AA85" i="14"/>
  <c r="AA144" i="14"/>
  <c r="AA113" i="14"/>
  <c r="AA79" i="14"/>
  <c r="AA49" i="14"/>
  <c r="AA67" i="14"/>
  <c r="AA52" i="14"/>
  <c r="AA156" i="14"/>
  <c r="AA150" i="14"/>
  <c r="AA226" i="14"/>
  <c r="AA223" i="14"/>
  <c r="AA88" i="14"/>
  <c r="AA82" i="14"/>
  <c r="AA217" i="14"/>
  <c r="AA106" i="14"/>
  <c r="AA39" i="14"/>
  <c r="AA36" i="14"/>
  <c r="AA28" i="14"/>
  <c r="AA159" i="14"/>
  <c r="AA64" i="14"/>
  <c r="AA46" i="14"/>
  <c r="AA76" i="14"/>
  <c r="AA99" i="14"/>
  <c r="AA126" i="14"/>
  <c r="AA129" i="14"/>
  <c r="AA174" i="14"/>
  <c r="AA195" i="14"/>
  <c r="AA192" i="14"/>
  <c r="AA171" i="14"/>
  <c r="AA25" i="14"/>
  <c r="AA132" i="14"/>
  <c r="AA165" i="14"/>
  <c r="AA168" i="14"/>
  <c r="AA153" i="14"/>
  <c r="AA120" i="14"/>
  <c r="AA141" i="14"/>
  <c r="AA61" i="14"/>
  <c r="AA91" i="14"/>
  <c r="AA58" i="14"/>
  <c r="AA220" i="14"/>
  <c r="AA22" i="14"/>
  <c r="AA177" i="14"/>
  <c r="AA70" i="14"/>
  <c r="AA180" i="14"/>
  <c r="AA162" i="14"/>
  <c r="AA189" i="14"/>
  <c r="AA183" i="14"/>
  <c r="AA55" i="14"/>
  <c r="AA138" i="14"/>
  <c r="AA19" i="14"/>
  <c r="AA135" i="14"/>
  <c r="Y180" i="14"/>
  <c r="Y177" i="14"/>
  <c r="Y70" i="14"/>
  <c r="Y156" i="14"/>
  <c r="Y150" i="14"/>
  <c r="Y223" i="14"/>
  <c r="Y226" i="14"/>
  <c r="Y217" i="14"/>
  <c r="Y106" i="14"/>
  <c r="Y82" i="14"/>
  <c r="Y88" i="14"/>
  <c r="Y36" i="14"/>
  <c r="Y39" i="14"/>
  <c r="Y28" i="14"/>
  <c r="Y162" i="14"/>
  <c r="Y129" i="14"/>
  <c r="Y126" i="14"/>
  <c r="Y174" i="14"/>
  <c r="Y192" i="14"/>
  <c r="Y171" i="14"/>
  <c r="Y195" i="14"/>
  <c r="Y99" i="14"/>
  <c r="Y76" i="14"/>
  <c r="Y46" i="14"/>
  <c r="Y64" i="14"/>
  <c r="Y25" i="14"/>
  <c r="Y120" i="14"/>
  <c r="Y58" i="14"/>
  <c r="Y91" i="14"/>
  <c r="Y61" i="14"/>
  <c r="Y153" i="14"/>
  <c r="Y141" i="14"/>
  <c r="Y132" i="14"/>
  <c r="Y168" i="14"/>
  <c r="Y165" i="14"/>
  <c r="Y220" i="14"/>
  <c r="Y22" i="14"/>
  <c r="Y113" i="14"/>
  <c r="Y67" i="14"/>
  <c r="Y79" i="14"/>
  <c r="Y52" i="14"/>
  <c r="Y49" i="14"/>
  <c r="Y55" i="14"/>
  <c r="Y144" i="14"/>
  <c r="Y189" i="14"/>
  <c r="Y138" i="14"/>
  <c r="Y85" i="14"/>
  <c r="Y135" i="14"/>
  <c r="Y183" i="14"/>
  <c r="Y19" i="14"/>
  <c r="Y159" i="14"/>
  <c r="W150" i="14"/>
  <c r="W156" i="14"/>
  <c r="W226" i="14"/>
  <c r="W223" i="14"/>
  <c r="W217" i="14"/>
  <c r="W106" i="14"/>
  <c r="W82" i="14"/>
  <c r="W88" i="14"/>
  <c r="W39" i="14"/>
  <c r="W36" i="14"/>
  <c r="W28" i="14"/>
  <c r="W180" i="14"/>
  <c r="W70" i="14"/>
  <c r="W177" i="14"/>
  <c r="W159" i="14"/>
  <c r="W113" i="14"/>
  <c r="W67" i="14"/>
  <c r="W79" i="14"/>
  <c r="W49" i="14"/>
  <c r="W52" i="14"/>
  <c r="W58" i="14"/>
  <c r="W91" i="14"/>
  <c r="W61" i="14"/>
  <c r="W165" i="14"/>
  <c r="W168" i="14"/>
  <c r="W141" i="14"/>
  <c r="W153" i="14"/>
  <c r="W120" i="14"/>
  <c r="W132" i="14"/>
  <c r="W220" i="14"/>
  <c r="W22" i="14"/>
  <c r="W46" i="14"/>
  <c r="W76" i="14"/>
  <c r="W64" i="14"/>
  <c r="W99" i="14"/>
  <c r="W126" i="14"/>
  <c r="W129" i="14"/>
  <c r="W192" i="14"/>
  <c r="W195" i="14"/>
  <c r="W171" i="14"/>
  <c r="W174" i="14"/>
  <c r="W123" i="14"/>
  <c r="W25" i="14"/>
  <c r="W144" i="14"/>
  <c r="W135" i="14"/>
  <c r="W138" i="14"/>
  <c r="W19" i="14"/>
  <c r="W55" i="14"/>
  <c r="W183" i="14"/>
  <c r="W85" i="14"/>
  <c r="W162" i="14"/>
  <c r="W189" i="14"/>
  <c r="U180" i="14"/>
  <c r="U177" i="14"/>
  <c r="U70" i="14"/>
  <c r="U171" i="14"/>
  <c r="U156" i="14"/>
  <c r="U223" i="14"/>
  <c r="U226" i="14"/>
  <c r="U150" i="14"/>
  <c r="U82" i="14"/>
  <c r="U88" i="14"/>
  <c r="U39" i="14"/>
  <c r="U28" i="14"/>
  <c r="U217" i="14"/>
  <c r="U113" i="14"/>
  <c r="U36" i="14"/>
  <c r="U52" i="14"/>
  <c r="U106" i="14"/>
  <c r="U67" i="14"/>
  <c r="U79" i="14"/>
  <c r="U49" i="14"/>
  <c r="K207" i="14"/>
  <c r="U174" i="14"/>
  <c r="U192" i="14"/>
  <c r="U195" i="14"/>
  <c r="U129" i="14"/>
  <c r="U126" i="14"/>
  <c r="U99" i="14"/>
  <c r="U46" i="14"/>
  <c r="U76" i="14"/>
  <c r="U64" i="14"/>
  <c r="U25" i="14"/>
  <c r="U168" i="14"/>
  <c r="U165" i="14"/>
  <c r="U153" i="14"/>
  <c r="U141" i="14"/>
  <c r="U132" i="14"/>
  <c r="U120" i="14"/>
  <c r="U220" i="14"/>
  <c r="U61" i="14"/>
  <c r="U91" i="14"/>
  <c r="U58" i="14"/>
  <c r="U22" i="14"/>
  <c r="U183" i="14"/>
  <c r="U138" i="14"/>
  <c r="U135" i="14"/>
  <c r="U189" i="14"/>
  <c r="U55" i="14"/>
  <c r="U144" i="14"/>
  <c r="U162" i="14"/>
  <c r="U19" i="14"/>
  <c r="U85" i="14"/>
  <c r="U159" i="14"/>
  <c r="S70" i="14"/>
  <c r="S177" i="14"/>
  <c r="S147" i="14"/>
  <c r="S159" i="14"/>
  <c r="S162" i="14"/>
  <c r="S123" i="14"/>
  <c r="S113" i="14"/>
  <c r="S67" i="14"/>
  <c r="S79" i="14"/>
  <c r="S49" i="14"/>
  <c r="S52" i="14"/>
  <c r="S82" i="14"/>
  <c r="S25" i="14"/>
  <c r="S195" i="14"/>
  <c r="S192" i="14"/>
  <c r="S171" i="14"/>
  <c r="S174" i="14"/>
  <c r="S129" i="14"/>
  <c r="S126" i="14"/>
  <c r="S99" i="14"/>
  <c r="S46" i="14"/>
  <c r="S76" i="14"/>
  <c r="S64" i="14"/>
  <c r="S19" i="14"/>
  <c r="S220" i="14"/>
  <c r="S22" i="14"/>
  <c r="S91" i="14"/>
  <c r="S58" i="14"/>
  <c r="S61" i="14"/>
  <c r="S120" i="14"/>
  <c r="S153" i="14"/>
  <c r="S141" i="14"/>
  <c r="S132" i="14"/>
  <c r="S165" i="14"/>
  <c r="S168" i="14"/>
  <c r="S135" i="14"/>
  <c r="S85" i="14"/>
  <c r="S189" i="14"/>
  <c r="S36" i="14"/>
  <c r="S217" i="14"/>
  <c r="S106" i="14"/>
  <c r="S223" i="14"/>
  <c r="S226" i="14"/>
  <c r="S150" i="14"/>
  <c r="S88" i="14"/>
  <c r="S39" i="14"/>
  <c r="S28" i="14"/>
  <c r="S55" i="14"/>
  <c r="S144" i="14"/>
  <c r="S138" i="14"/>
  <c r="S183" i="14"/>
  <c r="Q217" i="14"/>
  <c r="Q106" i="14"/>
  <c r="Q36" i="14"/>
  <c r="Q223" i="14"/>
  <c r="Q226" i="14"/>
  <c r="Q150" i="14"/>
  <c r="Q82" i="14"/>
  <c r="Q88" i="14"/>
  <c r="Q39" i="14"/>
  <c r="Q28" i="14"/>
  <c r="Q91" i="14"/>
  <c r="Q61" i="14"/>
  <c r="Q58" i="14"/>
  <c r="Q165" i="14"/>
  <c r="Q168" i="14"/>
  <c r="Q153" i="14"/>
  <c r="Q141" i="14"/>
  <c r="Q132" i="14"/>
  <c r="Q120" i="14"/>
  <c r="Q220" i="14"/>
  <c r="Q22" i="14"/>
  <c r="Q159" i="14"/>
  <c r="Q70" i="14"/>
  <c r="Q55" i="14"/>
  <c r="Q85" i="14"/>
  <c r="Q189" i="14"/>
  <c r="Q162" i="14"/>
  <c r="Q138" i="14"/>
  <c r="Q183" i="14"/>
  <c r="Q19" i="14"/>
  <c r="Q113" i="14"/>
  <c r="Q52" i="14"/>
  <c r="Q67" i="14"/>
  <c r="Q79" i="14"/>
  <c r="Q49" i="14"/>
  <c r="Q123" i="14"/>
  <c r="Q192" i="14"/>
  <c r="Q195" i="14"/>
  <c r="Q171" i="14"/>
  <c r="Q174" i="14"/>
  <c r="Q129" i="14"/>
  <c r="Q126" i="14"/>
  <c r="Q25" i="14"/>
  <c r="Q99" i="14"/>
  <c r="Q76" i="14"/>
  <c r="Q64" i="14"/>
  <c r="Q46" i="14"/>
  <c r="Q135" i="14"/>
  <c r="AA151" i="13"/>
  <c r="AA181" i="13"/>
  <c r="O168" i="14"/>
  <c r="O165" i="14"/>
  <c r="O58" i="14"/>
  <c r="O132" i="14"/>
  <c r="O120" i="14"/>
  <c r="O141" i="14"/>
  <c r="O153" i="14"/>
  <c r="O91" i="14"/>
  <c r="O61" i="14"/>
  <c r="O220" i="14"/>
  <c r="O22" i="14"/>
  <c r="O159" i="14"/>
  <c r="O70" i="14"/>
  <c r="O180" i="14"/>
  <c r="O147" i="14"/>
  <c r="O177" i="14"/>
  <c r="O113" i="14"/>
  <c r="O52" i="14"/>
  <c r="O67" i="14"/>
  <c r="O79" i="14"/>
  <c r="O49" i="14"/>
  <c r="O150" i="14"/>
  <c r="O36" i="14"/>
  <c r="O39" i="14"/>
  <c r="O217" i="14"/>
  <c r="O223" i="14"/>
  <c r="O226" i="14"/>
  <c r="O82" i="14"/>
  <c r="O88" i="14"/>
  <c r="O106" i="14"/>
  <c r="O28" i="14"/>
  <c r="O85" i="14"/>
  <c r="I207" i="14"/>
  <c r="O195" i="14"/>
  <c r="O126" i="14"/>
  <c r="O123" i="14"/>
  <c r="O129" i="14"/>
  <c r="O174" i="14"/>
  <c r="O171" i="14"/>
  <c r="O192" i="14"/>
  <c r="O99" i="14"/>
  <c r="O76" i="14"/>
  <c r="O46" i="14"/>
  <c r="O64" i="14"/>
  <c r="O25" i="14"/>
  <c r="O162" i="14"/>
  <c r="O144" i="14"/>
  <c r="O189" i="14"/>
  <c r="O55" i="14"/>
  <c r="O135" i="14"/>
  <c r="O19" i="14"/>
  <c r="O138" i="14"/>
  <c r="O183" i="14"/>
  <c r="M85" i="14"/>
  <c r="M159" i="14"/>
  <c r="M106" i="14"/>
  <c r="M183" i="14"/>
  <c r="M217" i="14"/>
  <c r="M150" i="14"/>
  <c r="M223" i="14"/>
  <c r="M226" i="14"/>
  <c r="M82" i="14"/>
  <c r="M88" i="14"/>
  <c r="M39" i="14"/>
  <c r="M36" i="14"/>
  <c r="M28" i="14"/>
  <c r="M162" i="14"/>
  <c r="M132" i="14"/>
  <c r="M120" i="14"/>
  <c r="M141" i="14"/>
  <c r="M153" i="14"/>
  <c r="M168" i="14"/>
  <c r="M165" i="14"/>
  <c r="M58" i="14"/>
  <c r="M91" i="14"/>
  <c r="M61" i="14"/>
  <c r="M220" i="14"/>
  <c r="M22" i="14"/>
  <c r="M147" i="14"/>
  <c r="M177" i="14"/>
  <c r="M180" i="14"/>
  <c r="M70" i="14"/>
  <c r="M135" i="14"/>
  <c r="M55" i="14"/>
  <c r="M144" i="14"/>
  <c r="M19" i="14"/>
  <c r="M138" i="14"/>
  <c r="M113" i="14"/>
  <c r="M52" i="14"/>
  <c r="M67" i="14"/>
  <c r="M79" i="14"/>
  <c r="M49" i="14"/>
  <c r="M189" i="14"/>
  <c r="M126" i="14"/>
  <c r="M195" i="14"/>
  <c r="M192" i="14"/>
  <c r="M171" i="14"/>
  <c r="M174" i="14"/>
  <c r="M129" i="14"/>
  <c r="M123" i="14"/>
  <c r="M64" i="14"/>
  <c r="M76" i="14"/>
  <c r="M46" i="14"/>
  <c r="M99" i="14"/>
  <c r="M25" i="14"/>
  <c r="K85" i="14"/>
  <c r="K177" i="14"/>
  <c r="I177" i="14"/>
  <c r="K147" i="14"/>
  <c r="I147" i="14"/>
  <c r="E180" i="14"/>
  <c r="K180" i="14"/>
  <c r="I180" i="14"/>
  <c r="K70" i="14"/>
  <c r="I70" i="14"/>
  <c r="K79" i="14"/>
  <c r="K52" i="14"/>
  <c r="K113" i="14"/>
  <c r="K67" i="14"/>
  <c r="K49" i="14"/>
  <c r="K150" i="14"/>
  <c r="K217" i="14"/>
  <c r="K106" i="14"/>
  <c r="K223" i="14"/>
  <c r="K226" i="14"/>
  <c r="K82" i="14"/>
  <c r="K88" i="14"/>
  <c r="K39" i="14"/>
  <c r="K36" i="14"/>
  <c r="K28" i="14"/>
  <c r="G207" i="14"/>
  <c r="K186" i="14"/>
  <c r="K195" i="14"/>
  <c r="K192" i="14"/>
  <c r="K174" i="14"/>
  <c r="K171" i="14"/>
  <c r="K129" i="14"/>
  <c r="K126" i="14"/>
  <c r="K123" i="14"/>
  <c r="K99" i="14"/>
  <c r="K64" i="14"/>
  <c r="K76" i="14"/>
  <c r="K46" i="14"/>
  <c r="K198" i="14"/>
  <c r="K25" i="14"/>
  <c r="K135" i="14"/>
  <c r="K19" i="14"/>
  <c r="K144" i="14"/>
  <c r="K183" i="14"/>
  <c r="K55" i="14"/>
  <c r="K138" i="14"/>
  <c r="K189" i="14"/>
  <c r="K162" i="14"/>
  <c r="K220" i="14"/>
  <c r="K22" i="14"/>
  <c r="K58" i="14"/>
  <c r="K120" i="14"/>
  <c r="K141" i="14"/>
  <c r="K168" i="14"/>
  <c r="K165" i="14"/>
  <c r="K153" i="14"/>
  <c r="K132" i="14"/>
  <c r="K61" i="14"/>
  <c r="K91" i="14"/>
  <c r="K159" i="14"/>
  <c r="I162" i="14"/>
  <c r="I198" i="14"/>
  <c r="I186" i="14"/>
  <c r="I123" i="14"/>
  <c r="I126" i="14"/>
  <c r="I174" i="14"/>
  <c r="I192" i="14"/>
  <c r="I195" i="14"/>
  <c r="I171" i="14"/>
  <c r="I99" i="14"/>
  <c r="I76" i="14"/>
  <c r="I46" i="14"/>
  <c r="I64" i="14"/>
  <c r="I129" i="14"/>
  <c r="I25" i="14"/>
  <c r="I52" i="14"/>
  <c r="I67" i="14"/>
  <c r="I79" i="14"/>
  <c r="I49" i="14"/>
  <c r="I113" i="14"/>
  <c r="I120" i="14"/>
  <c r="I141" i="14"/>
  <c r="I153" i="14"/>
  <c r="I168" i="14"/>
  <c r="I165" i="14"/>
  <c r="I132" i="14"/>
  <c r="I220" i="14"/>
  <c r="I61" i="14"/>
  <c r="I91" i="14"/>
  <c r="I58" i="14"/>
  <c r="I22" i="14"/>
  <c r="I150" i="14"/>
  <c r="I223" i="14"/>
  <c r="I217" i="14"/>
  <c r="I106" i="14"/>
  <c r="I226" i="14"/>
  <c r="I82" i="14"/>
  <c r="I88" i="14"/>
  <c r="I39" i="14"/>
  <c r="I36" i="14"/>
  <c r="I28" i="14"/>
  <c r="I19" i="14"/>
  <c r="I144" i="14"/>
  <c r="I138" i="14"/>
  <c r="I183" i="14"/>
  <c r="I73" i="14"/>
  <c r="I135" i="14"/>
  <c r="I55" i="14"/>
  <c r="I85" i="14"/>
  <c r="I159" i="14"/>
  <c r="I189" i="14"/>
  <c r="E28" i="14"/>
  <c r="G150" i="14"/>
  <c r="G217" i="14"/>
  <c r="G106" i="14"/>
  <c r="G223" i="14"/>
  <c r="G226" i="14"/>
  <c r="G82" i="14"/>
  <c r="G88" i="14"/>
  <c r="G36" i="14"/>
  <c r="G39" i="14"/>
  <c r="G28" i="14"/>
  <c r="G123" i="14"/>
  <c r="G165" i="14"/>
  <c r="G168" i="14"/>
  <c r="G153" i="14"/>
  <c r="G141" i="14"/>
  <c r="G132" i="14"/>
  <c r="G120" i="14"/>
  <c r="G91" i="14"/>
  <c r="G61" i="14"/>
  <c r="G220" i="14"/>
  <c r="G58" i="14"/>
  <c r="G22" i="14"/>
  <c r="G70" i="14"/>
  <c r="G180" i="14"/>
  <c r="G147" i="14"/>
  <c r="G177" i="14"/>
  <c r="G52" i="14"/>
  <c r="G113" i="14"/>
  <c r="G49" i="14"/>
  <c r="G79" i="14"/>
  <c r="G67" i="14"/>
  <c r="G198" i="14"/>
  <c r="G186" i="14"/>
  <c r="E207" i="14"/>
  <c r="G126" i="14"/>
  <c r="G174" i="14"/>
  <c r="G171" i="14"/>
  <c r="G192" i="14"/>
  <c r="G195" i="14"/>
  <c r="G129" i="14"/>
  <c r="G99" i="14"/>
  <c r="G76" i="14"/>
  <c r="G46" i="14"/>
  <c r="G64" i="14"/>
  <c r="G25" i="14"/>
  <c r="G159" i="14"/>
  <c r="G189" i="14"/>
  <c r="G162" i="14"/>
  <c r="G85" i="14"/>
  <c r="G55" i="14"/>
  <c r="G19" i="14"/>
  <c r="G138" i="14"/>
  <c r="G144" i="14"/>
  <c r="G183" i="14"/>
  <c r="G73" i="14"/>
  <c r="G135" i="14"/>
  <c r="Q82" i="11"/>
  <c r="W36" i="11"/>
  <c r="W28" i="11"/>
  <c r="W22" i="11"/>
  <c r="Q25" i="11"/>
  <c r="G220" i="13"/>
  <c r="O142" i="13"/>
  <c r="G142" i="13"/>
  <c r="E147" i="14"/>
  <c r="E177" i="14"/>
  <c r="E70" i="14"/>
  <c r="E106" i="14"/>
  <c r="E36" i="14"/>
  <c r="E223" i="14"/>
  <c r="E226" i="14"/>
  <c r="E150" i="14"/>
  <c r="E82" i="14"/>
  <c r="E88" i="14"/>
  <c r="E39" i="14"/>
  <c r="E153" i="14"/>
  <c r="E141" i="14"/>
  <c r="E120" i="14"/>
  <c r="E168" i="14"/>
  <c r="E165" i="14"/>
  <c r="E61" i="14"/>
  <c r="E91" i="14"/>
  <c r="E58" i="14"/>
  <c r="E132" i="14"/>
  <c r="E22" i="14"/>
  <c r="E220" i="14"/>
  <c r="E67" i="14"/>
  <c r="E79" i="14"/>
  <c r="E49" i="14"/>
  <c r="E113" i="14"/>
  <c r="E52" i="14"/>
  <c r="E198" i="14"/>
  <c r="E186" i="14"/>
  <c r="E195" i="14"/>
  <c r="E192" i="14"/>
  <c r="E174" i="14"/>
  <c r="E171" i="14"/>
  <c r="E129" i="14"/>
  <c r="E126" i="14"/>
  <c r="E123" i="14"/>
  <c r="E99" i="14"/>
  <c r="E76" i="14"/>
  <c r="E46" i="14"/>
  <c r="E64" i="14"/>
  <c r="E25" i="14"/>
  <c r="E159" i="14"/>
  <c r="E138" i="14"/>
  <c r="E183" i="14"/>
  <c r="E144" i="14"/>
  <c r="E55" i="14"/>
  <c r="E85" i="14"/>
  <c r="E19" i="14"/>
  <c r="E135" i="14"/>
  <c r="E73" i="14"/>
  <c r="E189" i="14"/>
  <c r="E162" i="14"/>
  <c r="E19" i="13"/>
  <c r="G19" i="13"/>
  <c r="I19" i="13"/>
  <c r="K19" i="13"/>
  <c r="M19" i="13"/>
  <c r="O19" i="13"/>
  <c r="Q19" i="13"/>
  <c r="S19" i="13"/>
  <c r="U19" i="13"/>
  <c r="W19" i="13"/>
  <c r="Y19" i="13"/>
  <c r="AA19" i="13"/>
  <c r="E22" i="13"/>
  <c r="G22" i="13"/>
  <c r="I22" i="13"/>
  <c r="K22" i="13"/>
  <c r="M22" i="13"/>
  <c r="O22" i="13"/>
  <c r="Q22" i="13"/>
  <c r="S22" i="13"/>
  <c r="U22" i="13"/>
  <c r="W22" i="13"/>
  <c r="Y22" i="13"/>
  <c r="AA22" i="13"/>
  <c r="E25" i="13"/>
  <c r="G25" i="13"/>
  <c r="I25" i="13"/>
  <c r="K25" i="13"/>
  <c r="M25" i="13"/>
  <c r="O25" i="13"/>
  <c r="Q25" i="13"/>
  <c r="S25" i="13"/>
  <c r="U25" i="13"/>
  <c r="W25" i="13"/>
  <c r="Y25" i="13"/>
  <c r="AA25" i="13"/>
  <c r="E28" i="13"/>
  <c r="G28" i="13"/>
  <c r="I28" i="13"/>
  <c r="K28" i="13"/>
  <c r="M28" i="13"/>
  <c r="O28" i="13"/>
  <c r="Q28" i="13"/>
  <c r="S28" i="13"/>
  <c r="U28" i="13"/>
  <c r="W28" i="13"/>
  <c r="Y28" i="13"/>
  <c r="AA28" i="13"/>
  <c r="E36" i="13"/>
  <c r="G36" i="13"/>
  <c r="I36" i="13"/>
  <c r="K36" i="13"/>
  <c r="M36" i="13"/>
  <c r="O36" i="13"/>
  <c r="Q36" i="13"/>
  <c r="S36" i="13"/>
  <c r="U36" i="13"/>
  <c r="W36" i="13"/>
  <c r="Y36" i="13"/>
  <c r="AA36" i="13"/>
  <c r="E39" i="13"/>
  <c r="G39" i="13"/>
  <c r="I39" i="13"/>
  <c r="K39" i="13"/>
  <c r="M39" i="13"/>
  <c r="O39" i="13"/>
  <c r="Q39" i="13"/>
  <c r="S39" i="13"/>
  <c r="U39" i="13"/>
  <c r="W39" i="13"/>
  <c r="Y39" i="13"/>
  <c r="AA39" i="13"/>
  <c r="E46" i="13"/>
  <c r="G46" i="13"/>
  <c r="I46" i="13"/>
  <c r="K46" i="13"/>
  <c r="M46" i="13"/>
  <c r="O46" i="13"/>
  <c r="Q46" i="13"/>
  <c r="S46" i="13"/>
  <c r="U46" i="13"/>
  <c r="W46" i="13"/>
  <c r="Y46" i="13"/>
  <c r="AA46" i="13"/>
  <c r="E49" i="13"/>
  <c r="G49" i="13"/>
  <c r="I49" i="13"/>
  <c r="K49" i="13"/>
  <c r="M49" i="13"/>
  <c r="O49" i="13"/>
  <c r="Q49" i="13"/>
  <c r="S49" i="13"/>
  <c r="U49" i="13"/>
  <c r="W49" i="13"/>
  <c r="Y49" i="13"/>
  <c r="AA49" i="13"/>
  <c r="E52" i="13"/>
  <c r="G52" i="13"/>
  <c r="I52" i="13"/>
  <c r="K52" i="13"/>
  <c r="M52" i="13"/>
  <c r="O52" i="13"/>
  <c r="Q52" i="13"/>
  <c r="S52" i="13"/>
  <c r="U52" i="13"/>
  <c r="W52" i="13"/>
  <c r="Y52" i="13"/>
  <c r="AA52" i="13"/>
  <c r="E55" i="13"/>
  <c r="G55" i="13"/>
  <c r="I55" i="13"/>
  <c r="K55" i="13"/>
  <c r="M55" i="13"/>
  <c r="O55" i="13"/>
  <c r="Q55" i="13"/>
  <c r="S55" i="13"/>
  <c r="U55" i="13"/>
  <c r="W55" i="13"/>
  <c r="Y55" i="13"/>
  <c r="AA55" i="13"/>
  <c r="E58" i="13"/>
  <c r="G58" i="13"/>
  <c r="I58" i="13"/>
  <c r="K58" i="13"/>
  <c r="M58" i="13"/>
  <c r="O58" i="13"/>
  <c r="Q58" i="13"/>
  <c r="S58" i="13"/>
  <c r="U58" i="13"/>
  <c r="W58" i="13"/>
  <c r="Y58" i="13"/>
  <c r="AA58" i="13"/>
  <c r="E61" i="13"/>
  <c r="G61" i="13"/>
  <c r="I61" i="13"/>
  <c r="K61" i="13"/>
  <c r="M61" i="13"/>
  <c r="O61" i="13"/>
  <c r="Q61" i="13"/>
  <c r="S61" i="13"/>
  <c r="U61" i="13"/>
  <c r="W61" i="13"/>
  <c r="Y61" i="13"/>
  <c r="AA61" i="13"/>
  <c r="E64" i="13"/>
  <c r="G64" i="13"/>
  <c r="I64" i="13"/>
  <c r="K64" i="13"/>
  <c r="M64" i="13"/>
  <c r="O64" i="13"/>
  <c r="Q64" i="13"/>
  <c r="S64" i="13"/>
  <c r="U64" i="13"/>
  <c r="W64" i="13"/>
  <c r="Y64" i="13"/>
  <c r="AA64" i="13"/>
  <c r="E67" i="13"/>
  <c r="G67" i="13"/>
  <c r="I67" i="13"/>
  <c r="K67" i="13"/>
  <c r="M67" i="13"/>
  <c r="O67" i="13"/>
  <c r="Q67" i="13"/>
  <c r="S67" i="13"/>
  <c r="U67" i="13"/>
  <c r="W67" i="13"/>
  <c r="Y67" i="13"/>
  <c r="AA67" i="13"/>
  <c r="E70" i="13"/>
  <c r="G70" i="13"/>
  <c r="I70" i="13"/>
  <c r="K70" i="13"/>
  <c r="M70" i="13"/>
  <c r="O70" i="13"/>
  <c r="Q70" i="13"/>
  <c r="S70" i="13"/>
  <c r="U70" i="13"/>
  <c r="W70" i="13"/>
  <c r="Y70" i="13"/>
  <c r="AA70" i="13"/>
  <c r="Y73" i="13"/>
  <c r="AA73" i="13"/>
  <c r="E76" i="13"/>
  <c r="G76" i="13"/>
  <c r="I76" i="13"/>
  <c r="K76" i="13"/>
  <c r="M76" i="13"/>
  <c r="O76" i="13"/>
  <c r="Q76" i="13"/>
  <c r="S76" i="13"/>
  <c r="U76" i="13"/>
  <c r="W76" i="13"/>
  <c r="Y76" i="13"/>
  <c r="AA76" i="13"/>
  <c r="E79" i="13"/>
  <c r="G79" i="13"/>
  <c r="I79" i="13"/>
  <c r="K79" i="13"/>
  <c r="M79" i="13"/>
  <c r="O79" i="13"/>
  <c r="Q79" i="13"/>
  <c r="S79" i="13"/>
  <c r="U79" i="13"/>
  <c r="W79" i="13"/>
  <c r="Y79" i="13"/>
  <c r="AA79" i="13"/>
  <c r="E82" i="13"/>
  <c r="G82" i="13"/>
  <c r="I82" i="13"/>
  <c r="K82" i="13"/>
  <c r="M82" i="13"/>
  <c r="O82" i="13"/>
  <c r="Q82" i="13"/>
  <c r="S82" i="13"/>
  <c r="U82" i="13"/>
  <c r="W82" i="13"/>
  <c r="Y82" i="13"/>
  <c r="AA82" i="13"/>
  <c r="E85" i="13"/>
  <c r="G85" i="13"/>
  <c r="I85" i="13"/>
  <c r="K85" i="13"/>
  <c r="M85" i="13"/>
  <c r="O85" i="13"/>
  <c r="Q85" i="13"/>
  <c r="S85" i="13"/>
  <c r="U85" i="13"/>
  <c r="W85" i="13"/>
  <c r="Y85" i="13"/>
  <c r="AA85" i="13"/>
  <c r="E88" i="13"/>
  <c r="G88" i="13"/>
  <c r="I88" i="13"/>
  <c r="K88" i="13"/>
  <c r="M88" i="13"/>
  <c r="O88" i="13"/>
  <c r="Q88" i="13"/>
  <c r="S88" i="13"/>
  <c r="U88" i="13"/>
  <c r="W88" i="13"/>
  <c r="Y88" i="13"/>
  <c r="AA88" i="13"/>
  <c r="E91" i="13"/>
  <c r="G91" i="13"/>
  <c r="I91" i="13"/>
  <c r="K91" i="13"/>
  <c r="M91" i="13"/>
  <c r="O91" i="13"/>
  <c r="Q91" i="13"/>
  <c r="S91" i="13"/>
  <c r="U91" i="13"/>
  <c r="W91" i="13"/>
  <c r="Y91" i="13"/>
  <c r="AA91" i="13"/>
  <c r="E99" i="13"/>
  <c r="G99" i="13"/>
  <c r="I99" i="13"/>
  <c r="K99" i="13"/>
  <c r="M99" i="13"/>
  <c r="O99" i="13"/>
  <c r="Q99" i="13"/>
  <c r="S99" i="13"/>
  <c r="U99" i="13"/>
  <c r="W99" i="13"/>
  <c r="Y99" i="13"/>
  <c r="AA99" i="13"/>
  <c r="E106" i="13"/>
  <c r="G106" i="13"/>
  <c r="I106" i="13"/>
  <c r="K106" i="13"/>
  <c r="M106" i="13"/>
  <c r="O106" i="13"/>
  <c r="Q106" i="13"/>
  <c r="S106" i="13"/>
  <c r="U106" i="13"/>
  <c r="W106" i="13"/>
  <c r="Y106" i="13"/>
  <c r="AA106" i="13"/>
  <c r="E113" i="13"/>
  <c r="G113" i="13"/>
  <c r="I113" i="13"/>
  <c r="K113" i="13"/>
  <c r="M113" i="13"/>
  <c r="O113" i="13"/>
  <c r="Q113" i="13"/>
  <c r="S113" i="13"/>
  <c r="U113" i="13"/>
  <c r="W113" i="13"/>
  <c r="Y113" i="13"/>
  <c r="AA113" i="13"/>
  <c r="E116" i="13"/>
  <c r="G116" i="13"/>
  <c r="I116" i="13"/>
  <c r="K116" i="13"/>
  <c r="M116" i="13"/>
  <c r="O116" i="13"/>
  <c r="Q116" i="13"/>
  <c r="S116" i="13"/>
  <c r="E124" i="13"/>
  <c r="G124" i="13"/>
  <c r="I124" i="13"/>
  <c r="K124" i="13"/>
  <c r="M124" i="13"/>
  <c r="O124" i="13"/>
  <c r="Q124" i="13"/>
  <c r="S124" i="13"/>
  <c r="U124" i="13"/>
  <c r="W124" i="13"/>
  <c r="Y124" i="13"/>
  <c r="AA124" i="13"/>
  <c r="E127" i="13"/>
  <c r="G127" i="13"/>
  <c r="I127" i="13"/>
  <c r="K127" i="13"/>
  <c r="M127" i="13"/>
  <c r="O127" i="13"/>
  <c r="Q127" i="13"/>
  <c r="S127" i="13"/>
  <c r="U127" i="13"/>
  <c r="W127" i="13"/>
  <c r="Y127" i="13"/>
  <c r="AA127" i="13"/>
  <c r="E130" i="13"/>
  <c r="G130" i="13"/>
  <c r="I130" i="13"/>
  <c r="K130" i="13"/>
  <c r="M130" i="13"/>
  <c r="O130" i="13"/>
  <c r="Q130" i="13"/>
  <c r="S130" i="13"/>
  <c r="U130" i="13"/>
  <c r="W130" i="13"/>
  <c r="Y130" i="13"/>
  <c r="AA130" i="13"/>
  <c r="E133" i="13"/>
  <c r="G133" i="13"/>
  <c r="I133" i="13"/>
  <c r="K133" i="13"/>
  <c r="M133" i="13"/>
  <c r="O133" i="13"/>
  <c r="Q133" i="13"/>
  <c r="S133" i="13"/>
  <c r="U133" i="13"/>
  <c r="W133" i="13"/>
  <c r="Y133" i="13"/>
  <c r="AA133" i="13"/>
  <c r="E136" i="13"/>
  <c r="G136" i="13"/>
  <c r="I136" i="13"/>
  <c r="K136" i="13"/>
  <c r="M136" i="13"/>
  <c r="O136" i="13"/>
  <c r="Q136" i="13"/>
  <c r="S136" i="13"/>
  <c r="U136" i="13"/>
  <c r="W136" i="13"/>
  <c r="Y136" i="13"/>
  <c r="AA136" i="13"/>
  <c r="M139" i="13"/>
  <c r="O139" i="13"/>
  <c r="Q139" i="13"/>
  <c r="S139" i="13"/>
  <c r="U139" i="13"/>
  <c r="W139" i="13"/>
  <c r="Y139" i="13"/>
  <c r="AA139" i="13"/>
  <c r="E142" i="13"/>
  <c r="I142" i="13"/>
  <c r="K142" i="13"/>
  <c r="M142" i="13"/>
  <c r="Q142" i="13"/>
  <c r="S142" i="13"/>
  <c r="U142" i="13"/>
  <c r="W142" i="13"/>
  <c r="Y142" i="13"/>
  <c r="AA142" i="13"/>
  <c r="E145" i="13"/>
  <c r="G145" i="13"/>
  <c r="I145" i="13"/>
  <c r="K145" i="13"/>
  <c r="M145" i="13"/>
  <c r="O145" i="13"/>
  <c r="Q145" i="13"/>
  <c r="S145" i="13"/>
  <c r="U145" i="13"/>
  <c r="W145" i="13"/>
  <c r="Y145" i="13"/>
  <c r="AA145" i="13"/>
  <c r="E148" i="13"/>
  <c r="G148" i="13"/>
  <c r="I148" i="13"/>
  <c r="K148" i="13"/>
  <c r="M148" i="13"/>
  <c r="O148" i="13"/>
  <c r="S148" i="13"/>
  <c r="U148" i="13"/>
  <c r="W148" i="13"/>
  <c r="Y148" i="13"/>
  <c r="AA148" i="13"/>
  <c r="E151" i="13"/>
  <c r="G151" i="13"/>
  <c r="I151" i="13"/>
  <c r="K151" i="13"/>
  <c r="M151" i="13"/>
  <c r="O151" i="13"/>
  <c r="Q151" i="13"/>
  <c r="S151" i="13"/>
  <c r="U151" i="13"/>
  <c r="W151" i="13"/>
  <c r="Y151" i="13"/>
  <c r="E154" i="13"/>
  <c r="G154" i="13"/>
  <c r="I154" i="13"/>
  <c r="K154" i="13"/>
  <c r="M154" i="13"/>
  <c r="O154" i="13"/>
  <c r="Q154" i="13"/>
  <c r="S154" i="13"/>
  <c r="U154" i="13"/>
  <c r="W154" i="13"/>
  <c r="Y154" i="13"/>
  <c r="AA154" i="13"/>
  <c r="E157" i="13"/>
  <c r="G157" i="13"/>
  <c r="I157" i="13"/>
  <c r="K157" i="13"/>
  <c r="M157" i="13"/>
  <c r="O157" i="13"/>
  <c r="Q157" i="13"/>
  <c r="S157" i="13"/>
  <c r="U157" i="13"/>
  <c r="W157" i="13"/>
  <c r="Y157" i="13"/>
  <c r="AA157" i="13"/>
  <c r="U160" i="13"/>
  <c r="W160" i="13"/>
  <c r="Y160" i="13"/>
  <c r="AA160" i="13"/>
  <c r="E163" i="13"/>
  <c r="G163" i="13"/>
  <c r="I163" i="13"/>
  <c r="K163" i="13"/>
  <c r="M163" i="13"/>
  <c r="O163" i="13"/>
  <c r="Q163" i="13"/>
  <c r="S163" i="13"/>
  <c r="U163" i="13"/>
  <c r="W163" i="13"/>
  <c r="Y163" i="13"/>
  <c r="AA163" i="13"/>
  <c r="E166" i="13"/>
  <c r="G166" i="13"/>
  <c r="I166" i="13"/>
  <c r="K166" i="13"/>
  <c r="M166" i="13"/>
  <c r="O166" i="13"/>
  <c r="Q166" i="13"/>
  <c r="S166" i="13"/>
  <c r="U166" i="13"/>
  <c r="W166" i="13"/>
  <c r="Y166" i="13"/>
  <c r="AA166" i="13"/>
  <c r="E169" i="13"/>
  <c r="G169" i="13"/>
  <c r="I169" i="13"/>
  <c r="K169" i="13"/>
  <c r="M169" i="13"/>
  <c r="O169" i="13"/>
  <c r="Q169" i="13"/>
  <c r="S169" i="13"/>
  <c r="U169" i="13"/>
  <c r="W169" i="13"/>
  <c r="Y169" i="13"/>
  <c r="AA169" i="13"/>
  <c r="E172" i="13"/>
  <c r="G172" i="13"/>
  <c r="I172" i="13"/>
  <c r="K172" i="13"/>
  <c r="M172" i="13"/>
  <c r="O172" i="13"/>
  <c r="Q172" i="13"/>
  <c r="S172" i="13"/>
  <c r="U172" i="13"/>
  <c r="W172" i="13"/>
  <c r="Y172" i="13"/>
  <c r="AA172" i="13"/>
  <c r="E175" i="13"/>
  <c r="G175" i="13"/>
  <c r="I175" i="13"/>
  <c r="K175" i="13"/>
  <c r="M175" i="13"/>
  <c r="O175" i="13"/>
  <c r="Q175" i="13"/>
  <c r="S175" i="13"/>
  <c r="U175" i="13"/>
  <c r="W175" i="13"/>
  <c r="Y175" i="13"/>
  <c r="AA175" i="13"/>
  <c r="G178" i="13"/>
  <c r="I178" i="13"/>
  <c r="K178" i="13"/>
  <c r="M178" i="13"/>
  <c r="O178" i="13"/>
  <c r="S178" i="13"/>
  <c r="U178" i="13"/>
  <c r="W178" i="13"/>
  <c r="Y178" i="13"/>
  <c r="AA178" i="13"/>
  <c r="E181" i="13"/>
  <c r="G181" i="13"/>
  <c r="I181" i="13"/>
  <c r="K181" i="13"/>
  <c r="M181" i="13"/>
  <c r="O181" i="13"/>
  <c r="S181" i="13"/>
  <c r="U181" i="13"/>
  <c r="Y181" i="13"/>
  <c r="E184" i="13"/>
  <c r="G184" i="13"/>
  <c r="I184" i="13"/>
  <c r="K184" i="13"/>
  <c r="M184" i="13"/>
  <c r="O184" i="13"/>
  <c r="Q184" i="13"/>
  <c r="S184" i="13"/>
  <c r="U184" i="13"/>
  <c r="W184" i="13"/>
  <c r="Y184" i="13"/>
  <c r="AA184" i="13"/>
  <c r="E187" i="13"/>
  <c r="G187" i="13"/>
  <c r="I187" i="13"/>
  <c r="K187" i="13"/>
  <c r="M187" i="13"/>
  <c r="O187" i="13"/>
  <c r="S187" i="13"/>
  <c r="U187" i="13"/>
  <c r="W187" i="13"/>
  <c r="Y187" i="13"/>
  <c r="AA187" i="13"/>
  <c r="E190" i="13"/>
  <c r="G190" i="13"/>
  <c r="I190" i="13"/>
  <c r="K190" i="13"/>
  <c r="M190" i="13"/>
  <c r="O190" i="13"/>
  <c r="Q190" i="13"/>
  <c r="S190" i="13"/>
  <c r="U190" i="13"/>
  <c r="W190" i="13"/>
  <c r="Y190" i="13"/>
  <c r="AA190" i="13"/>
  <c r="E193" i="13"/>
  <c r="G193" i="13"/>
  <c r="I193" i="13"/>
  <c r="K193" i="13"/>
  <c r="M193" i="13"/>
  <c r="O193" i="13"/>
  <c r="Q193" i="13"/>
  <c r="S193" i="13"/>
  <c r="U193" i="13"/>
  <c r="W193" i="13"/>
  <c r="Y193" i="13"/>
  <c r="AA193" i="13"/>
  <c r="E196" i="13"/>
  <c r="G196" i="13"/>
  <c r="I196" i="13"/>
  <c r="K196" i="13"/>
  <c r="M196" i="13"/>
  <c r="O196" i="13"/>
  <c r="E199" i="13"/>
  <c r="G199" i="13"/>
  <c r="I199" i="13"/>
  <c r="K199" i="13"/>
  <c r="M199" i="13"/>
  <c r="O199" i="13"/>
  <c r="Q199" i="13"/>
  <c r="S199" i="13"/>
  <c r="U199" i="13"/>
  <c r="W199" i="13"/>
  <c r="Y199" i="13"/>
  <c r="AA199" i="13"/>
  <c r="E202" i="13"/>
  <c r="G202" i="13"/>
  <c r="I202" i="13"/>
  <c r="K202" i="13"/>
  <c r="M202" i="13"/>
  <c r="S202" i="13"/>
  <c r="U202" i="13"/>
  <c r="W202" i="13"/>
  <c r="Y202" i="13"/>
  <c r="AA202" i="13"/>
  <c r="G210" i="13"/>
  <c r="I210" i="13"/>
  <c r="K210" i="13"/>
  <c r="M210" i="13"/>
  <c r="O210" i="13"/>
  <c r="E220" i="13"/>
  <c r="I220" i="13"/>
  <c r="K220" i="13"/>
  <c r="M220" i="13"/>
  <c r="O220" i="13"/>
  <c r="Q220" i="13"/>
  <c r="S220" i="13"/>
  <c r="U220" i="13"/>
  <c r="W220" i="13"/>
  <c r="Y220" i="13"/>
  <c r="AA220" i="13"/>
  <c r="E223" i="13"/>
  <c r="G223" i="13"/>
  <c r="I223" i="13"/>
  <c r="K223" i="13"/>
  <c r="M223" i="13"/>
  <c r="O223" i="13"/>
  <c r="Q223" i="13"/>
  <c r="S223" i="13"/>
  <c r="U223" i="13"/>
  <c r="W223" i="13"/>
  <c r="Y223" i="13"/>
  <c r="AA223" i="13"/>
  <c r="E226" i="13"/>
  <c r="G226" i="13"/>
  <c r="I226" i="13"/>
  <c r="K226" i="13"/>
  <c r="M226" i="13"/>
  <c r="O226" i="13"/>
  <c r="Q226" i="13"/>
  <c r="S226" i="13"/>
  <c r="U226" i="13"/>
  <c r="W226" i="13"/>
  <c r="Y226" i="13"/>
  <c r="AA226" i="13"/>
  <c r="AA184" i="11"/>
  <c r="AA70" i="11"/>
  <c r="AA181" i="11"/>
  <c r="AA148" i="11"/>
  <c r="AA113" i="11"/>
  <c r="Y113" i="11"/>
  <c r="W113" i="11"/>
  <c r="AA82" i="11"/>
  <c r="AA151" i="11"/>
  <c r="AA79" i="11"/>
  <c r="AA226" i="11"/>
  <c r="AA103" i="11"/>
  <c r="AA85" i="11"/>
  <c r="AA229" i="11"/>
  <c r="AA36" i="11"/>
  <c r="AA39" i="11"/>
  <c r="AA28" i="11"/>
  <c r="AA205" i="11"/>
  <c r="AA190" i="11"/>
  <c r="AA199" i="11"/>
  <c r="AA202" i="11"/>
  <c r="AA196" i="11"/>
  <c r="AA178" i="11"/>
  <c r="AA175" i="11"/>
  <c r="O213" i="11"/>
  <c r="AA133" i="11"/>
  <c r="AA130" i="11"/>
  <c r="AA124" i="11"/>
  <c r="AA46" i="11"/>
  <c r="AA73" i="11"/>
  <c r="AA64" i="11"/>
  <c r="AA25" i="11"/>
  <c r="AA76" i="11"/>
  <c r="AA67" i="11"/>
  <c r="AA52" i="11"/>
  <c r="AA49" i="11"/>
  <c r="AA110" i="11"/>
  <c r="AA121" i="11"/>
  <c r="AA136" i="11"/>
  <c r="AA142" i="11"/>
  <c r="AA157" i="11"/>
  <c r="AA169" i="11"/>
  <c r="AA166" i="11"/>
  <c r="AA88" i="11"/>
  <c r="AA223" i="11"/>
  <c r="AA61" i="11"/>
  <c r="AA58" i="11"/>
  <c r="AA22" i="11"/>
  <c r="AA187" i="11"/>
  <c r="AA55" i="11"/>
  <c r="Y139" i="11"/>
  <c r="AA139" i="11"/>
  <c r="AA145" i="11"/>
  <c r="AA96" i="11"/>
  <c r="AA193" i="11"/>
  <c r="AA163" i="11"/>
  <c r="AA19" i="11"/>
  <c r="Y184" i="11"/>
  <c r="Y181" i="11"/>
  <c r="Y148" i="11"/>
  <c r="W148" i="11"/>
  <c r="Y70" i="11"/>
  <c r="Y121" i="11"/>
  <c r="Y151" i="11"/>
  <c r="Y226" i="11"/>
  <c r="Y229" i="11"/>
  <c r="Y79" i="11"/>
  <c r="Y85" i="11"/>
  <c r="Y103" i="11"/>
  <c r="Y36" i="11"/>
  <c r="Y39" i="11"/>
  <c r="Y28" i="11"/>
  <c r="Y82" i="11"/>
  <c r="W169" i="11"/>
  <c r="Y142" i="11"/>
  <c r="Y61" i="11"/>
  <c r="Y88" i="11"/>
  <c r="Y157" i="11"/>
  <c r="Y136" i="11"/>
  <c r="Y58" i="11"/>
  <c r="Y166" i="11"/>
  <c r="Y169" i="11"/>
  <c r="Y223" i="11"/>
  <c r="Y22" i="11"/>
  <c r="Y145" i="11"/>
  <c r="Y163" i="11"/>
  <c r="Y199" i="11"/>
  <c r="Y205" i="11"/>
  <c r="Y190" i="11"/>
  <c r="Y124" i="11"/>
  <c r="Y178" i="11"/>
  <c r="Y133" i="11"/>
  <c r="Y130" i="11"/>
  <c r="Y202" i="11"/>
  <c r="Y196" i="11"/>
  <c r="Y175" i="11"/>
  <c r="Y46" i="11"/>
  <c r="Y73" i="11"/>
  <c r="Y64" i="11"/>
  <c r="Y25" i="11"/>
  <c r="Y96" i="11"/>
  <c r="Y187" i="11"/>
  <c r="Y193" i="11"/>
  <c r="Y55" i="11"/>
  <c r="Y19" i="11"/>
  <c r="Y67" i="11"/>
  <c r="Y52" i="11"/>
  <c r="Y76" i="11"/>
  <c r="Y49" i="11"/>
  <c r="Y110" i="11"/>
  <c r="U82" i="11"/>
  <c r="W82" i="11"/>
  <c r="W184" i="11"/>
  <c r="W70" i="11"/>
  <c r="W181" i="11"/>
  <c r="W121" i="11"/>
  <c r="W193" i="11"/>
  <c r="W76" i="11"/>
  <c r="W49" i="11"/>
  <c r="W52" i="11"/>
  <c r="W67" i="11"/>
  <c r="W110" i="11"/>
  <c r="M213" i="11"/>
  <c r="W199" i="11"/>
  <c r="W205" i="11"/>
  <c r="W190" i="11"/>
  <c r="W124" i="11"/>
  <c r="W178" i="11"/>
  <c r="W133" i="11"/>
  <c r="W130" i="11"/>
  <c r="W202" i="11"/>
  <c r="W196" i="11"/>
  <c r="W175" i="11"/>
  <c r="W46" i="11"/>
  <c r="W73" i="11"/>
  <c r="W64" i="11"/>
  <c r="W25" i="11"/>
  <c r="W19" i="11"/>
  <c r="W96" i="11"/>
  <c r="W187" i="11"/>
  <c r="W145" i="11"/>
  <c r="W55" i="11"/>
  <c r="W139" i="11"/>
  <c r="W163" i="11"/>
  <c r="S223" i="11"/>
  <c r="W166" i="11"/>
  <c r="W136" i="11"/>
  <c r="W142" i="11"/>
  <c r="W157" i="11"/>
  <c r="W61" i="11"/>
  <c r="W88" i="11"/>
  <c r="W58" i="11"/>
  <c r="W223" i="11"/>
  <c r="W151" i="11"/>
  <c r="W103" i="11"/>
  <c r="W226" i="11"/>
  <c r="W229" i="11"/>
  <c r="W79" i="11"/>
  <c r="W85" i="11"/>
  <c r="W39" i="11"/>
  <c r="S148" i="11"/>
  <c r="S181" i="11"/>
  <c r="U70" i="11"/>
  <c r="U113" i="11"/>
  <c r="U58" i="11"/>
  <c r="U88" i="11"/>
  <c r="U61" i="11"/>
  <c r="U166" i="11"/>
  <c r="U169" i="11"/>
  <c r="U157" i="11"/>
  <c r="U142" i="11"/>
  <c r="U136" i="11"/>
  <c r="U121" i="11"/>
  <c r="U223" i="11"/>
  <c r="U22" i="11"/>
  <c r="U229" i="11"/>
  <c r="U28" i="11"/>
  <c r="U151" i="11"/>
  <c r="U85" i="11"/>
  <c r="U79" i="11"/>
  <c r="U226" i="11"/>
  <c r="U39" i="11"/>
  <c r="U36" i="11"/>
  <c r="U103" i="11"/>
  <c r="U199" i="11"/>
  <c r="U205" i="11"/>
  <c r="U190" i="11"/>
  <c r="U124" i="11"/>
  <c r="U178" i="11"/>
  <c r="U133" i="11"/>
  <c r="U130" i="11"/>
  <c r="U202" i="11"/>
  <c r="U196" i="11"/>
  <c r="U175" i="11"/>
  <c r="U46" i="11"/>
  <c r="U73" i="11"/>
  <c r="U64" i="11"/>
  <c r="U25" i="11"/>
  <c r="U193" i="11"/>
  <c r="U96" i="11"/>
  <c r="U19" i="11"/>
  <c r="U67" i="11"/>
  <c r="U76" i="11"/>
  <c r="U49" i="11"/>
  <c r="U52" i="11"/>
  <c r="U110" i="11"/>
  <c r="U139" i="11"/>
  <c r="U187" i="11"/>
  <c r="U163" i="11"/>
  <c r="U55" i="11"/>
  <c r="U145" i="11"/>
  <c r="S142" i="11"/>
  <c r="S166" i="11"/>
  <c r="S136" i="11"/>
  <c r="S169" i="11"/>
  <c r="S121" i="11"/>
  <c r="S157" i="11"/>
  <c r="S58" i="11"/>
  <c r="S88" i="11"/>
  <c r="S61" i="11"/>
  <c r="S22" i="11"/>
  <c r="O148" i="11"/>
  <c r="O181" i="11"/>
  <c r="Q148" i="11"/>
  <c r="S113" i="11"/>
  <c r="S70" i="11"/>
  <c r="S82" i="11"/>
  <c r="S193" i="11"/>
  <c r="S19" i="11"/>
  <c r="S145" i="11"/>
  <c r="S190" i="11"/>
  <c r="S172" i="11"/>
  <c r="S187" i="11"/>
  <c r="S55" i="11"/>
  <c r="S163" i="11"/>
  <c r="S67" i="11"/>
  <c r="S52" i="11"/>
  <c r="S76" i="11"/>
  <c r="S49" i="11"/>
  <c r="S110" i="11"/>
  <c r="S96" i="11"/>
  <c r="S139" i="11"/>
  <c r="K213" i="11"/>
  <c r="S199" i="11"/>
  <c r="S127" i="11"/>
  <c r="S205" i="11"/>
  <c r="S124" i="11"/>
  <c r="S178" i="11"/>
  <c r="S133" i="11"/>
  <c r="S130" i="11"/>
  <c r="S202" i="11"/>
  <c r="S196" i="11"/>
  <c r="S175" i="11"/>
  <c r="S46" i="11"/>
  <c r="S73" i="11"/>
  <c r="S64" i="11"/>
  <c r="S25" i="11"/>
  <c r="S151" i="11"/>
  <c r="S226" i="11"/>
  <c r="S229" i="11"/>
  <c r="S79" i="11"/>
  <c r="S85" i="11"/>
  <c r="S103" i="11"/>
  <c r="S39" i="11"/>
  <c r="S36" i="11"/>
  <c r="S28" i="11"/>
  <c r="Q175" i="11"/>
  <c r="Q199" i="11"/>
  <c r="Q124" i="11"/>
  <c r="Q178" i="11"/>
  <c r="Q133" i="11"/>
  <c r="Q130" i="11"/>
  <c r="Q202" i="11"/>
  <c r="Q196" i="11"/>
  <c r="Q46" i="11"/>
  <c r="Q73" i="11"/>
  <c r="Q64" i="11"/>
  <c r="Q96" i="11"/>
  <c r="Q88" i="11"/>
  <c r="Q61" i="11"/>
  <c r="Q58" i="11"/>
  <c r="Q121" i="11"/>
  <c r="Q157" i="11"/>
  <c r="Q136" i="11"/>
  <c r="Q169" i="11"/>
  <c r="Q142" i="11"/>
  <c r="Q166" i="11"/>
  <c r="Q223" i="11"/>
  <c r="Q22" i="11"/>
  <c r="I213" i="11"/>
  <c r="O82" i="11"/>
  <c r="Q36" i="11"/>
  <c r="Q103" i="11"/>
  <c r="Q226" i="11"/>
  <c r="Q229" i="11"/>
  <c r="Q151" i="11"/>
  <c r="Q79" i="11"/>
  <c r="Q85" i="11"/>
  <c r="Q39" i="11"/>
  <c r="Q28" i="11"/>
  <c r="Q187" i="11"/>
  <c r="Q19" i="11"/>
  <c r="Q110" i="11"/>
  <c r="Q49" i="11"/>
  <c r="Q76" i="11"/>
  <c r="Q67" i="11"/>
  <c r="Q52" i="11"/>
  <c r="Q139" i="11"/>
  <c r="Q193" i="11"/>
  <c r="Q163" i="11"/>
  <c r="Q55" i="11"/>
  <c r="Q70" i="11"/>
  <c r="Q113" i="11"/>
  <c r="O70" i="11"/>
  <c r="O113" i="11"/>
  <c r="O172" i="11"/>
  <c r="O199" i="11"/>
  <c r="O190" i="11"/>
  <c r="O124" i="11"/>
  <c r="O178" i="11"/>
  <c r="O133" i="11"/>
  <c r="O130" i="11"/>
  <c r="O202" i="11"/>
  <c r="O196" i="11"/>
  <c r="O175" i="11"/>
  <c r="O46" i="11"/>
  <c r="O73" i="11"/>
  <c r="O64" i="11"/>
  <c r="O25" i="11"/>
  <c r="O136" i="11"/>
  <c r="O157" i="11"/>
  <c r="O142" i="11"/>
  <c r="O166" i="11"/>
  <c r="O169" i="11"/>
  <c r="O121" i="11"/>
  <c r="O61" i="11"/>
  <c r="O88" i="11"/>
  <c r="O58" i="11"/>
  <c r="O223" i="11"/>
  <c r="O22" i="11"/>
  <c r="O67" i="11"/>
  <c r="O52" i="11"/>
  <c r="O49" i="11"/>
  <c r="O76" i="11"/>
  <c r="O110" i="11"/>
  <c r="O55" i="11"/>
  <c r="O163" i="11"/>
  <c r="O139" i="11"/>
  <c r="O96" i="11"/>
  <c r="O151" i="11"/>
  <c r="O79" i="11"/>
  <c r="O85" i="11"/>
  <c r="O229" i="11"/>
  <c r="O226" i="11"/>
  <c r="O103" i="11"/>
  <c r="O36" i="11"/>
  <c r="O39" i="11"/>
  <c r="O28" i="11"/>
  <c r="O193" i="11"/>
  <c r="O187" i="11"/>
  <c r="O145" i="11"/>
  <c r="O19" i="11"/>
  <c r="M148" i="11"/>
  <c r="M181" i="11"/>
  <c r="M113" i="11"/>
  <c r="M70" i="11"/>
  <c r="M193" i="11"/>
  <c r="M110" i="11"/>
  <c r="M49" i="11"/>
  <c r="M52" i="11"/>
  <c r="M76" i="11"/>
  <c r="M67" i="11"/>
  <c r="M166" i="11"/>
  <c r="M169" i="11"/>
  <c r="M157" i="11"/>
  <c r="M142" i="11"/>
  <c r="M136" i="11"/>
  <c r="M121" i="11"/>
  <c r="M58" i="11"/>
  <c r="M61" i="11"/>
  <c r="M88" i="11"/>
  <c r="M223" i="11"/>
  <c r="M22" i="11"/>
  <c r="M19" i="11"/>
  <c r="M64" i="11"/>
  <c r="M46" i="11"/>
  <c r="M124" i="11"/>
  <c r="M96" i="11"/>
  <c r="M187" i="11"/>
  <c r="M139" i="11"/>
  <c r="M145" i="11"/>
  <c r="M163" i="11"/>
  <c r="M82" i="11"/>
  <c r="M55" i="11"/>
  <c r="M151" i="11"/>
  <c r="M79" i="11"/>
  <c r="M103" i="11"/>
  <c r="M85" i="11"/>
  <c r="M229" i="11"/>
  <c r="M226" i="11"/>
  <c r="M39" i="11"/>
  <c r="M36" i="11"/>
  <c r="M28" i="11"/>
  <c r="M199" i="11"/>
  <c r="M172" i="11"/>
  <c r="M127" i="11"/>
  <c r="M205" i="11"/>
  <c r="M190" i="11"/>
  <c r="M178" i="11"/>
  <c r="M133" i="11"/>
  <c r="M130" i="11"/>
  <c r="M202" i="11"/>
  <c r="M196" i="11"/>
  <c r="M175" i="11"/>
  <c r="M73" i="11"/>
  <c r="M25" i="11"/>
  <c r="K82" i="11"/>
  <c r="K70" i="11"/>
  <c r="K181" i="11"/>
  <c r="K113" i="11"/>
  <c r="G213" i="11"/>
  <c r="K55" i="11"/>
  <c r="K96" i="11"/>
  <c r="K187" i="11"/>
  <c r="K151" i="11"/>
  <c r="K229" i="11"/>
  <c r="K226" i="11"/>
  <c r="K79" i="11"/>
  <c r="K85" i="11"/>
  <c r="K103" i="11"/>
  <c r="K36" i="11"/>
  <c r="K39" i="11"/>
  <c r="K28" i="11"/>
  <c r="K139" i="11"/>
  <c r="K19" i="11"/>
  <c r="K67" i="11"/>
  <c r="K110" i="11"/>
  <c r="K76" i="11"/>
  <c r="K49" i="11"/>
  <c r="K52" i="11"/>
  <c r="K193" i="11"/>
  <c r="K199" i="11"/>
  <c r="K172" i="11"/>
  <c r="K127" i="11"/>
  <c r="K205" i="11"/>
  <c r="K190" i="11"/>
  <c r="K124" i="11"/>
  <c r="K178" i="11"/>
  <c r="K133" i="11"/>
  <c r="K130" i="11"/>
  <c r="K202" i="11"/>
  <c r="K196" i="11"/>
  <c r="K175" i="11"/>
  <c r="K46" i="11"/>
  <c r="K73" i="11"/>
  <c r="K64" i="11"/>
  <c r="K25" i="11"/>
  <c r="K166" i="11"/>
  <c r="K169" i="11"/>
  <c r="K157" i="11"/>
  <c r="K142" i="11"/>
  <c r="K136" i="11"/>
  <c r="K121" i="11"/>
  <c r="K61" i="11"/>
  <c r="K88" i="11"/>
  <c r="K58" i="11"/>
  <c r="K223" i="11"/>
  <c r="K22" i="11"/>
  <c r="K163" i="11"/>
  <c r="K145" i="11"/>
  <c r="I181" i="11"/>
  <c r="I148" i="11"/>
  <c r="I113" i="11"/>
  <c r="I70" i="11"/>
  <c r="I96" i="11"/>
  <c r="I52" i="11"/>
  <c r="I67" i="11"/>
  <c r="I49" i="11"/>
  <c r="I76" i="11"/>
  <c r="I110" i="11"/>
  <c r="I19" i="11"/>
  <c r="I193" i="11"/>
  <c r="I82" i="11"/>
  <c r="G82" i="11"/>
  <c r="I61" i="11"/>
  <c r="I58" i="11"/>
  <c r="I166" i="11"/>
  <c r="I169" i="11"/>
  <c r="I157" i="11"/>
  <c r="I142" i="11"/>
  <c r="I136" i="11"/>
  <c r="I121" i="11"/>
  <c r="I88" i="11"/>
  <c r="I223" i="11"/>
  <c r="I22" i="11"/>
  <c r="I187" i="11"/>
  <c r="I145" i="11"/>
  <c r="I55" i="11"/>
  <c r="I163" i="11"/>
  <c r="I172" i="11"/>
  <c r="I127" i="11"/>
  <c r="I205" i="11"/>
  <c r="I190" i="11"/>
  <c r="I199" i="11"/>
  <c r="I202" i="11"/>
  <c r="I196" i="11"/>
  <c r="I178" i="11"/>
  <c r="I175" i="11"/>
  <c r="E213" i="11"/>
  <c r="I133" i="11"/>
  <c r="I130" i="11"/>
  <c r="I124" i="11"/>
  <c r="I73" i="11"/>
  <c r="I46" i="11"/>
  <c r="I64" i="11"/>
  <c r="I25" i="11"/>
  <c r="I139" i="11"/>
  <c r="I151" i="11"/>
  <c r="I103" i="11"/>
  <c r="I226" i="11"/>
  <c r="I229" i="11"/>
  <c r="I79" i="11"/>
  <c r="I85" i="11"/>
  <c r="I36" i="11"/>
  <c r="I39" i="11"/>
  <c r="I28" i="11"/>
  <c r="G148" i="11"/>
  <c r="G181" i="11"/>
  <c r="G113" i="11"/>
  <c r="G70" i="11"/>
  <c r="G110" i="11"/>
  <c r="G76" i="11"/>
  <c r="G49" i="11"/>
  <c r="G52" i="11"/>
  <c r="G67" i="11"/>
  <c r="G187" i="11"/>
  <c r="G163" i="11"/>
  <c r="G19" i="11"/>
  <c r="G145" i="11"/>
  <c r="G55" i="11"/>
  <c r="G139" i="11"/>
  <c r="G172" i="11"/>
  <c r="G127" i="11"/>
  <c r="G205" i="11"/>
  <c r="G190" i="11"/>
  <c r="G199" i="11"/>
  <c r="G202" i="11"/>
  <c r="G196" i="11"/>
  <c r="G178" i="11"/>
  <c r="G175" i="11"/>
  <c r="G133" i="11"/>
  <c r="G130" i="11"/>
  <c r="G124" i="11"/>
  <c r="G73" i="11"/>
  <c r="G46" i="11"/>
  <c r="G64" i="11"/>
  <c r="G25" i="11"/>
  <c r="G151" i="11"/>
  <c r="G229" i="11"/>
  <c r="G79" i="11"/>
  <c r="G226" i="11"/>
  <c r="G85" i="11"/>
  <c r="G103" i="11"/>
  <c r="G39" i="11"/>
  <c r="G36" i="11"/>
  <c r="G28" i="11"/>
  <c r="G96" i="11"/>
  <c r="G193" i="11"/>
  <c r="G121" i="11"/>
  <c r="G58" i="11"/>
  <c r="G169" i="11"/>
  <c r="G157" i="11"/>
  <c r="G142" i="11"/>
  <c r="G136" i="11"/>
  <c r="G166" i="11"/>
  <c r="G61" i="11"/>
  <c r="G88" i="11"/>
  <c r="G223" i="11"/>
  <c r="G22" i="11"/>
  <c r="E49" i="11"/>
  <c r="E181" i="11"/>
  <c r="E223" i="11"/>
  <c r="E110" i="11"/>
  <c r="E52" i="11"/>
  <c r="E67" i="11"/>
  <c r="E76" i="11"/>
  <c r="E19" i="11"/>
  <c r="E187" i="11"/>
  <c r="E139" i="11"/>
  <c r="E145" i="11"/>
  <c r="E55" i="11"/>
  <c r="E96" i="11"/>
  <c r="E193" i="11"/>
  <c r="E163" i="11"/>
  <c r="E151" i="11"/>
  <c r="E103" i="11"/>
  <c r="E85" i="11"/>
  <c r="E79" i="11"/>
  <c r="E229" i="11"/>
  <c r="E226" i="11"/>
  <c r="E36" i="11"/>
  <c r="E39" i="11"/>
  <c r="E28" i="11"/>
  <c r="E172" i="11"/>
  <c r="E127" i="11"/>
  <c r="E205" i="11"/>
  <c r="E190" i="11"/>
  <c r="E199" i="11"/>
  <c r="E202" i="11"/>
  <c r="E196" i="11"/>
  <c r="E178" i="11"/>
  <c r="E175" i="11"/>
  <c r="E160" i="11"/>
  <c r="E154" i="11"/>
  <c r="E133" i="11"/>
  <c r="E130" i="11"/>
  <c r="E124" i="11"/>
  <c r="E46" i="11"/>
  <c r="E73" i="11"/>
  <c r="E64" i="11"/>
  <c r="E25" i="11"/>
  <c r="E166" i="11"/>
  <c r="E169" i="11"/>
  <c r="E157" i="11"/>
  <c r="E142" i="11"/>
  <c r="E136" i="11"/>
  <c r="E121" i="11"/>
  <c r="E88" i="11"/>
  <c r="E61" i="11"/>
  <c r="E58" i="11"/>
  <c r="E22" i="11"/>
  <c r="AA212" i="6"/>
  <c r="E82" i="11"/>
  <c r="E148" i="11"/>
  <c r="E113" i="11"/>
  <c r="E70" i="11"/>
  <c r="Y212" i="6"/>
  <c r="AA115" i="6"/>
  <c r="Y115" i="6"/>
  <c r="W57" i="6"/>
  <c r="W195" i="6"/>
  <c r="U123" i="6"/>
  <c r="S105" i="6"/>
  <c r="S48" i="6"/>
  <c r="O84" i="6"/>
  <c r="AA198" i="6"/>
  <c r="Y198" i="6"/>
  <c r="W198" i="6"/>
  <c r="U198" i="6"/>
  <c r="S198" i="6"/>
  <c r="Q198" i="6"/>
  <c r="O198" i="6"/>
  <c r="AA81" i="6"/>
  <c r="Y81" i="6"/>
  <c r="W81" i="6"/>
  <c r="U81" i="6"/>
  <c r="S81" i="6"/>
  <c r="Q81" i="6"/>
  <c r="O81" i="6"/>
  <c r="M81" i="6"/>
  <c r="K81" i="6"/>
  <c r="I81" i="6"/>
  <c r="G81" i="6"/>
  <c r="E81" i="6"/>
  <c r="AA225" i="6"/>
  <c r="Y225" i="6"/>
  <c r="W225" i="6"/>
  <c r="U225" i="6"/>
  <c r="S225" i="6"/>
  <c r="Q225" i="6"/>
  <c r="O225" i="6"/>
  <c r="M225" i="6"/>
  <c r="K225" i="6"/>
  <c r="I225" i="6"/>
  <c r="G225" i="6"/>
  <c r="E225" i="6"/>
  <c r="AA222" i="6"/>
  <c r="Y222" i="6"/>
  <c r="W222" i="6"/>
  <c r="U222" i="6"/>
  <c r="S222" i="6"/>
  <c r="Q222" i="6"/>
  <c r="O222" i="6"/>
  <c r="M222" i="6"/>
  <c r="K222" i="6"/>
  <c r="I222" i="6"/>
  <c r="G222" i="6"/>
  <c r="E222" i="6"/>
  <c r="AA219" i="6"/>
  <c r="Y219" i="6"/>
  <c r="W219" i="6"/>
  <c r="U219" i="6"/>
  <c r="S219" i="6"/>
  <c r="Q219" i="6"/>
  <c r="O219" i="6"/>
  <c r="M219" i="6"/>
  <c r="K219" i="6"/>
  <c r="I219" i="6"/>
  <c r="G219" i="6"/>
  <c r="E219" i="6"/>
  <c r="AA204" i="6"/>
  <c r="Y204" i="6"/>
  <c r="W204" i="6"/>
  <c r="U204" i="6"/>
  <c r="S204" i="6"/>
  <c r="Q204" i="6"/>
  <c r="O204" i="6"/>
  <c r="M204" i="6"/>
  <c r="K204" i="6"/>
  <c r="I204" i="6"/>
  <c r="G204" i="6"/>
  <c r="E204" i="6"/>
  <c r="AA201" i="6"/>
  <c r="Y201" i="6"/>
  <c r="W201" i="6"/>
  <c r="U201" i="6"/>
  <c r="S201" i="6"/>
  <c r="Q201" i="6"/>
  <c r="O201" i="6"/>
  <c r="M201" i="6"/>
  <c r="K201" i="6"/>
  <c r="I201" i="6"/>
  <c r="G201" i="6"/>
  <c r="E201" i="6"/>
  <c r="AA195" i="6"/>
  <c r="Y195" i="6"/>
  <c r="U195" i="6"/>
  <c r="S195" i="6"/>
  <c r="Q195" i="6"/>
  <c r="O195" i="6"/>
  <c r="M195" i="6"/>
  <c r="K195" i="6"/>
  <c r="I195" i="6"/>
  <c r="G195" i="6"/>
  <c r="E195" i="6"/>
  <c r="AA192" i="6"/>
  <c r="Y192" i="6"/>
  <c r="W192" i="6"/>
  <c r="U192" i="6"/>
  <c r="S192" i="6"/>
  <c r="Q192" i="6"/>
  <c r="O192" i="6"/>
  <c r="M192" i="6"/>
  <c r="K192" i="6"/>
  <c r="I192" i="6"/>
  <c r="G192" i="6"/>
  <c r="E192" i="6"/>
  <c r="AA189" i="6"/>
  <c r="Y189" i="6"/>
  <c r="W189" i="6"/>
  <c r="U189" i="6"/>
  <c r="S189" i="6"/>
  <c r="Q189" i="6"/>
  <c r="O189" i="6"/>
  <c r="M189" i="6"/>
  <c r="K189" i="6"/>
  <c r="I189" i="6"/>
  <c r="G189" i="6"/>
  <c r="E189" i="6"/>
  <c r="AA186" i="6"/>
  <c r="Y186" i="6"/>
  <c r="W186" i="6"/>
  <c r="U186" i="6"/>
  <c r="S186" i="6"/>
  <c r="Q186" i="6"/>
  <c r="O186" i="6"/>
  <c r="M186" i="6"/>
  <c r="K186" i="6"/>
  <c r="I186" i="6"/>
  <c r="G186" i="6"/>
  <c r="E186" i="6"/>
  <c r="AA183" i="6"/>
  <c r="Y183" i="6"/>
  <c r="W183" i="6"/>
  <c r="U183" i="6"/>
  <c r="S183" i="6"/>
  <c r="Q183" i="6"/>
  <c r="O183" i="6"/>
  <c r="M183" i="6"/>
  <c r="K183" i="6"/>
  <c r="I183" i="6"/>
  <c r="G183" i="6"/>
  <c r="E183" i="6"/>
  <c r="AA180" i="6"/>
  <c r="Y180" i="6"/>
  <c r="W180" i="6"/>
  <c r="U180" i="6"/>
  <c r="S180" i="6"/>
  <c r="Q180" i="6"/>
  <c r="O180" i="6"/>
  <c r="M180" i="6"/>
  <c r="K180" i="6"/>
  <c r="I180" i="6"/>
  <c r="G180" i="6"/>
  <c r="E180" i="6"/>
  <c r="AA177" i="6"/>
  <c r="Y177" i="6"/>
  <c r="W177" i="6"/>
  <c r="U177" i="6"/>
  <c r="S177" i="6"/>
  <c r="Q177" i="6"/>
  <c r="O177" i="6"/>
  <c r="M177" i="6"/>
  <c r="K177" i="6"/>
  <c r="I177" i="6"/>
  <c r="G177" i="6"/>
  <c r="E177" i="6"/>
  <c r="AA174" i="6"/>
  <c r="Y174" i="6"/>
  <c r="W174" i="6"/>
  <c r="U174" i="6"/>
  <c r="S174" i="6"/>
  <c r="Q174" i="6"/>
  <c r="O174" i="6"/>
  <c r="M174" i="6"/>
  <c r="K174" i="6"/>
  <c r="I174" i="6"/>
  <c r="G174" i="6"/>
  <c r="E174" i="6"/>
  <c r="AA171" i="6"/>
  <c r="Y171" i="6"/>
  <c r="W171" i="6"/>
  <c r="U171" i="6"/>
  <c r="S171" i="6"/>
  <c r="Q171" i="6"/>
  <c r="O171" i="6"/>
  <c r="M171" i="6"/>
  <c r="K171" i="6"/>
  <c r="I171" i="6"/>
  <c r="G171" i="6"/>
  <c r="E171" i="6"/>
  <c r="AA168" i="6"/>
  <c r="Y168" i="6"/>
  <c r="W168" i="6"/>
  <c r="U168" i="6"/>
  <c r="S168" i="6"/>
  <c r="Q168" i="6"/>
  <c r="O168" i="6"/>
  <c r="M168" i="6"/>
  <c r="K168" i="6"/>
  <c r="I168" i="6"/>
  <c r="G168" i="6"/>
  <c r="E168" i="6"/>
  <c r="AA165" i="6"/>
  <c r="Y165" i="6"/>
  <c r="W165" i="6"/>
  <c r="U165" i="6"/>
  <c r="S165" i="6"/>
  <c r="Q165" i="6"/>
  <c r="O165" i="6"/>
  <c r="M165" i="6"/>
  <c r="K165" i="6"/>
  <c r="I165" i="6"/>
  <c r="G165" i="6"/>
  <c r="E165" i="6"/>
  <c r="AA162" i="6"/>
  <c r="Y162" i="6"/>
  <c r="W162" i="6"/>
  <c r="U162" i="6"/>
  <c r="S162" i="6"/>
  <c r="Q162" i="6"/>
  <c r="O162" i="6"/>
  <c r="M162" i="6"/>
  <c r="K162" i="6"/>
  <c r="I162" i="6"/>
  <c r="G162" i="6"/>
  <c r="E162" i="6"/>
  <c r="AA159" i="6"/>
  <c r="Y159" i="6"/>
  <c r="W159" i="6"/>
  <c r="U159" i="6"/>
  <c r="S159" i="6"/>
  <c r="Q159" i="6"/>
  <c r="O159" i="6"/>
  <c r="M159" i="6"/>
  <c r="K159" i="6"/>
  <c r="I159" i="6"/>
  <c r="G159" i="6"/>
  <c r="E159" i="6"/>
  <c r="AA156" i="6"/>
  <c r="Y156" i="6"/>
  <c r="W156" i="6"/>
  <c r="U156" i="6"/>
  <c r="S156" i="6"/>
  <c r="Q156" i="6"/>
  <c r="O156" i="6"/>
  <c r="M156" i="6"/>
  <c r="K156" i="6"/>
  <c r="I156" i="6"/>
  <c r="G156" i="6"/>
  <c r="E156" i="6"/>
  <c r="AA153" i="6"/>
  <c r="Y153" i="6"/>
  <c r="W153" i="6"/>
  <c r="U153" i="6"/>
  <c r="S153" i="6"/>
  <c r="Q153" i="6"/>
  <c r="O153" i="6"/>
  <c r="M153" i="6"/>
  <c r="K153" i="6"/>
  <c r="I153" i="6"/>
  <c r="G153" i="6"/>
  <c r="E153" i="6"/>
  <c r="AA150" i="6"/>
  <c r="Y150" i="6"/>
  <c r="W150" i="6"/>
  <c r="U150" i="6"/>
  <c r="S150" i="6"/>
  <c r="Q150" i="6"/>
  <c r="O150" i="6"/>
  <c r="M150" i="6"/>
  <c r="K150" i="6"/>
  <c r="I150" i="6"/>
  <c r="G150" i="6"/>
  <c r="E150" i="6"/>
  <c r="AA147" i="6"/>
  <c r="Y147" i="6"/>
  <c r="W147" i="6"/>
  <c r="U147" i="6"/>
  <c r="S147" i="6"/>
  <c r="Q147" i="6"/>
  <c r="O147" i="6"/>
  <c r="M147" i="6"/>
  <c r="K147" i="6"/>
  <c r="I147" i="6"/>
  <c r="G147" i="6"/>
  <c r="E147" i="6"/>
  <c r="AA144" i="6"/>
  <c r="Y144" i="6"/>
  <c r="W144" i="6"/>
  <c r="U144" i="6"/>
  <c r="S144" i="6"/>
  <c r="Q144" i="6"/>
  <c r="O144" i="6"/>
  <c r="M144" i="6"/>
  <c r="K144" i="6"/>
  <c r="I144" i="6"/>
  <c r="G144" i="6"/>
  <c r="E144" i="6"/>
  <c r="AA141" i="6"/>
  <c r="Y141" i="6"/>
  <c r="W141" i="6"/>
  <c r="U141" i="6"/>
  <c r="S141" i="6"/>
  <c r="Q141" i="6"/>
  <c r="O141" i="6"/>
  <c r="M141" i="6"/>
  <c r="K141" i="6"/>
  <c r="I141" i="6"/>
  <c r="G141" i="6"/>
  <c r="E141" i="6"/>
  <c r="AA138" i="6"/>
  <c r="Y138" i="6"/>
  <c r="W138" i="6"/>
  <c r="U138" i="6"/>
  <c r="S138" i="6"/>
  <c r="Q138" i="6"/>
  <c r="O138" i="6"/>
  <c r="M138" i="6"/>
  <c r="K138" i="6"/>
  <c r="I138" i="6"/>
  <c r="G138" i="6"/>
  <c r="E138" i="6"/>
  <c r="AA135" i="6"/>
  <c r="Y135" i="6"/>
  <c r="W135" i="6"/>
  <c r="U135" i="6"/>
  <c r="S135" i="6"/>
  <c r="Q135" i="6"/>
  <c r="O135" i="6"/>
  <c r="M135" i="6"/>
  <c r="K135" i="6"/>
  <c r="I135" i="6"/>
  <c r="G135" i="6"/>
  <c r="E135" i="6"/>
  <c r="AA132" i="6"/>
  <c r="Y132" i="6"/>
  <c r="W132" i="6"/>
  <c r="U132" i="6"/>
  <c r="S132" i="6"/>
  <c r="Q132" i="6"/>
  <c r="O132" i="6"/>
  <c r="M132" i="6"/>
  <c r="K132" i="6"/>
  <c r="I132" i="6"/>
  <c r="G132" i="6"/>
  <c r="E132" i="6"/>
  <c r="AA129" i="6"/>
  <c r="Y129" i="6"/>
  <c r="W129" i="6"/>
  <c r="U129" i="6"/>
  <c r="S129" i="6"/>
  <c r="Q129" i="6"/>
  <c r="O129" i="6"/>
  <c r="M129" i="6"/>
  <c r="K129" i="6"/>
  <c r="I129" i="6"/>
  <c r="G129" i="6"/>
  <c r="E129" i="6"/>
  <c r="AA126" i="6"/>
  <c r="Y126" i="6"/>
  <c r="W126" i="6"/>
  <c r="U126" i="6"/>
  <c r="S126" i="6"/>
  <c r="Q126" i="6"/>
  <c r="O126" i="6"/>
  <c r="M126" i="6"/>
  <c r="K126" i="6"/>
  <c r="I126" i="6"/>
  <c r="G126" i="6"/>
  <c r="E126" i="6"/>
  <c r="AA123" i="6"/>
  <c r="Y123" i="6"/>
  <c r="W123" i="6"/>
  <c r="S123" i="6"/>
  <c r="Q123" i="6"/>
  <c r="O123" i="6"/>
  <c r="M123" i="6"/>
  <c r="K123" i="6"/>
  <c r="I123" i="6"/>
  <c r="G123" i="6"/>
  <c r="E123" i="6"/>
  <c r="AA112" i="6"/>
  <c r="Y112" i="6"/>
  <c r="W112" i="6"/>
  <c r="U112" i="6"/>
  <c r="S112" i="6"/>
  <c r="Q112" i="6"/>
  <c r="O112" i="6"/>
  <c r="M112" i="6"/>
  <c r="K112" i="6"/>
  <c r="I112" i="6"/>
  <c r="G112" i="6"/>
  <c r="E112" i="6"/>
  <c r="E105" i="6"/>
  <c r="AA105" i="6"/>
  <c r="Y105" i="6"/>
  <c r="W105" i="6"/>
  <c r="U105" i="6"/>
  <c r="Q105" i="6"/>
  <c r="O105" i="6"/>
  <c r="M105" i="6"/>
  <c r="K105" i="6"/>
  <c r="I105" i="6"/>
  <c r="G105" i="6"/>
  <c r="G98" i="6"/>
  <c r="I98" i="6"/>
  <c r="K98" i="6"/>
  <c r="M98" i="6"/>
  <c r="O98" i="6"/>
  <c r="Q98" i="6"/>
  <c r="S98" i="6"/>
  <c r="U98" i="6"/>
  <c r="W98" i="6"/>
  <c r="Y98" i="6"/>
  <c r="AA98" i="6"/>
  <c r="E98" i="6"/>
  <c r="G90" i="6"/>
  <c r="I90" i="6"/>
  <c r="K90" i="6"/>
  <c r="M90" i="6"/>
  <c r="O90" i="6"/>
  <c r="Q90" i="6"/>
  <c r="S90" i="6"/>
  <c r="U90" i="6"/>
  <c r="W90" i="6"/>
  <c r="Y90" i="6"/>
  <c r="AA90" i="6"/>
  <c r="E90" i="6"/>
  <c r="G87" i="6"/>
  <c r="I87" i="6"/>
  <c r="K87" i="6"/>
  <c r="M87" i="6"/>
  <c r="O87" i="6"/>
  <c r="Q87" i="6"/>
  <c r="S87" i="6"/>
  <c r="U87" i="6"/>
  <c r="W87" i="6"/>
  <c r="Y87" i="6"/>
  <c r="AA87" i="6"/>
  <c r="E87" i="6"/>
  <c r="G84" i="6"/>
  <c r="I84" i="6"/>
  <c r="K84" i="6"/>
  <c r="Q84" i="6"/>
  <c r="S84" i="6"/>
  <c r="U84" i="6"/>
  <c r="W84" i="6"/>
  <c r="Y84" i="6"/>
  <c r="AA84" i="6"/>
  <c r="E84" i="6"/>
  <c r="G78" i="6"/>
  <c r="I78" i="6"/>
  <c r="K78" i="6"/>
  <c r="M78" i="6"/>
  <c r="O78" i="6"/>
  <c r="Q78" i="6"/>
  <c r="S78" i="6"/>
  <c r="U78" i="6"/>
  <c r="W78" i="6"/>
  <c r="Y78" i="6"/>
  <c r="AA78" i="6"/>
  <c r="E78" i="6"/>
  <c r="G75" i="6"/>
  <c r="I75" i="6"/>
  <c r="K75" i="6"/>
  <c r="M75" i="6"/>
  <c r="O75" i="6"/>
  <c r="Q75" i="6"/>
  <c r="S75" i="6"/>
  <c r="U75" i="6"/>
  <c r="W75" i="6"/>
  <c r="Y75" i="6"/>
  <c r="AA75" i="6"/>
  <c r="E75" i="6"/>
  <c r="G72" i="6"/>
  <c r="I72" i="6"/>
  <c r="K72" i="6"/>
  <c r="M72" i="6"/>
  <c r="O72" i="6"/>
  <c r="Q72" i="6"/>
  <c r="S72" i="6"/>
  <c r="U72" i="6"/>
  <c r="W72" i="6"/>
  <c r="Y72" i="6"/>
  <c r="AA72" i="6"/>
  <c r="E72" i="6"/>
  <c r="G69" i="6"/>
  <c r="I69" i="6"/>
  <c r="K69" i="6"/>
  <c r="M69" i="6"/>
  <c r="O69" i="6"/>
  <c r="Q69" i="6"/>
  <c r="S69" i="6"/>
  <c r="U69" i="6"/>
  <c r="W69" i="6"/>
  <c r="E69" i="6"/>
  <c r="G66" i="6"/>
  <c r="I66" i="6"/>
  <c r="K66" i="6"/>
  <c r="M66" i="6"/>
  <c r="O66" i="6"/>
  <c r="Q66" i="6"/>
  <c r="S66" i="6"/>
  <c r="U66" i="6"/>
  <c r="W66" i="6"/>
  <c r="Y66" i="6"/>
  <c r="AA66" i="6"/>
  <c r="E66" i="6"/>
  <c r="G63" i="6"/>
  <c r="I63" i="6"/>
  <c r="K63" i="6"/>
  <c r="M63" i="6"/>
  <c r="O63" i="6"/>
  <c r="Q63" i="6"/>
  <c r="S63" i="6"/>
  <c r="U63" i="6"/>
  <c r="W63" i="6"/>
  <c r="Y63" i="6"/>
  <c r="AA63" i="6"/>
  <c r="E63" i="6"/>
  <c r="G60" i="6"/>
  <c r="I60" i="6"/>
  <c r="K60" i="6"/>
  <c r="M60" i="6"/>
  <c r="O60" i="6"/>
  <c r="Q60" i="6"/>
  <c r="S60" i="6"/>
  <c r="U60" i="6"/>
  <c r="W60" i="6"/>
  <c r="Y60" i="6"/>
  <c r="AA60" i="6"/>
  <c r="E60" i="6"/>
  <c r="AA57" i="6"/>
  <c r="G57" i="6"/>
  <c r="I57" i="6"/>
  <c r="K57" i="6"/>
  <c r="M57" i="6"/>
  <c r="O57" i="6"/>
  <c r="Q57" i="6"/>
  <c r="S57" i="6"/>
  <c r="U57" i="6"/>
  <c r="Y57" i="6"/>
  <c r="E57" i="6"/>
  <c r="G54" i="6"/>
  <c r="I54" i="6"/>
  <c r="K54" i="6"/>
  <c r="M54" i="6"/>
  <c r="O54" i="6"/>
  <c r="Q54" i="6"/>
  <c r="S54" i="6"/>
  <c r="U54" i="6"/>
  <c r="W54" i="6"/>
  <c r="Y54" i="6"/>
  <c r="AA54" i="6"/>
  <c r="E54" i="6"/>
  <c r="AA51" i="6"/>
  <c r="G51" i="6"/>
  <c r="I51" i="6"/>
  <c r="K51" i="6"/>
  <c r="M51" i="6"/>
  <c r="O51" i="6"/>
  <c r="Q51" i="6"/>
  <c r="S51" i="6"/>
  <c r="U51" i="6"/>
  <c r="W51" i="6"/>
  <c r="Y51" i="6"/>
  <c r="E51" i="6"/>
  <c r="G48" i="6"/>
  <c r="I48" i="6"/>
  <c r="K48" i="6"/>
  <c r="M48" i="6"/>
  <c r="O48" i="6"/>
  <c r="Q48" i="6"/>
  <c r="U48" i="6"/>
  <c r="W48" i="6"/>
  <c r="Y48" i="6"/>
  <c r="AA48" i="6"/>
  <c r="E48" i="6"/>
  <c r="G45" i="6"/>
  <c r="I45" i="6"/>
  <c r="K45" i="6"/>
  <c r="M45" i="6"/>
  <c r="O45" i="6"/>
  <c r="Q45" i="6"/>
  <c r="S45" i="6"/>
  <c r="U45" i="6"/>
  <c r="W45" i="6"/>
  <c r="Y45" i="6"/>
  <c r="AA45" i="6"/>
  <c r="E45" i="6"/>
  <c r="Q35" i="6"/>
  <c r="Q38" i="6"/>
  <c r="G38" i="6"/>
  <c r="I38" i="6"/>
  <c r="K38" i="6"/>
  <c r="M38" i="6"/>
  <c r="O38" i="6"/>
  <c r="S38" i="6"/>
  <c r="U38" i="6"/>
  <c r="W38" i="6"/>
  <c r="Y38" i="6"/>
  <c r="AA38" i="6"/>
  <c r="E38" i="6"/>
  <c r="G35" i="6"/>
  <c r="I35" i="6"/>
  <c r="K35" i="6"/>
  <c r="M35" i="6"/>
  <c r="O35" i="6"/>
  <c r="S35" i="6"/>
  <c r="U35" i="6"/>
  <c r="W35" i="6"/>
  <c r="Y35" i="6"/>
  <c r="AA35" i="6"/>
  <c r="E35" i="6"/>
  <c r="AA28" i="6"/>
  <c r="G28" i="6"/>
  <c r="I28" i="6"/>
  <c r="K28" i="6"/>
  <c r="M28" i="6"/>
  <c r="O28" i="6"/>
  <c r="Q28" i="6"/>
  <c r="S28" i="6"/>
  <c r="U28" i="6"/>
  <c r="W28" i="6"/>
  <c r="Y28" i="6"/>
  <c r="E28" i="6"/>
  <c r="G25" i="6"/>
  <c r="I25" i="6"/>
  <c r="K25" i="6"/>
  <c r="M25" i="6"/>
  <c r="O25" i="6"/>
  <c r="Q25" i="6"/>
  <c r="S25" i="6"/>
  <c r="U25" i="6"/>
  <c r="W25" i="6"/>
  <c r="Y25" i="6"/>
  <c r="AA25" i="6"/>
  <c r="E25" i="6"/>
  <c r="G22" i="6"/>
  <c r="I22" i="6"/>
  <c r="K22" i="6"/>
  <c r="M22" i="6"/>
  <c r="O22" i="6"/>
  <c r="Q22" i="6"/>
  <c r="S22" i="6"/>
  <c r="U22" i="6"/>
  <c r="W22" i="6"/>
  <c r="Y22" i="6"/>
  <c r="AA22" i="6"/>
  <c r="E22" i="6"/>
  <c r="AA19" i="6"/>
  <c r="G19" i="6"/>
  <c r="I19" i="6"/>
  <c r="K19" i="6"/>
  <c r="M19" i="6"/>
  <c r="O19" i="6"/>
  <c r="Q19" i="6"/>
  <c r="S19" i="6"/>
  <c r="U19" i="6"/>
  <c r="W19" i="6"/>
  <c r="Y19" i="6"/>
  <c r="E19" i="6"/>
  <c r="S10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soltysova</author>
  </authors>
  <commentList>
    <comment ref="M18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10"/>
            <rFont val="Tahoma"/>
            <family val="2"/>
            <charset val="238"/>
          </rPr>
          <t>7,24 % (487)</t>
        </r>
      </text>
    </comment>
    <comment ref="Y2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2,10%</t>
        </r>
      </text>
    </comment>
    <comment ref="G24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10"/>
            <rFont val="Tahoma"/>
            <family val="2"/>
            <charset val="238"/>
          </rPr>
          <t>100 % (0)- má byť v PP</t>
        </r>
      </text>
    </comment>
    <comment ref="M24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10"/>
            <rFont val="Tahoma"/>
            <family val="2"/>
            <charset val="238"/>
          </rPr>
          <t>100% (0)-má byť v PP</t>
        </r>
      </text>
    </comment>
    <comment ref="G34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10"/>
            <rFont val="Tahoma"/>
            <family val="2"/>
            <charset val="238"/>
          </rPr>
          <t>- 157,14 % (72)</t>
        </r>
      </text>
    </comment>
    <comment ref="M34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10"/>
            <rFont val="Tahoma"/>
            <family val="2"/>
            <charset val="238"/>
          </rPr>
          <t>- 300 % (104)</t>
        </r>
      </text>
    </comment>
    <comment ref="M37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10"/>
            <rFont val="Tahoma"/>
            <family val="2"/>
            <charset val="238"/>
          </rPr>
          <t>- 30,30 % (43)</t>
        </r>
      </text>
    </comment>
    <comment ref="G86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10"/>
            <rFont val="Tahoma"/>
            <family val="2"/>
            <charset val="238"/>
          </rPr>
          <t>32,24 % (288)</t>
        </r>
      </text>
    </comment>
    <comment ref="M86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10"/>
            <rFont val="Tahoma"/>
            <family val="2"/>
            <charset val="238"/>
          </rPr>
          <t>60 % (50)</t>
        </r>
      </text>
    </comment>
    <comment ref="G104" authorId="0" shapeId="0" xr:uid="{00000000-0006-0000-0400-00000A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10"/>
            <rFont val="Tahoma"/>
            <family val="2"/>
            <charset val="238"/>
          </rPr>
          <t>- 20,59 % (3 057)</t>
        </r>
      </text>
    </comment>
    <comment ref="G144" authorId="0" shapeId="0" xr:uid="{00000000-0006-0000-0400-00000B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10"/>
            <rFont val="Tahoma"/>
            <family val="2"/>
            <charset val="238"/>
          </rPr>
          <t>2,96% (8 004)</t>
        </r>
      </text>
    </comment>
    <comment ref="M144" authorId="0" shapeId="0" xr:uid="{00000000-0006-0000-0400-00000C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10"/>
            <rFont val="Tahoma"/>
            <family val="2"/>
            <charset val="238"/>
          </rPr>
          <t>5,30 % (5 991)</t>
        </r>
      </text>
    </comment>
    <comment ref="U144" authorId="0" shapeId="0" xr:uid="{00000000-0006-0000-0400-00000D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2,01%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soltysova</author>
  </authors>
  <commentList>
    <comment ref="W20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102 336</t>
        </r>
      </text>
    </comment>
    <comment ref="W21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167</t>
        </r>
      </text>
    </comment>
    <comment ref="E2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prekročená odchýlka v celkovom predaji 2,20%
má byť 103 639</t>
        </r>
      </text>
    </comment>
    <comment ref="Q23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44 676</t>
        </r>
      </text>
    </comment>
    <comment ref="Q24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62</t>
        </r>
      </text>
    </comment>
    <comment ref="W26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41883</t>
        </r>
      </text>
    </comment>
    <comment ref="W27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318</t>
        </r>
      </text>
    </comment>
    <comment ref="E34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má byť 13 532</t>
        </r>
      </text>
    </comment>
    <comment ref="K34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má byť 14 024</t>
        </r>
      </text>
    </comment>
    <comment ref="Q34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12534</t>
        </r>
      </text>
    </comment>
    <comment ref="W34" authorId="0" shapeId="0" xr:uid="{00000000-0006-0000-0500-00000B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13450</t>
        </r>
      </text>
    </comment>
    <comment ref="E35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má byť 417</t>
        </r>
      </text>
    </comment>
    <comment ref="K35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má byť 433</t>
        </r>
      </text>
    </comment>
    <comment ref="Q35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0
</t>
        </r>
      </text>
    </comment>
    <comment ref="W35" authorId="0" shapeId="0" xr:uid="{00000000-0006-0000-0500-00000F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7</t>
        </r>
      </text>
    </comment>
    <comment ref="K80" authorId="0" shapeId="0" xr:uid="{00000000-0006-0000-0500-000010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má byť 12 350</t>
        </r>
      </text>
    </comment>
    <comment ref="Q80" authorId="0" shapeId="0" xr:uid="{00000000-0006-0000-0500-000011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13 245</t>
        </r>
      </text>
    </comment>
    <comment ref="W80" authorId="0" shapeId="0" xr:uid="{00000000-0006-0000-0500-000012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12 525</t>
        </r>
      </text>
    </comment>
    <comment ref="K81" authorId="0" shapeId="0" xr:uid="{00000000-0006-0000-0500-000013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má byť 1 001</t>
        </r>
      </text>
    </comment>
    <comment ref="Q81" authorId="0" shapeId="0" xr:uid="{00000000-0006-0000-0500-000014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0</t>
        </r>
      </text>
    </comment>
    <comment ref="W81" authorId="0" shapeId="0" xr:uid="{00000000-0006-0000-0500-000015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0</t>
        </r>
      </text>
    </comment>
    <comment ref="E137" authorId="0" shapeId="0" xr:uid="{00000000-0006-0000-0500-000016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má byť 12 261  </t>
        </r>
      </text>
    </comment>
    <comment ref="K137" authorId="0" shapeId="0" xr:uid="{00000000-0006-0000-0500-000017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má byť 10 085</t>
        </r>
      </text>
    </comment>
    <comment ref="Q137" authorId="0" shapeId="0" xr:uid="{00000000-0006-0000-0500-000018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bol 11 881</t>
        </r>
      </text>
    </comment>
    <comment ref="W137" authorId="0" shapeId="0" xr:uid="{00000000-0006-0000-0500-000019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12290</t>
        </r>
      </text>
    </comment>
    <comment ref="E138" authorId="0" shapeId="0" xr:uid="{00000000-0006-0000-0500-00001A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má byť 863</t>
        </r>
      </text>
    </comment>
    <comment ref="K138" authorId="0" shapeId="0" xr:uid="{00000000-0006-0000-0500-00001B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má byť 2 400</t>
        </r>
      </text>
    </comment>
    <comment ref="Q138" authorId="0" shapeId="0" xr:uid="{00000000-0006-0000-0500-00001C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1600</t>
        </r>
      </text>
    </comment>
    <comment ref="W138" authorId="0" shapeId="0" xr:uid="{00000000-0006-0000-0500-00001D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1600</t>
        </r>
      </text>
    </comment>
    <comment ref="W221" authorId="0" shapeId="0" xr:uid="{00000000-0006-0000-0500-00001E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152 803</t>
        </r>
      </text>
    </comment>
    <comment ref="W222" authorId="0" shapeId="0" xr:uid="{00000000-0006-0000-0500-00001F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240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soltysova</author>
  </authors>
  <commentList>
    <comment ref="G20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94 491</t>
        </r>
      </text>
    </comment>
    <comment ref="O20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96 582</t>
        </r>
      </text>
    </comment>
    <comment ref="Q20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92 980</t>
        </r>
      </text>
    </comment>
    <comment ref="W20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98 020</t>
        </r>
      </text>
    </comment>
    <comment ref="G21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514</t>
        </r>
      </text>
    </comment>
    <comment ref="O21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1210</t>
        </r>
      </text>
    </comment>
    <comment ref="Q21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2 215</t>
        </r>
      </text>
    </comment>
    <comment ref="W21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1 223</t>
        </r>
      </text>
    </comment>
    <comment ref="G34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12 631</t>
        </r>
      </text>
    </comment>
    <comment ref="O34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12 248</t>
        </r>
      </text>
    </comment>
    <comment ref="Q34" authorId="0" shapeId="0" xr:uid="{00000000-0006-0000-0600-00000B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11 332</t>
        </r>
      </text>
    </comment>
    <comment ref="W34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10 801</t>
        </r>
      </text>
    </comment>
    <comment ref="G35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4</t>
        </r>
      </text>
    </comment>
    <comment ref="O35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0</t>
        </r>
      </text>
    </comment>
    <comment ref="Q35" authorId="0" shapeId="0" xr:uid="{00000000-0006-0000-0600-00000F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0
</t>
        </r>
      </text>
    </comment>
    <comment ref="W35" authorId="0" shapeId="0" xr:uid="{00000000-0006-0000-0600-000010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0</t>
        </r>
      </text>
    </comment>
    <comment ref="W37" authorId="0" shapeId="0" xr:uid="{00000000-0006-0000-0600-000011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18 298</t>
        </r>
      </text>
    </comment>
    <comment ref="W38" authorId="0" shapeId="0" xr:uid="{00000000-0006-0000-0600-000012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6</t>
        </r>
      </text>
    </comment>
    <comment ref="G52" authorId="0" shapeId="0" xr:uid="{00000000-0006-0000-0600-000013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20 847</t>
        </r>
      </text>
    </comment>
    <comment ref="G74" authorId="0" shapeId="0" xr:uid="{00000000-0006-0000-0600-000014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34 103</t>
        </r>
      </text>
    </comment>
    <comment ref="Q104" authorId="0" shapeId="0" xr:uid="{00000000-0006-0000-0600-000015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75 581</t>
        </r>
      </text>
    </comment>
    <comment ref="W104" authorId="0" shapeId="0" xr:uid="{00000000-0006-0000-0600-000016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89 973</t>
        </r>
      </text>
    </comment>
    <comment ref="Q105" authorId="0" shapeId="0" xr:uid="{00000000-0006-0000-0600-000017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1 372</t>
        </r>
      </text>
    </comment>
    <comment ref="W105" authorId="0" shapeId="0" xr:uid="{00000000-0006-0000-0600-000018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1 966</t>
        </r>
      </text>
    </comment>
    <comment ref="G140" authorId="0" shapeId="0" xr:uid="{00000000-0006-0000-0600-000019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10 658</t>
        </r>
      </text>
    </comment>
    <comment ref="O140" authorId="0" shapeId="0" xr:uid="{00000000-0006-0000-0600-00001A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12 345</t>
        </r>
      </text>
    </comment>
    <comment ref="Q140" authorId="0" shapeId="0" xr:uid="{00000000-0006-0000-0600-00001B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11 656</t>
        </r>
      </text>
    </comment>
    <comment ref="W140" authorId="0" shapeId="0" xr:uid="{00000000-0006-0000-0600-00001C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11 053</t>
        </r>
      </text>
    </comment>
    <comment ref="G141" authorId="0" shapeId="0" xr:uid="{00000000-0006-0000-0600-00001D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1 707</t>
        </r>
      </text>
    </comment>
    <comment ref="O141" authorId="0" shapeId="0" xr:uid="{00000000-0006-0000-0600-00001E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1 600</t>
        </r>
      </text>
    </comment>
    <comment ref="Q141" authorId="0" shapeId="0" xr:uid="{00000000-0006-0000-0600-00001F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1600
</t>
        </r>
      </text>
    </comment>
    <comment ref="W141" authorId="0" shapeId="0" xr:uid="{00000000-0006-0000-0600-000020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1600</t>
        </r>
      </text>
    </comment>
    <comment ref="W197" authorId="0" shapeId="0" xr:uid="{00000000-0006-0000-0600-000021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54 910</t>
        </r>
      </text>
    </comment>
    <comment ref="W198" authorId="0" shapeId="0" xr:uid="{00000000-0006-0000-0600-000022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0</t>
        </r>
      </text>
    </comment>
    <comment ref="G218" authorId="0" shapeId="0" xr:uid="{00000000-0006-0000-0600-000023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142 781</t>
        </r>
      </text>
    </comment>
    <comment ref="O218" authorId="0" shapeId="0" xr:uid="{00000000-0006-0000-0600-000024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139 164</t>
        </r>
      </text>
    </comment>
    <comment ref="G219" authorId="0" shapeId="0" xr:uid="{00000000-0006-0000-0600-000025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368</t>
        </r>
      </text>
    </comment>
    <comment ref="O219" authorId="0" shapeId="0" xr:uid="{00000000-0006-0000-0600-000026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1043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soltysova</author>
    <author>Šoltýsová, Monika</author>
  </authors>
  <commentList>
    <comment ref="O20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81 395</t>
        </r>
      </text>
    </comment>
    <comment ref="O21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3 274
prekročenie v rámci štruktúry nákladov 1,19%</t>
        </r>
      </text>
    </comment>
    <comment ref="O2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84 669</t>
        </r>
      </text>
    </comment>
    <comment ref="O26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26 666
prekročenie v rámci štruktúry nákladov 0,08%</t>
        </r>
      </text>
    </comment>
    <comment ref="S26" authorId="1" shapeId="0" xr:uid="{00000000-0006-0000-0700-000005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26 397</t>
        </r>
      </text>
    </comment>
    <comment ref="AA26" authorId="1" shapeId="0" xr:uid="{00000000-0006-0000-0700-000006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27 695</t>
        </r>
      </text>
    </comment>
    <comment ref="O27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295
prekročenie v rámci štruktúry nákladov
-7,12%</t>
        </r>
      </text>
    </comment>
    <comment ref="S27" authorId="1" shapeId="0" xr:uid="{00000000-0006-0000-0700-000008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318
odchýlka -7,55 % 
prekročenie v rámci štruktúry</t>
        </r>
      </text>
    </comment>
    <comment ref="AA27" authorId="1" shapeId="0" xr:uid="{00000000-0006-0000-0700-000009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307
odchýlka -1,63 % 
prekročenie v rámci štruktúry</t>
        </r>
      </text>
    </comment>
    <comment ref="S28" authorId="1" shapeId="0" xr:uid="{00000000-0006-0000-0700-00000A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26 715</t>
        </r>
      </text>
    </comment>
    <comment ref="AA28" authorId="1" shapeId="0" xr:uid="{00000000-0006-0000-0700-00000B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28 002</t>
        </r>
      </text>
    </comment>
    <comment ref="G34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9 109</t>
        </r>
      </text>
    </comment>
    <comment ref="O34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8 984</t>
        </r>
      </text>
    </comment>
    <comment ref="S34" authorId="1" shapeId="0" xr:uid="{00000000-0006-0000-0700-00000E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9 209</t>
        </r>
      </text>
    </comment>
    <comment ref="AA34" authorId="1" shapeId="0" xr:uid="{00000000-0006-0000-0700-00000F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9 040</t>
        </r>
      </text>
    </comment>
    <comment ref="G35" authorId="0" shapeId="0" xr:uid="{00000000-0006-0000-0700-000010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"0"
prekročenie odchýlky v rámci štruktúry nákladov 100%</t>
        </r>
      </text>
    </comment>
    <comment ref="O35" authorId="0" shapeId="0" xr:uid="{00000000-0006-0000-0700-000011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"0"
prekročenie odchýlky v rámci štruktúry 100%</t>
        </r>
      </text>
    </comment>
    <comment ref="S35" authorId="1" shapeId="0" xr:uid="{00000000-0006-0000-0700-000012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"0"
odchýlka 100% 
prekročenie v rámci štruktúry</t>
        </r>
      </text>
    </comment>
    <comment ref="AA35" authorId="1" shapeId="0" xr:uid="{00000000-0006-0000-0700-000013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"0"
odchýlka 100% 
prekročenie v rámci štruktúry</t>
        </r>
      </text>
    </comment>
    <comment ref="S36" authorId="1" shapeId="0" xr:uid="{00000000-0006-0000-0700-000014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9 209</t>
        </r>
      </text>
    </comment>
    <comment ref="AA36" authorId="1" shapeId="0" xr:uid="{00000000-0006-0000-0700-000015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9 040</t>
        </r>
      </text>
    </comment>
    <comment ref="O68" authorId="0" shapeId="0" xr:uid="{00000000-0006-0000-0700-000016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34 420</t>
        </r>
      </text>
    </comment>
    <comment ref="O69" authorId="0" shapeId="0" xr:uid="{00000000-0006-0000-0700-000017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"0"
prekročenie odchýlky v rámci štruktúry nákladov 100%</t>
        </r>
      </text>
    </comment>
    <comment ref="O70" authorId="0" shapeId="0" xr:uid="{00000000-0006-0000-0700-000018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34 420</t>
        </r>
      </text>
    </comment>
    <comment ref="S97" authorId="1" shapeId="0" xr:uid="{00000000-0006-0000-0700-000019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10 058
odchýlka 1,17%
prekročenie v rámci štruktúry</t>
        </r>
      </text>
    </comment>
    <comment ref="AA97" authorId="1" shapeId="0" xr:uid="{00000000-0006-0000-0700-00001A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10 801
odchýlka 2,69%
prekročenie v rámci štruktúry</t>
        </r>
      </text>
    </comment>
    <comment ref="S98" authorId="1" shapeId="0" xr:uid="{00000000-0006-0000-0700-00001B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"0"
odchýlka 100%
prekročenie v rámci štruktúry</t>
        </r>
      </text>
    </comment>
    <comment ref="AA98" authorId="1" shapeId="0" xr:uid="{00000000-0006-0000-0700-00001C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"0"
odchýlka 100%
prekročenie v rámci štruktúry</t>
        </r>
      </text>
    </comment>
    <comment ref="S99" authorId="1" shapeId="0" xr:uid="{00000000-0006-0000-0700-00001D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10 058</t>
        </r>
      </text>
    </comment>
    <comment ref="AA99" authorId="1" shapeId="0" xr:uid="{00000000-0006-0000-0700-00001E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10 801</t>
        </r>
      </text>
    </comment>
    <comment ref="G104" authorId="0" shapeId="0" xr:uid="{00000000-0006-0000-0700-00001F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80 755
</t>
        </r>
      </text>
    </comment>
    <comment ref="O104" authorId="0" shapeId="0" xr:uid="{00000000-0006-0000-0700-000020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84 513</t>
        </r>
      </text>
    </comment>
    <comment ref="S104" authorId="1" shapeId="0" xr:uid="{00000000-0006-0000-0700-000021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86 167</t>
        </r>
      </text>
    </comment>
    <comment ref="AA104" authorId="1" shapeId="0" xr:uid="{00000000-0006-0000-0700-000022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87 347</t>
        </r>
      </text>
    </comment>
    <comment ref="G105" authorId="0" shapeId="0" xr:uid="{00000000-0006-0000-0700-000023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860
prekročenie odchýlky v rámci štruktúry nákladov -4,19%</t>
        </r>
      </text>
    </comment>
    <comment ref="O105" authorId="0" shapeId="0" xr:uid="{00000000-0006-0000-0700-000024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1 677
prekročenie odchýlky v rámci štruktúry nákladov
-7,39%
</t>
        </r>
      </text>
    </comment>
    <comment ref="S105" authorId="1" shapeId="0" xr:uid="{00000000-0006-0000-0700-000025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1 095
odchýlka -24,29% prekročenie v rámci štruktúry</t>
        </r>
      </text>
    </comment>
    <comment ref="AA105" authorId="1" shapeId="0" xr:uid="{00000000-0006-0000-0700-000026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 2 182
odchýlka -1,63% prekročenie v rámci štruktúry</t>
        </r>
      </text>
    </comment>
    <comment ref="G106" authorId="0" shapeId="0" xr:uid="{00000000-0006-0000-0700-000027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81 615</t>
        </r>
      </text>
    </comment>
    <comment ref="S106" authorId="1" shapeId="0" xr:uid="{00000000-0006-0000-0700-000028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87 262</t>
        </r>
      </text>
    </comment>
    <comment ref="AA106" authorId="1" shapeId="0" xr:uid="{00000000-0006-0000-0700-000029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89 494</t>
        </r>
      </text>
    </comment>
    <comment ref="S121" authorId="1" shapeId="0" xr:uid="{00000000-0006-0000-0700-00002A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6 310</t>
        </r>
      </text>
    </comment>
    <comment ref="S122" authorId="1" shapeId="0" xr:uid="{00000000-0006-0000-0700-00002B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"0"
odchýlka 100% 
prekročenie v rámci štruktúry</t>
        </r>
      </text>
    </comment>
    <comment ref="S124" authorId="1" shapeId="0" xr:uid="{00000000-0006-0000-0700-00002C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20 230</t>
        </r>
      </text>
    </comment>
    <comment ref="AA124" authorId="1" shapeId="0" xr:uid="{00000000-0006-0000-0700-00002D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24 115</t>
        </r>
      </text>
    </comment>
    <comment ref="S125" authorId="1" shapeId="0" xr:uid="{00000000-0006-0000-0700-00002E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"0"
odchýlka 100%
prekročenie v rámci štruktúry</t>
        </r>
      </text>
    </comment>
    <comment ref="AA125" authorId="1" shapeId="0" xr:uid="{00000000-0006-0000-0700-00002F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"0"
odchýlka 100%
prekročenie v rámci štruktúry</t>
        </r>
      </text>
    </comment>
    <comment ref="S127" authorId="1" shapeId="0" xr:uid="{00000000-0006-0000-0700-000030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40 510</t>
        </r>
      </text>
    </comment>
    <comment ref="AA127" authorId="1" shapeId="0" xr:uid="{00000000-0006-0000-0700-000031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36 750</t>
        </r>
      </text>
    </comment>
    <comment ref="S128" authorId="1" shapeId="0" xr:uid="{00000000-0006-0000-0700-000032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"0"
odchýlka 100%
prekročenie v rámci štruktúry</t>
        </r>
      </text>
    </comment>
    <comment ref="AA128" authorId="1" shapeId="0" xr:uid="{00000000-0006-0000-0700-000033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"0"
odchýlka 100%
prekročenie v rámci štruktúry</t>
        </r>
      </text>
    </comment>
    <comment ref="S169" authorId="1" shapeId="0" xr:uid="{00000000-0006-0000-0700-000034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9 839</t>
        </r>
      </text>
    </comment>
    <comment ref="AA169" authorId="1" shapeId="0" xr:uid="{00000000-0006-0000-0700-000035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7 829</t>
        </r>
      </text>
    </comment>
    <comment ref="S170" authorId="1" shapeId="0" xr:uid="{00000000-0006-0000-0700-000036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"0"
odchýlka 100%
prekročenie v rámci štruktúry</t>
        </r>
      </text>
    </comment>
    <comment ref="AA170" authorId="1" shapeId="0" xr:uid="{00000000-0006-0000-0700-000037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"0"
odchýlka 100%
prekročenie v rámci štruktúry</t>
        </r>
      </text>
    </comment>
    <comment ref="O177" authorId="0" shapeId="0" xr:uid="{00000000-0006-0000-0700-000038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6 272
prekročenie odchýlky 1,66%</t>
        </r>
      </text>
    </comment>
    <comment ref="S177" authorId="1" shapeId="0" xr:uid="{00000000-0006-0000-0700-000039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9 633
odchýlka 1,04%</t>
        </r>
      </text>
    </comment>
    <comment ref="G178" authorId="0" shapeId="0" xr:uid="{00000000-0006-0000-0700-00003A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3 374
prekročenie odchýlky v rámci štruktúry nákladov 3,97%</t>
        </r>
      </text>
    </comment>
    <comment ref="O178" authorId="0" shapeId="0" xr:uid="{00000000-0006-0000-0700-00003B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4 925
prekročenie odchýlky v rámci štruktúry nákladov 23,84%</t>
        </r>
      </text>
    </comment>
    <comment ref="S178" authorId="1" shapeId="0" xr:uid="{00000000-0006-0000-0700-00003C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4 702
odchýlka 18,50%
prekročenie v rámci štruktúry</t>
        </r>
      </text>
    </comment>
    <comment ref="AA178" authorId="1" shapeId="0" xr:uid="{00000000-0006-0000-0700-00003D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3 246</t>
        </r>
      </text>
    </comment>
    <comment ref="G179" authorId="0" shapeId="0" xr:uid="{00000000-0006-0000-0700-00003E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"0"
prekročenie odchýlky v rámci štruktúry nákladov 100%</t>
        </r>
      </text>
    </comment>
    <comment ref="O179" authorId="0" shapeId="0" xr:uid="{00000000-0006-0000-0700-00003F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"0"
prekročenie odchýlky v rámci štruktúry nákladov
100%</t>
        </r>
      </text>
    </comment>
    <comment ref="S179" authorId="1" shapeId="0" xr:uid="{00000000-0006-0000-0700-000040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"0"
odchýlka 100%
prekročenie v rámci štruktúry</t>
        </r>
      </text>
    </comment>
    <comment ref="AA179" authorId="1" shapeId="0" xr:uid="{00000000-0006-0000-0700-000041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1 020
odchýlka 100%
prekročenie v rámci štruktúry</t>
        </r>
      </text>
    </comment>
    <comment ref="G180" authorId="0" shapeId="0" xr:uid="{00000000-0006-0000-0700-000042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3 374</t>
        </r>
      </text>
    </comment>
    <comment ref="O180" authorId="0" shapeId="0" xr:uid="{00000000-0006-0000-0700-000043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4 925
prekročenie odchýlky celkovo 9,62%</t>
        </r>
      </text>
    </comment>
    <comment ref="S180" authorId="1" shapeId="0" xr:uid="{00000000-0006-0000-0700-000044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4 702</t>
        </r>
      </text>
    </comment>
    <comment ref="AA180" authorId="1" shapeId="0" xr:uid="{00000000-0006-0000-0700-000045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4 266
odchýlka 1,29 %
prekročená celková odchýlka</t>
        </r>
      </text>
    </comment>
    <comment ref="S190" authorId="1" shapeId="0" xr:uid="{00000000-0006-0000-0700-000046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73 440</t>
        </r>
      </text>
    </comment>
    <comment ref="AA190" authorId="1" shapeId="0" xr:uid="{00000000-0006-0000-0700-000047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59 429</t>
        </r>
      </text>
    </comment>
    <comment ref="S191" authorId="1" shapeId="0" xr:uid="{00000000-0006-0000-0700-000048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"0"
odchýlka 100%
prekročenie v rámci štruktúry</t>
        </r>
      </text>
    </comment>
    <comment ref="AA191" authorId="1" shapeId="0" xr:uid="{00000000-0006-0000-0700-000049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"0"
odchýlka 100%
prekročenie v rámci štruktúry</t>
        </r>
      </text>
    </comment>
    <comment ref="S192" authorId="1" shapeId="0" xr:uid="{00000000-0006-0000-0700-00004A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73 440</t>
        </r>
      </text>
    </comment>
    <comment ref="O215" authorId="0" shapeId="0" xr:uid="{00000000-0006-0000-0700-00004B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72 787</t>
        </r>
      </text>
    </comment>
    <comment ref="S215" authorId="1" shapeId="0" xr:uid="{00000000-0006-0000-0700-00004C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74 899</t>
        </r>
      </text>
    </comment>
    <comment ref="AA215" authorId="1" shapeId="0" xr:uid="{00000000-0006-0000-0700-00004D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77 554</t>
        </r>
      </text>
    </comment>
    <comment ref="O216" authorId="0" shapeId="0" xr:uid="{00000000-0006-0000-0700-00004E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1 677
prekročenie odchýlky v rámci štruktúry nákladov 
-34,29 %</t>
        </r>
      </text>
    </comment>
    <comment ref="S216" authorId="1" shapeId="0" xr:uid="{00000000-0006-0000-0700-00004F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1 095
odchýlka 
-24,29% prekročenie v rámci štruktúry</t>
        </r>
      </text>
    </comment>
    <comment ref="AA216" authorId="1" shapeId="0" xr:uid="{00000000-0006-0000-0700-000050000000}">
      <text>
        <r>
          <rPr>
            <b/>
            <sz val="9"/>
            <color indexed="81"/>
            <rFont val="Tahoma"/>
            <family val="2"/>
            <charset val="238"/>
          </rPr>
          <t>Šoltýsová, Monika:</t>
        </r>
        <r>
          <rPr>
            <sz val="9"/>
            <color indexed="81"/>
            <rFont val="Tahoma"/>
            <family val="2"/>
            <charset val="238"/>
          </rPr>
          <t xml:space="preserve">
pôvodne 2 147
odchýlka - 1,63 %
prekročenie v rámci štruktúry</t>
        </r>
      </text>
    </comment>
    <comment ref="O217" authorId="0" shapeId="0" xr:uid="{00000000-0006-0000-0700-000051000000}">
      <text>
        <r>
          <rPr>
            <b/>
            <sz val="9"/>
            <color indexed="81"/>
            <rFont val="Tahoma"/>
            <family val="2"/>
            <charset val="238"/>
          </rPr>
          <t>soltysova:</t>
        </r>
        <r>
          <rPr>
            <sz val="9"/>
            <color indexed="81"/>
            <rFont val="Tahoma"/>
            <family val="2"/>
            <charset val="238"/>
          </rPr>
          <t xml:space="preserve">
pôvodne 74 464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Šoltýsová, Monika</author>
  </authors>
  <commentList>
    <comment ref="G23" authorId="0" shapeId="0" xr:uid="{00000000-0006-0000-0800-000001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40 507</t>
        </r>
      </text>
    </comment>
    <comment ref="G24" authorId="0" shapeId="0" xr:uid="{00000000-0006-0000-0800-000002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997
odchýlka -9,93%</t>
        </r>
      </text>
    </comment>
    <comment ref="G26" authorId="0" shapeId="0" xr:uid="{00000000-0006-0000-0800-000003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26 195</t>
        </r>
      </text>
    </comment>
    <comment ref="M26" authorId="0" shapeId="0" xr:uid="{00000000-0006-0000-0800-000004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25 632</t>
        </r>
      </text>
    </comment>
    <comment ref="W26" authorId="0" shapeId="0" xr:uid="{00000000-0006-0000-0800-000005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 24 462</t>
        </r>
      </text>
    </comment>
    <comment ref="G27" authorId="0" shapeId="0" xr:uid="{00000000-0006-0000-0800-000006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 394
odchýlka -11,42%
</t>
        </r>
      </text>
    </comment>
    <comment ref="M27" authorId="0" shapeId="0" xr:uid="{00000000-0006-0000-0800-000007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425
odchýlka -6,82%</t>
        </r>
      </text>
    </comment>
    <comment ref="W27" authorId="0" shapeId="0" xr:uid="{00000000-0006-0000-0800-000008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odchýlka -39,26%
pôvodne 489</t>
        </r>
      </text>
    </comment>
    <comment ref="W28" authorId="0" shapeId="0" xr:uid="{00000000-0006-0000-0800-000009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24 951</t>
        </r>
      </text>
    </comment>
    <comment ref="W37" authorId="0" shapeId="0" xr:uid="{00000000-0006-0000-0800-00000A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17 243</t>
        </r>
      </text>
    </comment>
    <comment ref="W38" authorId="0" shapeId="0" xr:uid="{00000000-0006-0000-0800-00000B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19
odchýlka 31,58%</t>
        </r>
      </text>
    </comment>
    <comment ref="W39" authorId="0" shapeId="0" xr:uid="{00000000-0006-0000-0800-00000C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17 262</t>
        </r>
      </text>
    </comment>
    <comment ref="G44" authorId="0" shapeId="0" xr:uid="{00000000-0006-0000-0800-00000D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64 872</t>
        </r>
      </text>
    </comment>
    <comment ref="G45" authorId="0" shapeId="0" xr:uid="{00000000-0006-0000-0800-00000E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"0"
odchýlka 100%</t>
        </r>
      </text>
    </comment>
    <comment ref="G62" authorId="0" shapeId="0" xr:uid="{00000000-0006-0000-0800-00000F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111 042</t>
        </r>
      </text>
    </comment>
    <comment ref="G63" authorId="0" shapeId="0" xr:uid="{00000000-0006-0000-0800-000010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"0"
odchýlka 100%</t>
        </r>
      </text>
    </comment>
    <comment ref="G68" authorId="0" shapeId="0" xr:uid="{00000000-0006-0000-0800-000011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34 247</t>
        </r>
      </text>
    </comment>
    <comment ref="M68" authorId="0" shapeId="0" xr:uid="{00000000-0006-0000-0800-000012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31 888</t>
        </r>
      </text>
    </comment>
    <comment ref="G69" authorId="0" shapeId="0" xr:uid="{00000000-0006-0000-0800-000013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80
odchýlka -62,50%</t>
        </r>
      </text>
    </comment>
    <comment ref="M69" authorId="0" shapeId="0" xr:uid="{00000000-0006-0000-0800-000014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80
odchýlka 138,75%</t>
        </r>
      </text>
    </comment>
    <comment ref="G71" authorId="0" shapeId="0" xr:uid="{00000000-0006-0000-0800-000015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28 586</t>
        </r>
      </text>
    </comment>
    <comment ref="G72" authorId="0" shapeId="0" xr:uid="{00000000-0006-0000-0800-000016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"0"
odchýlka 100%</t>
        </r>
      </text>
    </comment>
    <comment ref="U80" authorId="0" shapeId="0" xr:uid="{00000000-0006-0000-0800-000017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8 832
odchýlka 9,45%</t>
        </r>
      </text>
    </comment>
    <comment ref="W80" authorId="0" shapeId="0" xr:uid="{00000000-0006-0000-0800-000018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8 923
odchýlka 8,99%</t>
        </r>
      </text>
    </comment>
    <comment ref="U81" authorId="0" shapeId="0" xr:uid="{00000000-0006-0000-0800-000019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"0"
odchýlka 100%</t>
        </r>
      </text>
    </comment>
    <comment ref="W81" authorId="0" shapeId="0" xr:uid="{00000000-0006-0000-0800-00001A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"0"
odchýlka 100%</t>
        </r>
      </text>
    </comment>
    <comment ref="U82" authorId="0" shapeId="0" xr:uid="{00000000-0006-0000-0800-00001B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8 832</t>
        </r>
      </text>
    </comment>
    <comment ref="W82" authorId="0" shapeId="0" xr:uid="{00000000-0006-0000-0800-00001C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8 923</t>
        </r>
      </text>
    </comment>
    <comment ref="W83" authorId="0" shapeId="0" xr:uid="{00000000-0006-0000-0800-00001D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21 272</t>
        </r>
      </text>
    </comment>
    <comment ref="W84" authorId="0" shapeId="0" xr:uid="{00000000-0006-0000-0800-00001E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60
odchýlka 33,33%
</t>
        </r>
      </text>
    </comment>
    <comment ref="W85" authorId="0" shapeId="0" xr:uid="{00000000-0006-0000-0800-00001F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21 332</t>
        </r>
      </text>
    </comment>
    <comment ref="G94" authorId="0" shapeId="0" xr:uid="{00000000-0006-0000-0800-000020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9 604</t>
        </r>
      </text>
    </comment>
    <comment ref="M94" authorId="0" shapeId="0" xr:uid="{00000000-0006-0000-0800-000021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9 873</t>
        </r>
      </text>
    </comment>
    <comment ref="G95" authorId="0" shapeId="0" xr:uid="{00000000-0006-0000-0800-000022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"0"
odchýlka 100%</t>
        </r>
      </text>
    </comment>
    <comment ref="M95" authorId="0" shapeId="0" xr:uid="{00000000-0006-0000-0800-000023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"0"
odchýlka 100%</t>
        </r>
      </text>
    </comment>
    <comment ref="G101" authorId="0" shapeId="0" xr:uid="{00000000-0006-0000-0800-000024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82 764</t>
        </r>
      </text>
    </comment>
    <comment ref="M101" authorId="0" shapeId="0" xr:uid="{00000000-0006-0000-0800-000025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85 285</t>
        </r>
      </text>
    </comment>
    <comment ref="W101" authorId="0" shapeId="0" xr:uid="{00000000-0006-0000-0800-000026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83 483
odchýlka - 1%</t>
        </r>
      </text>
    </comment>
    <comment ref="G102" authorId="0" shapeId="0" xr:uid="{00000000-0006-0000-0800-000027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2 421
odchýlka -25,03</t>
        </r>
      </text>
    </comment>
    <comment ref="M102" authorId="0" shapeId="0" xr:uid="{00000000-0006-0000-0800-000028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2 676
odchýlka -8,18%</t>
        </r>
      </text>
    </comment>
    <comment ref="W103" authorId="0" shapeId="0" xr:uid="{00000000-0006-0000-0800-000029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86 330</t>
        </r>
      </text>
    </comment>
    <comment ref="M121" authorId="0" shapeId="0" xr:uid="{00000000-0006-0000-0800-00002A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4 088
odchýlka 4,55%</t>
        </r>
      </text>
    </comment>
    <comment ref="M122" authorId="0" shapeId="0" xr:uid="{00000000-0006-0000-0800-00002B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"0"
odchýlka 100%</t>
        </r>
      </text>
    </comment>
    <comment ref="G124" authorId="0" shapeId="0" xr:uid="{00000000-0006-0000-0800-00002C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20 778</t>
        </r>
      </text>
    </comment>
    <comment ref="G125" authorId="0" shapeId="0" xr:uid="{00000000-0006-0000-0800-00002D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"0"
odchýlka 100%</t>
        </r>
      </text>
    </comment>
    <comment ref="G127" authorId="0" shapeId="0" xr:uid="{00000000-0006-0000-0800-00002E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28 730</t>
        </r>
      </text>
    </comment>
    <comment ref="G128" authorId="0" shapeId="0" xr:uid="{00000000-0006-0000-0800-00002F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"0"
odchýlka 100%</t>
        </r>
      </text>
    </comment>
    <comment ref="G163" authorId="0" shapeId="0" xr:uid="{00000000-0006-0000-0800-000030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9 064</t>
        </r>
      </text>
    </comment>
    <comment ref="G164" authorId="0" shapeId="0" xr:uid="{00000000-0006-0000-0800-000031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"0"
odchýlka 100%</t>
        </r>
      </text>
    </comment>
    <comment ref="M172" authorId="0" shapeId="0" xr:uid="{00000000-0006-0000-0800-000032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3 785</t>
        </r>
      </text>
    </comment>
    <comment ref="M174" authorId="0" shapeId="0" xr:uid="{00000000-0006-0000-0800-000033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4 905
prekročenie cekovej odchýlky 1,83%</t>
        </r>
      </text>
    </comment>
    <comment ref="G181" authorId="0" shapeId="0" xr:uid="{00000000-0006-0000-0800-000034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70 936</t>
        </r>
      </text>
    </comment>
    <comment ref="G182" authorId="0" shapeId="0" xr:uid="{00000000-0006-0000-0800-000035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"0"
odchýlka 100%
</t>
        </r>
      </text>
    </comment>
    <comment ref="M192" authorId="0" shapeId="0" xr:uid="{00000000-0006-0000-0800-000036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75 516</t>
        </r>
      </text>
    </comment>
    <comment ref="M193" authorId="0" shapeId="0" xr:uid="{00000000-0006-0000-0800-000037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2 676
odchýlka -8,18%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Šoltýsová, Monika</author>
    <author>Karácsonyová, Katarína</author>
  </authors>
  <commentList>
    <comment ref="I23" authorId="0" shapeId="0" xr:uid="{00000000-0006-0000-0900-000001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"40 042"
</t>
        </r>
      </text>
    </comment>
    <comment ref="W23" authorId="1" shapeId="0" xr:uid="{00000000-0006-0000-0900-000002000000}">
      <text>
        <r>
          <rPr>
            <b/>
            <sz val="9"/>
            <color indexed="81"/>
            <rFont val="Tahoma"/>
            <family val="2"/>
            <charset val="238"/>
          </rPr>
          <t>37 019
odchýlka 0,06%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24" authorId="0" shapeId="0" xr:uid="{00000000-0006-0000-0900-000003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"959"
odchýlka 3,75%</t>
        </r>
      </text>
    </comment>
    <comment ref="W24" authorId="1" shapeId="0" xr:uid="{00000000-0006-0000-0900-000004000000}">
      <text>
        <r>
          <rPr>
            <b/>
            <sz val="9"/>
            <color indexed="81"/>
            <rFont val="Tahoma"/>
            <family val="2"/>
            <charset val="238"/>
          </rPr>
          <t>1 100
odchýlka 28,18%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25" authorId="0" shapeId="0" xr:uid="{00000000-0006-0000-0900-000005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"41 001"</t>
        </r>
      </text>
    </comment>
    <comment ref="W25" authorId="1" shapeId="0" xr:uid="{00000000-0006-0000-0900-000006000000}">
      <text>
        <r>
          <rPr>
            <b/>
            <sz val="9"/>
            <color indexed="81"/>
            <rFont val="Tahoma"/>
            <family val="2"/>
            <charset val="238"/>
          </rPr>
          <t>38 119
odchýlka 0,87%</t>
        </r>
      </text>
    </comment>
    <comment ref="W37" authorId="1" shapeId="0" xr:uid="{00000000-0006-0000-0900-000007000000}">
      <text>
        <r>
          <rPr>
            <b/>
            <sz val="9"/>
            <color indexed="81"/>
            <rFont val="Tahoma"/>
            <family val="2"/>
            <charset val="238"/>
          </rPr>
          <t>14 974
odchýlka 0,29%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W38" authorId="1" shapeId="0" xr:uid="{00000000-0006-0000-0900-000008000000}">
      <text>
        <r>
          <rPr>
            <b/>
            <sz val="9"/>
            <color indexed="81"/>
            <rFont val="Tahoma"/>
            <family val="2"/>
            <charset val="238"/>
          </rPr>
          <t>29
odchýlka 20,69%</t>
        </r>
      </text>
    </comment>
    <comment ref="W39" authorId="1" shapeId="0" xr:uid="{00000000-0006-0000-0900-000009000000}">
      <text>
        <r>
          <rPr>
            <b/>
            <sz val="9"/>
            <color indexed="81"/>
            <rFont val="Tahoma"/>
            <family val="2"/>
            <charset val="238"/>
          </rPr>
          <t>15 003
odchýlka 0,33%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W44" authorId="1" shapeId="0" xr:uid="{00000000-0006-0000-0900-00000A000000}">
      <text>
        <r>
          <rPr>
            <b/>
            <sz val="9"/>
            <color indexed="81"/>
            <rFont val="Tahoma"/>
            <family val="2"/>
            <charset val="238"/>
          </rPr>
          <t>49 885
odchýlka 0,08%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W45" authorId="1" shapeId="0" xr:uid="{00000000-0006-0000-0900-00000B000000}">
      <text>
        <r>
          <rPr>
            <b/>
            <sz val="9"/>
            <color indexed="81"/>
            <rFont val="Tahoma"/>
            <family val="2"/>
            <charset val="238"/>
          </rPr>
          <t>0
odchýlka 100%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W46" authorId="1" shapeId="0" xr:uid="{00000000-0006-0000-0900-00000C000000}">
      <text>
        <r>
          <rPr>
            <b/>
            <sz val="9"/>
            <color indexed="81"/>
            <rFont val="Tahoma"/>
            <family val="2"/>
            <charset val="238"/>
          </rPr>
          <t>49 885
odchýlka 0,01%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W62" authorId="1" shapeId="0" xr:uid="{00000000-0006-0000-0900-00000D000000}">
      <text>
        <r>
          <rPr>
            <b/>
            <sz val="9"/>
            <color indexed="81"/>
            <rFont val="Tahoma"/>
            <family val="2"/>
            <charset val="238"/>
          </rPr>
          <t>103 449
odchýlka 0,04%</t>
        </r>
      </text>
    </comment>
    <comment ref="W63" authorId="1" shapeId="0" xr:uid="{00000000-0006-0000-0900-00000E000000}">
      <text>
        <r>
          <rPr>
            <b/>
            <sz val="9"/>
            <color indexed="81"/>
            <rFont val="Tahoma"/>
            <family val="2"/>
            <charset val="238"/>
          </rPr>
          <t>0
odchýlka 100%</t>
        </r>
      </text>
    </comment>
    <comment ref="W71" authorId="1" shapeId="0" xr:uid="{00000000-0006-0000-0900-00000F000000}">
      <text>
        <r>
          <rPr>
            <b/>
            <sz val="9"/>
            <color indexed="81"/>
            <rFont val="Tahoma"/>
            <family val="2"/>
            <charset val="238"/>
          </rPr>
          <t>28 477
odchýlka 0,02%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W72" authorId="1" shapeId="0" xr:uid="{00000000-0006-0000-0900-000010000000}">
      <text>
        <r>
          <rPr>
            <b/>
            <sz val="9"/>
            <color indexed="81"/>
            <rFont val="Tahoma"/>
            <family val="2"/>
            <charset val="238"/>
          </rPr>
          <t>0
odchýlka 100%</t>
        </r>
      </text>
    </comment>
    <comment ref="I97" authorId="0" shapeId="0" xr:uid="{00000000-0006-0000-0900-000011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 8 708"
odchýlka 1,38%</t>
        </r>
      </text>
    </comment>
    <comment ref="I98" authorId="0" shapeId="0" xr:uid="{00000000-0006-0000-0900-000012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"2 552"
odchýlka -4,70%</t>
        </r>
      </text>
    </comment>
    <comment ref="I128" authorId="0" shapeId="0" xr:uid="{00000000-0006-0000-0900-000013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"443"
odchýlka 9,03%</t>
        </r>
      </text>
    </comment>
    <comment ref="I129" authorId="0" shapeId="0" xr:uid="{00000000-0006-0000-0900-000014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"3 874"
prekročenie odchýlky v spolu predaji 1,03%</t>
        </r>
      </text>
    </comment>
    <comment ref="W136" authorId="1" shapeId="0" xr:uid="{00000000-0006-0000-0900-000015000000}">
      <text>
        <r>
          <rPr>
            <b/>
            <sz val="9"/>
            <color indexed="81"/>
            <rFont val="Tahoma"/>
            <family val="2"/>
            <charset val="238"/>
          </rPr>
          <t>28 794
odchýlka 0,09%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W137" authorId="1" shapeId="0" xr:uid="{00000000-0006-0000-0900-000016000000}">
      <text>
        <r>
          <rPr>
            <b/>
            <sz val="9"/>
            <color indexed="81"/>
            <rFont val="Tahoma"/>
            <family val="2"/>
            <charset val="238"/>
          </rPr>
          <t>0
odchýlka 100%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W148" authorId="1" shapeId="0" xr:uid="{00000000-0006-0000-0900-000017000000}">
      <text>
        <r>
          <rPr>
            <b/>
            <sz val="9"/>
            <color indexed="81"/>
            <rFont val="Tahoma"/>
            <family val="2"/>
            <charset val="238"/>
          </rPr>
          <t>7 179
odchýlka 1,14%</t>
        </r>
      </text>
    </comment>
    <comment ref="W172" authorId="1" shapeId="0" xr:uid="{00000000-0006-0000-0900-000018000000}">
      <text>
        <r>
          <rPr>
            <b/>
            <sz val="9"/>
            <color indexed="81"/>
            <rFont val="Tahoma"/>
            <family val="2"/>
            <charset val="238"/>
          </rPr>
          <t>8 153
odchýlka1,23%</t>
        </r>
      </text>
    </comment>
    <comment ref="W173" authorId="1" shapeId="0" xr:uid="{00000000-0006-0000-0900-000019000000}">
      <text>
        <r>
          <rPr>
            <b/>
            <sz val="9"/>
            <color indexed="81"/>
            <rFont val="Tahoma"/>
            <family val="2"/>
            <charset val="238"/>
          </rPr>
          <t>0
odchýlka 100%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175" authorId="0" shapeId="0" xr:uid="{00000000-0006-0000-0900-00001A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 15 526"
odchýlka 1,93%</t>
        </r>
      </text>
    </comment>
    <comment ref="I176" authorId="0" shapeId="0" xr:uid="{00000000-0006-0000-0900-00001B000000}">
      <text>
        <r>
          <rPr>
            <b/>
            <sz val="9"/>
            <color indexed="81"/>
            <rFont val="Segoe UI"/>
            <family val="2"/>
            <charset val="238"/>
          </rPr>
          <t>Šoltýsová, Monika:</t>
        </r>
        <r>
          <rPr>
            <sz val="9"/>
            <color indexed="81"/>
            <rFont val="Segoe UI"/>
            <family val="2"/>
            <charset val="238"/>
          </rPr>
          <t xml:space="preserve">
pôvodne "0"
odchýlka 100%</t>
        </r>
      </text>
    </comment>
    <comment ref="W190" authorId="1" shapeId="0" xr:uid="{00000000-0006-0000-0900-00001C000000}">
      <text>
        <r>
          <rPr>
            <b/>
            <sz val="9"/>
            <color indexed="81"/>
            <rFont val="Tahoma"/>
            <family val="2"/>
            <charset val="238"/>
          </rPr>
          <t>58 312
odchýlka 0,28%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W191" authorId="1" shapeId="0" xr:uid="{00000000-0006-0000-0900-00001D000000}">
      <text>
        <r>
          <rPr>
            <b/>
            <sz val="9"/>
            <color indexed="81"/>
            <rFont val="Tahoma"/>
            <family val="2"/>
            <charset val="238"/>
          </rPr>
          <t>0
odchýlka 100%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W192" authorId="1" shapeId="0" xr:uid="{00000000-0006-0000-0900-00001E000000}">
      <text>
        <r>
          <rPr>
            <b/>
            <sz val="9"/>
            <color indexed="81"/>
            <rFont val="Tahoma"/>
            <family val="2"/>
            <charset val="238"/>
          </rPr>
          <t>58 312
odchýlka 0,02%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W193" authorId="1" shapeId="0" xr:uid="{00000000-0006-0000-0900-00001F000000}">
      <text>
        <r>
          <rPr>
            <b/>
            <sz val="9"/>
            <color indexed="81"/>
            <rFont val="Tahoma"/>
            <family val="2"/>
            <charset val="238"/>
          </rPr>
          <t>45 642
odchýlka 0,15%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W194" authorId="1" shapeId="0" xr:uid="{00000000-0006-0000-0900-000020000000}">
      <text>
        <r>
          <rPr>
            <b/>
            <sz val="9"/>
            <color indexed="81"/>
            <rFont val="Tahoma"/>
            <family val="2"/>
            <charset val="238"/>
          </rPr>
          <t>0
odchýlka 100%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<sst xmlns="http://schemas.openxmlformats.org/spreadsheetml/2006/main" count="7175" uniqueCount="571">
  <si>
    <t>Mesiac</t>
  </si>
  <si>
    <t>Vydavateľ</t>
  </si>
  <si>
    <t>Titul</t>
  </si>
  <si>
    <t>Tlačený</t>
  </si>
  <si>
    <t xml:space="preserve">Predaný </t>
  </si>
  <si>
    <t xml:space="preserve">Ecopress, a.s. </t>
  </si>
  <si>
    <t>SPOLOČNOSŤ 7 PLUS, s.r.o.</t>
  </si>
  <si>
    <t>Petit Press, a.s.</t>
  </si>
  <si>
    <t>Predaný</t>
  </si>
  <si>
    <t>Spolok Sv. Vojtecha</t>
  </si>
  <si>
    <t>STAR Production, s.r.o.</t>
  </si>
  <si>
    <t xml:space="preserve">W Press, a.s. </t>
  </si>
  <si>
    <t xml:space="preserve">Ekonomické týždenníky </t>
  </si>
  <si>
    <t xml:space="preserve">Trend Holding, s.r.o. </t>
  </si>
  <si>
    <t>Týždenníky regionálne</t>
  </si>
  <si>
    <t xml:space="preserve">STAR Production, s.r.o. </t>
  </si>
  <si>
    <t xml:space="preserve">Kampress, s.r.o. </t>
  </si>
  <si>
    <t xml:space="preserve">Proti Prúdu, o.z. </t>
  </si>
  <si>
    <t>SPOLOČNOSŤ 7 PLUS,s.r.o.</t>
  </si>
  <si>
    <t xml:space="preserve">Jaga group, s.r.o. </t>
  </si>
  <si>
    <t xml:space="preserve">Vydavateľ </t>
  </si>
  <si>
    <t>BAUER MEDIA SK v.o.s.</t>
  </si>
  <si>
    <t>BAUER MEDIA SK, v.o.s</t>
  </si>
  <si>
    <t>nevydáva sa už</t>
  </si>
  <si>
    <t>január</t>
  </si>
  <si>
    <t>február</t>
  </si>
  <si>
    <t>marec</t>
  </si>
  <si>
    <t>apríl</t>
  </si>
  <si>
    <t>jún</t>
  </si>
  <si>
    <t>máj</t>
  </si>
  <si>
    <t>júl</t>
  </si>
  <si>
    <t>august</t>
  </si>
  <si>
    <t>september</t>
  </si>
  <si>
    <t>október</t>
  </si>
  <si>
    <t>november</t>
  </si>
  <si>
    <t>december</t>
  </si>
  <si>
    <t>DENNÍKY – celoštátné</t>
  </si>
  <si>
    <t>TÝŽDENNÍKY celoštátné</t>
  </si>
  <si>
    <t xml:space="preserve">DVOJTÝŽDENNÍKY </t>
  </si>
  <si>
    <t>MESAČNÍKY</t>
  </si>
  <si>
    <t>denníky regionálné</t>
  </si>
  <si>
    <t>DVOJMESAČNÍKY</t>
  </si>
  <si>
    <t>PRÍLOHY</t>
  </si>
  <si>
    <t>periodiká neprešli kontrolou audítora</t>
  </si>
  <si>
    <t>Via Vitalita s.r.o.</t>
  </si>
  <si>
    <t>január/február</t>
  </si>
  <si>
    <t>predaný</t>
  </si>
  <si>
    <t>marec/apríl</t>
  </si>
  <si>
    <t>máj/jún</t>
  </si>
  <si>
    <t>júl/august</t>
  </si>
  <si>
    <t>september/október</t>
  </si>
  <si>
    <t>november/december</t>
  </si>
  <si>
    <t>"Zdroj: ABC SR"</t>
  </si>
  <si>
    <t>rozviazana spolupráca s ABC SR</t>
  </si>
  <si>
    <t>Ringier Axel Springer Slovakia, a.s.</t>
  </si>
  <si>
    <t>titul nevyšiel</t>
  </si>
  <si>
    <t>Business Consulting &amp; Media,s.r.o.</t>
  </si>
  <si>
    <t>vydavateľ nedodal údaje v požadovanej lehote</t>
  </si>
  <si>
    <t>rozšírené vydanie;titul zostal v predaji za dlhšie obdobie</t>
  </si>
  <si>
    <t>PRIEMERNÝ TLAČENÝ A PREDANÝ NÁKLAD TITULOV PRIHLÁSENÝCH DO SYSTÉMU OVEROVANIA NÁKLADOV TLAČE V JEDNOTLIVÝCH MESIACOCH ZA ROK 2013</t>
  </si>
  <si>
    <t>Hospodárske noviny -PP</t>
  </si>
  <si>
    <t>Hospodárske noviny -MP</t>
  </si>
  <si>
    <t>Nový čas - PP</t>
  </si>
  <si>
    <t>Nový čas - SP</t>
  </si>
  <si>
    <t>Nový čas - MP</t>
  </si>
  <si>
    <t xml:space="preserve">Hospodárske noviny -SP </t>
  </si>
  <si>
    <t>PP</t>
  </si>
  <si>
    <t>MP</t>
  </si>
  <si>
    <t>SP</t>
  </si>
  <si>
    <t>priamy predaj</t>
  </si>
  <si>
    <t>marketingový predaj</t>
  </si>
  <si>
    <t>Plus jeden deň -SP</t>
  </si>
  <si>
    <t>Plus jeden deň -MP</t>
  </si>
  <si>
    <t>Plus jeden deň -PP</t>
  </si>
  <si>
    <t>Sme -PP</t>
  </si>
  <si>
    <t>Sme -MP</t>
  </si>
  <si>
    <t>Sme -SP</t>
  </si>
  <si>
    <t>Korzár -PP</t>
  </si>
  <si>
    <t>Korzár -MP</t>
  </si>
  <si>
    <t>Korzár -SP</t>
  </si>
  <si>
    <t>Új Szó -PP</t>
  </si>
  <si>
    <t>Új Szó -MP</t>
  </si>
  <si>
    <t>Új Szó -SP</t>
  </si>
  <si>
    <t>Báječná žena -PP</t>
  </si>
  <si>
    <t>Báječná žena -MP</t>
  </si>
  <si>
    <t>Báječná žena -SP</t>
  </si>
  <si>
    <t>Eurotelevízia -PP</t>
  </si>
  <si>
    <t>Eurotelevízia -MP</t>
  </si>
  <si>
    <t>Eurotelevízia -SP</t>
  </si>
  <si>
    <t>Chvíľka pre teba -MP</t>
  </si>
  <si>
    <t>Chvíľka pre teba -PP</t>
  </si>
  <si>
    <t>Chvíľka pre teba -SP</t>
  </si>
  <si>
    <t>Katolícke noviny -PP</t>
  </si>
  <si>
    <t>Katolícke noviny -MP</t>
  </si>
  <si>
    <t>Katolícke noviny -SP</t>
  </si>
  <si>
    <t>Nový Čas Nedeľa -PP</t>
  </si>
  <si>
    <t>Nový Čas Nedeľa -MP</t>
  </si>
  <si>
    <t>Nový Čas Nedeľa -SP</t>
  </si>
  <si>
    <t>Nový Čas pre ženy -PP</t>
  </si>
  <si>
    <t>Nový Čas pre ženy -MP</t>
  </si>
  <si>
    <t>Nový Čas pre ženy -SP</t>
  </si>
  <si>
    <t>Plus 7 dní -PP</t>
  </si>
  <si>
    <t>Plus 7 dní -MP</t>
  </si>
  <si>
    <t>Plus 7 dní -SP</t>
  </si>
  <si>
    <t>Rytmus života -PP</t>
  </si>
  <si>
    <t>Rytmus života -MP</t>
  </si>
  <si>
    <t>Rytmus života -SP</t>
  </si>
  <si>
    <t>Star - týždenník hviezd -PP</t>
  </si>
  <si>
    <t>Star - týždenník hviezd -MP</t>
  </si>
  <si>
    <t>Star - týždenník hviezd -SP</t>
  </si>
  <si>
    <t>Slovenka -PP</t>
  </si>
  <si>
    <t>Slovenka -MP</t>
  </si>
  <si>
    <t>Slovenka -SP</t>
  </si>
  <si>
    <t>Šarm -PP</t>
  </si>
  <si>
    <t>Šarm -MP</t>
  </si>
  <si>
    <t>Šarm -SP</t>
  </si>
  <si>
    <t>Telemagazín -PP</t>
  </si>
  <si>
    <t>Telemagazín -MP</t>
  </si>
  <si>
    <t>Telemagazín -SP</t>
  </si>
  <si>
    <t>Týždeň -PP</t>
  </si>
  <si>
    <t>Týždeň -MP</t>
  </si>
  <si>
    <t>Týždeň -SP</t>
  </si>
  <si>
    <t>Vasárnap -PP</t>
  </si>
  <si>
    <t>Život -PP</t>
  </si>
  <si>
    <t>Vasárnap -MP</t>
  </si>
  <si>
    <t>Vasárnap -SP</t>
  </si>
  <si>
    <t>Život -MP</t>
  </si>
  <si>
    <t>Život -SP</t>
  </si>
  <si>
    <t>Trend -PP</t>
  </si>
  <si>
    <t>Trend -MP</t>
  </si>
  <si>
    <t>Trend -SP</t>
  </si>
  <si>
    <t>Regionálne noviny My -PP</t>
  </si>
  <si>
    <t>Regionálne noviny My -MP</t>
  </si>
  <si>
    <t>Regionálne noviny My -SP</t>
  </si>
  <si>
    <t>TV Max -PP</t>
  </si>
  <si>
    <t>TV Svet -PP</t>
  </si>
  <si>
    <t>TV Svet -MP</t>
  </si>
  <si>
    <t>TV Svet -SP</t>
  </si>
  <si>
    <t>TV Max -MP</t>
  </si>
  <si>
    <t>TV Max -SP</t>
  </si>
  <si>
    <t>Auto Bild -PP</t>
  </si>
  <si>
    <t>Auto Bild -MP</t>
  </si>
  <si>
    <t>Auto Bild -SP</t>
  </si>
  <si>
    <t>Brejk -PP</t>
  </si>
  <si>
    <t>Brejk -MP</t>
  </si>
  <si>
    <t>Brejk -SP</t>
  </si>
  <si>
    <t>Bobík -PP</t>
  </si>
  <si>
    <t>Bobík -MP</t>
  </si>
  <si>
    <t>Bobík -SP</t>
  </si>
  <si>
    <t>Dobré jedlo -PP</t>
  </si>
  <si>
    <t>Dobré jedlo -MP</t>
  </si>
  <si>
    <t>Dobré jedlo -SP</t>
  </si>
  <si>
    <t>Emma -PP</t>
  </si>
  <si>
    <t>Emma -MP</t>
  </si>
  <si>
    <t>Emma -SP</t>
  </si>
  <si>
    <t>Eva -PP</t>
  </si>
  <si>
    <t>Eva -MP</t>
  </si>
  <si>
    <t>Eva -SP</t>
  </si>
  <si>
    <t>Forbes -PP</t>
  </si>
  <si>
    <t>Forbes -MP</t>
  </si>
  <si>
    <t>Forbes -SP</t>
  </si>
  <si>
    <t>Geo -PP</t>
  </si>
  <si>
    <t>Geo -MP</t>
  </si>
  <si>
    <t>Geo -SP</t>
  </si>
  <si>
    <t>Kamarát -PP</t>
  </si>
  <si>
    <t>Kamarát -MP</t>
  </si>
  <si>
    <t>Kamarát -SP</t>
  </si>
  <si>
    <t>Lišiak -PP</t>
  </si>
  <si>
    <t>Lišiak -MP</t>
  </si>
  <si>
    <t>Lišiak -SP</t>
  </si>
  <si>
    <t>Mamina -PP</t>
  </si>
  <si>
    <t>Mamina -SP</t>
  </si>
  <si>
    <t>Mamina -MP</t>
  </si>
  <si>
    <t>Madam Eva -PP</t>
  </si>
  <si>
    <t>Madam Eva -MP</t>
  </si>
  <si>
    <t>Madam Eva -SP</t>
  </si>
  <si>
    <t>Navarené Napečené -PP</t>
  </si>
  <si>
    <t>Navarené Napečené -MP</t>
  </si>
  <si>
    <t>Navarené Napečené -SP</t>
  </si>
  <si>
    <t>Nota Bene -PP</t>
  </si>
  <si>
    <t>Nota Bene -MP</t>
  </si>
  <si>
    <t>Nota Bene -SP</t>
  </si>
  <si>
    <t>Nový Čas Krížovky -PP</t>
  </si>
  <si>
    <t>Nový Čas Krížovky -SP</t>
  </si>
  <si>
    <t>Nový Čas Krížovky -MP</t>
  </si>
  <si>
    <t>Nový Čas Bývanie -PP</t>
  </si>
  <si>
    <t>Nový Čas Bývanie -MP</t>
  </si>
  <si>
    <t>Nový Čas Bývanie -SP</t>
  </si>
  <si>
    <t>Ohník -PP</t>
  </si>
  <si>
    <t>Ohník -MP</t>
  </si>
  <si>
    <t>Ohník -SP</t>
  </si>
  <si>
    <t>Pekné bývanie -PP</t>
  </si>
  <si>
    <t>Pekné bývanie -MP</t>
  </si>
  <si>
    <t>Pekné bývanie -SP</t>
  </si>
  <si>
    <t>Poľovníctvo a rybárstvo -PP</t>
  </si>
  <si>
    <t>Poľovníctvo a rybárstvo -MP</t>
  </si>
  <si>
    <t>Poľovníctvo a rybárstvo -SP</t>
  </si>
  <si>
    <t>Urob si sám -PP</t>
  </si>
  <si>
    <t>Urob si sám -MP</t>
  </si>
  <si>
    <t>Urob si sám -SP</t>
  </si>
  <si>
    <t>Včielka -PP</t>
  </si>
  <si>
    <t>Včielka -MP</t>
  </si>
  <si>
    <t>Včielka -SP</t>
  </si>
  <si>
    <t>Vitalita -PP</t>
  </si>
  <si>
    <t>Vitalita -MP</t>
  </si>
  <si>
    <t>Vitalita -SP</t>
  </si>
  <si>
    <t>Záhradkár -PP</t>
  </si>
  <si>
    <t>Záhradkár -MP</t>
  </si>
  <si>
    <t>Záhradkár -SP</t>
  </si>
  <si>
    <t>Zdravie -PP</t>
  </si>
  <si>
    <t>Zdravie -MP</t>
  </si>
  <si>
    <t>Zdravie -SP</t>
  </si>
  <si>
    <t>Zornička -PP</t>
  </si>
  <si>
    <t>Zornička -MP</t>
  </si>
  <si>
    <t>Zornička -SP</t>
  </si>
  <si>
    <t>Nový Čas Víkend -PP</t>
  </si>
  <si>
    <t>Plus 7 nap -PP</t>
  </si>
  <si>
    <t>TV Oko -PP</t>
  </si>
  <si>
    <t>Nový Čas Víkend -MP</t>
  </si>
  <si>
    <t>Nový Čas Víkend -SP</t>
  </si>
  <si>
    <t>Plus 7 nap -MP</t>
  </si>
  <si>
    <t>Plus 7 nap -SP</t>
  </si>
  <si>
    <t>TV Oko -MP</t>
  </si>
  <si>
    <t>TV Oko -SP</t>
  </si>
  <si>
    <t>predaj spolu</t>
  </si>
  <si>
    <t>Praktická Slovenka - SP</t>
  </si>
  <si>
    <t>Praktická Slovenka - MP</t>
  </si>
  <si>
    <t>Praktická Slovenka - PP</t>
  </si>
  <si>
    <t>La Femme -PP</t>
  </si>
  <si>
    <t>La Femme -MP</t>
  </si>
  <si>
    <t>La Femme -SP</t>
  </si>
  <si>
    <t>opravený údaj</t>
  </si>
  <si>
    <t>DÁTUM AKTUALIZÁCIE: 10.06.2013</t>
  </si>
  <si>
    <t>PRIEMERNÝ TLAČENÝ A PREDANÝ NÁKLAD TITULOV PRIHLÁSENÝCH DO SYSTÉMU OVEROVANIA NÁKLADOV TLAČE V JEDNOTLIVÝCH MESIACOCH ZA ROK 2012</t>
  </si>
  <si>
    <t>opravený údaj vydavateľom</t>
  </si>
  <si>
    <t xml:space="preserve">Hospodárske noviny </t>
  </si>
  <si>
    <t>Nový čas</t>
  </si>
  <si>
    <t>Pravda*</t>
  </si>
  <si>
    <t>Perex, a.s.</t>
  </si>
  <si>
    <t>Plus jeden deň</t>
  </si>
  <si>
    <t>Sme</t>
  </si>
  <si>
    <t xml:space="preserve">Korzár </t>
  </si>
  <si>
    <t>Új Szó</t>
  </si>
  <si>
    <t xml:space="preserve">Báječná žena </t>
  </si>
  <si>
    <t>Eurotelevízia</t>
  </si>
  <si>
    <t xml:space="preserve">Chvíľka pre teba </t>
  </si>
  <si>
    <t xml:space="preserve">Katolícke noviny </t>
  </si>
  <si>
    <t xml:space="preserve">Nový Čas Nedeľa </t>
  </si>
  <si>
    <t>Nový Čas pre ženy</t>
  </si>
  <si>
    <t>Plus 7 dní</t>
  </si>
  <si>
    <t>Rytmus života</t>
  </si>
  <si>
    <t>Star - týždenník hviezd</t>
  </si>
  <si>
    <t xml:space="preserve">Slovenka </t>
  </si>
  <si>
    <t>Šarm</t>
  </si>
  <si>
    <t>Telemagazín</t>
  </si>
  <si>
    <t>Týždeň</t>
  </si>
  <si>
    <t xml:space="preserve">Vasárnap </t>
  </si>
  <si>
    <t>Život</t>
  </si>
  <si>
    <t xml:space="preserve">Trend </t>
  </si>
  <si>
    <t>Regionálne noviny My</t>
  </si>
  <si>
    <t>Žilinský večerník</t>
  </si>
  <si>
    <t>Publishing House, a.s.</t>
  </si>
  <si>
    <t>TV Max</t>
  </si>
  <si>
    <t>TV Svet</t>
  </si>
  <si>
    <t>Auto Bild</t>
  </si>
  <si>
    <t>Brejk</t>
  </si>
  <si>
    <t>Bobík</t>
  </si>
  <si>
    <t>Dobré jedlo</t>
  </si>
  <si>
    <t>Emma</t>
  </si>
  <si>
    <t>Eva</t>
  </si>
  <si>
    <t>Eva Girl</t>
  </si>
  <si>
    <t>Forbes</t>
  </si>
  <si>
    <t>Geo</t>
  </si>
  <si>
    <t>Kamarát</t>
  </si>
  <si>
    <t>La Femme*</t>
  </si>
  <si>
    <t>Lišiak</t>
  </si>
  <si>
    <t xml:space="preserve">Mamina </t>
  </si>
  <si>
    <t>Madam Eva</t>
  </si>
  <si>
    <t>Navarené Napečené</t>
  </si>
  <si>
    <t xml:space="preserve">Nota Bene </t>
  </si>
  <si>
    <t xml:space="preserve">Nový Čas Krížovky </t>
  </si>
  <si>
    <t>Nový Čas Bývanie</t>
  </si>
  <si>
    <t>Ohník</t>
  </si>
  <si>
    <t>Pekné bývanie</t>
  </si>
  <si>
    <t>Pes Plus</t>
  </si>
  <si>
    <t>Poľovníctvo a rybárstvo</t>
  </si>
  <si>
    <t>Praktická Slovenka*</t>
  </si>
  <si>
    <t>Urob si sám</t>
  </si>
  <si>
    <t>Včielka</t>
  </si>
  <si>
    <t>Vitalita</t>
  </si>
  <si>
    <t>Záhradkár</t>
  </si>
  <si>
    <t>Zdravie</t>
  </si>
  <si>
    <t>Zornička</t>
  </si>
  <si>
    <t>*údaje v januári sú za december11 a január 12</t>
  </si>
  <si>
    <t>Nový Čas Víkend</t>
  </si>
  <si>
    <t xml:space="preserve">Plus 7 nap </t>
  </si>
  <si>
    <t>TV Oko</t>
  </si>
  <si>
    <t>PRIEMERNÝ TLAČENÝ A PREDANÝ NÁKLAD TITULOV PRIHLÁSENÝCH DO SYSTÉMU OVEROVANIA NÁKLADOV TLAČE V JEDNOTLIVÝCH MESIACOCH ZA ROK 2011</t>
  </si>
  <si>
    <t>DÁTUM AKTUALIZÁCIE: 10.07.2012</t>
  </si>
  <si>
    <t>Hospodárske noviny *</t>
  </si>
  <si>
    <t>* Perex a.s., neumožnil audit predaja denníka Pravda, prílohy Magazín Pravdy , Perex a.s., dňa 12.9.2012 vystúpil zo systému ABC SR</t>
  </si>
  <si>
    <t xml:space="preserve">  Ecopress, a.s., neumožnil audit predaja denníka Hospodárske noviny</t>
  </si>
  <si>
    <t>MY Topoľčianske noviny</t>
  </si>
  <si>
    <t xml:space="preserve"> Petit Press, a.s.</t>
  </si>
  <si>
    <t>MY Kysucké noviny</t>
  </si>
  <si>
    <t>MY Liptovské noviny</t>
  </si>
  <si>
    <t>MY Noviny Žiarskej kotliny</t>
  </si>
  <si>
    <t>MY Oravské noviny</t>
  </si>
  <si>
    <t>MY Nitrianske noviny</t>
  </si>
  <si>
    <t>MY Novohradské noviny</t>
  </si>
  <si>
    <t xml:space="preserve"> </t>
  </si>
  <si>
    <t>MY Zvolensko-podpolianske noviny</t>
  </si>
  <si>
    <t>MY Turčianske noviny</t>
  </si>
  <si>
    <t>MY Noviny stredného Považia</t>
  </si>
  <si>
    <t>MY Hornonitrianske noviny</t>
  </si>
  <si>
    <t>MY Banskobystrické noviny</t>
  </si>
  <si>
    <t>MY Trenčianske noviny</t>
  </si>
  <si>
    <t>MY Trnavské noviny</t>
  </si>
  <si>
    <t>MY Žilinské noviny</t>
  </si>
  <si>
    <t>Žilinský večerník a.s.</t>
  </si>
  <si>
    <t>Eva Girl**</t>
  </si>
  <si>
    <t>Gala</t>
  </si>
  <si>
    <t>Media Publishing s.r.o.</t>
  </si>
  <si>
    <t>IN len pre teba**</t>
  </si>
  <si>
    <t>Recepty pre mňa(m)</t>
  </si>
  <si>
    <t>*údaj za december10 a január 11</t>
  </si>
  <si>
    <t>** IN len pre teba premenovaný na EVA GIRL od 10/11</t>
  </si>
  <si>
    <t>Magazín Pravdy</t>
  </si>
  <si>
    <t>PRIEMERNÝ TLAČENÝ A PREDANÝ NÁKLAD TITULOV PRIHLÁSENÝCH DO SYSTÉMU OVEROVANIA NÁKLADOV TLAČE V JEDNOTLIVÝCH MESIACOCH ZA ROK 2010</t>
  </si>
  <si>
    <t>DÁTUM AKTUALIZÁCIE: 10.2.2011</t>
  </si>
  <si>
    <t>vydavateľ nedodal údaje</t>
  </si>
  <si>
    <t>vyšlo dvojčíslo, predaj za dva mesiace</t>
  </si>
  <si>
    <t xml:space="preserve">Ringier Slovakia, a.s. </t>
  </si>
  <si>
    <t>Pravda</t>
  </si>
  <si>
    <t>Plus JEDEN DEŇ</t>
  </si>
  <si>
    <t>SME</t>
  </si>
  <si>
    <t>PLUS 7 DNÍ</t>
  </si>
  <si>
    <t>Roľnícke noviny *</t>
  </si>
  <si>
    <t>STAR - týždenník hviezd</t>
  </si>
  <si>
    <t>* Roľnícke noviny majú nového vydavateľa od 02/10, ktorý nie je prihlásený do ABC SR</t>
  </si>
  <si>
    <t xml:space="preserve">Regionálne noviny MY  </t>
  </si>
  <si>
    <t>TV SVET</t>
  </si>
  <si>
    <t xml:space="preserve">Praktická Slovenka </t>
  </si>
  <si>
    <t>IN len pre teba</t>
  </si>
  <si>
    <t>LA Femme</t>
  </si>
  <si>
    <t>Urob si sám*</t>
  </si>
  <si>
    <t>*údaj v januari za číslo 1-2,vyšlo koncom decembra 09</t>
  </si>
  <si>
    <t>TV OKO</t>
  </si>
  <si>
    <t>PRIEMERNÝ TLAČENÝ A PREDANÝ NÁKLAD TITULOV PRIHLÁSENÝCH DO SYSTÉMU OVEROVANIA NÁKLADOV TLAČE V JEDNOTLIVÝCH MESIACOCH ZA ROK 2009</t>
  </si>
  <si>
    <t>DÁTUM AKTUALIZÁCIE: 10.03.2010</t>
  </si>
  <si>
    <t>doplnený nový údaj</t>
  </si>
  <si>
    <t>La Femme a Dorka v januari nevysli,  v decembri vyslo dvojcislo</t>
  </si>
  <si>
    <t xml:space="preserve">Roľnícke noviny </t>
  </si>
  <si>
    <t>BREJK</t>
  </si>
  <si>
    <t>Moderná Dorka/Praktická Slovenka **</t>
  </si>
  <si>
    <t>EMMA</t>
  </si>
  <si>
    <t>Rebecca ***</t>
  </si>
  <si>
    <t xml:space="preserve">Urob si sám </t>
  </si>
  <si>
    <t>Rodinný dom*</t>
  </si>
  <si>
    <t>BusinessMedia CZ, s.r.o.</t>
  </si>
  <si>
    <t>*koniec decembra 08 expedované na Slovensko dvojčíslo, predaj za januar 09 a február 09</t>
  </si>
  <si>
    <t>** titul premenovaný od 01.04.2009</t>
  </si>
  <si>
    <t>*** titul mesačník Rebecca už nevychádza,posledné číslo titulu 11.)</t>
  </si>
  <si>
    <t xml:space="preserve">Vitajte doma </t>
  </si>
  <si>
    <t>*</t>
  </si>
  <si>
    <t>* prvé číslo vychádza az v marci</t>
  </si>
  <si>
    <t>Moment*/Magazín Pravdy</t>
  </si>
  <si>
    <r>
      <t>*</t>
    </r>
    <r>
      <rPr>
        <sz val="8"/>
        <rFont val="Arial"/>
        <family val="2"/>
        <charset val="238"/>
      </rPr>
      <t>od 25.6 má názov Magazín Pravdy</t>
    </r>
  </si>
  <si>
    <t>nevydáva sa</t>
  </si>
  <si>
    <t>prekročená povolená odchýlka 2%</t>
  </si>
  <si>
    <t>Pravda (12.9.2012)</t>
  </si>
  <si>
    <t>Žilinský večerník (18.2.2013)</t>
  </si>
  <si>
    <t>Magazín Pravdy (12.9.2012)</t>
  </si>
  <si>
    <t>Zázračný svet-PP</t>
  </si>
  <si>
    <t>Zázračný svet-MP</t>
  </si>
  <si>
    <t>Zázračný svet-SP</t>
  </si>
  <si>
    <t>Mollie-PP</t>
  </si>
  <si>
    <t>Mollie-MP</t>
  </si>
  <si>
    <t>Mollie-SP</t>
  </si>
  <si>
    <t>Forbes 9,78% august12, 9,46% november12;   Hospodárske noviny 2,55% august12, 2,62% november12;    Sme 2,43% august12</t>
  </si>
  <si>
    <t>Autobild 4,57% apríl12 ;    Forbes 12,26 % február 12, 10,36 % apríl 12</t>
  </si>
  <si>
    <t>DÁTUM AKTUALIZÁCIE: 10.2.2014</t>
  </si>
  <si>
    <t>PRIEMERNÝ TLAČENÝ A PREDANÝ NÁKLAD TITULOV PRIHLÁSENÝCH DO SYSTÉMU OVEROVANIA NÁKLADOV TLAČE V JEDNOTLIVÝCH MESIACOCH ZA ROK 2014</t>
  </si>
  <si>
    <t>Sept./Oct.</t>
  </si>
  <si>
    <t>Novemb./Decem.</t>
  </si>
  <si>
    <t>Novem./Decem.</t>
  </si>
  <si>
    <t>Star - MP</t>
  </si>
  <si>
    <t>Star - PP</t>
  </si>
  <si>
    <t>Tele pestrý ženský magazín -PP</t>
  </si>
  <si>
    <t>Tele pestrý ženský magazín -MP</t>
  </si>
  <si>
    <t>Tele pestrý ženský magazín -SP*</t>
  </si>
  <si>
    <t>nevydáva sa už, pozastavené</t>
  </si>
  <si>
    <t>Nový Čas - SP</t>
  </si>
  <si>
    <t>Nový Čas - MP</t>
  </si>
  <si>
    <t>Nový Čas - PP</t>
  </si>
  <si>
    <t>Nový Čas víkend -PP</t>
  </si>
  <si>
    <t>Nový Čas víkend -MP</t>
  </si>
  <si>
    <t>Nový Čas víkend -SP</t>
  </si>
  <si>
    <t>rozšírené vydanie;titul zostal v predaji na dlhšie obdobie</t>
  </si>
  <si>
    <t>Slovenka zdravie rodiny - PP</t>
  </si>
  <si>
    <t>Slovenka zdravie rodiny - MP</t>
  </si>
  <si>
    <t>Slovenka zdravie rodiny - SP</t>
  </si>
  <si>
    <t>Mafra Slovakia, a.s.</t>
  </si>
  <si>
    <t>Hospodárske noviny -PP*</t>
  </si>
  <si>
    <t>*od 01.01.2015 zmena názvu vydavateľa z Ecopress a.s. na Mafra Slovakia a.s.</t>
  </si>
  <si>
    <t>* od 1/2014 zmena v názve (pôvodne Telemagazín)</t>
  </si>
  <si>
    <t>DÁTUM AKTUALIZÁCIE: 10.2.2015</t>
  </si>
  <si>
    <t>Star - SP*</t>
  </si>
  <si>
    <t>*Star zmena vydavateľa 09/2014 Promedia partner s.r.o.</t>
  </si>
  <si>
    <t>Promedia Partner s.r.o.</t>
  </si>
  <si>
    <t>PRIEMERNÝ TLAČENÝ A PREDANÝ NÁKLAD TITULOV PRIHLÁSENÝCH DO SYSTÉMU OVEROVANIA NÁKLADOV TLAČE V JEDNOTLIVÝCH MESIACOCH ZA ROK 2015</t>
  </si>
  <si>
    <t>(STAR Production, s.r.o. )</t>
  </si>
  <si>
    <t>periodiká neprešli kontrolou audítora; prekročená povolená odchýlka 2%</t>
  </si>
  <si>
    <t>Evita magazín- PP</t>
  </si>
  <si>
    <t>Evita magazín- MP</t>
  </si>
  <si>
    <t>Evita magazín- SP</t>
  </si>
  <si>
    <t>Plus jeden deň -PP**</t>
  </si>
  <si>
    <t>*od 01.01.2015 zmena obchodného mena vydavateľa z Ecopress a.s. na Mafra Slovakia a.s.</t>
  </si>
  <si>
    <t>Spoločnosť 7Plus, a.s.</t>
  </si>
  <si>
    <t>Trend Holding spol. s r.o.</t>
  </si>
  <si>
    <t>Spolok Sv. Vojtecha-Vojtech spol.s r.o.</t>
  </si>
  <si>
    <t>Január/Február</t>
  </si>
  <si>
    <t>Marec/Apríl</t>
  </si>
  <si>
    <t>Máj/Jún</t>
  </si>
  <si>
    <t>Júl/August</t>
  </si>
  <si>
    <t>Sept./Okt.</t>
  </si>
  <si>
    <t>News and Media Holding a.s.</t>
  </si>
  <si>
    <t>Magická žena -PP</t>
  </si>
  <si>
    <t>Magická žena -MP</t>
  </si>
  <si>
    <t>Magická žena -SP</t>
  </si>
  <si>
    <t>Bonmedia s.r.o.</t>
  </si>
  <si>
    <t>** od 01.09.2015 zmena obchodného mena pri tituloch Spoločnosť 7Plus a Trend Holding s.r.o., a.s. na News and Media Holding a.s.</t>
  </si>
  <si>
    <t>Starmedia, s.r.o.</t>
  </si>
  <si>
    <t>Forbes -SP*</t>
  </si>
  <si>
    <t>* od  19.10.2015 zmena obchodného názvu na Barecz &amp; Conrad Media, s.r.o.</t>
  </si>
  <si>
    <t>Barecz &amp; Conrad Media, s.r.o.</t>
  </si>
  <si>
    <r>
      <t>*</t>
    </r>
    <r>
      <rPr>
        <sz val="9"/>
        <rFont val="Courier New"/>
        <family val="3"/>
        <charset val="238"/>
      </rPr>
      <t>od 4.11.2015 titul pod vydavateľstvom Mafra Slovakia, a.s., zmena periodicity na týždenník</t>
    </r>
  </si>
  <si>
    <r>
      <t xml:space="preserve">* </t>
    </r>
    <r>
      <rPr>
        <sz val="9"/>
        <rFont val="Courier New"/>
        <family val="3"/>
        <charset val="238"/>
      </rPr>
      <t>od 09.09.2015 zmena vydavateľa, nový je Starmedia, s.r.o. Dňa 4.11.2015 zmena, viď kategória týždenník</t>
    </r>
  </si>
  <si>
    <t>DÁTUM AKTUALIZÁCIE: 10.02.2016</t>
  </si>
  <si>
    <t>PRIEMERNÝ TLAČENÝ A PREDANÝ NÁKLAD TITULOV PRIHLÁSENÝCH DO SYSTÉMU OVEROVANIA NÁKLADOV TLAČE V JEDNOTLIVÝCH MESIACOCH ZA ROK 2016</t>
  </si>
  <si>
    <t>titul neprešiel kontrolou audítora; opravený údaj po audite v prípade prekročenej povolenej odchýlky 2%</t>
  </si>
  <si>
    <t>titul neprešiel kontrolou audítora</t>
  </si>
  <si>
    <t>Break -PP</t>
  </si>
  <si>
    <t>Break -MP</t>
  </si>
  <si>
    <t>Fotelka-PP</t>
  </si>
  <si>
    <t>Fotelka-MP</t>
  </si>
  <si>
    <t>Fotelka-SP</t>
  </si>
  <si>
    <t>Tele magazín pre ženy -PP</t>
  </si>
  <si>
    <t>Tele magazín pre ženy -MP</t>
  </si>
  <si>
    <t>Tele magazín pre ženy -SP</t>
  </si>
  <si>
    <t>Tele pestrý ženský magazín -SP**</t>
  </si>
  <si>
    <t>** zmena názvu 27.3.2015</t>
  </si>
  <si>
    <t>** zmena názvu 27.3.2015, predtým Tele pestrý ženský magazín</t>
  </si>
  <si>
    <r>
      <t>*</t>
    </r>
    <r>
      <rPr>
        <sz val="9"/>
        <rFont val="Courier New"/>
        <family val="3"/>
        <charset val="238"/>
      </rPr>
      <t>od 4.11.2015 titul pod vydavateľstvom Mafra Slovakia, a.s., zmena periodicity na týždenník; apríl 2016 ukončenie vydávania</t>
    </r>
  </si>
  <si>
    <t>Break -SP*</t>
  </si>
  <si>
    <t>** od  19.10.2015 zmena obchodného názvu na Barecz &amp; Conrad Media, s.r.o.</t>
  </si>
  <si>
    <t>Forbes -SP**</t>
  </si>
  <si>
    <t>Včielka -SP***</t>
  </si>
  <si>
    <t>Zornička -SP***</t>
  </si>
  <si>
    <t>titul neprešiel kontrolou audítora; opravený údaj po audite v prípade prekročenej povolenej odchýlky 1%</t>
  </si>
  <si>
    <t>*** prechod od 01.04.2016 k inému vydavateľovi, Orbis In, s.r.o.,</t>
  </si>
  <si>
    <t>Mollie-SP*</t>
  </si>
  <si>
    <t>*ukončenie vydávania</t>
  </si>
  <si>
    <t>Magazín o knihách -PP</t>
  </si>
  <si>
    <t>Magazín o knihách -MP</t>
  </si>
  <si>
    <t>Magazín o knihách -SP</t>
  </si>
  <si>
    <t>DÁTUM AKTUALIZÁCIE: 10.02.2017</t>
  </si>
  <si>
    <t>* zmena názvu 9.10.2015, pôvodne Brejk, od 01.10.2016 zmena vydavateľa Publishing house a.s.</t>
  </si>
  <si>
    <t>Publishing house, a.s.</t>
  </si>
  <si>
    <t>PRIEMERNÝ TLAČENÝ A PREDANÝ NÁKLAD TITULOV PRIHLÁSENÝCH DO SYSTÉMU OVEROVANIA NÁKLADOV TLAČE V JEDNOTLIVÝCH MESIACOCH ZA ROK 2017</t>
  </si>
  <si>
    <t>Break -SP</t>
  </si>
  <si>
    <t>Žilinský večerník -PP</t>
  </si>
  <si>
    <t>Žilinský večerník -MP</t>
  </si>
  <si>
    <t>Žilinský večerník -SP</t>
  </si>
  <si>
    <t>Break -PP*</t>
  </si>
  <si>
    <t>*Break dvojčíslo dec. 2016 a jan. 2017</t>
  </si>
  <si>
    <t>Pekné bývanie -SP**</t>
  </si>
  <si>
    <t>Hobby media, s.r.o.</t>
  </si>
  <si>
    <t>(News and Media Holding a.s.)</t>
  </si>
  <si>
    <t>DÁTUM AKTUALIZÁCIE:12.02.2018</t>
  </si>
  <si>
    <t>** okt.2017 zmena vydavateľa Hobby media, s.r.o., výsledky za december zverejnené pod novým vydavateľom</t>
  </si>
  <si>
    <t>PRIEMERNÝ TLAČENÝ A PREDANÝ NÁKLAD TITULOV PRIHLÁSENÝCH DO SYSTÉMU OVEROVANIA NÁKLADOV TLAČE V JEDNOTLIVÝCH MESIACOCH ZA ROK 2018</t>
  </si>
  <si>
    <t>Duel - Press,s.r.o.</t>
  </si>
  <si>
    <t>MY magazín-PP</t>
  </si>
  <si>
    <t>MY magazín-MP</t>
  </si>
  <si>
    <t>MY magazín-SP*</t>
  </si>
  <si>
    <t>*od 01.01.2018 zmena názvu, predtým "Fotelka"</t>
  </si>
  <si>
    <t>Slovo+ -PP</t>
  </si>
  <si>
    <t>Slovo+ -MP</t>
  </si>
  <si>
    <t>Slovo+ -SP</t>
  </si>
  <si>
    <t>Új Szó -SP*</t>
  </si>
  <si>
    <t>*od 01.01.2018 zmena vydavateľa, predtým Petit Press a.s.</t>
  </si>
  <si>
    <t>Vasárnap -SP*</t>
  </si>
  <si>
    <t>Plus 7 nap -SP**</t>
  </si>
  <si>
    <t>**od 01.01.2018 zmena vydavateľa, predtým Petit Press a.s.</t>
  </si>
  <si>
    <t>Doma v záhrade -PP</t>
  </si>
  <si>
    <t>Doma v záhrade -MP</t>
  </si>
  <si>
    <t>Doma v záhrade -SP</t>
  </si>
  <si>
    <t>Téma -PP</t>
  </si>
  <si>
    <t>Téma -MP</t>
  </si>
  <si>
    <t>Téma -SP</t>
  </si>
  <si>
    <t>BeneMedia, s.r.o.</t>
  </si>
  <si>
    <t>ukončenie v systéme ABC SR</t>
  </si>
  <si>
    <t>Život Publishing, a.s.</t>
  </si>
  <si>
    <t>(Ringier Axel Springer Slovakia, a.s.)</t>
  </si>
  <si>
    <t>Nový Čas pre ženy -SP**</t>
  </si>
  <si>
    <t>Život -SP **</t>
  </si>
  <si>
    <t>Madam Eva -SP **</t>
  </si>
  <si>
    <t>Eva -SP **</t>
  </si>
  <si>
    <t>Nový Čas Bývanie -SP*/**</t>
  </si>
  <si>
    <t>Nový Čas Krížovky -SP **</t>
  </si>
  <si>
    <t>Auto Bild -SP **</t>
  </si>
  <si>
    <t>Geo -SP **</t>
  </si>
  <si>
    <t>Nový Čas - SP *</t>
  </si>
  <si>
    <t>Nový Čas, a.s.</t>
  </si>
  <si>
    <t>* zmena vydavateľa v údajoch od 01.09.2018, predtým Ringier Axel Springer Slovakia</t>
  </si>
  <si>
    <t>Nový Čas Nedeľa -SP ***</t>
  </si>
  <si>
    <t>(Kampress, s.r.o. )</t>
  </si>
  <si>
    <t>RNDr.Vladimír Topercer-Kamapress</t>
  </si>
  <si>
    <t>Kamarát -SP***</t>
  </si>
  <si>
    <t xml:space="preserve">*dvojčíslo 12/17 a 1/18; ** zmena vydavateľa v tabuľke abcsr.sk od 01.09.2018-predtým Ringier Axel Springer Slovakia;*** zmena vydavateľa v tabuľke abcsr od 12.11.18-predtým Kampress s.r.o. </t>
  </si>
  <si>
    <t>DÁTUM AKTUALIZÁCIE:11.02.2019</t>
  </si>
  <si>
    <t>Mafra Slovakia Print s.r.o.</t>
  </si>
  <si>
    <t>(Bauer Media SK v.o.s.)</t>
  </si>
  <si>
    <t>*od 01.01.2018 zmena vydavateľa, predtým Petit Press a.s.; ** zmena vydavateľa v údajoch od 01.09.2018 predtým Ringier Axel Springer Slovakia; *** zmena vydavateľa v údajoch od 01.09.2018 predtým Ringier Axel Springer Slovakia;**** zmena vydavateľa, predtým Bauer Media</t>
  </si>
  <si>
    <t xml:space="preserve">Rytmus života -PP </t>
  </si>
  <si>
    <t>Rytmus života -SP ****</t>
  </si>
  <si>
    <t>Chvíľka pre teba -SP ****</t>
  </si>
  <si>
    <t xml:space="preserve">Eurotelevízia -PP </t>
  </si>
  <si>
    <t>Eurotelevízia -SP ****</t>
  </si>
  <si>
    <t>Tele magazín pre ženy -SP****</t>
  </si>
  <si>
    <t>TV Max -SP *</t>
  </si>
  <si>
    <t>* od 30.11.18 zmena vydavateľa, predtým Bauer Media</t>
  </si>
  <si>
    <t>PRIEMERNÝ TLAČENÝ A PREDANÝ NÁKLAD TITULOV PRIHLÁSENÝCH DO SYSTÉMU OVEROVANIA NÁKLADOV TLAČE V JEDNOTLIVÝCH MESIACOCH ZA ROK 2019</t>
  </si>
  <si>
    <t xml:space="preserve">Nový Čas - SP </t>
  </si>
  <si>
    <t xml:space="preserve">Rytmus života -SP </t>
  </si>
  <si>
    <t xml:space="preserve">TV Max -SP </t>
  </si>
  <si>
    <t>MY magazín-SP</t>
  </si>
  <si>
    <t>Eva -SP *</t>
  </si>
  <si>
    <t>Geo -SP *</t>
  </si>
  <si>
    <t>Madam Eva -SP *</t>
  </si>
  <si>
    <t>Nový Čas Krížovky -SP *</t>
  </si>
  <si>
    <t>Auto Bild -SP *</t>
  </si>
  <si>
    <t>Život -SP *</t>
  </si>
  <si>
    <t>Nový Čas pre ženy -SP *</t>
  </si>
  <si>
    <t>* predaje za vydania mesiac marec19 pod novým vydavateľom: News and Media Holding</t>
  </si>
  <si>
    <t>(Život Publishing, a.s.)</t>
  </si>
  <si>
    <t>* predaje za vydania mesiac marec19 pod novým vydavateľom: News and Media Holding, ** zmena názvu (predtým Nový Čas Bývanie)</t>
  </si>
  <si>
    <t>Lepšie Bývanie -PP</t>
  </si>
  <si>
    <t>Lepšie Bývanie -MP</t>
  </si>
  <si>
    <t>Lepšie Bývanie -SP */**</t>
  </si>
  <si>
    <t>FPD Media, a.s.</t>
  </si>
  <si>
    <t>DÁTUM AKTUALIZÁCIE:10.01.2020</t>
  </si>
  <si>
    <t>PRIEMERNÝ TLAČENÝ A PREDANÝ NÁKLAD TITULOV PRIHLÁSENÝCH DO SYSTÉMU OVEROVANIA NÁKLADOV TLAČE V JEDNOTLIVÝCH MESIACOCH ZA ROK 2020</t>
  </si>
  <si>
    <t>Pravda -PP</t>
  </si>
  <si>
    <t>Pravda -MP</t>
  </si>
  <si>
    <t>Pravda -SP</t>
  </si>
  <si>
    <t>Pravda magazín -PP</t>
  </si>
  <si>
    <t>Pravda magazín -MP</t>
  </si>
  <si>
    <t>Pravda magazín -SP</t>
  </si>
  <si>
    <t>DÁTUM AKTUALIZÁCIE:10.2.2021</t>
  </si>
  <si>
    <t>PRIEMERNÝ TLAČENÝ A PREDANÝ NÁKLAD TITULOV PRIHLÁSENÝCH DO SYSTÉMU OVEROVANIA NÁKLADOV TLAČE V JEDNOTLIVÝCH MESIACOCH ZA ROK 2021</t>
  </si>
  <si>
    <t>Moja chalupa -PP</t>
  </si>
  <si>
    <t>Moja chalupa -MP</t>
  </si>
  <si>
    <t>Moja chalupa -SP</t>
  </si>
  <si>
    <t>OUR MEDIA SR a.s.</t>
  </si>
  <si>
    <t>MY - PP</t>
  </si>
  <si>
    <t>MY - MP</t>
  </si>
  <si>
    <t>MY - SP</t>
  </si>
  <si>
    <t>INÁ PERIODICITA (4 x týždenne)</t>
  </si>
  <si>
    <t>DÁTUM AKTUALIZÁCIE:10.11.2021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</si>
</sst>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Courier New"/>
      <family val="3"/>
      <charset val="238"/>
    </font>
    <font>
      <sz val="10"/>
      <name val="Courier New"/>
      <family val="3"/>
      <charset val="238"/>
    </font>
    <font>
      <b/>
      <sz val="8"/>
      <name val="Courier New"/>
      <family val="3"/>
      <charset val="238"/>
    </font>
    <font>
      <sz val="8"/>
      <name val="Courier New"/>
      <family val="3"/>
      <charset val="238"/>
    </font>
    <font>
      <b/>
      <sz val="10"/>
      <color indexed="9"/>
      <name val="Courier New"/>
      <family val="3"/>
      <charset val="238"/>
    </font>
    <font>
      <b/>
      <sz val="11"/>
      <color indexed="9"/>
      <name val="Courier New"/>
      <family val="3"/>
      <charset val="238"/>
    </font>
    <font>
      <sz val="9"/>
      <name val="Courier New"/>
      <family val="3"/>
      <charset val="238"/>
    </font>
    <font>
      <sz val="9"/>
      <color indexed="10"/>
      <name val="Courier New"/>
      <family val="3"/>
      <charset val="238"/>
    </font>
    <font>
      <sz val="9"/>
      <color indexed="9"/>
      <name val="Courier New"/>
      <family val="3"/>
      <charset val="238"/>
    </font>
    <font>
      <b/>
      <sz val="9"/>
      <name val="Courier New"/>
      <family val="3"/>
      <charset val="238"/>
    </font>
    <font>
      <b/>
      <u/>
      <sz val="9"/>
      <name val="Courier New"/>
      <family val="3"/>
      <charset val="238"/>
    </font>
    <font>
      <sz val="9"/>
      <color indexed="12"/>
      <name val="Courier New"/>
      <family val="3"/>
      <charset val="238"/>
    </font>
    <font>
      <b/>
      <sz val="9"/>
      <color indexed="12"/>
      <name val="Courier New"/>
      <family val="3"/>
      <charset val="238"/>
    </font>
    <font>
      <i/>
      <sz val="9"/>
      <name val="Courier New"/>
      <family val="3"/>
      <charset val="238"/>
    </font>
    <font>
      <b/>
      <i/>
      <sz val="9"/>
      <name val="Courier New"/>
      <family val="3"/>
      <charset val="238"/>
    </font>
    <font>
      <sz val="10"/>
      <name val="Arial"/>
      <family val="2"/>
      <charset val="238"/>
    </font>
    <font>
      <sz val="9"/>
      <color indexed="8"/>
      <name val="Courier New"/>
      <family val="3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10"/>
      <name val="Tahoma"/>
      <family val="2"/>
      <charset val="238"/>
    </font>
    <font>
      <b/>
      <sz val="9"/>
      <color indexed="10"/>
      <name val="Courier New"/>
      <family val="3"/>
      <charset val="238"/>
    </font>
    <font>
      <b/>
      <sz val="11"/>
      <name val="Courier New"/>
      <family val="3"/>
      <charset val="238"/>
    </font>
    <font>
      <b/>
      <sz val="14"/>
      <name val="Courier New"/>
      <family val="3"/>
      <charset val="238"/>
    </font>
    <font>
      <b/>
      <sz val="12"/>
      <name val="Courier New"/>
      <family val="3"/>
      <charset val="238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9"/>
      <color rgb="FFFF0000"/>
      <name val="Courier New"/>
      <family val="3"/>
      <charset val="238"/>
    </font>
    <font>
      <sz val="9"/>
      <color rgb="FFFF0000"/>
      <name val="Courier New"/>
      <family val="3"/>
      <charset val="238"/>
    </font>
    <font>
      <sz val="9"/>
      <color rgb="FF0000FF"/>
      <name val="Courier New"/>
      <family val="3"/>
      <charset val="238"/>
    </font>
    <font>
      <b/>
      <sz val="9"/>
      <color rgb="FF0000FF"/>
      <name val="Courier New"/>
      <family val="3"/>
      <charset val="238"/>
    </font>
    <font>
      <sz val="9"/>
      <color theme="1"/>
      <name val="Courier New"/>
      <family val="3"/>
      <charset val="238"/>
    </font>
    <font>
      <b/>
      <sz val="9"/>
      <color theme="1"/>
      <name val="Courier New"/>
      <family val="3"/>
      <charset val="238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16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5" fillId="6" borderId="0" xfId="0" applyFont="1" applyFill="1" applyAlignment="1">
      <alignment horizontal="center"/>
    </xf>
    <xf numFmtId="0" fontId="9" fillId="0" borderId="1" xfId="0" applyFont="1" applyBorder="1"/>
    <xf numFmtId="0" fontId="2" fillId="7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10" fillId="0" borderId="0" xfId="0" applyFont="1"/>
    <xf numFmtId="0" fontId="9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1" xfId="0" applyFont="1" applyBorder="1"/>
    <xf numFmtId="3" fontId="9" fillId="0" borderId="1" xfId="0" applyNumberFormat="1" applyFont="1" applyBorder="1"/>
    <xf numFmtId="3" fontId="9" fillId="0" borderId="0" xfId="0" applyNumberFormat="1" applyFont="1"/>
    <xf numFmtId="0" fontId="13" fillId="0" borderId="0" xfId="0" applyFont="1"/>
    <xf numFmtId="3" fontId="9" fillId="7" borderId="1" xfId="0" applyNumberFormat="1" applyFont="1" applyFill="1" applyBorder="1"/>
    <xf numFmtId="3" fontId="12" fillId="0" borderId="0" xfId="0" applyNumberFormat="1" applyFont="1"/>
    <xf numFmtId="0" fontId="12" fillId="0" borderId="2" xfId="0" applyFont="1" applyBorder="1"/>
    <xf numFmtId="0" fontId="9" fillId="0" borderId="3" xfId="0" applyFont="1" applyBorder="1"/>
    <xf numFmtId="3" fontId="14" fillId="0" borderId="1" xfId="0" applyNumberFormat="1" applyFont="1" applyBorder="1"/>
    <xf numFmtId="3" fontId="14" fillId="7" borderId="1" xfId="0" applyNumberFormat="1" applyFont="1" applyFill="1" applyBorder="1"/>
    <xf numFmtId="0" fontId="15" fillId="0" borderId="1" xfId="0" applyFont="1" applyBorder="1"/>
    <xf numFmtId="3" fontId="14" fillId="0" borderId="0" xfId="0" applyNumberFormat="1" applyFont="1"/>
    <xf numFmtId="3" fontId="14" fillId="4" borderId="1" xfId="0" applyNumberFormat="1" applyFont="1" applyFill="1" applyBorder="1"/>
    <xf numFmtId="0" fontId="6" fillId="8" borderId="0" xfId="0" applyFont="1" applyFill="1"/>
    <xf numFmtId="3" fontId="9" fillId="8" borderId="1" xfId="0" applyNumberFormat="1" applyFont="1" applyFill="1" applyBorder="1"/>
    <xf numFmtId="3" fontId="14" fillId="8" borderId="1" xfId="0" applyNumberFormat="1" applyFont="1" applyFill="1" applyBorder="1"/>
    <xf numFmtId="0" fontId="16" fillId="0" borderId="0" xfId="0" applyFont="1"/>
    <xf numFmtId="0" fontId="6" fillId="9" borderId="0" xfId="0" applyFont="1" applyFill="1"/>
    <xf numFmtId="0" fontId="4" fillId="7" borderId="0" xfId="0" applyFont="1" applyFill="1"/>
    <xf numFmtId="0" fontId="9" fillId="7" borderId="0" xfId="0" applyFont="1" applyFill="1"/>
    <xf numFmtId="0" fontId="9" fillId="7" borderId="1" xfId="0" applyFont="1" applyFill="1" applyBorder="1"/>
    <xf numFmtId="0" fontId="9" fillId="0" borderId="4" xfId="0" applyFont="1" applyBorder="1"/>
    <xf numFmtId="0" fontId="9" fillId="0" borderId="1" xfId="0" applyFont="1" applyBorder="1" applyAlignment="1">
      <alignment horizontal="left"/>
    </xf>
    <xf numFmtId="0" fontId="4" fillId="10" borderId="0" xfId="0" applyFont="1" applyFill="1"/>
    <xf numFmtId="0" fontId="11" fillId="10" borderId="0" xfId="0" applyFont="1" applyFill="1"/>
    <xf numFmtId="0" fontId="7" fillId="10" borderId="0" xfId="0" applyFont="1" applyFill="1" applyAlignment="1">
      <alignment horizontal="center"/>
    </xf>
    <xf numFmtId="0" fontId="8" fillId="10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3" fontId="9" fillId="7" borderId="1" xfId="0" applyNumberFormat="1" applyFont="1" applyFill="1" applyBorder="1" applyAlignment="1">
      <alignment horizontal="center" vertical="top" wrapText="1"/>
    </xf>
    <xf numFmtId="3" fontId="14" fillId="7" borderId="1" xfId="0" applyNumberFormat="1" applyFont="1" applyFill="1" applyBorder="1" applyAlignment="1">
      <alignment horizontal="right" vertical="top" wrapText="1"/>
    </xf>
    <xf numFmtId="3" fontId="14" fillId="7" borderId="1" xfId="0" applyNumberFormat="1" applyFont="1" applyFill="1" applyBorder="1" applyAlignment="1">
      <alignment horizontal="righ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3" fontId="14" fillId="7" borderId="4" xfId="0" applyNumberFormat="1" applyFont="1" applyFill="1" applyBorder="1"/>
    <xf numFmtId="0" fontId="15" fillId="7" borderId="1" xfId="0" applyFont="1" applyFill="1" applyBorder="1"/>
    <xf numFmtId="0" fontId="12" fillId="7" borderId="1" xfId="0" applyFont="1" applyFill="1" applyBorder="1"/>
    <xf numFmtId="3" fontId="12" fillId="0" borderId="0" xfId="0" applyNumberFormat="1" applyFont="1" applyAlignment="1">
      <alignment horizontal="center"/>
    </xf>
    <xf numFmtId="3" fontId="14" fillId="0" borderId="4" xfId="0" applyNumberFormat="1" applyFont="1" applyBorder="1"/>
    <xf numFmtId="0" fontId="12" fillId="0" borderId="7" xfId="0" applyFont="1" applyBorder="1"/>
    <xf numFmtId="0" fontId="15" fillId="0" borderId="7" xfId="0" applyFont="1" applyBorder="1"/>
    <xf numFmtId="0" fontId="10" fillId="7" borderId="0" xfId="0" applyFont="1" applyFill="1"/>
    <xf numFmtId="3" fontId="9" fillId="0" borderId="1" xfId="0" applyNumberFormat="1" applyFont="1" applyBorder="1" applyAlignment="1">
      <alignment horizontal="right"/>
    </xf>
    <xf numFmtId="3" fontId="14" fillId="0" borderId="1" xfId="0" applyNumberFormat="1" applyFont="1" applyBorder="1" applyAlignment="1">
      <alignment horizontal="right"/>
    </xf>
    <xf numFmtId="0" fontId="9" fillId="0" borderId="6" xfId="0" applyFont="1" applyBorder="1"/>
    <xf numFmtId="3" fontId="9" fillId="7" borderId="0" xfId="0" applyNumberFormat="1" applyFont="1" applyFill="1"/>
    <xf numFmtId="3" fontId="14" fillId="7" borderId="0" xfId="0" applyNumberFormat="1" applyFont="1" applyFill="1"/>
    <xf numFmtId="0" fontId="9" fillId="0" borderId="0" xfId="0" applyFont="1" applyAlignment="1">
      <alignment horizontal="left"/>
    </xf>
    <xf numFmtId="0" fontId="6" fillId="7" borderId="0" xfId="0" applyFont="1" applyFill="1"/>
    <xf numFmtId="0" fontId="13" fillId="7" borderId="0" xfId="0" applyFont="1" applyFill="1"/>
    <xf numFmtId="0" fontId="9" fillId="0" borderId="5" xfId="0" applyFont="1" applyBorder="1"/>
    <xf numFmtId="0" fontId="9" fillId="0" borderId="7" xfId="0" applyFont="1" applyBorder="1"/>
    <xf numFmtId="0" fontId="12" fillId="0" borderId="4" xfId="0" applyFont="1" applyBorder="1" applyAlignment="1">
      <alignment horizontal="left"/>
    </xf>
    <xf numFmtId="3" fontId="12" fillId="0" borderId="1" xfId="0" applyNumberFormat="1" applyFont="1" applyBorder="1"/>
    <xf numFmtId="3" fontId="15" fillId="0" borderId="1" xfId="0" applyNumberFormat="1" applyFont="1" applyBorder="1"/>
    <xf numFmtId="3" fontId="12" fillId="7" borderId="1" xfId="0" applyNumberFormat="1" applyFont="1" applyFill="1" applyBorder="1"/>
    <xf numFmtId="3" fontId="15" fillId="7" borderId="1" xfId="0" applyNumberFormat="1" applyFont="1" applyFill="1" applyBorder="1"/>
    <xf numFmtId="0" fontId="12" fillId="0" borderId="4" xfId="0" applyFont="1" applyBorder="1"/>
    <xf numFmtId="3" fontId="15" fillId="4" borderId="1" xfId="0" applyNumberFormat="1" applyFont="1" applyFill="1" applyBorder="1"/>
    <xf numFmtId="3" fontId="12" fillId="8" borderId="1" xfId="0" applyNumberFormat="1" applyFont="1" applyFill="1" applyBorder="1"/>
    <xf numFmtId="3" fontId="15" fillId="8" borderId="1" xfId="0" applyNumberFormat="1" applyFont="1" applyFill="1" applyBorder="1"/>
    <xf numFmtId="3" fontId="12" fillId="4" borderId="1" xfId="0" applyNumberFormat="1" applyFont="1" applyFill="1" applyBorder="1"/>
    <xf numFmtId="0" fontId="18" fillId="0" borderId="0" xfId="0" applyFont="1"/>
    <xf numFmtId="3" fontId="9" fillId="0" borderId="7" xfId="0" applyNumberFormat="1" applyFont="1" applyBorder="1"/>
    <xf numFmtId="3" fontId="14" fillId="0" borderId="7" xfId="0" applyNumberFormat="1" applyFont="1" applyBorder="1"/>
    <xf numFmtId="0" fontId="7" fillId="11" borderId="0" xfId="0" applyFont="1" applyFill="1" applyAlignment="1">
      <alignment horizontal="center"/>
    </xf>
    <xf numFmtId="3" fontId="14" fillId="4" borderId="7" xfId="0" applyNumberFormat="1" applyFont="1" applyFill="1" applyBorder="1"/>
    <xf numFmtId="3" fontId="9" fillId="2" borderId="1" xfId="0" applyNumberFormat="1" applyFont="1" applyFill="1" applyBorder="1"/>
    <xf numFmtId="3" fontId="14" fillId="2" borderId="1" xfId="0" applyNumberFormat="1" applyFont="1" applyFill="1" applyBorder="1"/>
    <xf numFmtId="3" fontId="14" fillId="2" borderId="4" xfId="0" applyNumberFormat="1" applyFont="1" applyFill="1" applyBorder="1"/>
    <xf numFmtId="3" fontId="9" fillId="0" borderId="4" xfId="0" applyNumberFormat="1" applyFont="1" applyBorder="1"/>
    <xf numFmtId="3" fontId="14" fillId="0" borderId="5" xfId="0" applyNumberFormat="1" applyFont="1" applyBorder="1"/>
    <xf numFmtId="3" fontId="9" fillId="0" borderId="5" xfId="0" applyNumberFormat="1" applyFont="1" applyBorder="1"/>
    <xf numFmtId="3" fontId="14" fillId="0" borderId="6" xfId="0" applyNumberFormat="1" applyFont="1" applyBorder="1"/>
    <xf numFmtId="3" fontId="9" fillId="0" borderId="3" xfId="0" applyNumberFormat="1" applyFont="1" applyBorder="1"/>
    <xf numFmtId="3" fontId="14" fillId="0" borderId="3" xfId="0" applyNumberFormat="1" applyFont="1" applyBorder="1"/>
    <xf numFmtId="0" fontId="9" fillId="7" borderId="4" xfId="0" applyFont="1" applyFill="1" applyBorder="1"/>
    <xf numFmtId="3" fontId="9" fillId="9" borderId="1" xfId="0" applyNumberFormat="1" applyFont="1" applyFill="1" applyBorder="1"/>
    <xf numFmtId="3" fontId="14" fillId="9" borderId="1" xfId="0" applyNumberFormat="1" applyFont="1" applyFill="1" applyBorder="1"/>
    <xf numFmtId="3" fontId="9" fillId="0" borderId="6" xfId="0" applyNumberFormat="1" applyFont="1" applyBorder="1"/>
    <xf numFmtId="3" fontId="9" fillId="0" borderId="1" xfId="0" applyNumberFormat="1" applyFont="1" applyBorder="1" applyAlignment="1">
      <alignment wrapText="1"/>
    </xf>
    <xf numFmtId="3" fontId="14" fillId="7" borderId="1" xfId="0" applyNumberFormat="1" applyFont="1" applyFill="1" applyBorder="1" applyAlignment="1">
      <alignment wrapText="1"/>
    </xf>
    <xf numFmtId="3" fontId="9" fillId="7" borderId="1" xfId="0" applyNumberFormat="1" applyFont="1" applyFill="1" applyBorder="1" applyAlignment="1">
      <alignment wrapText="1"/>
    </xf>
    <xf numFmtId="3" fontId="9" fillId="3" borderId="1" xfId="0" applyNumberFormat="1" applyFont="1" applyFill="1" applyBorder="1"/>
    <xf numFmtId="3" fontId="14" fillId="3" borderId="1" xfId="0" applyNumberFormat="1" applyFont="1" applyFill="1" applyBorder="1"/>
    <xf numFmtId="3" fontId="14" fillId="7" borderId="7" xfId="0" applyNumberFormat="1" applyFont="1" applyFill="1" applyBorder="1"/>
    <xf numFmtId="3" fontId="9" fillId="7" borderId="7" xfId="0" applyNumberFormat="1" applyFont="1" applyFill="1" applyBorder="1"/>
    <xf numFmtId="3" fontId="9" fillId="6" borderId="4" xfId="0" applyNumberFormat="1" applyFont="1" applyFill="1" applyBorder="1"/>
    <xf numFmtId="3" fontId="14" fillId="6" borderId="5" xfId="0" applyNumberFormat="1" applyFont="1" applyFill="1" applyBorder="1"/>
    <xf numFmtId="3" fontId="14" fillId="7" borderId="5" xfId="0" applyNumberFormat="1" applyFont="1" applyFill="1" applyBorder="1"/>
    <xf numFmtId="3" fontId="9" fillId="7" borderId="5" xfId="0" applyNumberFormat="1" applyFont="1" applyFill="1" applyBorder="1"/>
    <xf numFmtId="3" fontId="14" fillId="7" borderId="6" xfId="0" applyNumberFormat="1" applyFont="1" applyFill="1" applyBorder="1"/>
    <xf numFmtId="3" fontId="14" fillId="7" borderId="3" xfId="0" applyNumberFormat="1" applyFont="1" applyFill="1" applyBorder="1"/>
    <xf numFmtId="3" fontId="9" fillId="7" borderId="3" xfId="0" applyNumberFormat="1" applyFont="1" applyFill="1" applyBorder="1"/>
    <xf numFmtId="3" fontId="19" fillId="7" borderId="1" xfId="0" applyNumberFormat="1" applyFont="1" applyFill="1" applyBorder="1"/>
    <xf numFmtId="3" fontId="9" fillId="4" borderId="1" xfId="0" applyNumberFormat="1" applyFont="1" applyFill="1" applyBorder="1"/>
    <xf numFmtId="3" fontId="19" fillId="7" borderId="7" xfId="0" applyNumberFormat="1" applyFont="1" applyFill="1" applyBorder="1"/>
    <xf numFmtId="3" fontId="14" fillId="6" borderId="6" xfId="0" applyNumberFormat="1" applyFont="1" applyFill="1" applyBorder="1"/>
    <xf numFmtId="3" fontId="19" fillId="7" borderId="5" xfId="0" applyNumberFormat="1" applyFont="1" applyFill="1" applyBorder="1"/>
    <xf numFmtId="3" fontId="9" fillId="4" borderId="7" xfId="0" applyNumberFormat="1" applyFont="1" applyFill="1" applyBorder="1"/>
    <xf numFmtId="3" fontId="9" fillId="7" borderId="4" xfId="0" applyNumberFormat="1" applyFont="1" applyFill="1" applyBorder="1"/>
    <xf numFmtId="3" fontId="9" fillId="7" borderId="6" xfId="0" applyNumberFormat="1" applyFont="1" applyFill="1" applyBorder="1"/>
    <xf numFmtId="0" fontId="10" fillId="0" borderId="1" xfId="0" applyFont="1" applyBorder="1"/>
    <xf numFmtId="3" fontId="9" fillId="0" borderId="8" xfId="0" applyNumberFormat="1" applyFont="1" applyBorder="1"/>
    <xf numFmtId="3" fontId="9" fillId="0" borderId="2" xfId="0" applyNumberFormat="1" applyFont="1" applyBorder="1"/>
    <xf numFmtId="3" fontId="9" fillId="0" borderId="9" xfId="0" applyNumberFormat="1" applyFont="1" applyBorder="1"/>
    <xf numFmtId="3" fontId="9" fillId="5" borderId="1" xfId="0" applyNumberFormat="1" applyFont="1" applyFill="1" applyBorder="1"/>
    <xf numFmtId="3" fontId="14" fillId="5" borderId="1" xfId="0" applyNumberFormat="1" applyFont="1" applyFill="1" applyBorder="1"/>
    <xf numFmtId="3" fontId="9" fillId="9" borderId="4" xfId="0" applyNumberFormat="1" applyFont="1" applyFill="1" applyBorder="1"/>
    <xf numFmtId="3" fontId="9" fillId="9" borderId="5" xfId="0" applyNumberFormat="1" applyFont="1" applyFill="1" applyBorder="1"/>
    <xf numFmtId="3" fontId="9" fillId="9" borderId="6" xfId="0" applyNumberFormat="1" applyFont="1" applyFill="1" applyBorder="1"/>
    <xf numFmtId="3" fontId="19" fillId="0" borderId="1" xfId="0" applyNumberFormat="1" applyFont="1" applyBorder="1"/>
    <xf numFmtId="3" fontId="9" fillId="0" borderId="10" xfId="0" applyNumberFormat="1" applyFont="1" applyBorder="1"/>
    <xf numFmtId="3" fontId="19" fillId="0" borderId="6" xfId="0" applyNumberFormat="1" applyFont="1" applyBorder="1"/>
    <xf numFmtId="0" fontId="9" fillId="8" borderId="1" xfId="0" applyFont="1" applyFill="1" applyBorder="1"/>
    <xf numFmtId="0" fontId="14" fillId="8" borderId="1" xfId="0" applyFont="1" applyFill="1" applyBorder="1"/>
    <xf numFmtId="0" fontId="11" fillId="11" borderId="0" xfId="0" applyFont="1" applyFill="1"/>
    <xf numFmtId="3" fontId="9" fillId="0" borderId="1" xfId="0" applyNumberFormat="1" applyFont="1" applyBorder="1" applyAlignment="1">
      <alignment horizontal="center" vertical="top" wrapText="1"/>
    </xf>
    <xf numFmtId="3" fontId="14" fillId="0" borderId="1" xfId="0" applyNumberFormat="1" applyFont="1" applyBorder="1" applyAlignment="1">
      <alignment horizontal="right" vertical="top" wrapText="1"/>
    </xf>
    <xf numFmtId="0" fontId="0" fillId="8" borderId="1" xfId="0" applyFill="1" applyBorder="1"/>
    <xf numFmtId="0" fontId="0" fillId="7" borderId="0" xfId="0" applyFill="1"/>
    <xf numFmtId="0" fontId="6" fillId="12" borderId="0" xfId="0" applyFont="1" applyFill="1"/>
    <xf numFmtId="0" fontId="9" fillId="0" borderId="1" xfId="0" applyFont="1" applyBorder="1" applyAlignment="1">
      <alignment horizontal="center"/>
    </xf>
    <xf numFmtId="3" fontId="9" fillId="12" borderId="1" xfId="0" applyNumberFormat="1" applyFont="1" applyFill="1" applyBorder="1"/>
    <xf numFmtId="3" fontId="14" fillId="12" borderId="1" xfId="0" applyNumberFormat="1" applyFont="1" applyFill="1" applyBorder="1"/>
    <xf numFmtId="0" fontId="9" fillId="9" borderId="1" xfId="0" applyFont="1" applyFill="1" applyBorder="1"/>
    <xf numFmtId="3" fontId="9" fillId="8" borderId="1" xfId="0" applyNumberFormat="1" applyFont="1" applyFill="1" applyBorder="1" applyAlignment="1">
      <alignment horizontal="right"/>
    </xf>
    <xf numFmtId="3" fontId="14" fillId="8" borderId="1" xfId="0" applyNumberFormat="1" applyFont="1" applyFill="1" applyBorder="1" applyAlignment="1">
      <alignment horizontal="right"/>
    </xf>
    <xf numFmtId="3" fontId="9" fillId="7" borderId="1" xfId="0" applyNumberFormat="1" applyFont="1" applyFill="1" applyBorder="1" applyAlignment="1">
      <alignment horizontal="right"/>
    </xf>
    <xf numFmtId="3" fontId="14" fillId="4" borderId="1" xfId="0" applyNumberFormat="1" applyFont="1" applyFill="1" applyBorder="1" applyAlignment="1">
      <alignment horizontal="right"/>
    </xf>
    <xf numFmtId="0" fontId="6" fillId="13" borderId="0" xfId="0" applyFont="1" applyFill="1"/>
    <xf numFmtId="3" fontId="14" fillId="13" borderId="1" xfId="0" applyNumberFormat="1" applyFont="1" applyFill="1" applyBorder="1"/>
    <xf numFmtId="0" fontId="9" fillId="13" borderId="0" xfId="0" applyFont="1" applyFill="1"/>
    <xf numFmtId="3" fontId="14" fillId="13" borderId="3" xfId="0" applyNumberFormat="1" applyFont="1" applyFill="1" applyBorder="1"/>
    <xf numFmtId="0" fontId="9" fillId="9" borderId="4" xfId="0" applyFont="1" applyFill="1" applyBorder="1"/>
    <xf numFmtId="3" fontId="12" fillId="7" borderId="7" xfId="0" applyNumberFormat="1" applyFont="1" applyFill="1" applyBorder="1"/>
    <xf numFmtId="3" fontId="15" fillId="7" borderId="7" xfId="0" applyNumberFormat="1" applyFont="1" applyFill="1" applyBorder="1"/>
    <xf numFmtId="3" fontId="12" fillId="7" borderId="0" xfId="0" applyNumberFormat="1" applyFont="1" applyFill="1"/>
    <xf numFmtId="3" fontId="15" fillId="7" borderId="0" xfId="0" applyNumberFormat="1" applyFont="1" applyFill="1"/>
    <xf numFmtId="3" fontId="12" fillId="7" borderId="11" xfId="0" applyNumberFormat="1" applyFont="1" applyFill="1" applyBorder="1"/>
    <xf numFmtId="3" fontId="15" fillId="7" borderId="12" xfId="0" applyNumberFormat="1" applyFont="1" applyFill="1" applyBorder="1"/>
    <xf numFmtId="3" fontId="12" fillId="7" borderId="12" xfId="0" applyNumberFormat="1" applyFont="1" applyFill="1" applyBorder="1"/>
    <xf numFmtId="3" fontId="15" fillId="7" borderId="10" xfId="0" applyNumberFormat="1" applyFont="1" applyFill="1" applyBorder="1"/>
    <xf numFmtId="3" fontId="12" fillId="7" borderId="13" xfId="0" applyNumberFormat="1" applyFont="1" applyFill="1" applyBorder="1"/>
    <xf numFmtId="3" fontId="15" fillId="7" borderId="14" xfId="0" applyNumberFormat="1" applyFont="1" applyFill="1" applyBorder="1"/>
    <xf numFmtId="3" fontId="12" fillId="7" borderId="8" xfId="0" applyNumberFormat="1" applyFont="1" applyFill="1" applyBorder="1"/>
    <xf numFmtId="3" fontId="15" fillId="7" borderId="2" xfId="0" applyNumberFormat="1" applyFont="1" applyFill="1" applyBorder="1"/>
    <xf numFmtId="3" fontId="12" fillId="7" borderId="2" xfId="0" applyNumberFormat="1" applyFont="1" applyFill="1" applyBorder="1"/>
    <xf numFmtId="3" fontId="15" fillId="7" borderId="9" xfId="0" applyNumberFormat="1" applyFont="1" applyFill="1" applyBorder="1"/>
    <xf numFmtId="3" fontId="12" fillId="7" borderId="6" xfId="0" applyNumberFormat="1" applyFont="1" applyFill="1" applyBorder="1"/>
    <xf numFmtId="3" fontId="9" fillId="7" borderId="11" xfId="0" applyNumberFormat="1" applyFont="1" applyFill="1" applyBorder="1"/>
    <xf numFmtId="3" fontId="14" fillId="7" borderId="12" xfId="0" applyNumberFormat="1" applyFont="1" applyFill="1" applyBorder="1"/>
    <xf numFmtId="3" fontId="9" fillId="7" borderId="12" xfId="0" applyNumberFormat="1" applyFont="1" applyFill="1" applyBorder="1"/>
    <xf numFmtId="3" fontId="14" fillId="7" borderId="10" xfId="0" applyNumberFormat="1" applyFont="1" applyFill="1" applyBorder="1"/>
    <xf numFmtId="3" fontId="9" fillId="7" borderId="13" xfId="0" applyNumberFormat="1" applyFont="1" applyFill="1" applyBorder="1"/>
    <xf numFmtId="3" fontId="14" fillId="7" borderId="14" xfId="0" applyNumberFormat="1" applyFont="1" applyFill="1" applyBorder="1"/>
    <xf numFmtId="3" fontId="9" fillId="7" borderId="10" xfId="0" applyNumberFormat="1" applyFont="1" applyFill="1" applyBorder="1"/>
    <xf numFmtId="3" fontId="9" fillId="7" borderId="14" xfId="0" applyNumberFormat="1" applyFont="1" applyFill="1" applyBorder="1"/>
    <xf numFmtId="3" fontId="9" fillId="7" borderId="8" xfId="0" applyNumberFormat="1" applyFont="1" applyFill="1" applyBorder="1"/>
    <xf numFmtId="3" fontId="9" fillId="7" borderId="2" xfId="0" applyNumberFormat="1" applyFont="1" applyFill="1" applyBorder="1"/>
    <xf numFmtId="3" fontId="9" fillId="7" borderId="9" xfId="0" applyNumberFormat="1" applyFont="1" applyFill="1" applyBorder="1"/>
    <xf numFmtId="3" fontId="15" fillId="7" borderId="4" xfId="0" applyNumberFormat="1" applyFont="1" applyFill="1" applyBorder="1"/>
    <xf numFmtId="0" fontId="12" fillId="0" borderId="6" xfId="0" applyFont="1" applyBorder="1"/>
    <xf numFmtId="3" fontId="10" fillId="4" borderId="1" xfId="0" applyNumberFormat="1" applyFont="1" applyFill="1" applyBorder="1"/>
    <xf numFmtId="3" fontId="10" fillId="0" borderId="1" xfId="0" applyNumberFormat="1" applyFont="1" applyBorder="1"/>
    <xf numFmtId="3" fontId="10" fillId="7" borderId="1" xfId="0" applyNumberFormat="1" applyFont="1" applyFill="1" applyBorder="1"/>
    <xf numFmtId="3" fontId="23" fillId="4" borderId="1" xfId="0" applyNumberFormat="1" applyFont="1" applyFill="1" applyBorder="1"/>
    <xf numFmtId="3" fontId="23" fillId="7" borderId="1" xfId="0" applyNumberFormat="1" applyFont="1" applyFill="1" applyBorder="1"/>
    <xf numFmtId="0" fontId="9" fillId="7" borderId="4" xfId="0" applyFont="1" applyFill="1" applyBorder="1" applyAlignment="1">
      <alignment horizontal="left"/>
    </xf>
    <xf numFmtId="0" fontId="9" fillId="7" borderId="5" xfId="0" applyFont="1" applyFill="1" applyBorder="1" applyAlignment="1">
      <alignment horizontal="left"/>
    </xf>
    <xf numFmtId="0" fontId="9" fillId="7" borderId="6" xfId="0" applyFont="1" applyFill="1" applyBorder="1" applyAlignment="1">
      <alignment horizontal="left"/>
    </xf>
    <xf numFmtId="0" fontId="9" fillId="7" borderId="5" xfId="0" applyFont="1" applyFill="1" applyBorder="1"/>
    <xf numFmtId="0" fontId="9" fillId="7" borderId="6" xfId="0" applyFont="1" applyFill="1" applyBorder="1"/>
    <xf numFmtId="0" fontId="9" fillId="7" borderId="3" xfId="0" applyFont="1" applyFill="1" applyBorder="1"/>
    <xf numFmtId="0" fontId="12" fillId="7" borderId="5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4" fillId="7" borderId="0" xfId="0" applyFont="1" applyFill="1" applyAlignment="1">
      <alignment horizontal="left"/>
    </xf>
    <xf numFmtId="0" fontId="5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3" fontId="12" fillId="7" borderId="0" xfId="0" applyNumberFormat="1" applyFont="1" applyFill="1" applyAlignment="1">
      <alignment horizontal="center"/>
    </xf>
    <xf numFmtId="0" fontId="12" fillId="7" borderId="0" xfId="0" applyFont="1" applyFill="1"/>
    <xf numFmtId="0" fontId="12" fillId="7" borderId="4" xfId="0" applyFont="1" applyFill="1" applyBorder="1" applyAlignment="1">
      <alignment horizontal="left"/>
    </xf>
    <xf numFmtId="0" fontId="12" fillId="7" borderId="4" xfId="0" applyFont="1" applyFill="1" applyBorder="1"/>
    <xf numFmtId="0" fontId="1" fillId="7" borderId="0" xfId="0" applyFont="1" applyFill="1"/>
    <xf numFmtId="0" fontId="9" fillId="7" borderId="0" xfId="0" applyFont="1" applyFill="1" applyAlignment="1">
      <alignment horizontal="left"/>
    </xf>
    <xf numFmtId="0" fontId="12" fillId="7" borderId="7" xfId="0" applyFont="1" applyFill="1" applyBorder="1"/>
    <xf numFmtId="0" fontId="15" fillId="7" borderId="7" xfId="0" applyFont="1" applyFill="1" applyBorder="1"/>
    <xf numFmtId="0" fontId="3" fillId="7" borderId="0" xfId="0" applyFont="1" applyFill="1"/>
    <xf numFmtId="0" fontId="16" fillId="7" borderId="0" xfId="0" applyFont="1" applyFill="1"/>
    <xf numFmtId="0" fontId="24" fillId="7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25" fillId="7" borderId="0" xfId="0" applyFont="1" applyFill="1" applyAlignment="1">
      <alignment horizontal="left"/>
    </xf>
    <xf numFmtId="0" fontId="13" fillId="7" borderId="2" xfId="0" applyFont="1" applyFill="1" applyBorder="1"/>
    <xf numFmtId="3" fontId="9" fillId="2" borderId="6" xfId="0" applyNumberFormat="1" applyFont="1" applyFill="1" applyBorder="1"/>
    <xf numFmtId="3" fontId="12" fillId="2" borderId="1" xfId="0" applyNumberFormat="1" applyFont="1" applyFill="1" applyBorder="1"/>
    <xf numFmtId="3" fontId="15" fillId="2" borderId="1" xfId="0" applyNumberFormat="1" applyFont="1" applyFill="1" applyBorder="1"/>
    <xf numFmtId="3" fontId="12" fillId="2" borderId="6" xfId="0" applyNumberFormat="1" applyFont="1" applyFill="1" applyBorder="1"/>
    <xf numFmtId="3" fontId="10" fillId="7" borderId="0" xfId="0" applyNumberFormat="1" applyFont="1" applyFill="1"/>
    <xf numFmtId="0" fontId="9" fillId="7" borderId="15" xfId="0" applyFont="1" applyFill="1" applyBorder="1"/>
    <xf numFmtId="0" fontId="18" fillId="7" borderId="0" xfId="0" applyFont="1" applyFill="1"/>
    <xf numFmtId="0" fontId="6" fillId="7" borderId="1" xfId="0" applyFont="1" applyFill="1" applyBorder="1"/>
    <xf numFmtId="0" fontId="12" fillId="7" borderId="2" xfId="0" applyFont="1" applyFill="1" applyBorder="1"/>
    <xf numFmtId="3" fontId="10" fillId="7" borderId="3" xfId="0" applyNumberFormat="1" applyFont="1" applyFill="1" applyBorder="1"/>
    <xf numFmtId="0" fontId="26" fillId="7" borderId="0" xfId="0" applyFont="1" applyFill="1" applyAlignment="1">
      <alignment horizontal="left"/>
    </xf>
    <xf numFmtId="3" fontId="9" fillId="5" borderId="4" xfId="0" applyNumberFormat="1" applyFont="1" applyFill="1" applyBorder="1"/>
    <xf numFmtId="3" fontId="12" fillId="5" borderId="1" xfId="0" applyNumberFormat="1" applyFont="1" applyFill="1" applyBorder="1"/>
    <xf numFmtId="3" fontId="12" fillId="8" borderId="7" xfId="0" applyNumberFormat="1" applyFont="1" applyFill="1" applyBorder="1"/>
    <xf numFmtId="3" fontId="15" fillId="8" borderId="7" xfId="0" applyNumberFormat="1" applyFont="1" applyFill="1" applyBorder="1"/>
    <xf numFmtId="3" fontId="9" fillId="6" borderId="1" xfId="0" applyNumberFormat="1" applyFont="1" applyFill="1" applyBorder="1"/>
    <xf numFmtId="3" fontId="14" fillId="6" borderId="1" xfId="0" applyNumberFormat="1" applyFont="1" applyFill="1" applyBorder="1"/>
    <xf numFmtId="3" fontId="12" fillId="6" borderId="1" xfId="0" applyNumberFormat="1" applyFont="1" applyFill="1" applyBorder="1"/>
    <xf numFmtId="3" fontId="15" fillId="6" borderId="1" xfId="0" applyNumberFormat="1" applyFont="1" applyFill="1" applyBorder="1"/>
    <xf numFmtId="3" fontId="9" fillId="6" borderId="11" xfId="0" applyNumberFormat="1" applyFont="1" applyFill="1" applyBorder="1"/>
    <xf numFmtId="3" fontId="9" fillId="6" borderId="10" xfId="0" applyNumberFormat="1" applyFont="1" applyFill="1" applyBorder="1"/>
    <xf numFmtId="3" fontId="9" fillId="6" borderId="13" xfId="0" applyNumberFormat="1" applyFont="1" applyFill="1" applyBorder="1"/>
    <xf numFmtId="3" fontId="9" fillId="6" borderId="14" xfId="0" applyNumberFormat="1" applyFont="1" applyFill="1" applyBorder="1"/>
    <xf numFmtId="3" fontId="9" fillId="6" borderId="8" xfId="0" applyNumberFormat="1" applyFont="1" applyFill="1" applyBorder="1"/>
    <xf numFmtId="3" fontId="9" fillId="6" borderId="9" xfId="0" applyNumberFormat="1" applyFont="1" applyFill="1" applyBorder="1"/>
    <xf numFmtId="3" fontId="12" fillId="3" borderId="1" xfId="0" applyNumberFormat="1" applyFont="1" applyFill="1" applyBorder="1"/>
    <xf numFmtId="3" fontId="15" fillId="3" borderId="1" xfId="0" applyNumberFormat="1" applyFont="1" applyFill="1" applyBorder="1"/>
    <xf numFmtId="3" fontId="12" fillId="8" borderId="6" xfId="0" applyNumberFormat="1" applyFont="1" applyFill="1" applyBorder="1"/>
    <xf numFmtId="0" fontId="12" fillId="7" borderId="6" xfId="0" applyFont="1" applyFill="1" applyBorder="1" applyAlignment="1">
      <alignment horizontal="left"/>
    </xf>
    <xf numFmtId="3" fontId="15" fillId="4" borderId="7" xfId="0" applyNumberFormat="1" applyFont="1" applyFill="1" applyBorder="1"/>
    <xf numFmtId="3" fontId="12" fillId="6" borderId="6" xfId="0" applyNumberFormat="1" applyFont="1" applyFill="1" applyBorder="1"/>
    <xf numFmtId="3" fontId="12" fillId="9" borderId="1" xfId="0" applyNumberFormat="1" applyFont="1" applyFill="1" applyBorder="1"/>
    <xf numFmtId="3" fontId="15" fillId="9" borderId="1" xfId="0" applyNumberFormat="1" applyFont="1" applyFill="1" applyBorder="1"/>
    <xf numFmtId="3" fontId="14" fillId="4" borderId="3" xfId="0" applyNumberFormat="1" applyFont="1" applyFill="1" applyBorder="1"/>
    <xf numFmtId="3" fontId="12" fillId="0" borderId="7" xfId="0" applyNumberFormat="1" applyFont="1" applyBorder="1"/>
    <xf numFmtId="3" fontId="15" fillId="0" borderId="7" xfId="0" applyNumberFormat="1" applyFont="1" applyBorder="1"/>
    <xf numFmtId="0" fontId="12" fillId="7" borderId="1" xfId="0" applyFont="1" applyFill="1" applyBorder="1" applyAlignment="1">
      <alignment horizontal="left"/>
    </xf>
    <xf numFmtId="3" fontId="23" fillId="7" borderId="7" xfId="0" applyNumberFormat="1" applyFont="1" applyFill="1" applyBorder="1"/>
    <xf numFmtId="3" fontId="9" fillId="14" borderId="1" xfId="0" applyNumberFormat="1" applyFont="1" applyFill="1" applyBorder="1"/>
    <xf numFmtId="3" fontId="14" fillId="14" borderId="1" xfId="0" applyNumberFormat="1" applyFont="1" applyFill="1" applyBorder="1"/>
    <xf numFmtId="3" fontId="12" fillId="14" borderId="1" xfId="0" applyNumberFormat="1" applyFont="1" applyFill="1" applyBorder="1"/>
    <xf numFmtId="3" fontId="15" fillId="14" borderId="1" xfId="0" applyNumberFormat="1" applyFont="1" applyFill="1" applyBorder="1"/>
    <xf numFmtId="3" fontId="12" fillId="15" borderId="1" xfId="0" applyNumberFormat="1" applyFont="1" applyFill="1" applyBorder="1"/>
    <xf numFmtId="3" fontId="15" fillId="15" borderId="1" xfId="0" applyNumberFormat="1" applyFont="1" applyFill="1" applyBorder="1"/>
    <xf numFmtId="3" fontId="14" fillId="15" borderId="1" xfId="0" applyNumberFormat="1" applyFont="1" applyFill="1" applyBorder="1"/>
    <xf numFmtId="3" fontId="9" fillId="16" borderId="1" xfId="0" applyNumberFormat="1" applyFont="1" applyFill="1" applyBorder="1"/>
    <xf numFmtId="3" fontId="14" fillId="16" borderId="1" xfId="0" applyNumberFormat="1" applyFont="1" applyFill="1" applyBorder="1"/>
    <xf numFmtId="3" fontId="12" fillId="16" borderId="7" xfId="0" applyNumberFormat="1" applyFont="1" applyFill="1" applyBorder="1"/>
    <xf numFmtId="3" fontId="15" fillId="16" borderId="7" xfId="0" applyNumberFormat="1" applyFont="1" applyFill="1" applyBorder="1"/>
    <xf numFmtId="3" fontId="12" fillId="16" borderId="1" xfId="0" applyNumberFormat="1" applyFont="1" applyFill="1" applyBorder="1"/>
    <xf numFmtId="3" fontId="15" fillId="16" borderId="1" xfId="0" applyNumberFormat="1" applyFont="1" applyFill="1" applyBorder="1"/>
    <xf numFmtId="3" fontId="15" fillId="17" borderId="1" xfId="0" applyNumberFormat="1" applyFont="1" applyFill="1" applyBorder="1"/>
    <xf numFmtId="3" fontId="12" fillId="17" borderId="1" xfId="0" applyNumberFormat="1" applyFont="1" applyFill="1" applyBorder="1"/>
    <xf numFmtId="3" fontId="29" fillId="7" borderId="1" xfId="0" applyNumberFormat="1" applyFont="1" applyFill="1" applyBorder="1"/>
    <xf numFmtId="3" fontId="30" fillId="7" borderId="1" xfId="0" applyNumberFormat="1" applyFont="1" applyFill="1" applyBorder="1"/>
    <xf numFmtId="3" fontId="30" fillId="7" borderId="4" xfId="0" applyNumberFormat="1" applyFont="1" applyFill="1" applyBorder="1"/>
    <xf numFmtId="3" fontId="30" fillId="4" borderId="1" xfId="0" applyNumberFormat="1" applyFont="1" applyFill="1" applyBorder="1"/>
    <xf numFmtId="3" fontId="29" fillId="8" borderId="1" xfId="0" applyNumberFormat="1" applyFont="1" applyFill="1" applyBorder="1"/>
    <xf numFmtId="3" fontId="30" fillId="8" borderId="1" xfId="0" applyNumberFormat="1" applyFont="1" applyFill="1" applyBorder="1"/>
    <xf numFmtId="3" fontId="29" fillId="8" borderId="7" xfId="0" applyNumberFormat="1" applyFont="1" applyFill="1" applyBorder="1"/>
    <xf numFmtId="3" fontId="9" fillId="18" borderId="3" xfId="0" applyNumberFormat="1" applyFont="1" applyFill="1" applyBorder="1"/>
    <xf numFmtId="3" fontId="14" fillId="18" borderId="3" xfId="0" applyNumberFormat="1" applyFont="1" applyFill="1" applyBorder="1"/>
    <xf numFmtId="3" fontId="9" fillId="18" borderId="1" xfId="0" applyNumberFormat="1" applyFont="1" applyFill="1" applyBorder="1"/>
    <xf numFmtId="3" fontId="14" fillId="18" borderId="1" xfId="0" applyNumberFormat="1" applyFont="1" applyFill="1" applyBorder="1"/>
    <xf numFmtId="3" fontId="12" fillId="18" borderId="1" xfId="0" applyNumberFormat="1" applyFont="1" applyFill="1" applyBorder="1"/>
    <xf numFmtId="3" fontId="15" fillId="18" borderId="1" xfId="0" applyNumberFormat="1" applyFont="1" applyFill="1" applyBorder="1"/>
    <xf numFmtId="3" fontId="31" fillId="4" borderId="1" xfId="0" applyNumberFormat="1" applyFont="1" applyFill="1" applyBorder="1"/>
    <xf numFmtId="3" fontId="31" fillId="7" borderId="1" xfId="0" applyNumberFormat="1" applyFont="1" applyFill="1" applyBorder="1"/>
    <xf numFmtId="3" fontId="32" fillId="7" borderId="7" xfId="0" applyNumberFormat="1" applyFont="1" applyFill="1" applyBorder="1"/>
    <xf numFmtId="3" fontId="32" fillId="7" borderId="1" xfId="0" applyNumberFormat="1" applyFont="1" applyFill="1" applyBorder="1"/>
    <xf numFmtId="3" fontId="14" fillId="17" borderId="1" xfId="0" applyNumberFormat="1" applyFont="1" applyFill="1" applyBorder="1"/>
    <xf numFmtId="3" fontId="14" fillId="14" borderId="4" xfId="0" applyNumberFormat="1" applyFont="1" applyFill="1" applyBorder="1"/>
    <xf numFmtId="3" fontId="9" fillId="14" borderId="1" xfId="0" applyNumberFormat="1" applyFont="1" applyFill="1" applyBorder="1" applyAlignment="1">
      <alignment horizontal="center" vertical="top" wrapText="1"/>
    </xf>
    <xf numFmtId="3" fontId="14" fillId="14" borderId="1" xfId="0" applyNumberFormat="1" applyFont="1" applyFill="1" applyBorder="1" applyAlignment="1">
      <alignment horizontal="right" vertical="top" wrapText="1"/>
    </xf>
    <xf numFmtId="3" fontId="14" fillId="14" borderId="1" xfId="0" applyNumberFormat="1" applyFont="1" applyFill="1" applyBorder="1" applyAlignment="1">
      <alignment horizontal="right"/>
    </xf>
    <xf numFmtId="3" fontId="9" fillId="14" borderId="3" xfId="0" applyNumberFormat="1" applyFont="1" applyFill="1" applyBorder="1"/>
    <xf numFmtId="3" fontId="14" fillId="14" borderId="3" xfId="0" applyNumberFormat="1" applyFont="1" applyFill="1" applyBorder="1"/>
    <xf numFmtId="3" fontId="9" fillId="14" borderId="1" xfId="0" applyNumberFormat="1" applyFont="1" applyFill="1" applyBorder="1" applyAlignment="1">
      <alignment horizontal="right"/>
    </xf>
    <xf numFmtId="0" fontId="9" fillId="14" borderId="1" xfId="0" applyFont="1" applyFill="1" applyBorder="1"/>
    <xf numFmtId="0" fontId="12" fillId="14" borderId="1" xfId="0" applyFont="1" applyFill="1" applyBorder="1"/>
    <xf numFmtId="3" fontId="12" fillId="0" borderId="6" xfId="0" applyNumberFormat="1" applyFont="1" applyBorder="1"/>
    <xf numFmtId="0" fontId="9" fillId="7" borderId="11" xfId="0" applyFont="1" applyFill="1" applyBorder="1"/>
    <xf numFmtId="0" fontId="9" fillId="7" borderId="12" xfId="0" applyFont="1" applyFill="1" applyBorder="1"/>
    <xf numFmtId="0" fontId="9" fillId="7" borderId="10" xfId="0" applyFont="1" applyFill="1" applyBorder="1"/>
    <xf numFmtId="0" fontId="9" fillId="7" borderId="8" xfId="0" applyFont="1" applyFill="1" applyBorder="1"/>
    <xf numFmtId="0" fontId="9" fillId="7" borderId="2" xfId="0" applyFont="1" applyFill="1" applyBorder="1"/>
    <xf numFmtId="0" fontId="9" fillId="7" borderId="9" xfId="0" applyFont="1" applyFill="1" applyBorder="1"/>
    <xf numFmtId="3" fontId="29" fillId="14" borderId="1" xfId="0" applyNumberFormat="1" applyFont="1" applyFill="1" applyBorder="1"/>
    <xf numFmtId="3" fontId="30" fillId="15" borderId="1" xfId="0" applyNumberFormat="1" applyFont="1" applyFill="1" applyBorder="1"/>
    <xf numFmtId="3" fontId="30" fillId="14" borderId="1" xfId="0" applyNumberFormat="1" applyFont="1" applyFill="1" applyBorder="1"/>
    <xf numFmtId="3" fontId="14" fillId="19" borderId="1" xfId="0" applyNumberFormat="1" applyFont="1" applyFill="1" applyBorder="1"/>
    <xf numFmtId="3" fontId="15" fillId="19" borderId="1" xfId="0" applyNumberFormat="1" applyFont="1" applyFill="1" applyBorder="1"/>
    <xf numFmtId="3" fontId="9" fillId="20" borderId="1" xfId="0" applyNumberFormat="1" applyFont="1" applyFill="1" applyBorder="1"/>
    <xf numFmtId="3" fontId="14" fillId="20" borderId="1" xfId="0" applyNumberFormat="1" applyFont="1" applyFill="1" applyBorder="1"/>
    <xf numFmtId="3" fontId="12" fillId="20" borderId="1" xfId="0" applyNumberFormat="1" applyFont="1" applyFill="1" applyBorder="1"/>
    <xf numFmtId="3" fontId="15" fillId="20" borderId="1" xfId="0" applyNumberFormat="1" applyFont="1" applyFill="1" applyBorder="1"/>
    <xf numFmtId="3" fontId="9" fillId="21" borderId="1" xfId="0" applyNumberFormat="1" applyFont="1" applyFill="1" applyBorder="1"/>
    <xf numFmtId="3" fontId="14" fillId="21" borderId="1" xfId="0" applyNumberFormat="1" applyFont="1" applyFill="1" applyBorder="1"/>
    <xf numFmtId="3" fontId="12" fillId="21" borderId="7" xfId="0" applyNumberFormat="1" applyFont="1" applyFill="1" applyBorder="1"/>
    <xf numFmtId="3" fontId="15" fillId="21" borderId="7" xfId="0" applyNumberFormat="1" applyFont="1" applyFill="1" applyBorder="1"/>
    <xf numFmtId="3" fontId="12" fillId="21" borderId="1" xfId="0" applyNumberFormat="1" applyFont="1" applyFill="1" applyBorder="1"/>
    <xf numFmtId="3" fontId="15" fillId="21" borderId="1" xfId="0" applyNumberFormat="1" applyFont="1" applyFill="1" applyBorder="1"/>
    <xf numFmtId="0" fontId="9" fillId="7" borderId="12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/>
    </xf>
    <xf numFmtId="3" fontId="14" fillId="20" borderId="4" xfId="0" applyNumberFormat="1" applyFont="1" applyFill="1" applyBorder="1"/>
    <xf numFmtId="3" fontId="15" fillId="14" borderId="4" xfId="0" applyNumberFormat="1" applyFont="1" applyFill="1" applyBorder="1"/>
    <xf numFmtId="3" fontId="12" fillId="14" borderId="7" xfId="0" applyNumberFormat="1" applyFont="1" applyFill="1" applyBorder="1"/>
    <xf numFmtId="3" fontId="15" fillId="14" borderId="7" xfId="0" applyNumberFormat="1" applyFont="1" applyFill="1" applyBorder="1"/>
    <xf numFmtId="3" fontId="33" fillId="14" borderId="1" xfId="0" applyNumberFormat="1" applyFont="1" applyFill="1" applyBorder="1"/>
    <xf numFmtId="3" fontId="34" fillId="14" borderId="1" xfId="0" applyNumberFormat="1" applyFont="1" applyFill="1" applyBorder="1"/>
    <xf numFmtId="3" fontId="30" fillId="0" borderId="1" xfId="0" applyNumberFormat="1" applyFont="1" applyBorder="1"/>
    <xf numFmtId="3" fontId="29" fillId="0" borderId="1" xfId="0" applyNumberFormat="1" applyFont="1" applyBorder="1"/>
    <xf numFmtId="0" fontId="6" fillId="21" borderId="0" xfId="0" applyFont="1" applyFill="1"/>
    <xf numFmtId="0" fontId="6" fillId="22" borderId="0" xfId="0" applyFont="1" applyFill="1"/>
    <xf numFmtId="3" fontId="14" fillId="22" borderId="1" xfId="0" applyNumberFormat="1" applyFont="1" applyFill="1" applyBorder="1"/>
    <xf numFmtId="3" fontId="15" fillId="22" borderId="1" xfId="0" applyNumberFormat="1" applyFont="1" applyFill="1" applyBorder="1"/>
    <xf numFmtId="3" fontId="12" fillId="14" borderId="0" xfId="0" applyNumberFormat="1" applyFont="1" applyFill="1" applyBorder="1"/>
    <xf numFmtId="3" fontId="9" fillId="14" borderId="0" xfId="0" applyNumberFormat="1" applyFont="1" applyFill="1" applyBorder="1"/>
    <xf numFmtId="3" fontId="9" fillId="0" borderId="0" xfId="0" applyNumberFormat="1" applyFont="1" applyBorder="1"/>
    <xf numFmtId="0" fontId="0" fillId="0" borderId="0" xfId="0" applyBorder="1"/>
    <xf numFmtId="3" fontId="9" fillId="14" borderId="0" xfId="0" applyNumberFormat="1" applyFont="1" applyFill="1" applyBorder="1" applyAlignment="1">
      <alignment horizontal="left" vertical="top"/>
    </xf>
    <xf numFmtId="3" fontId="12" fillId="0" borderId="0" xfId="0" applyNumberFormat="1" applyFont="1" applyBorder="1"/>
    <xf numFmtId="0" fontId="6" fillId="23" borderId="0" xfId="0" applyFont="1" applyFill="1"/>
    <xf numFmtId="3" fontId="9" fillId="23" borderId="1" xfId="0" applyNumberFormat="1" applyFont="1" applyFill="1" applyBorder="1"/>
    <xf numFmtId="3" fontId="14" fillId="23" borderId="1" xfId="0" applyNumberFormat="1" applyFont="1" applyFill="1" applyBorder="1"/>
    <xf numFmtId="3" fontId="12" fillId="23" borderId="1" xfId="0" applyNumberFormat="1" applyFont="1" applyFill="1" applyBorder="1"/>
    <xf numFmtId="3" fontId="15" fillId="23" borderId="1" xfId="0" applyNumberFormat="1" applyFont="1" applyFill="1" applyBorder="1"/>
    <xf numFmtId="3" fontId="15" fillId="0" borderId="1" xfId="0" applyNumberFormat="1" applyFont="1" applyFill="1" applyBorder="1"/>
    <xf numFmtId="3" fontId="14" fillId="0" borderId="1" xfId="0" applyNumberFormat="1" applyFont="1" applyFill="1" applyBorder="1"/>
    <xf numFmtId="3" fontId="30" fillId="0" borderId="1" xfId="0" applyNumberFormat="1" applyFont="1" applyFill="1" applyBorder="1"/>
    <xf numFmtId="3" fontId="9" fillId="0" borderId="1" xfId="0" applyNumberFormat="1" applyFont="1" applyFill="1" applyBorder="1"/>
    <xf numFmtId="3" fontId="12" fillId="0" borderId="7" xfId="0" applyNumberFormat="1" applyFont="1" applyFill="1" applyBorder="1"/>
    <xf numFmtId="3" fontId="15" fillId="0" borderId="7" xfId="0" applyNumberFormat="1" applyFont="1" applyFill="1" applyBorder="1"/>
    <xf numFmtId="3" fontId="12" fillId="0" borderId="1" xfId="0" applyNumberFormat="1" applyFont="1" applyFill="1" applyBorder="1"/>
    <xf numFmtId="0" fontId="6" fillId="20" borderId="0" xfId="0" applyFont="1" applyFill="1"/>
    <xf numFmtId="0" fontId="9" fillId="7" borderId="11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16" fillId="7" borderId="0" xfId="0" applyFont="1" applyFill="1" applyAlignment="1">
      <alignment horizontal="left"/>
    </xf>
    <xf numFmtId="0" fontId="17" fillId="7" borderId="0" xfId="0" applyFont="1" applyFill="1" applyAlignment="1">
      <alignment horizontal="left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2" fillId="0" borderId="5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3" fontId="9" fillId="7" borderId="4" xfId="0" applyNumberFormat="1" applyFont="1" applyFill="1" applyBorder="1" applyAlignment="1">
      <alignment horizontal="center"/>
    </xf>
    <xf numFmtId="3" fontId="9" fillId="7" borderId="6" xfId="0" applyNumberFormat="1" applyFont="1" applyFill="1" applyBorder="1" applyAlignment="1">
      <alignment horizontal="center"/>
    </xf>
    <xf numFmtId="3" fontId="14" fillId="7" borderId="4" xfId="0" applyNumberFormat="1" applyFont="1" applyFill="1" applyBorder="1" applyAlignment="1">
      <alignment horizontal="center"/>
    </xf>
    <xf numFmtId="3" fontId="14" fillId="7" borderId="6" xfId="0" applyNumberFormat="1" applyFont="1" applyFill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3" fontId="9" fillId="0" borderId="6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14" fillId="0" borderId="4" xfId="0" applyNumberFormat="1" applyFont="1" applyBorder="1" applyAlignment="1">
      <alignment horizontal="center"/>
    </xf>
    <xf numFmtId="3" fontId="14" fillId="0" borderId="6" xfId="0" applyNumberFormat="1" applyFont="1" applyBorder="1" applyAlignment="1">
      <alignment horizontal="center"/>
    </xf>
    <xf numFmtId="3" fontId="14" fillId="4" borderId="4" xfId="0" applyNumberFormat="1" applyFont="1" applyFill="1" applyBorder="1" applyAlignment="1">
      <alignment horizontal="center"/>
    </xf>
    <xf numFmtId="3" fontId="14" fillId="4" borderId="6" xfId="0" applyNumberFormat="1" applyFont="1" applyFill="1" applyBorder="1" applyAlignment="1">
      <alignment horizontal="center"/>
    </xf>
    <xf numFmtId="3" fontId="9" fillId="7" borderId="5" xfId="0" applyNumberFormat="1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9" fillId="7" borderId="5" xfId="0" applyFont="1" applyFill="1" applyBorder="1" applyAlignment="1">
      <alignment horizontal="left"/>
    </xf>
    <xf numFmtId="0" fontId="9" fillId="7" borderId="6" xfId="0" applyFont="1" applyFill="1" applyBorder="1" applyAlignment="1">
      <alignment horizontal="left"/>
    </xf>
    <xf numFmtId="3" fontId="9" fillId="6" borderId="11" xfId="0" applyNumberFormat="1" applyFont="1" applyFill="1" applyBorder="1" applyAlignment="1">
      <alignment horizontal="center"/>
    </xf>
    <xf numFmtId="3" fontId="9" fillId="6" borderId="10" xfId="0" applyNumberFormat="1" applyFont="1" applyFill="1" applyBorder="1" applyAlignment="1">
      <alignment horizontal="center"/>
    </xf>
    <xf numFmtId="3" fontId="9" fillId="6" borderId="13" xfId="0" applyNumberFormat="1" applyFont="1" applyFill="1" applyBorder="1" applyAlignment="1">
      <alignment horizontal="center"/>
    </xf>
    <xf numFmtId="3" fontId="9" fillId="6" borderId="14" xfId="0" applyNumberFormat="1" applyFont="1" applyFill="1" applyBorder="1" applyAlignment="1">
      <alignment horizontal="center"/>
    </xf>
    <xf numFmtId="3" fontId="9" fillId="6" borderId="8" xfId="0" applyNumberFormat="1" applyFont="1" applyFill="1" applyBorder="1" applyAlignment="1">
      <alignment horizontal="center"/>
    </xf>
    <xf numFmtId="3" fontId="9" fillId="6" borderId="9" xfId="0" applyNumberFormat="1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left"/>
    </xf>
    <xf numFmtId="0" fontId="12" fillId="7" borderId="5" xfId="0" applyFont="1" applyFill="1" applyBorder="1" applyAlignment="1">
      <alignment horizontal="left"/>
    </xf>
    <xf numFmtId="0" fontId="12" fillId="7" borderId="6" xfId="0" applyFont="1" applyFill="1" applyBorder="1" applyAlignment="1">
      <alignment horizontal="left"/>
    </xf>
    <xf numFmtId="0" fontId="9" fillId="7" borderId="7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9" fillId="7" borderId="12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3" fillId="7" borderId="4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6" fillId="7" borderId="0" xfId="0" applyFont="1" applyFill="1" applyAlignment="1">
      <alignment horizontal="left"/>
    </xf>
    <xf numFmtId="0" fontId="17" fillId="7" borderId="0" xfId="0" applyFont="1" applyFill="1" applyAlignment="1">
      <alignment horizontal="left"/>
    </xf>
  </cellXfs>
  <cellStyles count="2">
    <cellStyle name="Normálna" xfId="0" builtinId="0"/>
    <cellStyle name="normálne 2" xfId="1" xr:uid="{00000000-0005-0000-0000-000001000000}"/>
  </cellStyles>
  <dxfs count="0"/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6"/>
  <sheetViews>
    <sheetView zoomScale="97" workbookViewId="0">
      <selection activeCell="J116" sqref="J116"/>
    </sheetView>
  </sheetViews>
  <sheetFormatPr defaultRowHeight="13.5" x14ac:dyDescent="0.25"/>
  <cols>
    <col min="1" max="1" width="2.85546875" style="1" customWidth="1"/>
    <col min="2" max="2" width="10.85546875" style="1" customWidth="1"/>
    <col min="3" max="3" width="37.42578125" style="1" customWidth="1"/>
    <col min="4" max="25" width="8.7109375" style="1" customWidth="1"/>
    <col min="26" max="26" width="9" style="1" customWidth="1"/>
    <col min="27" max="27" width="8.7109375" style="1" customWidth="1"/>
    <col min="28" max="29" width="9.140625" style="1"/>
    <col min="30" max="30" width="12.85546875" style="1" customWidth="1"/>
    <col min="31" max="16384" width="9.140625" style="1"/>
  </cols>
  <sheetData>
    <row r="1" spans="1:30" ht="15.75" x14ac:dyDescent="0.3">
      <c r="B1" s="356" t="s">
        <v>348</v>
      </c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</row>
    <row r="2" spans="1:30" x14ac:dyDescent="0.25">
      <c r="B2" s="355" t="s">
        <v>349</v>
      </c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</row>
    <row r="3" spans="1:30" x14ac:dyDescent="0.25">
      <c r="B3" s="135" t="s">
        <v>52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</row>
    <row r="4" spans="1:30" x14ac:dyDescent="0.25">
      <c r="A4" s="9"/>
      <c r="B4" s="12" t="s">
        <v>23</v>
      </c>
      <c r="C4" s="3"/>
      <c r="D4" s="4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</row>
    <row r="5" spans="1:30" x14ac:dyDescent="0.25">
      <c r="A5" s="5"/>
      <c r="B5" s="13" t="s">
        <v>43</v>
      </c>
      <c r="C5" s="3"/>
      <c r="D5" s="4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P5" s="2"/>
    </row>
    <row r="6" spans="1:30" x14ac:dyDescent="0.25">
      <c r="A6" s="8"/>
      <c r="B6" s="13" t="s">
        <v>330</v>
      </c>
      <c r="C6" s="3"/>
      <c r="D6" s="4"/>
      <c r="E6" s="4"/>
      <c r="F6" s="4"/>
      <c r="G6" s="2"/>
      <c r="H6" s="2"/>
      <c r="I6" s="2"/>
      <c r="J6" s="2"/>
      <c r="K6" s="2"/>
      <c r="L6" s="2"/>
      <c r="M6" s="2"/>
      <c r="N6" s="2"/>
      <c r="O6" s="2"/>
      <c r="P6" s="2"/>
    </row>
    <row r="7" spans="1:30" x14ac:dyDescent="0.25">
      <c r="A7" s="6"/>
      <c r="B7" s="11" t="s">
        <v>350</v>
      </c>
      <c r="C7" s="3"/>
      <c r="D7" s="3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</row>
    <row r="8" spans="1:30" x14ac:dyDescent="0.25">
      <c r="A8" s="7"/>
      <c r="B8" s="11" t="s">
        <v>234</v>
      </c>
      <c r="C8" s="3"/>
      <c r="D8" s="3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</row>
    <row r="9" spans="1:30" x14ac:dyDescent="0.25">
      <c r="A9" s="140"/>
      <c r="B9" s="11" t="s">
        <v>351</v>
      </c>
      <c r="C9" s="3"/>
      <c r="D9" s="3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30" x14ac:dyDescent="0.25">
      <c r="A10" s="31"/>
      <c r="B10" s="11" t="s">
        <v>331</v>
      </c>
      <c r="C10" s="15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x14ac:dyDescent="0.25">
      <c r="A11" s="35"/>
      <c r="B11" s="11" t="s">
        <v>53</v>
      </c>
      <c r="C11" s="15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x14ac:dyDescent="0.25">
      <c r="B12" s="21" t="s">
        <v>36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x14ac:dyDescent="0.25">
      <c r="B13" s="17"/>
      <c r="C13" s="18" t="s">
        <v>0</v>
      </c>
      <c r="D13" s="353" t="s">
        <v>24</v>
      </c>
      <c r="E13" s="354"/>
      <c r="F13" s="353" t="s">
        <v>25</v>
      </c>
      <c r="G13" s="354"/>
      <c r="H13" s="353" t="s">
        <v>26</v>
      </c>
      <c r="I13" s="354"/>
      <c r="J13" s="353" t="s">
        <v>27</v>
      </c>
      <c r="K13" s="354"/>
      <c r="L13" s="353" t="s">
        <v>29</v>
      </c>
      <c r="M13" s="354"/>
      <c r="N13" s="353" t="s">
        <v>28</v>
      </c>
      <c r="O13" s="354"/>
      <c r="P13" s="353" t="s">
        <v>30</v>
      </c>
      <c r="Q13" s="354"/>
      <c r="R13" s="353" t="s">
        <v>31</v>
      </c>
      <c r="S13" s="354"/>
      <c r="T13" s="353" t="s">
        <v>32</v>
      </c>
      <c r="U13" s="354"/>
      <c r="V13" s="353" t="s">
        <v>33</v>
      </c>
      <c r="W13" s="354"/>
      <c r="X13" s="353" t="s">
        <v>34</v>
      </c>
      <c r="Y13" s="354"/>
      <c r="Z13" s="353" t="s">
        <v>35</v>
      </c>
      <c r="AA13" s="354"/>
      <c r="AB13" s="15"/>
      <c r="AC13" s="15"/>
      <c r="AD13" s="15"/>
    </row>
    <row r="14" spans="1:30" x14ac:dyDescent="0.25">
      <c r="B14" s="15"/>
      <c r="C14" s="18" t="s">
        <v>2</v>
      </c>
      <c r="D14" s="18" t="s">
        <v>3</v>
      </c>
      <c r="E14" s="28" t="s">
        <v>4</v>
      </c>
      <c r="F14" s="18" t="s">
        <v>3</v>
      </c>
      <c r="G14" s="28" t="s">
        <v>4</v>
      </c>
      <c r="H14" s="18" t="s">
        <v>3</v>
      </c>
      <c r="I14" s="28" t="s">
        <v>4</v>
      </c>
      <c r="J14" s="18" t="s">
        <v>3</v>
      </c>
      <c r="K14" s="28" t="s">
        <v>4</v>
      </c>
      <c r="L14" s="18" t="s">
        <v>3</v>
      </c>
      <c r="M14" s="28" t="s">
        <v>4</v>
      </c>
      <c r="N14" s="18" t="s">
        <v>3</v>
      </c>
      <c r="O14" s="28" t="s">
        <v>4</v>
      </c>
      <c r="P14" s="18" t="s">
        <v>3</v>
      </c>
      <c r="Q14" s="28" t="s">
        <v>4</v>
      </c>
      <c r="R14" s="18" t="s">
        <v>3</v>
      </c>
      <c r="S14" s="28" t="s">
        <v>4</v>
      </c>
      <c r="T14" s="18" t="s">
        <v>3</v>
      </c>
      <c r="U14" s="28" t="s">
        <v>4</v>
      </c>
      <c r="V14" s="18" t="s">
        <v>3</v>
      </c>
      <c r="W14" s="28" t="s">
        <v>4</v>
      </c>
      <c r="X14" s="18" t="s">
        <v>3</v>
      </c>
      <c r="Y14" s="28" t="s">
        <v>4</v>
      </c>
      <c r="Z14" s="18" t="s">
        <v>3</v>
      </c>
      <c r="AA14" s="28" t="s">
        <v>4</v>
      </c>
      <c r="AB14" s="357" t="s">
        <v>1</v>
      </c>
      <c r="AC14" s="358"/>
      <c r="AD14" s="359"/>
    </row>
    <row r="15" spans="1:30" x14ac:dyDescent="0.25">
      <c r="B15" s="15"/>
      <c r="C15" s="10" t="s">
        <v>235</v>
      </c>
      <c r="D15" s="19">
        <v>22524</v>
      </c>
      <c r="E15" s="26">
        <v>18752</v>
      </c>
      <c r="F15" s="19">
        <v>22861</v>
      </c>
      <c r="G15" s="26">
        <v>18946</v>
      </c>
      <c r="H15" s="19">
        <v>23565</v>
      </c>
      <c r="I15" s="26">
        <v>18748</v>
      </c>
      <c r="J15" s="19">
        <v>22663</v>
      </c>
      <c r="K15" s="26">
        <v>18464</v>
      </c>
      <c r="L15" s="19">
        <v>22291</v>
      </c>
      <c r="M15" s="26">
        <v>18248</v>
      </c>
      <c r="N15" s="19">
        <v>22165</v>
      </c>
      <c r="O15" s="26">
        <v>18407</v>
      </c>
      <c r="P15" s="19">
        <v>21707</v>
      </c>
      <c r="Q15" s="26">
        <v>18081</v>
      </c>
      <c r="R15" s="19">
        <v>21550</v>
      </c>
      <c r="S15" s="26">
        <v>18501</v>
      </c>
      <c r="T15" s="19">
        <v>21913</v>
      </c>
      <c r="U15" s="26">
        <v>18612</v>
      </c>
      <c r="V15" s="19">
        <v>22028</v>
      </c>
      <c r="W15" s="26">
        <v>18311</v>
      </c>
      <c r="X15" s="19">
        <v>21469</v>
      </c>
      <c r="Y15" s="26">
        <v>18058</v>
      </c>
      <c r="Z15" s="19">
        <v>22337</v>
      </c>
      <c r="AA15" s="26">
        <v>18175</v>
      </c>
      <c r="AB15" s="360" t="s">
        <v>5</v>
      </c>
      <c r="AC15" s="361"/>
      <c r="AD15" s="362"/>
    </row>
    <row r="16" spans="1:30" x14ac:dyDescent="0.25">
      <c r="B16" s="15"/>
      <c r="C16" s="10" t="s">
        <v>236</v>
      </c>
      <c r="D16" s="19">
        <v>199341</v>
      </c>
      <c r="E16" s="26">
        <v>153935</v>
      </c>
      <c r="F16" s="19">
        <v>193512</v>
      </c>
      <c r="G16" s="26">
        <v>148121</v>
      </c>
      <c r="H16" s="19">
        <v>181361</v>
      </c>
      <c r="I16" s="26">
        <v>141794</v>
      </c>
      <c r="J16" s="19">
        <v>190245</v>
      </c>
      <c r="K16" s="26">
        <v>148343</v>
      </c>
      <c r="L16" s="19">
        <v>208609</v>
      </c>
      <c r="M16" s="26">
        <v>160159</v>
      </c>
      <c r="N16" s="19">
        <v>191603</v>
      </c>
      <c r="O16" s="26">
        <v>149163</v>
      </c>
      <c r="P16" s="19">
        <v>188838</v>
      </c>
      <c r="Q16" s="26">
        <v>145080</v>
      </c>
      <c r="R16" s="19">
        <v>194106</v>
      </c>
      <c r="S16" s="26">
        <v>151543</v>
      </c>
      <c r="T16" s="19">
        <v>203294</v>
      </c>
      <c r="U16" s="26">
        <v>156259</v>
      </c>
      <c r="V16" s="19">
        <v>206193</v>
      </c>
      <c r="W16" s="26">
        <v>156411</v>
      </c>
      <c r="X16" s="19">
        <v>194287</v>
      </c>
      <c r="Y16" s="26">
        <v>146931</v>
      </c>
      <c r="Z16" s="19">
        <v>193992</v>
      </c>
      <c r="AA16" s="26">
        <v>145890</v>
      </c>
      <c r="AB16" s="10" t="s">
        <v>332</v>
      </c>
      <c r="AC16" s="10"/>
      <c r="AD16" s="10"/>
    </row>
    <row r="17" spans="2:30" x14ac:dyDescent="0.25">
      <c r="B17" s="15"/>
      <c r="C17" s="10" t="s">
        <v>333</v>
      </c>
      <c r="D17" s="19">
        <v>77577</v>
      </c>
      <c r="E17" s="26">
        <v>50193</v>
      </c>
      <c r="F17" s="19">
        <v>79385</v>
      </c>
      <c r="G17" s="26">
        <v>52223</v>
      </c>
      <c r="H17" s="19">
        <v>81516</v>
      </c>
      <c r="I17" s="26">
        <v>51326</v>
      </c>
      <c r="J17" s="19">
        <v>80548</v>
      </c>
      <c r="K17" s="26">
        <v>53758</v>
      </c>
      <c r="L17" s="19">
        <v>79321</v>
      </c>
      <c r="M17" s="26">
        <v>50619</v>
      </c>
      <c r="N17" s="19">
        <v>79863</v>
      </c>
      <c r="O17" s="26">
        <v>52081</v>
      </c>
      <c r="P17" s="19">
        <v>76807</v>
      </c>
      <c r="Q17" s="26">
        <v>50351</v>
      </c>
      <c r="R17" s="19">
        <v>69900</v>
      </c>
      <c r="S17" s="26">
        <v>50419</v>
      </c>
      <c r="T17" s="19">
        <v>74088</v>
      </c>
      <c r="U17" s="26">
        <v>50672</v>
      </c>
      <c r="V17" s="19">
        <v>74379</v>
      </c>
      <c r="W17" s="26">
        <v>50339</v>
      </c>
      <c r="X17" s="19">
        <v>74407</v>
      </c>
      <c r="Y17" s="26">
        <v>50333</v>
      </c>
      <c r="Z17" s="19">
        <v>72920</v>
      </c>
      <c r="AA17" s="26">
        <v>51141</v>
      </c>
      <c r="AB17" s="360" t="s">
        <v>238</v>
      </c>
      <c r="AC17" s="361"/>
      <c r="AD17" s="362"/>
    </row>
    <row r="18" spans="2:30" x14ac:dyDescent="0.25">
      <c r="B18" s="15"/>
      <c r="C18" s="10" t="s">
        <v>334</v>
      </c>
      <c r="D18" s="19">
        <v>98699</v>
      </c>
      <c r="E18" s="26">
        <v>60028</v>
      </c>
      <c r="F18" s="19">
        <v>98161</v>
      </c>
      <c r="G18" s="26">
        <v>60004</v>
      </c>
      <c r="H18" s="19">
        <v>106122</v>
      </c>
      <c r="I18" s="26">
        <v>65152</v>
      </c>
      <c r="J18" s="19">
        <v>101865</v>
      </c>
      <c r="K18" s="26">
        <v>59595</v>
      </c>
      <c r="L18" s="19">
        <v>97470</v>
      </c>
      <c r="M18" s="26">
        <v>60054</v>
      </c>
      <c r="N18" s="19">
        <v>89613</v>
      </c>
      <c r="O18" s="26">
        <v>57045</v>
      </c>
      <c r="P18" s="19">
        <v>88860</v>
      </c>
      <c r="Q18" s="26">
        <v>55189</v>
      </c>
      <c r="R18" s="19">
        <v>87401</v>
      </c>
      <c r="S18" s="26">
        <v>55824</v>
      </c>
      <c r="T18" s="19">
        <v>92394</v>
      </c>
      <c r="U18" s="26">
        <v>57983</v>
      </c>
      <c r="V18" s="19">
        <v>89505</v>
      </c>
      <c r="W18" s="26">
        <v>54216</v>
      </c>
      <c r="X18" s="19">
        <v>89714</v>
      </c>
      <c r="Y18" s="26">
        <v>55331</v>
      </c>
      <c r="Z18" s="19">
        <v>90094</v>
      </c>
      <c r="AA18" s="26">
        <v>58901</v>
      </c>
      <c r="AB18" s="360" t="s">
        <v>6</v>
      </c>
      <c r="AC18" s="361"/>
      <c r="AD18" s="362"/>
    </row>
    <row r="19" spans="2:30" x14ac:dyDescent="0.25">
      <c r="B19" s="15"/>
      <c r="C19" s="10" t="s">
        <v>335</v>
      </c>
      <c r="D19" s="19">
        <v>76901</v>
      </c>
      <c r="E19" s="26">
        <v>56646</v>
      </c>
      <c r="F19" s="19">
        <v>78115</v>
      </c>
      <c r="G19" s="26">
        <v>57537</v>
      </c>
      <c r="H19" s="19">
        <v>80908</v>
      </c>
      <c r="I19" s="26">
        <v>63383</v>
      </c>
      <c r="J19" s="19">
        <v>81242</v>
      </c>
      <c r="K19" s="26">
        <v>64183</v>
      </c>
      <c r="L19" s="19">
        <v>79614</v>
      </c>
      <c r="M19" s="26">
        <v>61171</v>
      </c>
      <c r="N19" s="19">
        <v>74788</v>
      </c>
      <c r="O19" s="26">
        <v>57248</v>
      </c>
      <c r="P19" s="19">
        <v>71013</v>
      </c>
      <c r="Q19" s="26">
        <v>52865</v>
      </c>
      <c r="R19" s="19">
        <v>71963</v>
      </c>
      <c r="S19" s="26">
        <v>55859</v>
      </c>
      <c r="T19" s="19">
        <v>77392</v>
      </c>
      <c r="U19" s="26">
        <v>61551</v>
      </c>
      <c r="V19" s="19">
        <v>76889</v>
      </c>
      <c r="W19" s="26">
        <v>58735</v>
      </c>
      <c r="X19" s="19">
        <v>77770</v>
      </c>
      <c r="Y19" s="26">
        <v>62598</v>
      </c>
      <c r="Z19" s="19">
        <v>77136</v>
      </c>
      <c r="AA19" s="26">
        <v>60763</v>
      </c>
      <c r="AB19" s="360" t="s">
        <v>7</v>
      </c>
      <c r="AC19" s="361"/>
      <c r="AD19" s="362"/>
    </row>
    <row r="20" spans="2:30" x14ac:dyDescent="0.25">
      <c r="B20" s="15"/>
      <c r="C20" s="15" t="s">
        <v>310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20"/>
      <c r="AB20" s="15"/>
      <c r="AC20" s="15"/>
      <c r="AD20" s="15"/>
    </row>
    <row r="21" spans="2:30" x14ac:dyDescent="0.25">
      <c r="B21" s="17" t="s">
        <v>40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2:30" x14ac:dyDescent="0.25">
      <c r="B22" s="17"/>
      <c r="C22" s="18" t="s">
        <v>0</v>
      </c>
      <c r="D22" s="353" t="s">
        <v>24</v>
      </c>
      <c r="E22" s="354"/>
      <c r="F22" s="353" t="s">
        <v>25</v>
      </c>
      <c r="G22" s="354"/>
      <c r="H22" s="353" t="s">
        <v>26</v>
      </c>
      <c r="I22" s="354"/>
      <c r="J22" s="353" t="s">
        <v>27</v>
      </c>
      <c r="K22" s="354"/>
      <c r="L22" s="353" t="s">
        <v>29</v>
      </c>
      <c r="M22" s="354"/>
      <c r="N22" s="353" t="s">
        <v>28</v>
      </c>
      <c r="O22" s="354"/>
      <c r="P22" s="353" t="s">
        <v>30</v>
      </c>
      <c r="Q22" s="354"/>
      <c r="R22" s="353" t="s">
        <v>31</v>
      </c>
      <c r="S22" s="354"/>
      <c r="T22" s="353" t="s">
        <v>32</v>
      </c>
      <c r="U22" s="354"/>
      <c r="V22" s="353" t="s">
        <v>33</v>
      </c>
      <c r="W22" s="354"/>
      <c r="X22" s="353" t="s">
        <v>34</v>
      </c>
      <c r="Y22" s="354"/>
      <c r="Z22" s="353" t="s">
        <v>35</v>
      </c>
      <c r="AA22" s="354"/>
      <c r="AB22" s="17"/>
      <c r="AC22" s="15"/>
      <c r="AD22" s="15"/>
    </row>
    <row r="23" spans="2:30" x14ac:dyDescent="0.25">
      <c r="B23" s="15"/>
      <c r="C23" s="18" t="s">
        <v>2</v>
      </c>
      <c r="D23" s="18" t="s">
        <v>3</v>
      </c>
      <c r="E23" s="28" t="s">
        <v>4</v>
      </c>
      <c r="F23" s="18" t="s">
        <v>3</v>
      </c>
      <c r="G23" s="28" t="s">
        <v>4</v>
      </c>
      <c r="H23" s="18" t="s">
        <v>3</v>
      </c>
      <c r="I23" s="28" t="s">
        <v>4</v>
      </c>
      <c r="J23" s="18" t="s">
        <v>3</v>
      </c>
      <c r="K23" s="28" t="s">
        <v>4</v>
      </c>
      <c r="L23" s="18" t="s">
        <v>3</v>
      </c>
      <c r="M23" s="28" t="s">
        <v>4</v>
      </c>
      <c r="N23" s="18" t="s">
        <v>3</v>
      </c>
      <c r="O23" s="28" t="s">
        <v>4</v>
      </c>
      <c r="P23" s="18" t="s">
        <v>3</v>
      </c>
      <c r="Q23" s="28" t="s">
        <v>4</v>
      </c>
      <c r="R23" s="18" t="s">
        <v>3</v>
      </c>
      <c r="S23" s="28" t="s">
        <v>4</v>
      </c>
      <c r="T23" s="18" t="s">
        <v>3</v>
      </c>
      <c r="U23" s="28" t="s">
        <v>4</v>
      </c>
      <c r="V23" s="18" t="s">
        <v>3</v>
      </c>
      <c r="W23" s="28" t="s">
        <v>4</v>
      </c>
      <c r="X23" s="18" t="s">
        <v>3</v>
      </c>
      <c r="Y23" s="28" t="s">
        <v>4</v>
      </c>
      <c r="Z23" s="18" t="s">
        <v>3</v>
      </c>
      <c r="AA23" s="28" t="s">
        <v>4</v>
      </c>
      <c r="AB23" s="357" t="s">
        <v>1</v>
      </c>
      <c r="AC23" s="358"/>
      <c r="AD23" s="359"/>
    </row>
    <row r="24" spans="2:30" x14ac:dyDescent="0.25">
      <c r="B24" s="15"/>
      <c r="C24" s="10" t="s">
        <v>241</v>
      </c>
      <c r="D24" s="19">
        <v>35859</v>
      </c>
      <c r="E24" s="26">
        <v>24936</v>
      </c>
      <c r="F24" s="19">
        <v>35549</v>
      </c>
      <c r="G24" s="26">
        <v>24745</v>
      </c>
      <c r="H24" s="19">
        <v>35493</v>
      </c>
      <c r="I24" s="26">
        <v>25534</v>
      </c>
      <c r="J24" s="19">
        <v>38194</v>
      </c>
      <c r="K24" s="26">
        <v>27121</v>
      </c>
      <c r="L24" s="19">
        <v>36987</v>
      </c>
      <c r="M24" s="26">
        <v>26038</v>
      </c>
      <c r="N24" s="19">
        <v>34531</v>
      </c>
      <c r="O24" s="26">
        <v>24302</v>
      </c>
      <c r="P24" s="19">
        <v>34611</v>
      </c>
      <c r="Q24" s="26">
        <v>23875</v>
      </c>
      <c r="R24" s="19">
        <v>34434</v>
      </c>
      <c r="S24" s="26">
        <v>25238</v>
      </c>
      <c r="T24" s="19">
        <v>36525</v>
      </c>
      <c r="U24" s="26">
        <v>26955</v>
      </c>
      <c r="V24" s="19">
        <v>36937</v>
      </c>
      <c r="W24" s="26">
        <v>26397</v>
      </c>
      <c r="X24" s="19">
        <v>37026</v>
      </c>
      <c r="Y24" s="26">
        <v>26385</v>
      </c>
      <c r="Z24" s="19">
        <v>33870</v>
      </c>
      <c r="AA24" s="26">
        <v>23853</v>
      </c>
      <c r="AB24" s="360" t="s">
        <v>7</v>
      </c>
      <c r="AC24" s="361"/>
      <c r="AD24" s="362"/>
    </row>
    <row r="25" spans="2:30" x14ac:dyDescent="0.25">
      <c r="B25" s="15"/>
      <c r="C25" s="10" t="s">
        <v>242</v>
      </c>
      <c r="D25" s="19">
        <v>29902</v>
      </c>
      <c r="E25" s="26">
        <v>23545</v>
      </c>
      <c r="F25" s="19">
        <v>29453</v>
      </c>
      <c r="G25" s="26">
        <v>23393</v>
      </c>
      <c r="H25" s="19">
        <v>29334</v>
      </c>
      <c r="I25" s="26">
        <v>23319</v>
      </c>
      <c r="J25" s="19">
        <v>29976</v>
      </c>
      <c r="K25" s="26">
        <v>23877</v>
      </c>
      <c r="L25" s="19">
        <v>30969</v>
      </c>
      <c r="M25" s="26">
        <v>24763</v>
      </c>
      <c r="N25" s="19">
        <v>29855</v>
      </c>
      <c r="O25" s="26">
        <v>23581</v>
      </c>
      <c r="P25" s="19">
        <v>29402</v>
      </c>
      <c r="Q25" s="26">
        <v>23170</v>
      </c>
      <c r="R25" s="19">
        <v>29306</v>
      </c>
      <c r="S25" s="26">
        <v>23487</v>
      </c>
      <c r="T25" s="19">
        <v>29678</v>
      </c>
      <c r="U25" s="26">
        <v>23753</v>
      </c>
      <c r="V25" s="19">
        <v>30687</v>
      </c>
      <c r="W25" s="26">
        <v>24553</v>
      </c>
      <c r="X25" s="19">
        <v>30383</v>
      </c>
      <c r="Y25" s="26">
        <v>24347</v>
      </c>
      <c r="Z25" s="19">
        <v>29652</v>
      </c>
      <c r="AA25" s="26">
        <v>23409</v>
      </c>
      <c r="AB25" s="360" t="s">
        <v>7</v>
      </c>
      <c r="AC25" s="361"/>
      <c r="AD25" s="362"/>
    </row>
    <row r="26" spans="2:30" x14ac:dyDescent="0.25">
      <c r="B26" s="15"/>
      <c r="C26" s="15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2:30" x14ac:dyDescent="0.25">
      <c r="B27" s="21" t="s">
        <v>37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2:30" x14ac:dyDescent="0.25">
      <c r="B28" s="17"/>
      <c r="C28" s="18" t="s">
        <v>0</v>
      </c>
      <c r="D28" s="353" t="s">
        <v>24</v>
      </c>
      <c r="E28" s="354"/>
      <c r="F28" s="353" t="s">
        <v>25</v>
      </c>
      <c r="G28" s="354"/>
      <c r="H28" s="353" t="s">
        <v>26</v>
      </c>
      <c r="I28" s="354"/>
      <c r="J28" s="353" t="s">
        <v>27</v>
      </c>
      <c r="K28" s="354"/>
      <c r="L28" s="353" t="s">
        <v>29</v>
      </c>
      <c r="M28" s="354"/>
      <c r="N28" s="353" t="s">
        <v>28</v>
      </c>
      <c r="O28" s="354"/>
      <c r="P28" s="353" t="s">
        <v>30</v>
      </c>
      <c r="Q28" s="354"/>
      <c r="R28" s="353" t="s">
        <v>31</v>
      </c>
      <c r="S28" s="354"/>
      <c r="T28" s="353" t="s">
        <v>32</v>
      </c>
      <c r="U28" s="354"/>
      <c r="V28" s="353" t="s">
        <v>33</v>
      </c>
      <c r="W28" s="354"/>
      <c r="X28" s="353" t="s">
        <v>34</v>
      </c>
      <c r="Y28" s="354"/>
      <c r="Z28" s="353" t="s">
        <v>35</v>
      </c>
      <c r="AA28" s="354"/>
      <c r="AB28" s="15"/>
      <c r="AC28" s="15"/>
      <c r="AD28" s="15"/>
    </row>
    <row r="29" spans="2:30" x14ac:dyDescent="0.25">
      <c r="B29" s="15"/>
      <c r="C29" s="18" t="s">
        <v>2</v>
      </c>
      <c r="D29" s="18" t="s">
        <v>3</v>
      </c>
      <c r="E29" s="28" t="s">
        <v>4</v>
      </c>
      <c r="F29" s="18" t="s">
        <v>3</v>
      </c>
      <c r="G29" s="28" t="s">
        <v>4</v>
      </c>
      <c r="H29" s="18" t="s">
        <v>3</v>
      </c>
      <c r="I29" s="28" t="s">
        <v>4</v>
      </c>
      <c r="J29" s="18" t="s">
        <v>3</v>
      </c>
      <c r="K29" s="28" t="s">
        <v>4</v>
      </c>
      <c r="L29" s="18" t="s">
        <v>3</v>
      </c>
      <c r="M29" s="28" t="s">
        <v>4</v>
      </c>
      <c r="N29" s="18" t="s">
        <v>3</v>
      </c>
      <c r="O29" s="28" t="s">
        <v>4</v>
      </c>
      <c r="P29" s="18" t="s">
        <v>3</v>
      </c>
      <c r="Q29" s="28" t="s">
        <v>8</v>
      </c>
      <c r="R29" s="18" t="s">
        <v>3</v>
      </c>
      <c r="S29" s="28" t="s">
        <v>4</v>
      </c>
      <c r="T29" s="18" t="s">
        <v>3</v>
      </c>
      <c r="U29" s="28" t="s">
        <v>4</v>
      </c>
      <c r="V29" s="18" t="s">
        <v>3</v>
      </c>
      <c r="W29" s="28" t="s">
        <v>4</v>
      </c>
      <c r="X29" s="18" t="s">
        <v>3</v>
      </c>
      <c r="Y29" s="28" t="s">
        <v>4</v>
      </c>
      <c r="Z29" s="18" t="s">
        <v>3</v>
      </c>
      <c r="AA29" s="28" t="s">
        <v>4</v>
      </c>
      <c r="AB29" s="357" t="s">
        <v>1</v>
      </c>
      <c r="AC29" s="358"/>
      <c r="AD29" s="359"/>
    </row>
    <row r="30" spans="2:30" x14ac:dyDescent="0.25">
      <c r="B30" s="15"/>
      <c r="C30" s="10" t="s">
        <v>243</v>
      </c>
      <c r="D30" s="19">
        <v>197083</v>
      </c>
      <c r="E30" s="26">
        <v>133195</v>
      </c>
      <c r="F30" s="19">
        <v>200445</v>
      </c>
      <c r="G30" s="26">
        <v>144185</v>
      </c>
      <c r="H30" s="19">
        <v>200495</v>
      </c>
      <c r="I30" s="26">
        <v>140404</v>
      </c>
      <c r="J30" s="19">
        <v>195936</v>
      </c>
      <c r="K30" s="26">
        <v>128983</v>
      </c>
      <c r="L30" s="19">
        <v>190648</v>
      </c>
      <c r="M30" s="26">
        <v>142507</v>
      </c>
      <c r="N30" s="19">
        <v>190210</v>
      </c>
      <c r="O30" s="26">
        <v>138029</v>
      </c>
      <c r="P30" s="19">
        <v>190302</v>
      </c>
      <c r="Q30" s="26">
        <v>135055</v>
      </c>
      <c r="R30" s="19">
        <v>189680</v>
      </c>
      <c r="S30" s="26">
        <v>133638</v>
      </c>
      <c r="T30" s="19">
        <v>188618</v>
      </c>
      <c r="U30" s="26">
        <v>125560</v>
      </c>
      <c r="V30" s="19">
        <v>185548</v>
      </c>
      <c r="W30" s="26">
        <v>132105</v>
      </c>
      <c r="X30" s="19">
        <v>183770</v>
      </c>
      <c r="Y30" s="26">
        <v>131152</v>
      </c>
      <c r="Z30" s="19">
        <v>188523</v>
      </c>
      <c r="AA30" s="26">
        <v>138132</v>
      </c>
      <c r="AB30" s="10" t="s">
        <v>6</v>
      </c>
      <c r="AC30" s="10"/>
      <c r="AD30" s="10"/>
    </row>
    <row r="31" spans="2:30" x14ac:dyDescent="0.25">
      <c r="B31" s="15"/>
      <c r="C31" s="10" t="s">
        <v>244</v>
      </c>
      <c r="D31" s="22">
        <v>134069</v>
      </c>
      <c r="E31" s="27">
        <v>103046</v>
      </c>
      <c r="F31" s="19">
        <v>144059</v>
      </c>
      <c r="G31" s="26">
        <v>100675</v>
      </c>
      <c r="H31" s="19">
        <v>142632</v>
      </c>
      <c r="I31" s="26">
        <v>99262</v>
      </c>
      <c r="J31" s="19">
        <v>138839</v>
      </c>
      <c r="K31" s="26">
        <v>99243</v>
      </c>
      <c r="L31" s="19">
        <v>138524</v>
      </c>
      <c r="M31" s="26">
        <v>95588</v>
      </c>
      <c r="N31" s="19">
        <v>141682</v>
      </c>
      <c r="O31" s="26">
        <v>93704</v>
      </c>
      <c r="P31" s="136">
        <v>139912</v>
      </c>
      <c r="Q31" s="137">
        <v>90852</v>
      </c>
      <c r="R31" s="19">
        <v>136469</v>
      </c>
      <c r="S31" s="26">
        <v>93015</v>
      </c>
      <c r="T31" s="19">
        <v>134238</v>
      </c>
      <c r="U31" s="26">
        <v>93563</v>
      </c>
      <c r="V31" s="19">
        <v>129089</v>
      </c>
      <c r="W31" s="26">
        <v>93544</v>
      </c>
      <c r="X31" s="19">
        <v>126293</v>
      </c>
      <c r="Y31" s="26">
        <v>94216</v>
      </c>
      <c r="Z31" s="19">
        <v>157706</v>
      </c>
      <c r="AA31" s="26">
        <v>127224</v>
      </c>
      <c r="AB31" s="10" t="s">
        <v>21</v>
      </c>
      <c r="AC31" s="10"/>
      <c r="AD31" s="10"/>
    </row>
    <row r="32" spans="2:30" x14ac:dyDescent="0.25">
      <c r="B32" s="15"/>
      <c r="C32" s="10" t="s">
        <v>246</v>
      </c>
      <c r="D32" s="19">
        <v>89135</v>
      </c>
      <c r="E32" s="26">
        <v>79320</v>
      </c>
      <c r="F32" s="19">
        <v>89925</v>
      </c>
      <c r="G32" s="26">
        <v>79642</v>
      </c>
      <c r="H32" s="19">
        <v>87976</v>
      </c>
      <c r="I32" s="26">
        <v>80013</v>
      </c>
      <c r="J32" s="19">
        <v>89463</v>
      </c>
      <c r="K32" s="26">
        <v>81083</v>
      </c>
      <c r="L32" s="19">
        <v>87574</v>
      </c>
      <c r="M32" s="26">
        <v>78542</v>
      </c>
      <c r="N32" s="19">
        <v>88820</v>
      </c>
      <c r="O32" s="26">
        <v>80792</v>
      </c>
      <c r="P32" s="19">
        <v>86820</v>
      </c>
      <c r="Q32" s="62">
        <v>78542</v>
      </c>
      <c r="R32" s="19">
        <v>86751</v>
      </c>
      <c r="S32" s="26">
        <v>78810</v>
      </c>
      <c r="T32" s="19">
        <v>87101</v>
      </c>
      <c r="U32" s="26">
        <v>78799</v>
      </c>
      <c r="V32" s="19">
        <v>87772</v>
      </c>
      <c r="W32" s="26">
        <v>78845</v>
      </c>
      <c r="X32" s="19">
        <v>89292</v>
      </c>
      <c r="Y32" s="26">
        <v>79263</v>
      </c>
      <c r="Z32" s="19">
        <v>93558</v>
      </c>
      <c r="AA32" s="26">
        <v>85610</v>
      </c>
      <c r="AB32" s="10" t="s">
        <v>9</v>
      </c>
      <c r="AC32" s="10"/>
      <c r="AD32" s="10"/>
    </row>
    <row r="33" spans="2:30" x14ac:dyDescent="0.25">
      <c r="B33" s="15"/>
      <c r="C33" s="10" t="s">
        <v>247</v>
      </c>
      <c r="D33" s="19">
        <v>80898</v>
      </c>
      <c r="E33" s="26">
        <v>56021</v>
      </c>
      <c r="F33" s="19">
        <v>80838</v>
      </c>
      <c r="G33" s="26">
        <v>55778</v>
      </c>
      <c r="H33" s="19">
        <v>80828</v>
      </c>
      <c r="I33" s="26">
        <v>54119</v>
      </c>
      <c r="J33" s="19">
        <v>80773</v>
      </c>
      <c r="K33" s="26">
        <v>55295</v>
      </c>
      <c r="L33" s="19">
        <v>80786</v>
      </c>
      <c r="M33" s="26">
        <v>52720</v>
      </c>
      <c r="N33" s="19">
        <v>80790</v>
      </c>
      <c r="O33" s="26">
        <v>56456</v>
      </c>
      <c r="P33" s="19">
        <v>80780</v>
      </c>
      <c r="Q33" s="26">
        <v>58081</v>
      </c>
      <c r="R33" s="19">
        <v>80471</v>
      </c>
      <c r="S33" s="26">
        <v>58309</v>
      </c>
      <c r="T33" s="19">
        <v>80403</v>
      </c>
      <c r="U33" s="26">
        <v>57071</v>
      </c>
      <c r="V33" s="19">
        <v>80381</v>
      </c>
      <c r="W33" s="26">
        <v>54087</v>
      </c>
      <c r="X33" s="19">
        <v>80391</v>
      </c>
      <c r="Y33" s="26">
        <v>51395</v>
      </c>
      <c r="Z33" s="19">
        <v>80414</v>
      </c>
      <c r="AA33" s="26">
        <v>56933</v>
      </c>
      <c r="AB33" s="10" t="s">
        <v>332</v>
      </c>
      <c r="AC33" s="10"/>
      <c r="AD33" s="10"/>
    </row>
    <row r="34" spans="2:30" x14ac:dyDescent="0.25">
      <c r="B34" s="15"/>
      <c r="C34" s="10" t="s">
        <v>248</v>
      </c>
      <c r="D34" s="19">
        <v>279905</v>
      </c>
      <c r="E34" s="26">
        <v>202892</v>
      </c>
      <c r="F34" s="19">
        <v>270903</v>
      </c>
      <c r="G34" s="26">
        <v>215853</v>
      </c>
      <c r="H34" s="19">
        <v>268710</v>
      </c>
      <c r="I34" s="26">
        <v>211175</v>
      </c>
      <c r="J34" s="19">
        <v>271090</v>
      </c>
      <c r="K34" s="26">
        <v>191634</v>
      </c>
      <c r="L34" s="19">
        <v>264055</v>
      </c>
      <c r="M34" s="26">
        <v>197301</v>
      </c>
      <c r="N34" s="19">
        <v>253272</v>
      </c>
      <c r="O34" s="26">
        <v>200601</v>
      </c>
      <c r="P34" s="19">
        <v>245395</v>
      </c>
      <c r="Q34" s="30">
        <v>191086</v>
      </c>
      <c r="R34" s="19">
        <v>245552</v>
      </c>
      <c r="S34" s="26">
        <v>185607</v>
      </c>
      <c r="T34" s="19">
        <v>243065</v>
      </c>
      <c r="U34" s="26">
        <v>186602</v>
      </c>
      <c r="V34" s="19">
        <v>244728</v>
      </c>
      <c r="W34" s="26">
        <v>183849</v>
      </c>
      <c r="X34" s="19">
        <v>241680</v>
      </c>
      <c r="Y34" s="26">
        <v>189643</v>
      </c>
      <c r="Z34" s="19">
        <v>243457</v>
      </c>
      <c r="AA34" s="26">
        <v>192459</v>
      </c>
      <c r="AB34" s="10" t="s">
        <v>332</v>
      </c>
      <c r="AC34" s="10"/>
      <c r="AD34" s="10"/>
    </row>
    <row r="35" spans="2:30" x14ac:dyDescent="0.25">
      <c r="B35" s="15"/>
      <c r="C35" s="10" t="s">
        <v>336</v>
      </c>
      <c r="D35" s="19">
        <v>200008</v>
      </c>
      <c r="E35" s="26">
        <v>145659</v>
      </c>
      <c r="F35" s="19">
        <v>201408</v>
      </c>
      <c r="G35" s="26">
        <v>145558</v>
      </c>
      <c r="H35" s="19">
        <v>202175</v>
      </c>
      <c r="I35" s="26">
        <v>141643</v>
      </c>
      <c r="J35" s="19">
        <v>199026</v>
      </c>
      <c r="K35" s="26">
        <v>142366</v>
      </c>
      <c r="L35" s="19">
        <v>200423</v>
      </c>
      <c r="M35" s="26">
        <v>145354</v>
      </c>
      <c r="N35" s="19">
        <v>198598</v>
      </c>
      <c r="O35" s="26">
        <v>138344</v>
      </c>
      <c r="P35" s="19">
        <v>198334</v>
      </c>
      <c r="Q35" s="26">
        <v>155387</v>
      </c>
      <c r="R35" s="19">
        <v>206005</v>
      </c>
      <c r="S35" s="26">
        <v>158413</v>
      </c>
      <c r="T35" s="19">
        <v>208713</v>
      </c>
      <c r="U35" s="26">
        <v>146362</v>
      </c>
      <c r="V35" s="19">
        <v>203870</v>
      </c>
      <c r="W35" s="26">
        <v>139487</v>
      </c>
      <c r="X35" s="19">
        <v>203803</v>
      </c>
      <c r="Y35" s="26">
        <v>151920</v>
      </c>
      <c r="Z35" s="19">
        <v>219310</v>
      </c>
      <c r="AA35" s="26">
        <v>174918</v>
      </c>
      <c r="AB35" s="10" t="s">
        <v>6</v>
      </c>
      <c r="AC35" s="10"/>
      <c r="AD35" s="10"/>
    </row>
    <row r="36" spans="2:30" x14ac:dyDescent="0.25">
      <c r="B36" s="15"/>
      <c r="C36" s="10" t="s">
        <v>352</v>
      </c>
      <c r="D36" s="19">
        <v>8021</v>
      </c>
      <c r="E36" s="26">
        <v>5090</v>
      </c>
      <c r="F36" s="19">
        <v>8284</v>
      </c>
      <c r="G36" s="26">
        <v>5679</v>
      </c>
      <c r="H36" s="19">
        <v>8669</v>
      </c>
      <c r="I36" s="26">
        <v>6140</v>
      </c>
      <c r="J36" s="19">
        <v>8339</v>
      </c>
      <c r="K36" s="26">
        <v>5727</v>
      </c>
      <c r="L36" s="19">
        <v>8353</v>
      </c>
      <c r="M36" s="26">
        <v>5758</v>
      </c>
      <c r="N36" s="19">
        <v>8302</v>
      </c>
      <c r="O36" s="26">
        <v>5753</v>
      </c>
      <c r="P36" s="19">
        <v>8265</v>
      </c>
      <c r="Q36" s="26">
        <v>5679</v>
      </c>
      <c r="R36" s="19">
        <v>8822</v>
      </c>
      <c r="S36" s="26">
        <v>5651</v>
      </c>
      <c r="T36" s="19">
        <v>8378</v>
      </c>
      <c r="U36" s="26">
        <v>5657</v>
      </c>
      <c r="V36" s="19">
        <v>8266</v>
      </c>
      <c r="W36" s="26">
        <v>5673</v>
      </c>
      <c r="X36" s="19">
        <v>8387</v>
      </c>
      <c r="Y36" s="26">
        <v>5704</v>
      </c>
      <c r="Z36" s="19">
        <v>8293</v>
      </c>
      <c r="AA36" s="26">
        <v>5819</v>
      </c>
      <c r="AB36" s="360" t="s">
        <v>7</v>
      </c>
      <c r="AC36" s="361"/>
      <c r="AD36" s="362"/>
    </row>
    <row r="37" spans="2:30" x14ac:dyDescent="0.25">
      <c r="B37" s="15"/>
      <c r="C37" s="10" t="s">
        <v>338</v>
      </c>
      <c r="D37" s="22">
        <v>35500</v>
      </c>
      <c r="E37" s="27">
        <v>24643</v>
      </c>
      <c r="F37" s="22">
        <v>35000</v>
      </c>
      <c r="G37" s="27">
        <v>23553</v>
      </c>
      <c r="H37" s="19">
        <v>33800</v>
      </c>
      <c r="I37" s="26">
        <v>21196</v>
      </c>
      <c r="J37" s="22">
        <v>31500</v>
      </c>
      <c r="K37" s="27">
        <v>18834</v>
      </c>
      <c r="L37" s="19">
        <v>29250</v>
      </c>
      <c r="M37" s="26">
        <v>18053</v>
      </c>
      <c r="N37" s="22">
        <v>26000</v>
      </c>
      <c r="O37" s="27">
        <v>18173</v>
      </c>
      <c r="P37" s="19">
        <v>25000</v>
      </c>
      <c r="Q37" s="26">
        <v>16902</v>
      </c>
      <c r="R37" s="22">
        <v>22800</v>
      </c>
      <c r="S37" s="27">
        <v>16752</v>
      </c>
      <c r="T37" s="19">
        <v>22750</v>
      </c>
      <c r="U37" s="26">
        <v>16084</v>
      </c>
      <c r="V37" s="19">
        <v>21000</v>
      </c>
      <c r="W37" s="26">
        <v>15038</v>
      </c>
      <c r="X37" s="19">
        <v>21000</v>
      </c>
      <c r="Y37" s="26">
        <v>14284</v>
      </c>
      <c r="Z37" s="19">
        <v>23667</v>
      </c>
      <c r="AA37" s="26">
        <v>16197</v>
      </c>
      <c r="AB37" s="10" t="s">
        <v>10</v>
      </c>
      <c r="AC37" s="10"/>
      <c r="AD37" s="10"/>
    </row>
    <row r="38" spans="2:30" x14ac:dyDescent="0.25">
      <c r="B38" s="15"/>
      <c r="C38" s="10" t="s">
        <v>252</v>
      </c>
      <c r="D38" s="22">
        <v>65500</v>
      </c>
      <c r="E38" s="27">
        <v>50194</v>
      </c>
      <c r="F38" s="22">
        <v>65750</v>
      </c>
      <c r="G38" s="27">
        <v>50911</v>
      </c>
      <c r="H38" s="19">
        <v>65000</v>
      </c>
      <c r="I38" s="26">
        <v>45999</v>
      </c>
      <c r="J38" s="22">
        <v>63750</v>
      </c>
      <c r="K38" s="27">
        <v>43468</v>
      </c>
      <c r="L38" s="19">
        <v>62500</v>
      </c>
      <c r="M38" s="26">
        <v>42909</v>
      </c>
      <c r="N38" s="22">
        <v>61400</v>
      </c>
      <c r="O38" s="27">
        <v>44348</v>
      </c>
      <c r="P38" s="19">
        <v>62000</v>
      </c>
      <c r="Q38" s="26">
        <v>46945</v>
      </c>
      <c r="R38" s="22">
        <v>62000</v>
      </c>
      <c r="S38" s="27">
        <v>46398</v>
      </c>
      <c r="T38" s="19">
        <v>62000</v>
      </c>
      <c r="U38" s="26">
        <v>43227</v>
      </c>
      <c r="V38" s="19">
        <v>62000</v>
      </c>
      <c r="W38" s="26">
        <v>42457</v>
      </c>
      <c r="X38" s="19">
        <v>61500</v>
      </c>
      <c r="Y38" s="26">
        <v>42784</v>
      </c>
      <c r="Z38" s="19">
        <v>67000</v>
      </c>
      <c r="AA38" s="26">
        <v>57051</v>
      </c>
      <c r="AB38" s="10" t="s">
        <v>10</v>
      </c>
      <c r="AC38" s="10"/>
      <c r="AD38" s="10"/>
    </row>
    <row r="39" spans="2:30" x14ac:dyDescent="0.25">
      <c r="B39" s="15"/>
      <c r="C39" s="10" t="s">
        <v>253</v>
      </c>
      <c r="D39" s="19">
        <v>78078</v>
      </c>
      <c r="E39" s="26">
        <v>53920</v>
      </c>
      <c r="F39" s="19">
        <v>81163</v>
      </c>
      <c r="G39" s="26">
        <v>53710</v>
      </c>
      <c r="H39" s="19">
        <v>80870</v>
      </c>
      <c r="I39" s="26">
        <v>50236</v>
      </c>
      <c r="J39" s="19">
        <v>77028</v>
      </c>
      <c r="K39" s="26">
        <v>46639</v>
      </c>
      <c r="L39" s="19">
        <v>74808</v>
      </c>
      <c r="M39" s="26">
        <v>49757</v>
      </c>
      <c r="N39" s="19">
        <v>74170</v>
      </c>
      <c r="O39" s="26">
        <v>51108</v>
      </c>
      <c r="P39" s="19">
        <v>72706</v>
      </c>
      <c r="Q39" s="26">
        <v>53388</v>
      </c>
      <c r="R39" s="19">
        <v>73740</v>
      </c>
      <c r="S39" s="26">
        <v>56593</v>
      </c>
      <c r="T39" s="19">
        <v>77260</v>
      </c>
      <c r="U39" s="26">
        <v>50737</v>
      </c>
      <c r="V39" s="19">
        <v>74703</v>
      </c>
      <c r="W39" s="26">
        <v>48733</v>
      </c>
      <c r="X39" s="19">
        <v>72960</v>
      </c>
      <c r="Y39" s="26">
        <v>46310</v>
      </c>
      <c r="Z39" s="19">
        <v>76385</v>
      </c>
      <c r="AA39" s="26">
        <v>52275</v>
      </c>
      <c r="AB39" s="10" t="s">
        <v>6</v>
      </c>
      <c r="AC39" s="10"/>
      <c r="AD39" s="10"/>
    </row>
    <row r="40" spans="2:30" x14ac:dyDescent="0.25">
      <c r="B40" s="15"/>
      <c r="C40" s="10" t="s">
        <v>254</v>
      </c>
      <c r="D40" s="22">
        <v>48501</v>
      </c>
      <c r="E40" s="27">
        <v>34372</v>
      </c>
      <c r="F40" s="19">
        <v>54615</v>
      </c>
      <c r="G40" s="26">
        <v>33286</v>
      </c>
      <c r="H40" s="19">
        <v>50418</v>
      </c>
      <c r="I40" s="26">
        <v>31874</v>
      </c>
      <c r="J40" s="19">
        <v>46989</v>
      </c>
      <c r="K40" s="26">
        <v>31222</v>
      </c>
      <c r="L40" s="19">
        <v>44678</v>
      </c>
      <c r="M40" s="26">
        <v>29515</v>
      </c>
      <c r="N40" s="19">
        <v>48812</v>
      </c>
      <c r="O40" s="26">
        <v>29503</v>
      </c>
      <c r="P40" s="19">
        <v>49650</v>
      </c>
      <c r="Q40" s="26">
        <v>28610</v>
      </c>
      <c r="R40" s="19">
        <v>48217</v>
      </c>
      <c r="S40" s="26">
        <v>29637</v>
      </c>
      <c r="T40" s="19">
        <v>46174</v>
      </c>
      <c r="U40" s="26">
        <v>28689</v>
      </c>
      <c r="V40" s="19">
        <v>42397</v>
      </c>
      <c r="W40" s="26">
        <v>28602</v>
      </c>
      <c r="X40" s="19">
        <v>41580</v>
      </c>
      <c r="Y40" s="26">
        <v>28508</v>
      </c>
      <c r="Z40" s="19">
        <v>52731</v>
      </c>
      <c r="AA40" s="26">
        <v>38429</v>
      </c>
      <c r="AB40" s="10" t="s">
        <v>21</v>
      </c>
      <c r="AC40" s="10"/>
      <c r="AD40" s="10"/>
    </row>
    <row r="41" spans="2:30" x14ac:dyDescent="0.25">
      <c r="B41" s="15"/>
      <c r="C41" s="10" t="s">
        <v>255</v>
      </c>
      <c r="D41" s="19">
        <v>24268</v>
      </c>
      <c r="E41" s="26">
        <v>15837</v>
      </c>
      <c r="F41" s="19">
        <v>25038</v>
      </c>
      <c r="G41" s="26">
        <v>16836</v>
      </c>
      <c r="H41" s="19">
        <v>24271</v>
      </c>
      <c r="I41" s="26">
        <v>15926</v>
      </c>
      <c r="J41" s="19">
        <v>24335</v>
      </c>
      <c r="K41" s="26">
        <v>15628</v>
      </c>
      <c r="L41" s="19">
        <v>23215</v>
      </c>
      <c r="M41" s="26">
        <v>15717</v>
      </c>
      <c r="N41" s="19">
        <v>22656</v>
      </c>
      <c r="O41" s="26">
        <v>15450</v>
      </c>
      <c r="P41" s="19">
        <v>22858</v>
      </c>
      <c r="Q41" s="26">
        <v>16121</v>
      </c>
      <c r="R41" s="19">
        <v>23068</v>
      </c>
      <c r="S41" s="26">
        <v>15988</v>
      </c>
      <c r="T41" s="19">
        <v>23476</v>
      </c>
      <c r="U41" s="26">
        <v>15500</v>
      </c>
      <c r="V41" s="19">
        <v>23013</v>
      </c>
      <c r="W41" s="26">
        <v>14840</v>
      </c>
      <c r="X41" s="19">
        <v>22376</v>
      </c>
      <c r="Y41" s="30">
        <v>14548</v>
      </c>
      <c r="Z41" s="19">
        <v>28158</v>
      </c>
      <c r="AA41" s="26">
        <v>17098</v>
      </c>
      <c r="AB41" s="360" t="s">
        <v>11</v>
      </c>
      <c r="AC41" s="361"/>
      <c r="AD41" s="362"/>
    </row>
    <row r="42" spans="2:30" x14ac:dyDescent="0.25">
      <c r="B42" s="15"/>
      <c r="C42" s="10" t="s">
        <v>256</v>
      </c>
      <c r="D42" s="19">
        <v>35857</v>
      </c>
      <c r="E42" s="26">
        <v>29593</v>
      </c>
      <c r="F42" s="19">
        <v>35400</v>
      </c>
      <c r="G42" s="26">
        <v>28890</v>
      </c>
      <c r="H42" s="19">
        <v>35223</v>
      </c>
      <c r="I42" s="26">
        <v>28407</v>
      </c>
      <c r="J42" s="19">
        <v>35120</v>
      </c>
      <c r="K42" s="26">
        <v>28285</v>
      </c>
      <c r="L42" s="19">
        <v>35186</v>
      </c>
      <c r="M42" s="26">
        <v>28107</v>
      </c>
      <c r="N42" s="19">
        <v>35297</v>
      </c>
      <c r="O42" s="26">
        <v>28325</v>
      </c>
      <c r="P42" s="19">
        <v>35144</v>
      </c>
      <c r="Q42" s="26">
        <v>27966</v>
      </c>
      <c r="R42" s="19">
        <v>34817</v>
      </c>
      <c r="S42" s="26">
        <v>27735</v>
      </c>
      <c r="T42" s="19">
        <v>34898</v>
      </c>
      <c r="U42" s="26">
        <v>27751</v>
      </c>
      <c r="V42" s="19">
        <v>36016</v>
      </c>
      <c r="W42" s="26">
        <v>27878</v>
      </c>
      <c r="X42" s="19">
        <v>36238</v>
      </c>
      <c r="Y42" s="26">
        <v>28372</v>
      </c>
      <c r="Z42" s="19">
        <v>37021</v>
      </c>
      <c r="AA42" s="26">
        <v>29996</v>
      </c>
      <c r="AB42" s="360" t="s">
        <v>7</v>
      </c>
      <c r="AC42" s="361"/>
      <c r="AD42" s="362"/>
    </row>
    <row r="43" spans="2:30" x14ac:dyDescent="0.25">
      <c r="B43" s="15"/>
      <c r="C43" s="10" t="s">
        <v>257</v>
      </c>
      <c r="D43" s="19">
        <v>160570</v>
      </c>
      <c r="E43" s="26">
        <v>123179</v>
      </c>
      <c r="F43" s="19">
        <v>160953</v>
      </c>
      <c r="G43" s="26">
        <v>118599</v>
      </c>
      <c r="H43" s="19">
        <v>154795</v>
      </c>
      <c r="I43" s="26">
        <v>115685</v>
      </c>
      <c r="J43" s="19">
        <v>152382</v>
      </c>
      <c r="K43" s="26">
        <v>112893</v>
      </c>
      <c r="L43" s="19">
        <v>146483</v>
      </c>
      <c r="M43" s="26">
        <v>112864</v>
      </c>
      <c r="N43" s="19">
        <v>146443</v>
      </c>
      <c r="O43" s="26">
        <v>113953</v>
      </c>
      <c r="P43" s="19">
        <v>145674</v>
      </c>
      <c r="Q43" s="30">
        <v>114233</v>
      </c>
      <c r="R43" s="19">
        <v>146484</v>
      </c>
      <c r="S43" s="26">
        <v>112886</v>
      </c>
      <c r="T43" s="19">
        <v>145994</v>
      </c>
      <c r="U43" s="26">
        <v>109112</v>
      </c>
      <c r="V43" s="19">
        <v>144263</v>
      </c>
      <c r="W43" s="26">
        <v>107835</v>
      </c>
      <c r="X43" s="19">
        <v>142413</v>
      </c>
      <c r="Y43" s="26">
        <v>107148</v>
      </c>
      <c r="Z43" s="19">
        <v>145300</v>
      </c>
      <c r="AA43" s="26">
        <v>116421</v>
      </c>
      <c r="AB43" s="10" t="s">
        <v>332</v>
      </c>
      <c r="AC43" s="10"/>
      <c r="AD43" s="10"/>
    </row>
    <row r="44" spans="2:30" x14ac:dyDescent="0.25">
      <c r="B44" s="15"/>
      <c r="C44" s="10" t="s">
        <v>245</v>
      </c>
      <c r="D44" s="22">
        <v>71579</v>
      </c>
      <c r="E44" s="27">
        <v>31906</v>
      </c>
      <c r="F44" s="19">
        <v>90030</v>
      </c>
      <c r="G44" s="26">
        <v>34693</v>
      </c>
      <c r="H44" s="19">
        <v>57445</v>
      </c>
      <c r="I44" s="26">
        <v>31304</v>
      </c>
      <c r="J44" s="19">
        <v>48228</v>
      </c>
      <c r="K44" s="26">
        <v>26862</v>
      </c>
      <c r="L44" s="19">
        <v>48690</v>
      </c>
      <c r="M44" s="26">
        <v>27549</v>
      </c>
      <c r="N44" s="19">
        <v>50050</v>
      </c>
      <c r="O44" s="26">
        <v>28415</v>
      </c>
      <c r="P44" s="19">
        <v>50066</v>
      </c>
      <c r="Q44" s="26">
        <v>28964</v>
      </c>
      <c r="R44" s="19">
        <v>48960</v>
      </c>
      <c r="S44" s="26">
        <v>29563</v>
      </c>
      <c r="T44" s="19">
        <v>46630</v>
      </c>
      <c r="U44" s="26">
        <v>27596</v>
      </c>
      <c r="V44" s="19">
        <v>41787</v>
      </c>
      <c r="W44" s="26">
        <v>27895</v>
      </c>
      <c r="X44" s="19">
        <v>40295</v>
      </c>
      <c r="Y44" s="26">
        <v>27768</v>
      </c>
      <c r="Z44" s="19">
        <v>40297</v>
      </c>
      <c r="AA44" s="26">
        <v>27516</v>
      </c>
      <c r="AB44" s="10" t="s">
        <v>22</v>
      </c>
      <c r="AC44" s="10"/>
      <c r="AD44" s="10"/>
    </row>
    <row r="45" spans="2:30" x14ac:dyDescent="0.25">
      <c r="B45" s="15"/>
      <c r="C45" s="15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9"/>
      <c r="Z45" s="20"/>
      <c r="AA45" s="20"/>
      <c r="AB45" s="15"/>
      <c r="AC45" s="15"/>
      <c r="AD45" s="15"/>
    </row>
    <row r="46" spans="2:30" x14ac:dyDescent="0.25">
      <c r="B46" s="17" t="s">
        <v>12</v>
      </c>
      <c r="C46" s="17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17"/>
      <c r="AC46" s="15"/>
      <c r="AD46" s="15"/>
    </row>
    <row r="47" spans="2:30" x14ac:dyDescent="0.25">
      <c r="B47" s="17"/>
      <c r="C47" s="18" t="s">
        <v>0</v>
      </c>
      <c r="D47" s="353" t="s">
        <v>24</v>
      </c>
      <c r="E47" s="354"/>
      <c r="F47" s="353" t="s">
        <v>25</v>
      </c>
      <c r="G47" s="354"/>
      <c r="H47" s="353" t="s">
        <v>26</v>
      </c>
      <c r="I47" s="354"/>
      <c r="J47" s="353" t="s">
        <v>27</v>
      </c>
      <c r="K47" s="354"/>
      <c r="L47" s="353" t="s">
        <v>29</v>
      </c>
      <c r="M47" s="354"/>
      <c r="N47" s="353" t="s">
        <v>28</v>
      </c>
      <c r="O47" s="354"/>
      <c r="P47" s="353" t="s">
        <v>30</v>
      </c>
      <c r="Q47" s="354"/>
      <c r="R47" s="353" t="s">
        <v>31</v>
      </c>
      <c r="S47" s="354"/>
      <c r="T47" s="353" t="s">
        <v>32</v>
      </c>
      <c r="U47" s="354"/>
      <c r="V47" s="353" t="s">
        <v>33</v>
      </c>
      <c r="W47" s="354"/>
      <c r="X47" s="353" t="s">
        <v>34</v>
      </c>
      <c r="Y47" s="354"/>
      <c r="Z47" s="353" t="s">
        <v>35</v>
      </c>
      <c r="AA47" s="354"/>
      <c r="AB47" s="15"/>
      <c r="AC47" s="15"/>
      <c r="AD47" s="15"/>
    </row>
    <row r="48" spans="2:30" x14ac:dyDescent="0.25">
      <c r="B48" s="15"/>
      <c r="C48" s="18" t="s">
        <v>2</v>
      </c>
      <c r="D48" s="18" t="s">
        <v>3</v>
      </c>
      <c r="E48" s="28" t="s">
        <v>4</v>
      </c>
      <c r="F48" s="18" t="s">
        <v>3</v>
      </c>
      <c r="G48" s="28" t="s">
        <v>4</v>
      </c>
      <c r="H48" s="18" t="s">
        <v>3</v>
      </c>
      <c r="I48" s="28" t="s">
        <v>4</v>
      </c>
      <c r="J48" s="18" t="s">
        <v>3</v>
      </c>
      <c r="K48" s="28" t="s">
        <v>4</v>
      </c>
      <c r="L48" s="18" t="s">
        <v>3</v>
      </c>
      <c r="M48" s="28" t="s">
        <v>4</v>
      </c>
      <c r="N48" s="18" t="s">
        <v>3</v>
      </c>
      <c r="O48" s="28" t="s">
        <v>4</v>
      </c>
      <c r="P48" s="18" t="s">
        <v>3</v>
      </c>
      <c r="Q48" s="28" t="s">
        <v>4</v>
      </c>
      <c r="R48" s="18" t="s">
        <v>3</v>
      </c>
      <c r="S48" s="28" t="s">
        <v>4</v>
      </c>
      <c r="T48" s="18" t="s">
        <v>3</v>
      </c>
      <c r="U48" s="28" t="s">
        <v>4</v>
      </c>
      <c r="V48" s="18" t="s">
        <v>3</v>
      </c>
      <c r="W48" s="28" t="s">
        <v>4</v>
      </c>
      <c r="X48" s="18" t="s">
        <v>3</v>
      </c>
      <c r="Y48" s="28" t="s">
        <v>4</v>
      </c>
      <c r="Z48" s="18" t="s">
        <v>3</v>
      </c>
      <c r="AA48" s="28" t="s">
        <v>4</v>
      </c>
      <c r="AB48" s="357" t="s">
        <v>1</v>
      </c>
      <c r="AC48" s="358"/>
      <c r="AD48" s="359"/>
    </row>
    <row r="49" spans="2:30" x14ac:dyDescent="0.25">
      <c r="B49" s="15"/>
      <c r="C49" s="10" t="s">
        <v>258</v>
      </c>
      <c r="D49" s="19">
        <v>22575</v>
      </c>
      <c r="E49" s="26">
        <v>17139</v>
      </c>
      <c r="F49" s="19">
        <v>22200</v>
      </c>
      <c r="G49" s="26">
        <v>17108</v>
      </c>
      <c r="H49" s="19">
        <v>21638</v>
      </c>
      <c r="I49" s="26">
        <v>16633</v>
      </c>
      <c r="J49" s="19">
        <v>21490</v>
      </c>
      <c r="K49" s="26">
        <v>15857</v>
      </c>
      <c r="L49" s="19">
        <v>21413</v>
      </c>
      <c r="M49" s="26">
        <v>15828</v>
      </c>
      <c r="N49" s="19">
        <v>21357</v>
      </c>
      <c r="O49" s="26">
        <v>15773</v>
      </c>
      <c r="P49" s="19">
        <v>20880</v>
      </c>
      <c r="Q49" s="26">
        <v>15343</v>
      </c>
      <c r="R49" s="19">
        <v>20763</v>
      </c>
      <c r="S49" s="26">
        <v>15252</v>
      </c>
      <c r="T49" s="19">
        <v>20813</v>
      </c>
      <c r="U49" s="26">
        <v>15021</v>
      </c>
      <c r="V49" s="19">
        <v>20960</v>
      </c>
      <c r="W49" s="26">
        <v>15116</v>
      </c>
      <c r="X49" s="19">
        <v>20738</v>
      </c>
      <c r="Y49" s="26">
        <v>14898</v>
      </c>
      <c r="Z49" s="19">
        <v>21350</v>
      </c>
      <c r="AA49" s="26">
        <v>15272</v>
      </c>
      <c r="AB49" s="10" t="s">
        <v>13</v>
      </c>
      <c r="AC49" s="10"/>
      <c r="AD49" s="10"/>
    </row>
    <row r="50" spans="2:30" x14ac:dyDescent="0.25"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2:30" x14ac:dyDescent="0.25">
      <c r="B51" s="17" t="s">
        <v>14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5"/>
      <c r="AD51" s="15"/>
    </row>
    <row r="52" spans="2:30" x14ac:dyDescent="0.25">
      <c r="B52" s="17"/>
      <c r="C52" s="18" t="s">
        <v>0</v>
      </c>
      <c r="D52" s="353" t="s">
        <v>24</v>
      </c>
      <c r="E52" s="354"/>
      <c r="F52" s="353" t="s">
        <v>25</v>
      </c>
      <c r="G52" s="354"/>
      <c r="H52" s="353" t="s">
        <v>26</v>
      </c>
      <c r="I52" s="354"/>
      <c r="J52" s="353" t="s">
        <v>27</v>
      </c>
      <c r="K52" s="354"/>
      <c r="L52" s="353" t="s">
        <v>29</v>
      </c>
      <c r="M52" s="354"/>
      <c r="N52" s="353" t="s">
        <v>28</v>
      </c>
      <c r="O52" s="354"/>
      <c r="P52" s="353" t="s">
        <v>30</v>
      </c>
      <c r="Q52" s="354"/>
      <c r="R52" s="353" t="s">
        <v>31</v>
      </c>
      <c r="S52" s="354"/>
      <c r="T52" s="353" t="s">
        <v>32</v>
      </c>
      <c r="U52" s="354"/>
      <c r="V52" s="353" t="s">
        <v>33</v>
      </c>
      <c r="W52" s="354"/>
      <c r="X52" s="353" t="s">
        <v>34</v>
      </c>
      <c r="Y52" s="354"/>
      <c r="Z52" s="353" t="s">
        <v>35</v>
      </c>
      <c r="AA52" s="354"/>
      <c r="AB52" s="15"/>
      <c r="AC52" s="15"/>
      <c r="AD52" s="15"/>
    </row>
    <row r="53" spans="2:30" x14ac:dyDescent="0.25">
      <c r="B53" s="15"/>
      <c r="C53" s="18" t="s">
        <v>2</v>
      </c>
      <c r="D53" s="18" t="s">
        <v>3</v>
      </c>
      <c r="E53" s="28" t="s">
        <v>4</v>
      </c>
      <c r="F53" s="18" t="s">
        <v>3</v>
      </c>
      <c r="G53" s="28" t="s">
        <v>4</v>
      </c>
      <c r="H53" s="18" t="s">
        <v>3</v>
      </c>
      <c r="I53" s="28" t="s">
        <v>4</v>
      </c>
      <c r="J53" s="18" t="s">
        <v>3</v>
      </c>
      <c r="K53" s="28" t="s">
        <v>4</v>
      </c>
      <c r="L53" s="18" t="s">
        <v>3</v>
      </c>
      <c r="M53" s="28" t="s">
        <v>4</v>
      </c>
      <c r="N53" s="18" t="s">
        <v>3</v>
      </c>
      <c r="O53" s="28" t="s">
        <v>4</v>
      </c>
      <c r="P53" s="18" t="s">
        <v>3</v>
      </c>
      <c r="Q53" s="28" t="s">
        <v>4</v>
      </c>
      <c r="R53" s="18" t="s">
        <v>3</v>
      </c>
      <c r="S53" s="28" t="s">
        <v>4</v>
      </c>
      <c r="T53" s="18" t="s">
        <v>3</v>
      </c>
      <c r="U53" s="28" t="s">
        <v>4</v>
      </c>
      <c r="V53" s="18" t="s">
        <v>3</v>
      </c>
      <c r="W53" s="28" t="s">
        <v>4</v>
      </c>
      <c r="X53" s="18" t="s">
        <v>3</v>
      </c>
      <c r="Y53" s="28" t="s">
        <v>4</v>
      </c>
      <c r="Z53" s="18" t="s">
        <v>3</v>
      </c>
      <c r="AA53" s="28" t="s">
        <v>4</v>
      </c>
      <c r="AB53" s="357" t="s">
        <v>1</v>
      </c>
      <c r="AC53" s="358"/>
      <c r="AD53" s="359"/>
    </row>
    <row r="54" spans="2:30" x14ac:dyDescent="0.25">
      <c r="B54" s="15"/>
      <c r="C54" s="141" t="s">
        <v>340</v>
      </c>
      <c r="D54" s="19">
        <v>142285</v>
      </c>
      <c r="E54" s="26">
        <v>106874</v>
      </c>
      <c r="F54" s="19">
        <v>138083</v>
      </c>
      <c r="G54" s="26">
        <v>106275</v>
      </c>
      <c r="H54" s="19">
        <v>140683</v>
      </c>
      <c r="I54" s="26">
        <v>111612</v>
      </c>
      <c r="J54" s="19">
        <v>144825</v>
      </c>
      <c r="K54" s="26">
        <v>116551</v>
      </c>
      <c r="L54" s="19">
        <v>146005</v>
      </c>
      <c r="M54" s="26">
        <v>119219</v>
      </c>
      <c r="N54" s="19">
        <v>144630</v>
      </c>
      <c r="O54" s="26">
        <v>114593</v>
      </c>
      <c r="P54" s="19">
        <v>138064</v>
      </c>
      <c r="Q54" s="26">
        <v>105547</v>
      </c>
      <c r="R54" s="19">
        <v>139526</v>
      </c>
      <c r="S54" s="26">
        <v>113598</v>
      </c>
      <c r="T54" s="19">
        <v>146326</v>
      </c>
      <c r="U54" s="26">
        <v>119261</v>
      </c>
      <c r="V54" s="19">
        <v>147078</v>
      </c>
      <c r="W54" s="26">
        <v>119444</v>
      </c>
      <c r="X54" s="19">
        <v>142954</v>
      </c>
      <c r="Y54" s="26">
        <v>109570</v>
      </c>
      <c r="Z54" s="19">
        <v>140904</v>
      </c>
      <c r="AA54" s="26">
        <v>106992</v>
      </c>
      <c r="AB54" s="360" t="s">
        <v>7</v>
      </c>
      <c r="AC54" s="361"/>
      <c r="AD54" s="362"/>
    </row>
    <row r="55" spans="2:30" hidden="1" x14ac:dyDescent="0.25">
      <c r="B55" s="15"/>
      <c r="C55" s="10" t="s">
        <v>302</v>
      </c>
      <c r="D55" s="19">
        <v>4011</v>
      </c>
      <c r="E55" s="19">
        <v>2890</v>
      </c>
      <c r="F55" s="19">
        <v>3942</v>
      </c>
      <c r="G55" s="19">
        <v>3081</v>
      </c>
      <c r="H55" s="19">
        <v>4195</v>
      </c>
      <c r="I55" s="19">
        <v>3356</v>
      </c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0" t="s">
        <v>303</v>
      </c>
      <c r="AC55" s="10"/>
      <c r="AD55" s="10"/>
    </row>
    <row r="56" spans="2:30" hidden="1" x14ac:dyDescent="0.25">
      <c r="B56" s="15"/>
      <c r="C56" s="10" t="s">
        <v>304</v>
      </c>
      <c r="D56" s="19">
        <v>8911</v>
      </c>
      <c r="E56" s="19">
        <v>6671</v>
      </c>
      <c r="F56" s="19">
        <v>8808</v>
      </c>
      <c r="G56" s="19">
        <v>6651</v>
      </c>
      <c r="H56" s="19">
        <v>8983</v>
      </c>
      <c r="I56" s="19">
        <v>6930</v>
      </c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0" t="s">
        <v>303</v>
      </c>
      <c r="AC56" s="10"/>
      <c r="AD56" s="10"/>
    </row>
    <row r="57" spans="2:30" hidden="1" x14ac:dyDescent="0.25">
      <c r="B57" s="15"/>
      <c r="C57" s="10" t="s">
        <v>305</v>
      </c>
      <c r="D57" s="19">
        <v>6880</v>
      </c>
      <c r="E57" s="19">
        <v>4833</v>
      </c>
      <c r="F57" s="19">
        <v>6725</v>
      </c>
      <c r="G57" s="19">
        <v>5078</v>
      </c>
      <c r="H57" s="19">
        <v>6481</v>
      </c>
      <c r="I57" s="19">
        <v>5114</v>
      </c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0" t="s">
        <v>303</v>
      </c>
      <c r="AC57" s="10"/>
      <c r="AD57" s="10"/>
    </row>
    <row r="58" spans="2:30" hidden="1" x14ac:dyDescent="0.25">
      <c r="B58" s="15"/>
      <c r="C58" s="10" t="s">
        <v>306</v>
      </c>
      <c r="D58" s="19">
        <v>3600</v>
      </c>
      <c r="E58" s="19">
        <v>2724</v>
      </c>
      <c r="F58" s="19">
        <v>3640</v>
      </c>
      <c r="G58" s="19">
        <v>2745</v>
      </c>
      <c r="H58" s="19">
        <v>3750</v>
      </c>
      <c r="I58" s="19">
        <v>2923</v>
      </c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0" t="s">
        <v>303</v>
      </c>
      <c r="AC58" s="10"/>
      <c r="AD58" s="10"/>
    </row>
    <row r="59" spans="2:30" hidden="1" x14ac:dyDescent="0.25">
      <c r="B59" s="15"/>
      <c r="C59" s="10" t="s">
        <v>307</v>
      </c>
      <c r="D59" s="19">
        <v>9567</v>
      </c>
      <c r="E59" s="19">
        <v>7662</v>
      </c>
      <c r="F59" s="19">
        <v>9525</v>
      </c>
      <c r="G59" s="19">
        <v>7722</v>
      </c>
      <c r="H59" s="19">
        <v>9560</v>
      </c>
      <c r="I59" s="19">
        <v>7771</v>
      </c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0" t="s">
        <v>303</v>
      </c>
      <c r="AC59" s="10"/>
      <c r="AD59" s="10"/>
    </row>
    <row r="60" spans="2:30" hidden="1" x14ac:dyDescent="0.25">
      <c r="B60" s="15"/>
      <c r="C60" s="10" t="s">
        <v>308</v>
      </c>
      <c r="D60" s="19">
        <v>24910</v>
      </c>
      <c r="E60" s="19">
        <v>17620</v>
      </c>
      <c r="F60" s="19">
        <v>24515</v>
      </c>
      <c r="G60" s="19">
        <v>17643</v>
      </c>
      <c r="H60" s="19">
        <v>26012</v>
      </c>
      <c r="I60" s="19">
        <v>19848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0" t="s">
        <v>303</v>
      </c>
      <c r="AC60" s="10"/>
      <c r="AD60" s="10"/>
    </row>
    <row r="61" spans="2:30" hidden="1" x14ac:dyDescent="0.25">
      <c r="B61" s="15"/>
      <c r="C61" s="10" t="s">
        <v>309</v>
      </c>
      <c r="D61" s="19">
        <v>12837</v>
      </c>
      <c r="E61" s="19">
        <v>9856</v>
      </c>
      <c r="F61" s="19">
        <v>12048</v>
      </c>
      <c r="G61" s="19">
        <v>9317</v>
      </c>
      <c r="H61" s="19">
        <v>11700</v>
      </c>
      <c r="I61" s="19">
        <v>9128</v>
      </c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0" t="s">
        <v>303</v>
      </c>
      <c r="AC61" s="10"/>
      <c r="AD61" s="10"/>
    </row>
    <row r="62" spans="2:30" hidden="1" x14ac:dyDescent="0.25">
      <c r="B62" s="15" t="s">
        <v>310</v>
      </c>
      <c r="C62" s="10" t="s">
        <v>311</v>
      </c>
      <c r="D62" s="19">
        <v>7893</v>
      </c>
      <c r="E62" s="19">
        <v>6114</v>
      </c>
      <c r="F62" s="19">
        <v>7625</v>
      </c>
      <c r="G62" s="19">
        <v>5852</v>
      </c>
      <c r="H62" s="19">
        <v>7968</v>
      </c>
      <c r="I62" s="19">
        <v>5951</v>
      </c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0" t="s">
        <v>303</v>
      </c>
      <c r="AC62" s="10"/>
      <c r="AD62" s="10"/>
    </row>
    <row r="63" spans="2:30" hidden="1" x14ac:dyDescent="0.25">
      <c r="B63" s="15"/>
      <c r="C63" s="10" t="s">
        <v>312</v>
      </c>
      <c r="D63" s="19">
        <v>11660</v>
      </c>
      <c r="E63" s="19">
        <v>9518</v>
      </c>
      <c r="F63" s="19">
        <v>10966</v>
      </c>
      <c r="G63" s="19">
        <v>9468</v>
      </c>
      <c r="H63" s="19">
        <v>10860</v>
      </c>
      <c r="I63" s="19">
        <v>9044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0" t="s">
        <v>303</v>
      </c>
      <c r="AC63" s="10"/>
      <c r="AD63" s="10"/>
    </row>
    <row r="64" spans="2:30" hidden="1" x14ac:dyDescent="0.25">
      <c r="B64" s="15"/>
      <c r="C64" s="10" t="s">
        <v>313</v>
      </c>
      <c r="D64" s="19">
        <v>11507</v>
      </c>
      <c r="E64" s="19">
        <v>9122</v>
      </c>
      <c r="F64" s="19">
        <v>11023</v>
      </c>
      <c r="G64" s="19">
        <v>8849</v>
      </c>
      <c r="H64" s="19">
        <v>10946</v>
      </c>
      <c r="I64" s="19">
        <v>8682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0" t="s">
        <v>303</v>
      </c>
      <c r="AC64" s="10"/>
      <c r="AD64" s="10"/>
    </row>
    <row r="65" spans="2:30" hidden="1" x14ac:dyDescent="0.25">
      <c r="B65" s="15"/>
      <c r="C65" s="10" t="s">
        <v>314</v>
      </c>
      <c r="D65" s="19">
        <v>5900</v>
      </c>
      <c r="E65" s="19">
        <v>4877</v>
      </c>
      <c r="F65" s="19">
        <v>5790</v>
      </c>
      <c r="G65" s="19">
        <v>4650</v>
      </c>
      <c r="H65" s="19">
        <v>5862</v>
      </c>
      <c r="I65" s="19">
        <v>5021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0" t="s">
        <v>303</v>
      </c>
      <c r="AC65" s="10"/>
      <c r="AD65" s="10"/>
    </row>
    <row r="66" spans="2:30" hidden="1" x14ac:dyDescent="0.25">
      <c r="B66" s="15"/>
      <c r="C66" s="10" t="s">
        <v>315</v>
      </c>
      <c r="D66" s="19">
        <v>5727</v>
      </c>
      <c r="E66" s="19">
        <v>4305</v>
      </c>
      <c r="F66" s="19">
        <v>5215</v>
      </c>
      <c r="G66" s="19">
        <v>3823</v>
      </c>
      <c r="H66" s="19">
        <v>5252</v>
      </c>
      <c r="I66" s="19">
        <v>4387</v>
      </c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0" t="s">
        <v>303</v>
      </c>
      <c r="AC66" s="10"/>
      <c r="AD66" s="10"/>
    </row>
    <row r="67" spans="2:30" hidden="1" x14ac:dyDescent="0.25">
      <c r="B67" s="15"/>
      <c r="C67" s="10" t="s">
        <v>316</v>
      </c>
      <c r="D67" s="19">
        <v>8590</v>
      </c>
      <c r="E67" s="19">
        <v>6406</v>
      </c>
      <c r="F67" s="19">
        <v>8318</v>
      </c>
      <c r="G67" s="19">
        <v>6449</v>
      </c>
      <c r="H67" s="19">
        <v>8356</v>
      </c>
      <c r="I67" s="19">
        <v>6723</v>
      </c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0" t="s">
        <v>303</v>
      </c>
      <c r="AC67" s="10"/>
      <c r="AD67" s="10"/>
    </row>
    <row r="68" spans="2:30" hidden="1" x14ac:dyDescent="0.25">
      <c r="B68" s="15"/>
      <c r="C68" s="10" t="s">
        <v>317</v>
      </c>
      <c r="D68" s="19">
        <v>9617</v>
      </c>
      <c r="E68" s="19">
        <v>6482</v>
      </c>
      <c r="F68" s="19">
        <v>9673</v>
      </c>
      <c r="G68" s="19">
        <v>7202</v>
      </c>
      <c r="H68" s="19">
        <v>10318</v>
      </c>
      <c r="I68" s="19">
        <v>8371</v>
      </c>
      <c r="J68" s="19"/>
      <c r="K68" s="19"/>
      <c r="L68" s="19"/>
      <c r="M68" s="19"/>
      <c r="N68" s="19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10" t="s">
        <v>303</v>
      </c>
      <c r="AC68" s="10"/>
      <c r="AD68" s="10"/>
    </row>
    <row r="69" spans="2:30" hidden="1" x14ac:dyDescent="0.25">
      <c r="B69" s="15"/>
      <c r="C69" s="10" t="s">
        <v>318</v>
      </c>
      <c r="D69" s="19">
        <v>10676</v>
      </c>
      <c r="E69" s="19">
        <v>7794</v>
      </c>
      <c r="F69" s="19">
        <v>10273</v>
      </c>
      <c r="G69" s="19">
        <v>7747</v>
      </c>
      <c r="H69" s="19">
        <v>10441</v>
      </c>
      <c r="I69" s="19">
        <v>8361</v>
      </c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0" t="s">
        <v>303</v>
      </c>
      <c r="AC69" s="10"/>
      <c r="AD69" s="10"/>
    </row>
    <row r="70" spans="2:30" x14ac:dyDescent="0.25">
      <c r="B70" s="15"/>
      <c r="C70" s="14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15"/>
      <c r="AC70" s="15"/>
      <c r="AD70" s="15"/>
    </row>
    <row r="71" spans="2:30" x14ac:dyDescent="0.25">
      <c r="B71" s="21" t="s">
        <v>38</v>
      </c>
      <c r="C71" s="14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15"/>
      <c r="AC71" s="15"/>
      <c r="AD71" s="15"/>
    </row>
    <row r="72" spans="2:30" x14ac:dyDescent="0.25">
      <c r="B72" s="15"/>
      <c r="C72" s="18" t="s">
        <v>0</v>
      </c>
      <c r="D72" s="353" t="s">
        <v>24</v>
      </c>
      <c r="E72" s="354"/>
      <c r="F72" s="353" t="s">
        <v>25</v>
      </c>
      <c r="G72" s="354"/>
      <c r="H72" s="353" t="s">
        <v>26</v>
      </c>
      <c r="I72" s="354"/>
      <c r="J72" s="353" t="s">
        <v>27</v>
      </c>
      <c r="K72" s="354"/>
      <c r="L72" s="353" t="s">
        <v>29</v>
      </c>
      <c r="M72" s="354"/>
      <c r="N72" s="353" t="s">
        <v>28</v>
      </c>
      <c r="O72" s="354"/>
      <c r="P72" s="353" t="s">
        <v>30</v>
      </c>
      <c r="Q72" s="354"/>
      <c r="R72" s="353" t="s">
        <v>31</v>
      </c>
      <c r="S72" s="354"/>
      <c r="T72" s="353" t="s">
        <v>32</v>
      </c>
      <c r="U72" s="354"/>
      <c r="V72" s="353" t="s">
        <v>33</v>
      </c>
      <c r="W72" s="354"/>
      <c r="X72" s="353" t="s">
        <v>34</v>
      </c>
      <c r="Y72" s="354"/>
      <c r="Z72" s="353" t="s">
        <v>35</v>
      </c>
      <c r="AA72" s="354"/>
      <c r="AB72" s="15"/>
      <c r="AC72" s="15"/>
      <c r="AD72" s="15"/>
    </row>
    <row r="73" spans="2:30" x14ac:dyDescent="0.25">
      <c r="B73" s="15"/>
      <c r="C73" s="18" t="s">
        <v>2</v>
      </c>
      <c r="D73" s="18" t="s">
        <v>3</v>
      </c>
      <c r="E73" s="28" t="s">
        <v>4</v>
      </c>
      <c r="F73" s="18" t="s">
        <v>3</v>
      </c>
      <c r="G73" s="28" t="s">
        <v>4</v>
      </c>
      <c r="H73" s="18" t="s">
        <v>3</v>
      </c>
      <c r="I73" s="28" t="s">
        <v>4</v>
      </c>
      <c r="J73" s="18" t="s">
        <v>3</v>
      </c>
      <c r="K73" s="28" t="s">
        <v>4</v>
      </c>
      <c r="L73" s="18" t="s">
        <v>3</v>
      </c>
      <c r="M73" s="28" t="s">
        <v>4</v>
      </c>
      <c r="N73" s="18" t="s">
        <v>3</v>
      </c>
      <c r="O73" s="28" t="s">
        <v>4</v>
      </c>
      <c r="P73" s="18" t="s">
        <v>3</v>
      </c>
      <c r="Q73" s="28" t="s">
        <v>4</v>
      </c>
      <c r="R73" s="18" t="s">
        <v>3</v>
      </c>
      <c r="S73" s="28" t="s">
        <v>4</v>
      </c>
      <c r="T73" s="18" t="s">
        <v>3</v>
      </c>
      <c r="U73" s="28" t="s">
        <v>4</v>
      </c>
      <c r="V73" s="18" t="s">
        <v>3</v>
      </c>
      <c r="W73" s="28" t="s">
        <v>4</v>
      </c>
      <c r="X73" s="18" t="s">
        <v>3</v>
      </c>
      <c r="Y73" s="28" t="s">
        <v>4</v>
      </c>
      <c r="Z73" s="18" t="s">
        <v>3</v>
      </c>
      <c r="AA73" s="28" t="s">
        <v>4</v>
      </c>
      <c r="AB73" s="357" t="s">
        <v>1</v>
      </c>
      <c r="AC73" s="358"/>
      <c r="AD73" s="359"/>
    </row>
    <row r="74" spans="2:30" x14ac:dyDescent="0.25">
      <c r="B74" s="15"/>
      <c r="C74" s="10" t="s">
        <v>341</v>
      </c>
      <c r="D74" s="19">
        <v>67610</v>
      </c>
      <c r="E74" s="26">
        <v>54400</v>
      </c>
      <c r="F74" s="19">
        <v>73482</v>
      </c>
      <c r="G74" s="26">
        <v>53525</v>
      </c>
      <c r="H74" s="19">
        <v>72444</v>
      </c>
      <c r="I74" s="26">
        <v>52374</v>
      </c>
      <c r="J74" s="19">
        <v>70508</v>
      </c>
      <c r="K74" s="26">
        <v>50856</v>
      </c>
      <c r="L74" s="19">
        <v>69226</v>
      </c>
      <c r="M74" s="26">
        <v>49380</v>
      </c>
      <c r="N74" s="19">
        <v>67696</v>
      </c>
      <c r="O74" s="26">
        <v>48404</v>
      </c>
      <c r="P74" s="19">
        <v>65991</v>
      </c>
      <c r="Q74" s="26">
        <v>47286</v>
      </c>
      <c r="R74" s="19">
        <v>64818</v>
      </c>
      <c r="S74" s="26">
        <v>47160</v>
      </c>
      <c r="T74" s="19">
        <v>64270</v>
      </c>
      <c r="U74" s="26">
        <v>48482</v>
      </c>
      <c r="V74" s="19">
        <v>64993</v>
      </c>
      <c r="W74" s="26">
        <v>48961</v>
      </c>
      <c r="X74" s="22">
        <v>65458</v>
      </c>
      <c r="Y74" s="27">
        <v>49534</v>
      </c>
      <c r="Z74" s="19">
        <v>67859</v>
      </c>
      <c r="AA74" s="26">
        <v>55109</v>
      </c>
      <c r="AB74" s="360" t="s">
        <v>7</v>
      </c>
      <c r="AC74" s="361"/>
      <c r="AD74" s="362"/>
    </row>
    <row r="75" spans="2:30" x14ac:dyDescent="0.25">
      <c r="B75" s="15"/>
      <c r="C75" s="10" t="s">
        <v>262</v>
      </c>
      <c r="D75" s="22">
        <v>198183</v>
      </c>
      <c r="E75" s="27">
        <v>166058</v>
      </c>
      <c r="F75" s="19">
        <v>203877</v>
      </c>
      <c r="G75" s="26">
        <v>167989</v>
      </c>
      <c r="H75" s="19">
        <v>209016</v>
      </c>
      <c r="I75" s="26">
        <v>169378</v>
      </c>
      <c r="J75" s="19">
        <v>212681</v>
      </c>
      <c r="K75" s="26">
        <v>166757</v>
      </c>
      <c r="L75" s="19">
        <v>212678</v>
      </c>
      <c r="M75" s="26">
        <v>164425</v>
      </c>
      <c r="N75" s="19">
        <v>212678</v>
      </c>
      <c r="O75" s="26">
        <v>157419</v>
      </c>
      <c r="P75" s="19">
        <v>208678</v>
      </c>
      <c r="Q75" s="26">
        <v>155090</v>
      </c>
      <c r="R75" s="19">
        <v>204671</v>
      </c>
      <c r="S75" s="26">
        <v>155383</v>
      </c>
      <c r="T75" s="19">
        <v>204658</v>
      </c>
      <c r="U75" s="26">
        <v>159941</v>
      </c>
      <c r="V75" s="19">
        <v>204334</v>
      </c>
      <c r="W75" s="26">
        <v>161421</v>
      </c>
      <c r="X75" s="19">
        <v>204359</v>
      </c>
      <c r="Y75" s="26">
        <v>161432</v>
      </c>
      <c r="Z75" s="19">
        <v>210060</v>
      </c>
      <c r="AA75" s="26">
        <v>177542</v>
      </c>
      <c r="AB75" s="10" t="s">
        <v>21</v>
      </c>
      <c r="AC75" s="10"/>
      <c r="AD75" s="10"/>
    </row>
    <row r="76" spans="2:30" x14ac:dyDescent="0.25">
      <c r="B76" s="15"/>
      <c r="C76" s="15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15"/>
      <c r="AC76" s="15"/>
      <c r="AD76" s="15"/>
    </row>
    <row r="77" spans="2:30" x14ac:dyDescent="0.25">
      <c r="B77" s="24" t="s">
        <v>39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5"/>
      <c r="AD77" s="15"/>
    </row>
    <row r="78" spans="2:30" x14ac:dyDescent="0.25">
      <c r="B78" s="17"/>
      <c r="C78" s="18" t="s">
        <v>0</v>
      </c>
      <c r="D78" s="353" t="s">
        <v>24</v>
      </c>
      <c r="E78" s="354"/>
      <c r="F78" s="353" t="s">
        <v>25</v>
      </c>
      <c r="G78" s="354"/>
      <c r="H78" s="353" t="s">
        <v>26</v>
      </c>
      <c r="I78" s="354"/>
      <c r="J78" s="353" t="s">
        <v>27</v>
      </c>
      <c r="K78" s="354"/>
      <c r="L78" s="353" t="s">
        <v>29</v>
      </c>
      <c r="M78" s="354"/>
      <c r="N78" s="353" t="s">
        <v>28</v>
      </c>
      <c r="O78" s="354"/>
      <c r="P78" s="353" t="s">
        <v>30</v>
      </c>
      <c r="Q78" s="354"/>
      <c r="R78" s="353" t="s">
        <v>31</v>
      </c>
      <c r="S78" s="354"/>
      <c r="T78" s="353" t="s">
        <v>32</v>
      </c>
      <c r="U78" s="354"/>
      <c r="V78" s="353" t="s">
        <v>33</v>
      </c>
      <c r="W78" s="354"/>
      <c r="X78" s="353" t="s">
        <v>34</v>
      </c>
      <c r="Y78" s="354"/>
      <c r="Z78" s="353" t="s">
        <v>35</v>
      </c>
      <c r="AA78" s="354"/>
      <c r="AB78" s="15"/>
      <c r="AC78" s="15"/>
      <c r="AD78" s="15"/>
    </row>
    <row r="79" spans="2:30" x14ac:dyDescent="0.25">
      <c r="B79" s="15"/>
      <c r="C79" s="18" t="s">
        <v>2</v>
      </c>
      <c r="D79" s="18" t="s">
        <v>3</v>
      </c>
      <c r="E79" s="28" t="s">
        <v>4</v>
      </c>
      <c r="F79" s="18" t="s">
        <v>3</v>
      </c>
      <c r="G79" s="28" t="s">
        <v>4</v>
      </c>
      <c r="H79" s="18" t="s">
        <v>3</v>
      </c>
      <c r="I79" s="28" t="s">
        <v>4</v>
      </c>
      <c r="J79" s="18" t="s">
        <v>3</v>
      </c>
      <c r="K79" s="28" t="s">
        <v>4</v>
      </c>
      <c r="L79" s="18" t="s">
        <v>3</v>
      </c>
      <c r="M79" s="28" t="s">
        <v>4</v>
      </c>
      <c r="N79" s="18" t="s">
        <v>3</v>
      </c>
      <c r="O79" s="28" t="s">
        <v>4</v>
      </c>
      <c r="P79" s="18" t="s">
        <v>3</v>
      </c>
      <c r="Q79" s="18" t="s">
        <v>4</v>
      </c>
      <c r="R79" s="18" t="s">
        <v>3</v>
      </c>
      <c r="S79" s="18" t="s">
        <v>4</v>
      </c>
      <c r="T79" s="18" t="s">
        <v>3</v>
      </c>
      <c r="U79" s="28" t="s">
        <v>4</v>
      </c>
      <c r="V79" s="18" t="s">
        <v>3</v>
      </c>
      <c r="W79" s="28" t="s">
        <v>4</v>
      </c>
      <c r="X79" s="18" t="s">
        <v>3</v>
      </c>
      <c r="Y79" s="28" t="s">
        <v>4</v>
      </c>
      <c r="Z79" s="18" t="s">
        <v>3</v>
      </c>
      <c r="AA79" s="28" t="s">
        <v>4</v>
      </c>
      <c r="AB79" s="357" t="s">
        <v>1</v>
      </c>
      <c r="AC79" s="358"/>
      <c r="AD79" s="359"/>
    </row>
    <row r="80" spans="2:30" x14ac:dyDescent="0.25">
      <c r="B80" s="15"/>
      <c r="C80" s="10" t="s">
        <v>353</v>
      </c>
      <c r="D80" s="19">
        <v>22280</v>
      </c>
      <c r="E80" s="26">
        <v>13487</v>
      </c>
      <c r="F80" s="19">
        <v>21420</v>
      </c>
      <c r="G80" s="26">
        <v>11940</v>
      </c>
      <c r="H80" s="19">
        <v>20790</v>
      </c>
      <c r="I80" s="26">
        <v>11568</v>
      </c>
      <c r="J80" s="19">
        <v>19820</v>
      </c>
      <c r="K80" s="26">
        <v>11187</v>
      </c>
      <c r="L80" s="19">
        <v>19680</v>
      </c>
      <c r="M80" s="26">
        <v>9934</v>
      </c>
      <c r="N80" s="19">
        <v>20870</v>
      </c>
      <c r="O80" s="26">
        <v>12801</v>
      </c>
      <c r="P80" s="19">
        <v>20790</v>
      </c>
      <c r="Q80" s="26">
        <v>11690</v>
      </c>
      <c r="R80" s="19">
        <v>19640</v>
      </c>
      <c r="S80" s="26">
        <v>13271</v>
      </c>
      <c r="T80" s="19">
        <v>19590</v>
      </c>
      <c r="U80" s="26">
        <v>12922</v>
      </c>
      <c r="V80" s="19">
        <v>21650</v>
      </c>
      <c r="W80" s="26">
        <v>12385</v>
      </c>
      <c r="X80" s="19">
        <v>20520</v>
      </c>
      <c r="Y80" s="26">
        <v>11838</v>
      </c>
      <c r="Z80" s="19">
        <v>23270</v>
      </c>
      <c r="AA80" s="26">
        <v>12725</v>
      </c>
      <c r="AB80" s="10" t="s">
        <v>6</v>
      </c>
      <c r="AC80" s="10"/>
      <c r="AD80" s="10"/>
    </row>
    <row r="81" spans="2:30" x14ac:dyDescent="0.25">
      <c r="B81" s="15"/>
      <c r="C81" s="10" t="s">
        <v>354</v>
      </c>
      <c r="D81" s="142">
        <v>0</v>
      </c>
      <c r="E81" s="143">
        <v>0</v>
      </c>
      <c r="F81" s="22">
        <v>16000</v>
      </c>
      <c r="G81" s="27">
        <v>9175</v>
      </c>
      <c r="H81" s="19">
        <v>16000</v>
      </c>
      <c r="I81" s="26">
        <v>10485</v>
      </c>
      <c r="J81" s="22">
        <v>17000</v>
      </c>
      <c r="K81" s="27">
        <v>12690</v>
      </c>
      <c r="L81" s="19">
        <v>17000</v>
      </c>
      <c r="M81" s="26">
        <v>10722</v>
      </c>
      <c r="N81" s="22">
        <v>17000</v>
      </c>
      <c r="O81" s="27">
        <v>10251</v>
      </c>
      <c r="P81" s="32"/>
      <c r="Q81" s="33"/>
      <c r="R81" s="32">
        <v>18000</v>
      </c>
      <c r="S81" s="33">
        <v>12403</v>
      </c>
      <c r="T81" s="19">
        <v>17000</v>
      </c>
      <c r="U81" s="26">
        <v>9660</v>
      </c>
      <c r="V81" s="19">
        <v>17000</v>
      </c>
      <c r="W81" s="26">
        <v>10910</v>
      </c>
      <c r="X81" s="19">
        <v>18000</v>
      </c>
      <c r="Y81" s="26">
        <v>11717</v>
      </c>
      <c r="Z81" s="133">
        <v>0</v>
      </c>
      <c r="AA81" s="134">
        <v>0</v>
      </c>
      <c r="AB81" s="10" t="s">
        <v>15</v>
      </c>
      <c r="AC81" s="10"/>
      <c r="AD81" s="10"/>
    </row>
    <row r="82" spans="2:30" x14ac:dyDescent="0.25">
      <c r="B82" s="15"/>
      <c r="C82" s="10" t="s">
        <v>355</v>
      </c>
      <c r="D82" s="19">
        <v>99775</v>
      </c>
      <c r="E82" s="26">
        <v>71491</v>
      </c>
      <c r="F82" s="19">
        <v>95860</v>
      </c>
      <c r="G82" s="26">
        <v>49223</v>
      </c>
      <c r="H82" s="19">
        <v>97052</v>
      </c>
      <c r="I82" s="26">
        <v>56857</v>
      </c>
      <c r="J82" s="19">
        <v>99863</v>
      </c>
      <c r="K82" s="26">
        <v>51587</v>
      </c>
      <c r="L82" s="19">
        <v>97412</v>
      </c>
      <c r="M82" s="26">
        <v>56710</v>
      </c>
      <c r="N82" s="19">
        <v>91740</v>
      </c>
      <c r="O82" s="26">
        <v>57480</v>
      </c>
      <c r="P82" s="19">
        <v>88980</v>
      </c>
      <c r="Q82" s="26">
        <v>55790</v>
      </c>
      <c r="R82" s="19">
        <v>87960</v>
      </c>
      <c r="S82" s="26">
        <v>65301</v>
      </c>
      <c r="T82" s="19">
        <v>86860</v>
      </c>
      <c r="U82" s="26">
        <v>60795</v>
      </c>
      <c r="V82" s="19">
        <v>86910</v>
      </c>
      <c r="W82" s="26">
        <v>57848</v>
      </c>
      <c r="X82" s="19">
        <v>87140</v>
      </c>
      <c r="Y82" s="26">
        <v>46372</v>
      </c>
      <c r="Z82" s="19">
        <v>87870</v>
      </c>
      <c r="AA82" s="26">
        <v>53770</v>
      </c>
      <c r="AB82" s="10" t="s">
        <v>6</v>
      </c>
      <c r="AC82" s="10"/>
      <c r="AD82" s="10"/>
    </row>
    <row r="83" spans="2:30" x14ac:dyDescent="0.25">
      <c r="B83" s="15"/>
      <c r="C83" s="10" t="s">
        <v>269</v>
      </c>
      <c r="D83" s="19">
        <v>100000</v>
      </c>
      <c r="E83" s="26">
        <v>90700</v>
      </c>
      <c r="F83" s="19">
        <v>95350</v>
      </c>
      <c r="G83" s="26">
        <v>64089</v>
      </c>
      <c r="H83" s="19">
        <v>95000</v>
      </c>
      <c r="I83" s="26">
        <v>57721</v>
      </c>
      <c r="J83" s="19">
        <v>95000</v>
      </c>
      <c r="K83" s="26">
        <v>62102</v>
      </c>
      <c r="L83" s="19">
        <v>94300</v>
      </c>
      <c r="M83" s="26">
        <v>57421</v>
      </c>
      <c r="N83" s="19">
        <v>87280</v>
      </c>
      <c r="O83" s="26">
        <v>66461</v>
      </c>
      <c r="P83" s="19">
        <v>86120</v>
      </c>
      <c r="Q83" s="26">
        <v>63214</v>
      </c>
      <c r="R83" s="19">
        <v>89000</v>
      </c>
      <c r="S83" s="26">
        <v>70450</v>
      </c>
      <c r="T83" s="19">
        <v>86930</v>
      </c>
      <c r="U83" s="26">
        <v>67234</v>
      </c>
      <c r="V83" s="19">
        <v>85040</v>
      </c>
      <c r="W83" s="26">
        <v>62789</v>
      </c>
      <c r="X83" s="19">
        <v>87200</v>
      </c>
      <c r="Y83" s="26">
        <v>75300</v>
      </c>
      <c r="Z83" s="19">
        <v>86370</v>
      </c>
      <c r="AA83" s="26">
        <v>62396</v>
      </c>
      <c r="AB83" s="10" t="s">
        <v>332</v>
      </c>
      <c r="AC83" s="10"/>
      <c r="AD83" s="10"/>
    </row>
    <row r="84" spans="2:30" x14ac:dyDescent="0.25">
      <c r="B84" s="15"/>
      <c r="C84" s="10" t="s">
        <v>343</v>
      </c>
      <c r="D84" s="19">
        <v>35000</v>
      </c>
      <c r="E84" s="26">
        <v>24415</v>
      </c>
      <c r="F84" s="19">
        <v>32060</v>
      </c>
      <c r="G84" s="26">
        <v>21478</v>
      </c>
      <c r="H84" s="19">
        <v>32000</v>
      </c>
      <c r="I84" s="26">
        <v>22616</v>
      </c>
      <c r="J84" s="19">
        <v>31630</v>
      </c>
      <c r="K84" s="26">
        <v>19305</v>
      </c>
      <c r="L84" s="19">
        <v>29680</v>
      </c>
      <c r="M84" s="26">
        <v>21435</v>
      </c>
      <c r="N84" s="19">
        <v>32220</v>
      </c>
      <c r="O84" s="26">
        <v>25363</v>
      </c>
      <c r="P84" s="19">
        <v>29940</v>
      </c>
      <c r="Q84" s="26">
        <v>24168</v>
      </c>
      <c r="R84" s="19">
        <v>30580</v>
      </c>
      <c r="S84" s="26">
        <v>22376</v>
      </c>
      <c r="T84" s="19">
        <v>30090</v>
      </c>
      <c r="U84" s="26">
        <v>22179</v>
      </c>
      <c r="V84" s="19">
        <v>29340</v>
      </c>
      <c r="W84" s="26">
        <v>21541</v>
      </c>
      <c r="X84" s="19">
        <v>29630</v>
      </c>
      <c r="Y84" s="26">
        <v>18858</v>
      </c>
      <c r="Z84" s="19">
        <v>29020</v>
      </c>
      <c r="AA84" s="26">
        <v>21478</v>
      </c>
      <c r="AB84" s="10" t="s">
        <v>332</v>
      </c>
      <c r="AC84" s="10"/>
      <c r="AD84" s="10"/>
    </row>
    <row r="85" spans="2:30" x14ac:dyDescent="0.25">
      <c r="B85" s="15"/>
      <c r="C85" s="10" t="s">
        <v>273</v>
      </c>
      <c r="D85" s="19">
        <v>51690</v>
      </c>
      <c r="E85" s="26">
        <v>42789</v>
      </c>
      <c r="F85" s="19">
        <v>51736</v>
      </c>
      <c r="G85" s="26">
        <v>41670</v>
      </c>
      <c r="H85" s="114">
        <v>53744</v>
      </c>
      <c r="I85" s="30">
        <v>38494</v>
      </c>
      <c r="J85" s="26">
        <v>51464</v>
      </c>
      <c r="K85" s="26">
        <v>38364</v>
      </c>
      <c r="L85" s="19">
        <v>51850</v>
      </c>
      <c r="M85" s="26">
        <v>40760</v>
      </c>
      <c r="N85" s="19">
        <v>50000</v>
      </c>
      <c r="O85" s="26">
        <v>39286</v>
      </c>
      <c r="P85" s="32"/>
      <c r="Q85" s="33"/>
      <c r="R85" s="32">
        <v>61000</v>
      </c>
      <c r="S85" s="32">
        <v>50579</v>
      </c>
      <c r="T85" s="19">
        <v>54200</v>
      </c>
      <c r="U85" s="26">
        <v>44074</v>
      </c>
      <c r="V85" s="19">
        <v>52200</v>
      </c>
      <c r="W85" s="26">
        <v>41701</v>
      </c>
      <c r="X85" s="19">
        <v>53500</v>
      </c>
      <c r="Y85" s="26">
        <v>37967</v>
      </c>
      <c r="Z85" s="19">
        <v>56000</v>
      </c>
      <c r="AA85" s="26">
        <v>44471</v>
      </c>
      <c r="AB85" s="360" t="s">
        <v>16</v>
      </c>
      <c r="AC85" s="361"/>
      <c r="AD85" s="362"/>
    </row>
    <row r="86" spans="2:30" x14ac:dyDescent="0.25">
      <c r="B86" s="15"/>
      <c r="C86" s="10" t="s">
        <v>344</v>
      </c>
      <c r="D86" s="142">
        <v>0</v>
      </c>
      <c r="E86" s="143">
        <v>0</v>
      </c>
      <c r="F86" s="22">
        <v>23000</v>
      </c>
      <c r="G86" s="27">
        <v>10822</v>
      </c>
      <c r="H86" s="19">
        <v>22000</v>
      </c>
      <c r="I86" s="26">
        <v>11340</v>
      </c>
      <c r="J86" s="22">
        <v>20500</v>
      </c>
      <c r="K86" s="27">
        <v>10528</v>
      </c>
      <c r="L86" s="19">
        <v>20500</v>
      </c>
      <c r="M86" s="26">
        <v>10281</v>
      </c>
      <c r="N86" s="22">
        <v>20000</v>
      </c>
      <c r="O86" s="27">
        <v>12014</v>
      </c>
      <c r="P86" s="19">
        <v>20000</v>
      </c>
      <c r="Q86" s="26">
        <v>13091</v>
      </c>
      <c r="R86" s="22">
        <v>19800</v>
      </c>
      <c r="S86" s="27">
        <v>13043</v>
      </c>
      <c r="T86" s="19">
        <v>19800</v>
      </c>
      <c r="U86" s="26">
        <v>11402</v>
      </c>
      <c r="V86" s="19">
        <v>19800</v>
      </c>
      <c r="W86" s="26">
        <v>10564</v>
      </c>
      <c r="X86" s="19">
        <v>19800</v>
      </c>
      <c r="Y86" s="26">
        <v>10625</v>
      </c>
      <c r="Z86" s="19">
        <v>21500</v>
      </c>
      <c r="AA86" s="26">
        <v>13794</v>
      </c>
      <c r="AB86" s="10" t="s">
        <v>15</v>
      </c>
      <c r="AC86" s="10"/>
      <c r="AD86" s="10"/>
    </row>
    <row r="87" spans="2:30" x14ac:dyDescent="0.25">
      <c r="B87" s="15"/>
      <c r="C87" s="10" t="s">
        <v>276</v>
      </c>
      <c r="D87" s="19">
        <v>19320</v>
      </c>
      <c r="E87" s="26">
        <v>10082</v>
      </c>
      <c r="F87" s="19">
        <v>17670</v>
      </c>
      <c r="G87" s="26">
        <v>10092</v>
      </c>
      <c r="H87" s="19">
        <v>18140</v>
      </c>
      <c r="I87" s="26">
        <v>8729</v>
      </c>
      <c r="J87" s="19">
        <v>17690</v>
      </c>
      <c r="K87" s="26">
        <v>9218</v>
      </c>
      <c r="L87" s="19">
        <v>17260</v>
      </c>
      <c r="M87" s="26">
        <v>9114</v>
      </c>
      <c r="N87" s="19">
        <v>17580</v>
      </c>
      <c r="O87" s="26">
        <v>10616</v>
      </c>
      <c r="P87" s="19">
        <v>16240</v>
      </c>
      <c r="Q87" s="26">
        <v>11379</v>
      </c>
      <c r="R87" s="19">
        <v>16810</v>
      </c>
      <c r="S87" s="26">
        <v>12007</v>
      </c>
      <c r="T87" s="19">
        <v>16920</v>
      </c>
      <c r="U87" s="26">
        <v>10848</v>
      </c>
      <c r="V87" s="19">
        <v>19420</v>
      </c>
      <c r="W87" s="26">
        <v>11699</v>
      </c>
      <c r="X87" s="19">
        <v>19830</v>
      </c>
      <c r="Y87" s="26">
        <v>11211</v>
      </c>
      <c r="Z87" s="19">
        <v>20520</v>
      </c>
      <c r="AA87" s="26">
        <v>9720</v>
      </c>
      <c r="AB87" s="10" t="s">
        <v>6</v>
      </c>
      <c r="AC87" s="10"/>
      <c r="AD87" s="10"/>
    </row>
    <row r="88" spans="2:30" x14ac:dyDescent="0.25">
      <c r="B88" s="15"/>
      <c r="C88" s="10" t="s">
        <v>279</v>
      </c>
      <c r="D88" s="19">
        <v>33000</v>
      </c>
      <c r="E88" s="26">
        <v>28408</v>
      </c>
      <c r="F88" s="22">
        <v>32000</v>
      </c>
      <c r="G88" s="27">
        <v>25882</v>
      </c>
      <c r="H88" s="19">
        <v>30200</v>
      </c>
      <c r="I88" s="26">
        <v>28040</v>
      </c>
      <c r="J88" s="19">
        <v>30000</v>
      </c>
      <c r="K88" s="26">
        <v>27950</v>
      </c>
      <c r="L88" s="19">
        <v>31750</v>
      </c>
      <c r="M88" s="26">
        <v>28470</v>
      </c>
      <c r="N88" s="19">
        <v>31000</v>
      </c>
      <c r="O88" s="26">
        <v>28078</v>
      </c>
      <c r="P88" s="19">
        <v>30000</v>
      </c>
      <c r="Q88" s="26">
        <v>29264</v>
      </c>
      <c r="R88" s="19">
        <v>30400</v>
      </c>
      <c r="S88" s="26">
        <v>28238</v>
      </c>
      <c r="T88" s="19">
        <v>30800</v>
      </c>
      <c r="U88" s="26">
        <v>27808</v>
      </c>
      <c r="V88" s="19">
        <v>33000</v>
      </c>
      <c r="W88" s="26">
        <v>30825</v>
      </c>
      <c r="X88" s="19">
        <v>30000</v>
      </c>
      <c r="Y88" s="26">
        <v>28094</v>
      </c>
      <c r="Z88" s="19">
        <v>37150</v>
      </c>
      <c r="AA88" s="26">
        <v>35868</v>
      </c>
      <c r="AB88" s="10" t="s">
        <v>17</v>
      </c>
      <c r="AC88" s="10"/>
      <c r="AD88" s="10"/>
    </row>
    <row r="89" spans="2:30" x14ac:dyDescent="0.25">
      <c r="B89" s="15"/>
      <c r="C89" s="10" t="s">
        <v>280</v>
      </c>
      <c r="D89" s="19">
        <v>111100</v>
      </c>
      <c r="E89" s="26">
        <v>91740</v>
      </c>
      <c r="F89" s="19">
        <v>119100</v>
      </c>
      <c r="G89" s="26">
        <v>98303</v>
      </c>
      <c r="H89" s="19">
        <v>121100</v>
      </c>
      <c r="I89" s="26">
        <v>97931</v>
      </c>
      <c r="J89" s="19">
        <v>124110</v>
      </c>
      <c r="K89" s="26">
        <v>95905</v>
      </c>
      <c r="L89" s="19">
        <v>126110</v>
      </c>
      <c r="M89" s="26">
        <v>95387</v>
      </c>
      <c r="N89" s="19">
        <v>121090</v>
      </c>
      <c r="O89" s="26">
        <v>97468</v>
      </c>
      <c r="P89" s="19">
        <v>121060</v>
      </c>
      <c r="Q89" s="26">
        <v>103888</v>
      </c>
      <c r="R89" s="19">
        <v>123190</v>
      </c>
      <c r="S89" s="26">
        <v>103457</v>
      </c>
      <c r="T89" s="19">
        <v>123025</v>
      </c>
      <c r="U89" s="26">
        <v>97741</v>
      </c>
      <c r="V89" s="19">
        <v>124525</v>
      </c>
      <c r="W89" s="26">
        <v>101436</v>
      </c>
      <c r="X89" s="19">
        <v>121327</v>
      </c>
      <c r="Y89" s="26">
        <v>100073</v>
      </c>
      <c r="Z89" s="19">
        <v>123858</v>
      </c>
      <c r="AA89" s="26">
        <v>107819</v>
      </c>
      <c r="AB89" s="10" t="s">
        <v>332</v>
      </c>
      <c r="AC89" s="10"/>
      <c r="AD89" s="10"/>
    </row>
    <row r="90" spans="2:30" x14ac:dyDescent="0.25">
      <c r="B90" s="15"/>
      <c r="C90" s="10" t="s">
        <v>281</v>
      </c>
      <c r="D90" s="19">
        <v>88410</v>
      </c>
      <c r="E90" s="26">
        <v>54054</v>
      </c>
      <c r="F90" s="19">
        <v>88430</v>
      </c>
      <c r="G90" s="26">
        <v>57588</v>
      </c>
      <c r="H90" s="19">
        <v>81150</v>
      </c>
      <c r="I90" s="26">
        <v>57352</v>
      </c>
      <c r="J90" s="19">
        <v>81170</v>
      </c>
      <c r="K90" s="26">
        <v>57867</v>
      </c>
      <c r="L90" s="19">
        <v>80570</v>
      </c>
      <c r="M90" s="26">
        <v>53378</v>
      </c>
      <c r="N90" s="19">
        <v>79130</v>
      </c>
      <c r="O90" s="26">
        <v>49310</v>
      </c>
      <c r="P90" s="19">
        <v>78640</v>
      </c>
      <c r="Q90" s="26">
        <v>51411</v>
      </c>
      <c r="R90" s="19">
        <v>73110</v>
      </c>
      <c r="S90" s="26">
        <v>55459</v>
      </c>
      <c r="T90" s="19">
        <v>71622</v>
      </c>
      <c r="U90" s="26">
        <v>56142</v>
      </c>
      <c r="V90" s="19">
        <v>73626</v>
      </c>
      <c r="W90" s="26">
        <v>55344</v>
      </c>
      <c r="X90" s="19">
        <v>72648</v>
      </c>
      <c r="Y90" s="26">
        <v>52176</v>
      </c>
      <c r="Z90" s="19">
        <v>73662</v>
      </c>
      <c r="AA90" s="26">
        <v>56485</v>
      </c>
      <c r="AB90" s="360" t="s">
        <v>332</v>
      </c>
      <c r="AC90" s="361"/>
      <c r="AD90" s="362"/>
    </row>
    <row r="91" spans="2:30" x14ac:dyDescent="0.25">
      <c r="B91" s="15"/>
      <c r="C91" s="10" t="s">
        <v>283</v>
      </c>
      <c r="D91" s="19">
        <v>43430</v>
      </c>
      <c r="E91" s="26">
        <v>31218</v>
      </c>
      <c r="F91" s="19">
        <v>40040</v>
      </c>
      <c r="G91" s="26">
        <v>28105</v>
      </c>
      <c r="H91" s="19">
        <v>39800</v>
      </c>
      <c r="I91" s="26">
        <v>26626</v>
      </c>
      <c r="J91" s="19">
        <v>40320</v>
      </c>
      <c r="K91" s="26">
        <v>23790</v>
      </c>
      <c r="L91" s="19">
        <v>39670</v>
      </c>
      <c r="M91" s="26">
        <v>21644</v>
      </c>
      <c r="N91" s="19">
        <v>36950</v>
      </c>
      <c r="O91" s="26">
        <v>23006</v>
      </c>
      <c r="P91" s="19">
        <v>33140</v>
      </c>
      <c r="Q91" s="26">
        <v>22357</v>
      </c>
      <c r="R91" s="19">
        <v>32200</v>
      </c>
      <c r="S91" s="26">
        <v>23764</v>
      </c>
      <c r="T91" s="19">
        <v>32100</v>
      </c>
      <c r="U91" s="26">
        <v>23744</v>
      </c>
      <c r="V91" s="19">
        <v>34090</v>
      </c>
      <c r="W91" s="26">
        <v>22933</v>
      </c>
      <c r="X91" s="19">
        <v>34140</v>
      </c>
      <c r="Y91" s="26">
        <v>21518</v>
      </c>
      <c r="Z91" s="130">
        <v>34170</v>
      </c>
      <c r="AA91" s="26">
        <v>23489</v>
      </c>
      <c r="AB91" s="10" t="s">
        <v>18</v>
      </c>
      <c r="AC91" s="10"/>
      <c r="AD91" s="10"/>
    </row>
    <row r="92" spans="2:30" x14ac:dyDescent="0.25">
      <c r="B92" s="15"/>
      <c r="C92" s="10" t="s">
        <v>356</v>
      </c>
      <c r="D92" s="19">
        <v>37030</v>
      </c>
      <c r="E92" s="26">
        <v>27537</v>
      </c>
      <c r="F92" s="19">
        <v>36300</v>
      </c>
      <c r="G92" s="26">
        <v>23669</v>
      </c>
      <c r="H92" s="19">
        <v>37380</v>
      </c>
      <c r="I92" s="26">
        <v>21991</v>
      </c>
      <c r="J92" s="19">
        <v>35680</v>
      </c>
      <c r="K92" s="26">
        <v>26465</v>
      </c>
      <c r="L92" s="19">
        <v>33400</v>
      </c>
      <c r="M92" s="26">
        <v>25086</v>
      </c>
      <c r="N92" s="19">
        <v>37500</v>
      </c>
      <c r="O92" s="26">
        <v>26738</v>
      </c>
      <c r="P92" s="19">
        <v>54600</v>
      </c>
      <c r="Q92" s="26">
        <v>45185</v>
      </c>
      <c r="R92" s="19">
        <v>35060</v>
      </c>
      <c r="S92" s="26">
        <v>28189</v>
      </c>
      <c r="T92" s="19">
        <v>36000</v>
      </c>
      <c r="U92" s="26">
        <v>31141</v>
      </c>
      <c r="V92" s="19">
        <v>30970</v>
      </c>
      <c r="W92" s="26">
        <v>21521</v>
      </c>
      <c r="X92" s="19">
        <v>30500</v>
      </c>
      <c r="Y92" s="26">
        <v>20173</v>
      </c>
      <c r="Z92" s="19">
        <v>0</v>
      </c>
      <c r="AA92" s="26">
        <v>0</v>
      </c>
      <c r="AB92" s="10" t="s">
        <v>332</v>
      </c>
      <c r="AC92" s="10"/>
      <c r="AD92" s="10"/>
    </row>
    <row r="93" spans="2:30" x14ac:dyDescent="0.25">
      <c r="B93" s="15"/>
      <c r="C93" s="10" t="s">
        <v>357</v>
      </c>
      <c r="D93" s="19">
        <v>30000</v>
      </c>
      <c r="E93" s="26">
        <v>20835</v>
      </c>
      <c r="F93" s="19">
        <v>30000</v>
      </c>
      <c r="G93" s="26">
        <v>19901</v>
      </c>
      <c r="H93" s="19">
        <v>30000</v>
      </c>
      <c r="I93" s="26">
        <v>19837</v>
      </c>
      <c r="J93" s="19">
        <v>30000</v>
      </c>
      <c r="K93" s="26">
        <v>18635</v>
      </c>
      <c r="L93" s="19">
        <v>30000</v>
      </c>
      <c r="M93" s="26">
        <v>20059</v>
      </c>
      <c r="N93" s="19">
        <v>30000</v>
      </c>
      <c r="O93" s="26">
        <v>20010</v>
      </c>
      <c r="P93" s="19">
        <v>30000</v>
      </c>
      <c r="Q93" s="26">
        <v>17164</v>
      </c>
      <c r="R93" s="19">
        <v>30000</v>
      </c>
      <c r="S93" s="26">
        <v>21087</v>
      </c>
      <c r="T93" s="19">
        <v>30000</v>
      </c>
      <c r="U93" s="26">
        <v>18569</v>
      </c>
      <c r="V93" s="19">
        <v>30000</v>
      </c>
      <c r="W93" s="26">
        <v>18439</v>
      </c>
      <c r="X93" s="19">
        <v>30000</v>
      </c>
      <c r="Y93" s="26">
        <v>16637</v>
      </c>
      <c r="Z93" s="19">
        <v>30000</v>
      </c>
      <c r="AA93" s="26">
        <v>18064</v>
      </c>
      <c r="AB93" s="10" t="s">
        <v>19</v>
      </c>
      <c r="AC93" s="10"/>
      <c r="AD93" s="10"/>
    </row>
    <row r="94" spans="2:30" x14ac:dyDescent="0.25">
      <c r="B94" s="15"/>
      <c r="C94" s="10" t="s">
        <v>290</v>
      </c>
      <c r="D94" s="19">
        <v>117860</v>
      </c>
      <c r="E94" s="26">
        <v>85757</v>
      </c>
      <c r="F94" s="19">
        <v>122720</v>
      </c>
      <c r="G94" s="26">
        <v>94432</v>
      </c>
      <c r="H94" s="19">
        <v>132600</v>
      </c>
      <c r="I94" s="26">
        <v>105382</v>
      </c>
      <c r="J94" s="19">
        <v>134360</v>
      </c>
      <c r="K94" s="26">
        <v>106601</v>
      </c>
      <c r="L94" s="19">
        <v>137390</v>
      </c>
      <c r="M94" s="26">
        <v>102318</v>
      </c>
      <c r="N94" s="19">
        <v>133420</v>
      </c>
      <c r="O94" s="26">
        <v>99296</v>
      </c>
      <c r="P94" s="19">
        <v>130050</v>
      </c>
      <c r="Q94" s="26">
        <v>98168</v>
      </c>
      <c r="R94" s="19">
        <v>127350</v>
      </c>
      <c r="S94" s="26">
        <v>97008</v>
      </c>
      <c r="T94" s="19">
        <v>127340</v>
      </c>
      <c r="U94" s="26">
        <v>97357</v>
      </c>
      <c r="V94" s="19">
        <v>122990</v>
      </c>
      <c r="W94" s="26">
        <v>99090</v>
      </c>
      <c r="X94" s="19">
        <v>121410</v>
      </c>
      <c r="Y94" s="26">
        <v>89336</v>
      </c>
      <c r="Z94" s="19">
        <v>116750</v>
      </c>
      <c r="AA94" s="26">
        <v>88290</v>
      </c>
      <c r="AB94" s="10" t="s">
        <v>6</v>
      </c>
      <c r="AC94" s="10"/>
      <c r="AD94" s="10"/>
    </row>
    <row r="95" spans="2:30" x14ac:dyDescent="0.25">
      <c r="B95" s="15"/>
      <c r="C95" s="10" t="s">
        <v>291</v>
      </c>
      <c r="D95" s="19">
        <v>103630</v>
      </c>
      <c r="E95" s="26">
        <v>75776</v>
      </c>
      <c r="F95" s="19">
        <v>100570</v>
      </c>
      <c r="G95" s="26">
        <v>74318</v>
      </c>
      <c r="H95" s="19">
        <v>98250</v>
      </c>
      <c r="I95" s="26">
        <v>70933</v>
      </c>
      <c r="J95" s="19">
        <v>100210</v>
      </c>
      <c r="K95" s="26">
        <v>70886</v>
      </c>
      <c r="L95" s="19">
        <v>96920</v>
      </c>
      <c r="M95" s="26">
        <v>69587</v>
      </c>
      <c r="N95" s="19">
        <v>93790</v>
      </c>
      <c r="O95" s="26">
        <v>70846</v>
      </c>
      <c r="P95" s="19">
        <v>91810</v>
      </c>
      <c r="Q95" s="26">
        <v>76942</v>
      </c>
      <c r="R95" s="19">
        <v>92150</v>
      </c>
      <c r="S95" s="26">
        <v>78993</v>
      </c>
      <c r="T95" s="19">
        <v>92170</v>
      </c>
      <c r="U95" s="26">
        <v>81510</v>
      </c>
      <c r="V95" s="19">
        <v>96870</v>
      </c>
      <c r="W95" s="26">
        <v>72231</v>
      </c>
      <c r="X95" s="19">
        <v>100930</v>
      </c>
      <c r="Y95" s="26">
        <v>75363</v>
      </c>
      <c r="Z95" s="19">
        <v>98610</v>
      </c>
      <c r="AA95" s="26">
        <v>80029</v>
      </c>
      <c r="AB95" s="10" t="s">
        <v>6</v>
      </c>
      <c r="AC95" s="10"/>
      <c r="AD95" s="10"/>
    </row>
    <row r="96" spans="2:30" x14ac:dyDescent="0.25">
      <c r="B96" s="15"/>
      <c r="C96" s="10" t="s">
        <v>285</v>
      </c>
      <c r="D96" s="19">
        <v>30890</v>
      </c>
      <c r="E96" s="26">
        <v>23744</v>
      </c>
      <c r="F96" s="19">
        <v>29920</v>
      </c>
      <c r="G96" s="26">
        <v>23286</v>
      </c>
      <c r="H96" s="19">
        <v>31450</v>
      </c>
      <c r="I96" s="26">
        <v>23135</v>
      </c>
      <c r="J96" s="19">
        <v>30780</v>
      </c>
      <c r="K96" s="26">
        <v>22438</v>
      </c>
      <c r="L96" s="19">
        <v>30500</v>
      </c>
      <c r="M96" s="26">
        <v>22466</v>
      </c>
      <c r="N96" s="19">
        <v>29220</v>
      </c>
      <c r="O96" s="26">
        <v>22189</v>
      </c>
      <c r="P96" s="19">
        <v>28790</v>
      </c>
      <c r="Q96" s="26">
        <v>21986</v>
      </c>
      <c r="R96" s="19">
        <v>28530</v>
      </c>
      <c r="S96" s="26">
        <v>21534</v>
      </c>
      <c r="T96" s="19">
        <v>28460</v>
      </c>
      <c r="U96" s="26">
        <v>22653</v>
      </c>
      <c r="V96" s="19">
        <v>29230</v>
      </c>
      <c r="W96" s="26">
        <v>22539</v>
      </c>
      <c r="X96" s="19">
        <v>28930</v>
      </c>
      <c r="Y96" s="26">
        <v>22476</v>
      </c>
      <c r="Z96" s="19">
        <v>31850</v>
      </c>
      <c r="AA96" s="26">
        <v>22430</v>
      </c>
      <c r="AB96" s="10" t="s">
        <v>6</v>
      </c>
      <c r="AC96" s="10"/>
      <c r="AD96" s="10"/>
    </row>
    <row r="97" spans="2:30" x14ac:dyDescent="0.25">
      <c r="B97" s="15"/>
      <c r="C97" s="10" t="s">
        <v>267</v>
      </c>
      <c r="D97" s="19">
        <v>105740</v>
      </c>
      <c r="E97" s="26">
        <v>78912</v>
      </c>
      <c r="F97" s="19">
        <v>103680</v>
      </c>
      <c r="G97" s="26">
        <v>74546</v>
      </c>
      <c r="H97" s="19">
        <v>112060</v>
      </c>
      <c r="I97" s="26">
        <v>79737</v>
      </c>
      <c r="J97" s="19">
        <v>109870</v>
      </c>
      <c r="K97" s="26">
        <v>77962</v>
      </c>
      <c r="L97" s="19">
        <v>101150</v>
      </c>
      <c r="M97" s="26">
        <v>64293</v>
      </c>
      <c r="N97" s="19">
        <v>100250</v>
      </c>
      <c r="O97" s="26">
        <v>64757</v>
      </c>
      <c r="P97" s="19">
        <v>96190</v>
      </c>
      <c r="Q97" s="26">
        <v>70451</v>
      </c>
      <c r="R97" s="19">
        <v>93860</v>
      </c>
      <c r="S97" s="26">
        <v>65032</v>
      </c>
      <c r="T97" s="19">
        <v>93900</v>
      </c>
      <c r="U97" s="26">
        <v>62606</v>
      </c>
      <c r="V97" s="19">
        <v>85280</v>
      </c>
      <c r="W97" s="26">
        <v>65846</v>
      </c>
      <c r="X97" s="19">
        <v>86800</v>
      </c>
      <c r="Y97" s="26">
        <v>65514</v>
      </c>
      <c r="Z97" s="19">
        <v>98690</v>
      </c>
      <c r="AA97" s="26">
        <v>93296</v>
      </c>
      <c r="AB97" s="10" t="s">
        <v>6</v>
      </c>
      <c r="AC97" s="10"/>
      <c r="AD97" s="10"/>
    </row>
    <row r="98" spans="2:30" x14ac:dyDescent="0.25">
      <c r="B98" s="15"/>
      <c r="C98" s="10" t="s">
        <v>289</v>
      </c>
      <c r="D98" s="114">
        <v>21500</v>
      </c>
      <c r="E98" s="30">
        <v>15407</v>
      </c>
      <c r="F98" s="114">
        <v>21500</v>
      </c>
      <c r="G98" s="30">
        <v>16465</v>
      </c>
      <c r="H98" s="114">
        <v>21500</v>
      </c>
      <c r="I98" s="30">
        <v>16222</v>
      </c>
      <c r="J98" s="19">
        <v>23580</v>
      </c>
      <c r="K98" s="26">
        <v>17390</v>
      </c>
      <c r="L98" s="19">
        <v>23660</v>
      </c>
      <c r="M98" s="26">
        <v>15699</v>
      </c>
      <c r="N98" s="19">
        <v>21500</v>
      </c>
      <c r="O98" s="26">
        <v>15296</v>
      </c>
      <c r="P98" s="19">
        <v>21500</v>
      </c>
      <c r="Q98" s="26">
        <v>15201</v>
      </c>
      <c r="R98" s="19">
        <v>21500</v>
      </c>
      <c r="S98" s="26">
        <v>16196</v>
      </c>
      <c r="T98" s="19">
        <v>21500</v>
      </c>
      <c r="U98" s="26">
        <v>15171</v>
      </c>
      <c r="V98" s="19">
        <v>21500</v>
      </c>
      <c r="W98" s="26">
        <v>14901</v>
      </c>
      <c r="X98" s="19">
        <v>21500</v>
      </c>
      <c r="Y98" s="26">
        <v>15429</v>
      </c>
      <c r="Z98" s="19">
        <v>21500</v>
      </c>
      <c r="AA98" s="26">
        <v>15019</v>
      </c>
      <c r="AB98" s="360" t="s">
        <v>44</v>
      </c>
      <c r="AC98" s="361"/>
      <c r="AD98" s="362"/>
    </row>
    <row r="99" spans="2:30" x14ac:dyDescent="0.25">
      <c r="B99" s="15"/>
      <c r="C99" s="144" t="s">
        <v>358</v>
      </c>
      <c r="D99" s="32"/>
      <c r="E99" s="32"/>
      <c r="F99" s="145">
        <v>16490</v>
      </c>
      <c r="G99" s="146">
        <v>7207</v>
      </c>
      <c r="H99" s="147">
        <v>16350</v>
      </c>
      <c r="I99" s="148">
        <v>7044</v>
      </c>
      <c r="J99" s="22">
        <v>16290</v>
      </c>
      <c r="K99" s="30">
        <v>4397</v>
      </c>
      <c r="L99" s="114">
        <v>16093</v>
      </c>
      <c r="M99" s="30">
        <v>5994</v>
      </c>
      <c r="N99" s="19">
        <v>16070</v>
      </c>
      <c r="O99" s="26">
        <v>4032</v>
      </c>
      <c r="P99" s="32"/>
      <c r="Q99" s="33"/>
      <c r="R99" s="32">
        <v>16020</v>
      </c>
      <c r="S99" s="33">
        <v>6806</v>
      </c>
      <c r="T99" s="22">
        <v>15900</v>
      </c>
      <c r="U99" s="27">
        <v>4127</v>
      </c>
      <c r="V99" s="19">
        <v>13910</v>
      </c>
      <c r="W99" s="26">
        <v>5286</v>
      </c>
      <c r="X99" s="19">
        <v>11900</v>
      </c>
      <c r="Y99" s="26">
        <v>4991</v>
      </c>
      <c r="Z99" s="19">
        <v>11870</v>
      </c>
      <c r="AA99" s="26">
        <v>3545</v>
      </c>
      <c r="AB99" s="360" t="s">
        <v>359</v>
      </c>
      <c r="AC99" s="361"/>
      <c r="AD99" s="362"/>
    </row>
    <row r="100" spans="2:30" x14ac:dyDescent="0.25">
      <c r="B100" s="15"/>
      <c r="C100" s="13" t="s">
        <v>360</v>
      </c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20"/>
      <c r="S100" s="20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spans="2:30" x14ac:dyDescent="0.25">
      <c r="B101" s="15"/>
      <c r="C101" s="13" t="s">
        <v>361</v>
      </c>
      <c r="D101" s="13" t="s">
        <v>362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20"/>
      <c r="S101" s="20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2:30" x14ac:dyDescent="0.25">
      <c r="B102" s="21" t="s">
        <v>41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spans="2:30" x14ac:dyDescent="0.25">
      <c r="B103" s="15"/>
      <c r="C103" s="18" t="s">
        <v>0</v>
      </c>
      <c r="D103" s="365" t="s">
        <v>45</v>
      </c>
      <c r="E103" s="365"/>
      <c r="F103" s="365"/>
      <c r="G103" s="354"/>
      <c r="H103" s="353" t="s">
        <v>47</v>
      </c>
      <c r="I103" s="365"/>
      <c r="J103" s="365"/>
      <c r="K103" s="354"/>
      <c r="L103" s="353" t="s">
        <v>48</v>
      </c>
      <c r="M103" s="365"/>
      <c r="N103" s="365"/>
      <c r="O103" s="354"/>
      <c r="P103" s="353" t="s">
        <v>49</v>
      </c>
      <c r="Q103" s="365"/>
      <c r="R103" s="365"/>
      <c r="S103" s="354"/>
      <c r="T103" s="353" t="s">
        <v>50</v>
      </c>
      <c r="U103" s="365"/>
      <c r="V103" s="365"/>
      <c r="W103" s="354"/>
      <c r="X103" s="353" t="s">
        <v>51</v>
      </c>
      <c r="Y103" s="365"/>
      <c r="Z103" s="365"/>
      <c r="AA103" s="354"/>
    </row>
    <row r="104" spans="2:30" x14ac:dyDescent="0.25">
      <c r="B104" s="15"/>
      <c r="C104" s="18" t="s">
        <v>2</v>
      </c>
      <c r="D104" s="365" t="s">
        <v>3</v>
      </c>
      <c r="E104" s="354"/>
      <c r="F104" s="366" t="s">
        <v>46</v>
      </c>
      <c r="G104" s="367"/>
      <c r="H104" s="353" t="s">
        <v>3</v>
      </c>
      <c r="I104" s="354"/>
      <c r="J104" s="366" t="s">
        <v>46</v>
      </c>
      <c r="K104" s="367"/>
      <c r="L104" s="353" t="s">
        <v>3</v>
      </c>
      <c r="M104" s="354"/>
      <c r="N104" s="366" t="s">
        <v>46</v>
      </c>
      <c r="O104" s="367"/>
      <c r="P104" s="353" t="s">
        <v>3</v>
      </c>
      <c r="Q104" s="354"/>
      <c r="R104" s="366" t="s">
        <v>46</v>
      </c>
      <c r="S104" s="367"/>
      <c r="T104" s="353" t="s">
        <v>3</v>
      </c>
      <c r="U104" s="354"/>
      <c r="V104" s="366" t="s">
        <v>46</v>
      </c>
      <c r="W104" s="367"/>
      <c r="X104" s="353" t="s">
        <v>3</v>
      </c>
      <c r="Y104" s="354"/>
      <c r="Z104" s="366" t="s">
        <v>46</v>
      </c>
      <c r="AA104" s="367"/>
      <c r="AB104" s="357" t="s">
        <v>20</v>
      </c>
      <c r="AC104" s="358"/>
      <c r="AD104" s="359"/>
    </row>
    <row r="105" spans="2:30" x14ac:dyDescent="0.25">
      <c r="B105" s="15"/>
      <c r="C105" s="144" t="s">
        <v>363</v>
      </c>
      <c r="D105" s="372" t="s">
        <v>364</v>
      </c>
      <c r="E105" s="373"/>
      <c r="F105" s="374" t="s">
        <v>364</v>
      </c>
      <c r="G105" s="373"/>
      <c r="H105" s="368">
        <v>18360</v>
      </c>
      <c r="I105" s="369"/>
      <c r="J105" s="377">
        <v>14051</v>
      </c>
      <c r="K105" s="378"/>
      <c r="L105" s="374">
        <v>18160</v>
      </c>
      <c r="M105" s="373"/>
      <c r="N105" s="375">
        <v>9580</v>
      </c>
      <c r="O105" s="376"/>
      <c r="P105" s="368">
        <v>18080</v>
      </c>
      <c r="Q105" s="369"/>
      <c r="R105" s="370">
        <v>11506</v>
      </c>
      <c r="S105" s="371"/>
      <c r="T105" s="368">
        <v>19072</v>
      </c>
      <c r="U105" s="369"/>
      <c r="V105" s="370">
        <v>8035</v>
      </c>
      <c r="W105" s="371"/>
      <c r="X105" s="368">
        <v>19940</v>
      </c>
      <c r="Y105" s="369"/>
      <c r="Z105" s="370">
        <v>6590</v>
      </c>
      <c r="AA105" s="371"/>
      <c r="AB105" s="25" t="s">
        <v>359</v>
      </c>
      <c r="AC105" s="25"/>
      <c r="AD105" s="25"/>
    </row>
    <row r="106" spans="2:30" x14ac:dyDescent="0.25">
      <c r="B106" s="15"/>
      <c r="C106" s="13" t="s">
        <v>365</v>
      </c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363"/>
      <c r="Y106" s="364"/>
      <c r="Z106" s="15"/>
      <c r="AA106" s="15"/>
      <c r="AB106" s="15"/>
      <c r="AC106" s="15"/>
      <c r="AD106" s="15"/>
    </row>
    <row r="107" spans="2:30" x14ac:dyDescent="0.25">
      <c r="B107" s="21" t="s">
        <v>42</v>
      </c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34"/>
      <c r="Y107" s="34"/>
      <c r="Z107" s="15"/>
      <c r="AA107" s="15"/>
      <c r="AB107" s="15"/>
      <c r="AC107" s="15"/>
      <c r="AD107" s="15"/>
    </row>
    <row r="108" spans="2:30" x14ac:dyDescent="0.25">
      <c r="B108" s="15"/>
      <c r="C108" s="18" t="s">
        <v>0</v>
      </c>
      <c r="D108" s="353" t="s">
        <v>24</v>
      </c>
      <c r="E108" s="354"/>
      <c r="F108" s="353" t="s">
        <v>25</v>
      </c>
      <c r="G108" s="354"/>
      <c r="H108" s="353" t="s">
        <v>26</v>
      </c>
      <c r="I108" s="354"/>
      <c r="J108" s="353" t="s">
        <v>27</v>
      </c>
      <c r="K108" s="354"/>
      <c r="L108" s="353" t="s">
        <v>29</v>
      </c>
      <c r="M108" s="354"/>
      <c r="N108" s="353" t="s">
        <v>28</v>
      </c>
      <c r="O108" s="354"/>
      <c r="P108" s="353" t="s">
        <v>30</v>
      </c>
      <c r="Q108" s="354"/>
      <c r="R108" s="353" t="s">
        <v>31</v>
      </c>
      <c r="S108" s="354"/>
      <c r="T108" s="353" t="s">
        <v>32</v>
      </c>
      <c r="U108" s="354"/>
      <c r="V108" s="353" t="s">
        <v>33</v>
      </c>
      <c r="W108" s="354"/>
      <c r="X108" s="353" t="s">
        <v>34</v>
      </c>
      <c r="Y108" s="354"/>
      <c r="Z108" s="353" t="s">
        <v>35</v>
      </c>
      <c r="AA108" s="354"/>
      <c r="AB108" s="15"/>
      <c r="AC108" s="15"/>
      <c r="AD108" s="15"/>
    </row>
    <row r="109" spans="2:30" x14ac:dyDescent="0.25">
      <c r="B109" s="15"/>
      <c r="C109" s="18" t="s">
        <v>2</v>
      </c>
      <c r="D109" s="18" t="s">
        <v>3</v>
      </c>
      <c r="E109" s="28" t="s">
        <v>4</v>
      </c>
      <c r="F109" s="18" t="s">
        <v>3</v>
      </c>
      <c r="G109" s="28" t="s">
        <v>4</v>
      </c>
      <c r="H109" s="18" t="s">
        <v>3</v>
      </c>
      <c r="I109" s="28" t="s">
        <v>4</v>
      </c>
      <c r="J109" s="18" t="s">
        <v>3</v>
      </c>
      <c r="K109" s="28" t="s">
        <v>4</v>
      </c>
      <c r="L109" s="18" t="s">
        <v>3</v>
      </c>
      <c r="M109" s="28" t="s">
        <v>4</v>
      </c>
      <c r="N109" s="18" t="s">
        <v>3</v>
      </c>
      <c r="O109" s="28" t="s">
        <v>4</v>
      </c>
      <c r="P109" s="18" t="s">
        <v>3</v>
      </c>
      <c r="Q109" s="28" t="s">
        <v>4</v>
      </c>
      <c r="R109" s="18" t="s">
        <v>3</v>
      </c>
      <c r="S109" s="28" t="s">
        <v>4</v>
      </c>
      <c r="T109" s="18" t="s">
        <v>3</v>
      </c>
      <c r="U109" s="28" t="s">
        <v>4</v>
      </c>
      <c r="V109" s="18" t="s">
        <v>3</v>
      </c>
      <c r="W109" s="28" t="s">
        <v>4</v>
      </c>
      <c r="X109" s="18" t="s">
        <v>3</v>
      </c>
      <c r="Y109" s="28" t="s">
        <v>4</v>
      </c>
      <c r="Z109" s="18" t="s">
        <v>3</v>
      </c>
      <c r="AA109" s="28" t="s">
        <v>4</v>
      </c>
      <c r="AB109" s="357" t="s">
        <v>20</v>
      </c>
      <c r="AC109" s="358"/>
      <c r="AD109" s="359"/>
    </row>
    <row r="110" spans="2:30" x14ac:dyDescent="0.25">
      <c r="B110" s="15"/>
      <c r="C110" s="10" t="s">
        <v>347</v>
      </c>
      <c r="D110" s="19">
        <v>241190</v>
      </c>
      <c r="E110" s="26">
        <v>189148</v>
      </c>
      <c r="F110" s="19">
        <v>249753</v>
      </c>
      <c r="G110" s="26">
        <v>190319</v>
      </c>
      <c r="H110" s="19">
        <v>251717</v>
      </c>
      <c r="I110" s="26">
        <v>198158</v>
      </c>
      <c r="J110" s="19">
        <v>258360</v>
      </c>
      <c r="K110" s="26">
        <v>205082</v>
      </c>
      <c r="L110" s="19">
        <v>255603</v>
      </c>
      <c r="M110" s="26">
        <v>200538</v>
      </c>
      <c r="N110" s="19">
        <v>250753</v>
      </c>
      <c r="O110" s="26">
        <v>196607</v>
      </c>
      <c r="P110" s="19">
        <v>247040</v>
      </c>
      <c r="Q110" s="26">
        <v>185936</v>
      </c>
      <c r="R110" s="19">
        <v>245478</v>
      </c>
      <c r="S110" s="26">
        <v>195804</v>
      </c>
      <c r="T110" s="19">
        <v>250415</v>
      </c>
      <c r="U110" s="26">
        <v>208762</v>
      </c>
      <c r="V110" s="19">
        <v>250630</v>
      </c>
      <c r="W110" s="26">
        <v>196672</v>
      </c>
      <c r="X110" s="19">
        <v>244250</v>
      </c>
      <c r="Y110" s="26">
        <v>190675</v>
      </c>
      <c r="Z110" s="19">
        <v>252640</v>
      </c>
      <c r="AA110" s="26">
        <v>193471</v>
      </c>
      <c r="AB110" s="360" t="s">
        <v>7</v>
      </c>
      <c r="AC110" s="361"/>
      <c r="AD110" s="362"/>
    </row>
    <row r="111" spans="2:30" x14ac:dyDescent="0.25">
      <c r="B111" s="15"/>
      <c r="C111" s="10" t="s">
        <v>295</v>
      </c>
      <c r="D111" s="19">
        <v>36966</v>
      </c>
      <c r="E111" s="26">
        <v>27649</v>
      </c>
      <c r="F111" s="19">
        <v>36760</v>
      </c>
      <c r="G111" s="26">
        <v>28536</v>
      </c>
      <c r="H111" s="19">
        <v>36610</v>
      </c>
      <c r="I111" s="26">
        <v>28411</v>
      </c>
      <c r="J111" s="19">
        <v>36418</v>
      </c>
      <c r="K111" s="26">
        <v>28189</v>
      </c>
      <c r="L111" s="19">
        <v>38255</v>
      </c>
      <c r="M111" s="26">
        <v>28150</v>
      </c>
      <c r="N111" s="19">
        <v>36950</v>
      </c>
      <c r="O111" s="26">
        <v>26794</v>
      </c>
      <c r="P111" s="19">
        <v>36400</v>
      </c>
      <c r="Q111" s="26">
        <v>26554</v>
      </c>
      <c r="R111" s="19">
        <v>36350</v>
      </c>
      <c r="S111" s="26">
        <v>28117</v>
      </c>
      <c r="T111" s="19">
        <v>36300</v>
      </c>
      <c r="U111" s="26">
        <v>28045</v>
      </c>
      <c r="V111" s="19">
        <v>37840</v>
      </c>
      <c r="W111" s="26">
        <v>29508</v>
      </c>
      <c r="X111" s="19">
        <v>37600</v>
      </c>
      <c r="Y111" s="26">
        <v>29000</v>
      </c>
      <c r="Z111" s="19">
        <v>37067</v>
      </c>
      <c r="AA111" s="26">
        <v>28395</v>
      </c>
      <c r="AB111" s="360" t="s">
        <v>7</v>
      </c>
      <c r="AC111" s="361"/>
      <c r="AD111" s="362"/>
    </row>
    <row r="112" spans="2:30" x14ac:dyDescent="0.25">
      <c r="B112" s="15"/>
      <c r="C112" s="10" t="s">
        <v>366</v>
      </c>
      <c r="D112" s="19">
        <v>86444</v>
      </c>
      <c r="E112" s="26">
        <v>53974</v>
      </c>
      <c r="F112" s="19">
        <v>87833</v>
      </c>
      <c r="G112" s="26">
        <v>59945</v>
      </c>
      <c r="H112" s="19">
        <v>88364</v>
      </c>
      <c r="I112" s="26">
        <v>58074</v>
      </c>
      <c r="J112" s="19">
        <v>88248</v>
      </c>
      <c r="K112" s="26">
        <v>62501</v>
      </c>
      <c r="L112" s="19">
        <v>84007</v>
      </c>
      <c r="M112" s="26">
        <v>55600</v>
      </c>
      <c r="N112" s="19">
        <v>87635</v>
      </c>
      <c r="O112" s="26">
        <v>57074</v>
      </c>
      <c r="P112" s="19">
        <v>85393</v>
      </c>
      <c r="Q112" s="26">
        <v>55463</v>
      </c>
      <c r="R112" s="19">
        <v>73323</v>
      </c>
      <c r="S112" s="26">
        <v>51892</v>
      </c>
      <c r="T112" s="19">
        <v>74767</v>
      </c>
      <c r="U112" s="26">
        <v>51690</v>
      </c>
      <c r="V112" s="19">
        <v>76312</v>
      </c>
      <c r="W112" s="26">
        <v>50690</v>
      </c>
      <c r="X112" s="19">
        <v>76297</v>
      </c>
      <c r="Y112" s="26">
        <v>49989</v>
      </c>
      <c r="Z112" s="19">
        <v>75280</v>
      </c>
      <c r="AA112" s="26">
        <v>52980</v>
      </c>
      <c r="AB112" s="360" t="s">
        <v>238</v>
      </c>
      <c r="AC112" s="361"/>
      <c r="AD112" s="362"/>
    </row>
    <row r="113" spans="2:30" x14ac:dyDescent="0.25">
      <c r="B113" s="15"/>
      <c r="C113" s="10" t="s">
        <v>294</v>
      </c>
      <c r="D113" s="19">
        <v>286200</v>
      </c>
      <c r="E113" s="26">
        <v>223203</v>
      </c>
      <c r="F113" s="19">
        <v>291000</v>
      </c>
      <c r="G113" s="26">
        <v>220349</v>
      </c>
      <c r="H113" s="19">
        <v>284000</v>
      </c>
      <c r="I113" s="26">
        <v>217619</v>
      </c>
      <c r="J113" s="19">
        <v>299375</v>
      </c>
      <c r="K113" s="26">
        <v>222951</v>
      </c>
      <c r="L113" s="19">
        <v>301200</v>
      </c>
      <c r="M113" s="26">
        <v>221727</v>
      </c>
      <c r="N113" s="19">
        <v>289750</v>
      </c>
      <c r="O113" s="26">
        <v>221126</v>
      </c>
      <c r="P113" s="19">
        <v>287500</v>
      </c>
      <c r="Q113" s="26">
        <v>215616</v>
      </c>
      <c r="R113" s="19">
        <v>285700</v>
      </c>
      <c r="S113" s="26">
        <v>215442</v>
      </c>
      <c r="T113" s="19">
        <v>300000</v>
      </c>
      <c r="U113" s="26">
        <v>224294</v>
      </c>
      <c r="V113" s="19">
        <v>293900</v>
      </c>
      <c r="W113" s="26">
        <v>221718</v>
      </c>
      <c r="X113" s="19">
        <v>285800</v>
      </c>
      <c r="Y113" s="26">
        <v>216839</v>
      </c>
      <c r="Z113" s="19">
        <v>288325</v>
      </c>
      <c r="AA113" s="26">
        <v>212354</v>
      </c>
      <c r="AB113" s="10" t="s">
        <v>332</v>
      </c>
      <c r="AC113" s="10"/>
      <c r="AD113" s="10"/>
    </row>
    <row r="114" spans="2:30" x14ac:dyDescent="0.25">
      <c r="B114" s="15"/>
      <c r="C114" s="15" t="s">
        <v>367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spans="2:30" x14ac:dyDescent="0.2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spans="2:30" x14ac:dyDescent="0.25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spans="2:30" x14ac:dyDescent="0.2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spans="2:30" x14ac:dyDescent="0.2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spans="2:30" x14ac:dyDescent="0.25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spans="2:30" x14ac:dyDescent="0.25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spans="2:30" x14ac:dyDescent="0.25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spans="2:30" x14ac:dyDescent="0.25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spans="2:30" x14ac:dyDescent="0.25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2:30" x14ac:dyDescent="0.25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spans="2:30" x14ac:dyDescent="0.2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spans="2:30" x14ac:dyDescent="0.25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spans="2:30" x14ac:dyDescent="0.25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spans="2:30" x14ac:dyDescent="0.25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spans="2:30" x14ac:dyDescent="0.25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spans="2:30" x14ac:dyDescent="0.25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spans="2:30" x14ac:dyDescent="0.25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spans="2:30" x14ac:dyDescent="0.25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spans="2:30" x14ac:dyDescent="0.25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spans="2:30" x14ac:dyDescent="0.25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spans="2:30" x14ac:dyDescent="0.2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spans="2:30" x14ac:dyDescent="0.25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spans="2:30" x14ac:dyDescent="0.25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spans="2:30" x14ac:dyDescent="0.25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spans="2:30" x14ac:dyDescent="0.25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spans="2:30" x14ac:dyDescent="0.25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spans="2:30" x14ac:dyDescent="0.25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spans="2:30" x14ac:dyDescent="0.25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spans="2:30" x14ac:dyDescent="0.25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spans="2:30" x14ac:dyDescent="0.25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spans="2:30" x14ac:dyDescent="0.25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spans="2:30" x14ac:dyDescent="0.25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spans="2:30" x14ac:dyDescent="0.25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spans="2:30" x14ac:dyDescent="0.25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2:30" x14ac:dyDescent="0.25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spans="2:30" x14ac:dyDescent="0.25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spans="2:30" x14ac:dyDescent="0.25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spans="2:30" x14ac:dyDescent="0.25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spans="2:30" x14ac:dyDescent="0.25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spans="2:30" x14ac:dyDescent="0.25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spans="2:30" x14ac:dyDescent="0.25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spans="2:30" x14ac:dyDescent="0.25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2:30" x14ac:dyDescent="0.25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2:30" x14ac:dyDescent="0.25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2:30" x14ac:dyDescent="0.25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2:30" x14ac:dyDescent="0.25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2:30" x14ac:dyDescent="0.25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2:30" x14ac:dyDescent="0.25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2:30" x14ac:dyDescent="0.25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2:30" x14ac:dyDescent="0.25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2:30" x14ac:dyDescent="0.25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2:30" x14ac:dyDescent="0.25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</sheetData>
  <mergeCells count="156">
    <mergeCell ref="D104:E104"/>
    <mergeCell ref="D78:E78"/>
    <mergeCell ref="F78:G78"/>
    <mergeCell ref="H78:I78"/>
    <mergeCell ref="J78:K78"/>
    <mergeCell ref="L103:O103"/>
    <mergeCell ref="P103:S103"/>
    <mergeCell ref="D103:G103"/>
    <mergeCell ref="H103:K103"/>
    <mergeCell ref="P104:Q104"/>
    <mergeCell ref="L108:M108"/>
    <mergeCell ref="N108:O108"/>
    <mergeCell ref="P108:Q108"/>
    <mergeCell ref="R104:S104"/>
    <mergeCell ref="T105:U105"/>
    <mergeCell ref="D108:E108"/>
    <mergeCell ref="F108:G108"/>
    <mergeCell ref="H108:I108"/>
    <mergeCell ref="J108:K108"/>
    <mergeCell ref="R108:S108"/>
    <mergeCell ref="T108:U108"/>
    <mergeCell ref="P105:Q105"/>
    <mergeCell ref="R105:S105"/>
    <mergeCell ref="D105:E105"/>
    <mergeCell ref="F105:G105"/>
    <mergeCell ref="L105:M105"/>
    <mergeCell ref="N105:O105"/>
    <mergeCell ref="H105:I105"/>
    <mergeCell ref="J105:K105"/>
    <mergeCell ref="H104:I104"/>
    <mergeCell ref="J104:K104"/>
    <mergeCell ref="F104:G104"/>
    <mergeCell ref="L104:M104"/>
    <mergeCell ref="N104:O104"/>
    <mergeCell ref="L72:M72"/>
    <mergeCell ref="N72:O72"/>
    <mergeCell ref="P72:Q72"/>
    <mergeCell ref="R72:S72"/>
    <mergeCell ref="D72:E72"/>
    <mergeCell ref="F72:G72"/>
    <mergeCell ref="H72:I72"/>
    <mergeCell ref="J72:K72"/>
    <mergeCell ref="L78:M78"/>
    <mergeCell ref="N78:O78"/>
    <mergeCell ref="P78:Q78"/>
    <mergeCell ref="R78:S78"/>
    <mergeCell ref="R13:S13"/>
    <mergeCell ref="P13:Q13"/>
    <mergeCell ref="N13:O13"/>
    <mergeCell ref="L13:M13"/>
    <mergeCell ref="T13:U13"/>
    <mergeCell ref="L52:M52"/>
    <mergeCell ref="N52:O52"/>
    <mergeCell ref="P52:Q52"/>
    <mergeCell ref="R52:S52"/>
    <mergeCell ref="T22:U22"/>
    <mergeCell ref="P47:Q47"/>
    <mergeCell ref="R47:S47"/>
    <mergeCell ref="L28:M28"/>
    <mergeCell ref="L47:M47"/>
    <mergeCell ref="N47:O47"/>
    <mergeCell ref="R28:S28"/>
    <mergeCell ref="P28:Q28"/>
    <mergeCell ref="N28:O28"/>
    <mergeCell ref="T52:U52"/>
    <mergeCell ref="AB112:AD112"/>
    <mergeCell ref="AB109:AD109"/>
    <mergeCell ref="AB90:AD90"/>
    <mergeCell ref="AB98:AD98"/>
    <mergeCell ref="AB111:AD111"/>
    <mergeCell ref="Z78:AA78"/>
    <mergeCell ref="AB25:AD25"/>
    <mergeCell ref="AB79:AD79"/>
    <mergeCell ref="AB104:AD104"/>
    <mergeCell ref="AB54:AD54"/>
    <mergeCell ref="AB74:AD74"/>
    <mergeCell ref="AB85:AD85"/>
    <mergeCell ref="AB53:AD53"/>
    <mergeCell ref="AB73:AD73"/>
    <mergeCell ref="AB36:AD36"/>
    <mergeCell ref="Z72:AA72"/>
    <mergeCell ref="AB110:AD110"/>
    <mergeCell ref="Z108:AA108"/>
    <mergeCell ref="AB14:AD14"/>
    <mergeCell ref="AB15:AD15"/>
    <mergeCell ref="AB17:AD17"/>
    <mergeCell ref="AB18:AD18"/>
    <mergeCell ref="AB19:AD19"/>
    <mergeCell ref="V13:W13"/>
    <mergeCell ref="Z13:AA13"/>
    <mergeCell ref="X13:Y13"/>
    <mergeCell ref="Z105:AA105"/>
    <mergeCell ref="X78:Y78"/>
    <mergeCell ref="V22:W22"/>
    <mergeCell ref="X22:Y22"/>
    <mergeCell ref="AB99:AD99"/>
    <mergeCell ref="T103:W103"/>
    <mergeCell ref="T104:U104"/>
    <mergeCell ref="V104:W104"/>
    <mergeCell ref="V105:W105"/>
    <mergeCell ref="T78:U78"/>
    <mergeCell ref="V108:W108"/>
    <mergeCell ref="X108:Y108"/>
    <mergeCell ref="X106:Y106"/>
    <mergeCell ref="X103:AA103"/>
    <mergeCell ref="X104:Y104"/>
    <mergeCell ref="Z104:AA104"/>
    <mergeCell ref="X105:Y105"/>
    <mergeCell ref="Z47:AA47"/>
    <mergeCell ref="Z52:AA52"/>
    <mergeCell ref="V52:W52"/>
    <mergeCell ref="X52:Y52"/>
    <mergeCell ref="V78:W78"/>
    <mergeCell ref="H22:I22"/>
    <mergeCell ref="V28:W28"/>
    <mergeCell ref="AB48:AD48"/>
    <mergeCell ref="V47:W47"/>
    <mergeCell ref="X28:Y28"/>
    <mergeCell ref="Z28:AA28"/>
    <mergeCell ref="Z22:AA22"/>
    <mergeCell ref="AB42:AD42"/>
    <mergeCell ref="AB29:AD29"/>
    <mergeCell ref="AB41:AD41"/>
    <mergeCell ref="T47:U47"/>
    <mergeCell ref="T28:U28"/>
    <mergeCell ref="X47:Y47"/>
    <mergeCell ref="AB23:AD23"/>
    <mergeCell ref="R22:S22"/>
    <mergeCell ref="H47:I47"/>
    <mergeCell ref="J28:K28"/>
    <mergeCell ref="J47:K47"/>
    <mergeCell ref="AB24:AD24"/>
    <mergeCell ref="D28:E28"/>
    <mergeCell ref="D47:E47"/>
    <mergeCell ref="F47:G47"/>
    <mergeCell ref="T72:U72"/>
    <mergeCell ref="V72:W72"/>
    <mergeCell ref="X72:Y72"/>
    <mergeCell ref="B2:P2"/>
    <mergeCell ref="B1:P1"/>
    <mergeCell ref="J13:K13"/>
    <mergeCell ref="H13:I13"/>
    <mergeCell ref="F13:G13"/>
    <mergeCell ref="D13:E13"/>
    <mergeCell ref="J22:K22"/>
    <mergeCell ref="L22:M22"/>
    <mergeCell ref="N22:O22"/>
    <mergeCell ref="P22:Q22"/>
    <mergeCell ref="D52:E52"/>
    <mergeCell ref="F52:G52"/>
    <mergeCell ref="H52:I52"/>
    <mergeCell ref="J52:K52"/>
    <mergeCell ref="H28:I28"/>
    <mergeCell ref="F28:G28"/>
    <mergeCell ref="D22:E22"/>
    <mergeCell ref="F22:G22"/>
  </mergeCells>
  <phoneticPr fontId="2" type="noConversion"/>
  <pageMargins left="0.17" right="0.17" top="0.15" bottom="0.22" header="0.15" footer="0.25"/>
  <pageSetup paperSize="9" scale="50" firstPageNumber="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14"/>
  <sheetViews>
    <sheetView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activeCell="D17" sqref="D17"/>
    </sheetView>
  </sheetViews>
  <sheetFormatPr defaultRowHeight="12.75" x14ac:dyDescent="0.2"/>
  <cols>
    <col min="1" max="1" width="3.85546875" customWidth="1"/>
    <col min="3" max="3" width="30" customWidth="1"/>
    <col min="30" max="30" width="20" customWidth="1"/>
  </cols>
  <sheetData>
    <row r="1" spans="1:30" ht="19.5" x14ac:dyDescent="0.35">
      <c r="A1" s="36"/>
      <c r="B1" s="212" t="s">
        <v>481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195"/>
      <c r="R1" s="195"/>
      <c r="S1" s="195"/>
      <c r="T1" s="195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0" ht="13.5" x14ac:dyDescent="0.25">
      <c r="A2" s="36"/>
      <c r="B2" s="211" t="s">
        <v>521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195"/>
      <c r="R2" s="195"/>
      <c r="S2" s="195"/>
      <c r="T2" s="195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30" ht="13.5" x14ac:dyDescent="0.25">
      <c r="A3" s="36"/>
      <c r="B3" s="37" t="s">
        <v>52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ht="13.5" x14ac:dyDescent="0.25">
      <c r="A4" s="9"/>
      <c r="B4" s="197" t="s">
        <v>391</v>
      </c>
      <c r="C4" s="67"/>
      <c r="D4" s="196"/>
      <c r="E4" s="196"/>
      <c r="F4" s="196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ht="13.5" x14ac:dyDescent="0.25">
      <c r="A5" s="5"/>
      <c r="B5" s="13" t="s">
        <v>459</v>
      </c>
      <c r="C5" s="67"/>
      <c r="D5" s="196"/>
      <c r="E5" s="196"/>
      <c r="F5" s="196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</row>
    <row r="6" spans="1:30" ht="13.5" x14ac:dyDescent="0.25">
      <c r="A6" s="8"/>
      <c r="B6" s="11" t="s">
        <v>57</v>
      </c>
      <c r="C6" s="67"/>
      <c r="D6" s="196"/>
      <c r="E6" s="196"/>
      <c r="F6" s="196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</row>
    <row r="7" spans="1:30" ht="13.5" x14ac:dyDescent="0.25">
      <c r="A7" s="7"/>
      <c r="B7" s="11" t="s">
        <v>231</v>
      </c>
      <c r="C7" s="67"/>
      <c r="D7" s="67"/>
      <c r="E7" s="196"/>
      <c r="F7" s="196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</row>
    <row r="8" spans="1:30" ht="13.5" x14ac:dyDescent="0.25">
      <c r="A8" s="31"/>
      <c r="B8" s="11" t="s">
        <v>398</v>
      </c>
      <c r="C8" s="37"/>
      <c r="D8" s="37"/>
      <c r="E8" s="199"/>
      <c r="F8" s="199"/>
      <c r="G8" s="199"/>
      <c r="H8" s="200"/>
      <c r="I8" s="199"/>
      <c r="J8" s="199"/>
      <c r="K8" s="199"/>
      <c r="L8" s="199"/>
      <c r="M8" s="199"/>
      <c r="N8" s="199"/>
      <c r="O8" s="199"/>
      <c r="P8" s="199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 ht="13.5" x14ac:dyDescent="0.25">
      <c r="A9" s="35"/>
      <c r="B9" s="11" t="s">
        <v>502</v>
      </c>
      <c r="C9" s="37"/>
      <c r="D9" s="37"/>
      <c r="E9" s="199"/>
      <c r="F9" s="199"/>
      <c r="G9" s="199"/>
      <c r="H9" s="199"/>
      <c r="I9" s="200"/>
      <c r="J9" s="199"/>
      <c r="K9" s="199"/>
      <c r="L9" s="199"/>
      <c r="M9" s="199"/>
      <c r="N9" s="199"/>
      <c r="O9" s="199"/>
      <c r="P9" s="199"/>
      <c r="Q9" s="37"/>
      <c r="R9" s="64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</row>
    <row r="10" spans="1:30" ht="13.5" x14ac:dyDescent="0.25">
      <c r="A10" s="6"/>
      <c r="B10" s="11" t="s">
        <v>55</v>
      </c>
      <c r="C10" s="37"/>
      <c r="D10" s="37"/>
      <c r="E10" s="199"/>
      <c r="F10" s="199"/>
      <c r="G10" s="199"/>
      <c r="H10" s="199"/>
      <c r="I10" s="199"/>
      <c r="J10" s="200"/>
      <c r="K10" s="200"/>
      <c r="L10" s="199"/>
      <c r="M10" s="199"/>
      <c r="N10" s="199"/>
      <c r="O10" s="199"/>
      <c r="P10" s="199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</row>
    <row r="11" spans="1:30" ht="13.5" x14ac:dyDescent="0.25">
      <c r="A11" s="67" t="s">
        <v>66</v>
      </c>
      <c r="B11" s="11" t="s">
        <v>69</v>
      </c>
      <c r="C11" s="37"/>
      <c r="D11" s="37"/>
      <c r="E11" s="199"/>
      <c r="F11" s="199"/>
      <c r="G11" s="199"/>
      <c r="H11" s="199"/>
      <c r="I11" s="199"/>
      <c r="J11" s="200"/>
      <c r="K11" s="199"/>
      <c r="L11" s="200"/>
      <c r="M11" s="199"/>
      <c r="N11" s="199"/>
      <c r="O11" s="199"/>
      <c r="P11" s="199"/>
      <c r="Q11" s="37"/>
      <c r="R11" s="37"/>
      <c r="S11" s="64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  <row r="12" spans="1:30" ht="13.5" x14ac:dyDescent="0.25">
      <c r="A12" s="67" t="s">
        <v>67</v>
      </c>
      <c r="B12" s="11" t="s">
        <v>70</v>
      </c>
      <c r="C12" s="37"/>
      <c r="D12" s="37"/>
      <c r="E12" s="199"/>
      <c r="F12" s="199"/>
      <c r="G12" s="199"/>
      <c r="H12" s="199"/>
      <c r="I12" s="199"/>
      <c r="J12" s="199"/>
      <c r="K12" s="199"/>
      <c r="L12" s="200"/>
      <c r="M12" s="200"/>
      <c r="N12" s="199"/>
      <c r="O12" s="199"/>
      <c r="P12" s="199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ht="13.5" x14ac:dyDescent="0.25">
      <c r="A13" s="67" t="s">
        <v>68</v>
      </c>
      <c r="B13" s="11" t="s">
        <v>224</v>
      </c>
      <c r="C13" s="37"/>
      <c r="D13" s="37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 spans="1:30" ht="13.5" x14ac:dyDescent="0.25">
      <c r="A14" s="36"/>
      <c r="B14" s="201" t="s">
        <v>36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</row>
    <row r="15" spans="1:30" ht="13.5" x14ac:dyDescent="0.25">
      <c r="A15" s="36"/>
      <c r="B15" s="201"/>
      <c r="C15" s="55" t="s">
        <v>0</v>
      </c>
      <c r="D15" s="401" t="s">
        <v>24</v>
      </c>
      <c r="E15" s="402"/>
      <c r="F15" s="401" t="s">
        <v>25</v>
      </c>
      <c r="G15" s="402"/>
      <c r="H15" s="401" t="s">
        <v>26</v>
      </c>
      <c r="I15" s="402"/>
      <c r="J15" s="401" t="s">
        <v>27</v>
      </c>
      <c r="K15" s="402"/>
      <c r="L15" s="401" t="s">
        <v>29</v>
      </c>
      <c r="M15" s="402"/>
      <c r="N15" s="401" t="s">
        <v>28</v>
      </c>
      <c r="O15" s="402"/>
      <c r="P15" s="401" t="s">
        <v>30</v>
      </c>
      <c r="Q15" s="402"/>
      <c r="R15" s="401" t="s">
        <v>31</v>
      </c>
      <c r="S15" s="402"/>
      <c r="T15" s="401" t="s">
        <v>32</v>
      </c>
      <c r="U15" s="402"/>
      <c r="V15" s="401" t="s">
        <v>33</v>
      </c>
      <c r="W15" s="402"/>
      <c r="X15" s="401" t="s">
        <v>34</v>
      </c>
      <c r="Y15" s="402"/>
      <c r="Z15" s="401" t="s">
        <v>35</v>
      </c>
      <c r="AA15" s="402"/>
      <c r="AB15" s="37"/>
      <c r="AC15" s="37"/>
      <c r="AD15" s="37"/>
    </row>
    <row r="16" spans="1:30" ht="13.5" x14ac:dyDescent="0.25">
      <c r="A16" s="36"/>
      <c r="B16" s="37"/>
      <c r="C16" s="55" t="s">
        <v>2</v>
      </c>
      <c r="D16" s="55" t="s">
        <v>3</v>
      </c>
      <c r="E16" s="54" t="s">
        <v>4</v>
      </c>
      <c r="F16" s="55" t="s">
        <v>3</v>
      </c>
      <c r="G16" s="54" t="s">
        <v>4</v>
      </c>
      <c r="H16" s="55" t="s">
        <v>3</v>
      </c>
      <c r="I16" s="54" t="s">
        <v>4</v>
      </c>
      <c r="J16" s="55" t="s">
        <v>3</v>
      </c>
      <c r="K16" s="54" t="s">
        <v>4</v>
      </c>
      <c r="L16" s="55" t="s">
        <v>3</v>
      </c>
      <c r="M16" s="54" t="s">
        <v>4</v>
      </c>
      <c r="N16" s="55" t="s">
        <v>3</v>
      </c>
      <c r="O16" s="54" t="s">
        <v>4</v>
      </c>
      <c r="P16" s="55" t="s">
        <v>3</v>
      </c>
      <c r="Q16" s="54" t="s">
        <v>4</v>
      </c>
      <c r="R16" s="55" t="s">
        <v>3</v>
      </c>
      <c r="S16" s="54" t="s">
        <v>4</v>
      </c>
      <c r="T16" s="55" t="s">
        <v>3</v>
      </c>
      <c r="U16" s="54" t="s">
        <v>4</v>
      </c>
      <c r="V16" s="55" t="s">
        <v>3</v>
      </c>
      <c r="W16" s="54" t="s">
        <v>4</v>
      </c>
      <c r="X16" s="55" t="s">
        <v>3</v>
      </c>
      <c r="Y16" s="54" t="s">
        <v>4</v>
      </c>
      <c r="Z16" s="55" t="s">
        <v>3</v>
      </c>
      <c r="AA16" s="54" t="s">
        <v>4</v>
      </c>
      <c r="AB16" s="403" t="s">
        <v>1</v>
      </c>
      <c r="AC16" s="404"/>
      <c r="AD16" s="405"/>
    </row>
    <row r="17" spans="1:30" ht="13.5" x14ac:dyDescent="0.25">
      <c r="A17" s="36"/>
      <c r="B17" s="37"/>
      <c r="C17" s="38" t="s">
        <v>60</v>
      </c>
      <c r="D17" s="252"/>
      <c r="E17" s="253">
        <v>9288</v>
      </c>
      <c r="F17" s="252"/>
      <c r="G17" s="253">
        <v>9420</v>
      </c>
      <c r="H17" s="252"/>
      <c r="I17" s="253">
        <v>9366</v>
      </c>
      <c r="J17" s="252"/>
      <c r="K17" s="253">
        <v>9217</v>
      </c>
      <c r="L17" s="252"/>
      <c r="M17" s="253">
        <v>8825</v>
      </c>
      <c r="N17" s="252"/>
      <c r="O17" s="253">
        <v>8804</v>
      </c>
      <c r="P17" s="252"/>
      <c r="Q17" s="253">
        <v>8628</v>
      </c>
      <c r="R17" s="252"/>
      <c r="S17" s="253">
        <v>8506</v>
      </c>
      <c r="T17" s="252"/>
      <c r="U17" s="253">
        <v>8873</v>
      </c>
      <c r="V17" s="252"/>
      <c r="W17" s="253">
        <v>8777</v>
      </c>
      <c r="X17" s="252"/>
      <c r="Y17" s="253">
        <v>9011</v>
      </c>
      <c r="Z17" s="252"/>
      <c r="AA17" s="253">
        <v>8817</v>
      </c>
      <c r="AB17" s="392" t="s">
        <v>402</v>
      </c>
      <c r="AC17" s="393"/>
      <c r="AD17" s="394"/>
    </row>
    <row r="18" spans="1:30" ht="13.5" x14ac:dyDescent="0.25">
      <c r="A18" s="36"/>
      <c r="B18" s="37"/>
      <c r="C18" s="38" t="s">
        <v>61</v>
      </c>
      <c r="D18" s="252"/>
      <c r="E18" s="253">
        <v>1107</v>
      </c>
      <c r="F18" s="252"/>
      <c r="G18" s="253">
        <v>1125</v>
      </c>
      <c r="H18" s="252"/>
      <c r="I18" s="253">
        <v>1100</v>
      </c>
      <c r="J18" s="252"/>
      <c r="K18" s="253">
        <v>1108</v>
      </c>
      <c r="L18" s="252"/>
      <c r="M18" s="253">
        <v>1200</v>
      </c>
      <c r="N18" s="252"/>
      <c r="O18" s="253">
        <v>1224</v>
      </c>
      <c r="P18" s="252"/>
      <c r="Q18" s="253">
        <v>1386</v>
      </c>
      <c r="R18" s="252"/>
      <c r="S18" s="253">
        <v>1518</v>
      </c>
      <c r="T18" s="252"/>
      <c r="U18" s="253">
        <v>1140</v>
      </c>
      <c r="V18" s="252"/>
      <c r="W18" s="253">
        <v>1346</v>
      </c>
      <c r="X18" s="252"/>
      <c r="Y18" s="253">
        <v>1301</v>
      </c>
      <c r="Z18" s="252"/>
      <c r="AA18" s="253">
        <v>1267</v>
      </c>
      <c r="AB18" s="187"/>
      <c r="AC18" s="188"/>
      <c r="AD18" s="189"/>
    </row>
    <row r="19" spans="1:30" ht="13.5" x14ac:dyDescent="0.25">
      <c r="A19" s="36"/>
      <c r="B19" s="37"/>
      <c r="C19" s="55" t="s">
        <v>65</v>
      </c>
      <c r="D19" s="254">
        <v>13780</v>
      </c>
      <c r="E19" s="255">
        <f>SUM(E17:E18)</f>
        <v>10395</v>
      </c>
      <c r="F19" s="254">
        <v>14413</v>
      </c>
      <c r="G19" s="255">
        <f>SUM(G17:G18)</f>
        <v>10545</v>
      </c>
      <c r="H19" s="254">
        <v>14479</v>
      </c>
      <c r="I19" s="255">
        <f>SUM(I17:I18)</f>
        <v>10466</v>
      </c>
      <c r="J19" s="254">
        <v>14178</v>
      </c>
      <c r="K19" s="255">
        <f>SUM(K17:K18)</f>
        <v>10325</v>
      </c>
      <c r="L19" s="254">
        <v>14110</v>
      </c>
      <c r="M19" s="255">
        <f>SUM(M17:M18)</f>
        <v>10025</v>
      </c>
      <c r="N19" s="254">
        <v>14191</v>
      </c>
      <c r="O19" s="255">
        <f>SUM(O17:O18)</f>
        <v>10028</v>
      </c>
      <c r="P19" s="254">
        <v>14159</v>
      </c>
      <c r="Q19" s="255">
        <f>SUM(Q17:Q18)</f>
        <v>10014</v>
      </c>
      <c r="R19" s="254">
        <v>13989</v>
      </c>
      <c r="S19" s="255">
        <f>SUM(S17:S18)</f>
        <v>10024</v>
      </c>
      <c r="T19" s="254">
        <v>13581</v>
      </c>
      <c r="U19" s="255">
        <f>SUM(U17:U18)</f>
        <v>10013</v>
      </c>
      <c r="V19" s="254">
        <v>13874</v>
      </c>
      <c r="W19" s="255">
        <f>SUM(W17:W18)</f>
        <v>10123</v>
      </c>
      <c r="X19" s="254">
        <v>13891</v>
      </c>
      <c r="Y19" s="255">
        <f>SUM(Y17:Y18)</f>
        <v>10312</v>
      </c>
      <c r="Z19" s="254">
        <v>13904</v>
      </c>
      <c r="AA19" s="255">
        <f>SUM(AA17:AA18)</f>
        <v>10084</v>
      </c>
      <c r="AB19" s="187"/>
      <c r="AC19" s="188"/>
      <c r="AD19" s="189"/>
    </row>
    <row r="20" spans="1:30" ht="13.5" x14ac:dyDescent="0.25">
      <c r="A20" s="36"/>
      <c r="B20" s="37"/>
      <c r="C20" s="38" t="s">
        <v>394</v>
      </c>
      <c r="D20" s="252"/>
      <c r="E20" s="253">
        <v>75406</v>
      </c>
      <c r="F20" s="252"/>
      <c r="G20" s="253">
        <v>74895</v>
      </c>
      <c r="H20" s="252"/>
      <c r="I20" s="253">
        <v>80394</v>
      </c>
      <c r="J20" s="252"/>
      <c r="K20" s="253">
        <v>75597</v>
      </c>
      <c r="L20" s="252"/>
      <c r="M20" s="253">
        <v>78207</v>
      </c>
      <c r="N20" s="252"/>
      <c r="O20" s="253">
        <v>72107</v>
      </c>
      <c r="P20" s="252"/>
      <c r="Q20" s="253">
        <v>72126</v>
      </c>
      <c r="R20" s="252"/>
      <c r="S20" s="253">
        <v>72462</v>
      </c>
      <c r="T20" s="252"/>
      <c r="U20" s="253">
        <v>71535</v>
      </c>
      <c r="V20" s="252"/>
      <c r="W20" s="253">
        <v>72466</v>
      </c>
      <c r="X20" s="252"/>
      <c r="Y20" s="253">
        <v>70219</v>
      </c>
      <c r="Z20" s="252"/>
      <c r="AA20" s="253">
        <v>71623</v>
      </c>
      <c r="AB20" s="392" t="s">
        <v>514</v>
      </c>
      <c r="AC20" s="393"/>
      <c r="AD20" s="394"/>
    </row>
    <row r="21" spans="1:30" ht="13.5" x14ac:dyDescent="0.25">
      <c r="A21" s="36"/>
      <c r="B21" s="37"/>
      <c r="C21" s="38" t="s">
        <v>393</v>
      </c>
      <c r="D21" s="252"/>
      <c r="E21" s="253">
        <v>2609</v>
      </c>
      <c r="F21" s="252"/>
      <c r="G21" s="253">
        <v>2388</v>
      </c>
      <c r="H21" s="252"/>
      <c r="I21" s="253">
        <v>2260</v>
      </c>
      <c r="J21" s="252"/>
      <c r="K21" s="253">
        <v>2363</v>
      </c>
      <c r="L21" s="252"/>
      <c r="M21" s="253">
        <v>2561</v>
      </c>
      <c r="N21" s="252"/>
      <c r="O21" s="253">
        <v>3176</v>
      </c>
      <c r="P21" s="252"/>
      <c r="Q21" s="253">
        <v>3342</v>
      </c>
      <c r="R21" s="252"/>
      <c r="S21" s="253">
        <v>3505</v>
      </c>
      <c r="T21" s="252"/>
      <c r="U21" s="253">
        <v>3622</v>
      </c>
      <c r="V21" s="252"/>
      <c r="W21" s="253">
        <v>2159</v>
      </c>
      <c r="X21" s="252"/>
      <c r="Y21" s="253">
        <v>2314</v>
      </c>
      <c r="Z21" s="252"/>
      <c r="AA21" s="253">
        <v>2668</v>
      </c>
      <c r="AB21" s="392" t="s">
        <v>504</v>
      </c>
      <c r="AC21" s="393"/>
      <c r="AD21" s="394"/>
    </row>
    <row r="22" spans="1:30" ht="13.5" x14ac:dyDescent="0.25">
      <c r="A22" s="36"/>
      <c r="B22" s="37"/>
      <c r="C22" s="55" t="s">
        <v>513</v>
      </c>
      <c r="D22" s="254">
        <v>117267</v>
      </c>
      <c r="E22" s="255">
        <f>SUM(E20:E21)</f>
        <v>78015</v>
      </c>
      <c r="F22" s="254">
        <v>120139</v>
      </c>
      <c r="G22" s="255">
        <f>SUM(G20:G21)</f>
        <v>77283</v>
      </c>
      <c r="H22" s="254">
        <v>127058</v>
      </c>
      <c r="I22" s="255">
        <f>SUM(I20:I21)</f>
        <v>82654</v>
      </c>
      <c r="J22" s="254">
        <v>125396</v>
      </c>
      <c r="K22" s="255">
        <f>SUM(K20:K21)</f>
        <v>77960</v>
      </c>
      <c r="L22" s="254">
        <v>131269</v>
      </c>
      <c r="M22" s="255">
        <f>SUM(M20:M21)</f>
        <v>80768</v>
      </c>
      <c r="N22" s="254">
        <v>122419</v>
      </c>
      <c r="O22" s="255">
        <f>SUM(O20:O21)</f>
        <v>75283</v>
      </c>
      <c r="P22" s="254">
        <v>116018</v>
      </c>
      <c r="Q22" s="255">
        <f>SUM(Q20:Q21)</f>
        <v>75468</v>
      </c>
      <c r="R22" s="254">
        <v>118281</v>
      </c>
      <c r="S22" s="255">
        <f>SUM(S20:S21)</f>
        <v>75967</v>
      </c>
      <c r="T22" s="254">
        <v>118418</v>
      </c>
      <c r="U22" s="255">
        <f>SUM(U20:U21)</f>
        <v>75157</v>
      </c>
      <c r="V22" s="254">
        <v>114914</v>
      </c>
      <c r="W22" s="255">
        <f>SUM(W20:W21)</f>
        <v>74625</v>
      </c>
      <c r="X22" s="254">
        <v>114718</v>
      </c>
      <c r="Y22" s="255">
        <f>SUM(Y20:Y21)</f>
        <v>72533</v>
      </c>
      <c r="Z22" s="254">
        <v>118114</v>
      </c>
      <c r="AA22" s="255">
        <f>SUM(AA20:AA21)</f>
        <v>74291</v>
      </c>
      <c r="AB22" s="188"/>
      <c r="AC22" s="188"/>
      <c r="AD22" s="189"/>
    </row>
    <row r="23" spans="1:30" ht="13.5" x14ac:dyDescent="0.25">
      <c r="A23" s="36"/>
      <c r="B23" s="37"/>
      <c r="C23" s="38" t="s">
        <v>73</v>
      </c>
      <c r="D23" s="252"/>
      <c r="E23" s="253">
        <v>38823</v>
      </c>
      <c r="F23" s="252"/>
      <c r="G23" s="253">
        <v>38948</v>
      </c>
      <c r="H23" s="252"/>
      <c r="I23" s="322">
        <v>40012</v>
      </c>
      <c r="J23" s="252"/>
      <c r="K23" s="253">
        <v>38047</v>
      </c>
      <c r="L23" s="252"/>
      <c r="M23" s="253">
        <v>36195</v>
      </c>
      <c r="N23" s="252"/>
      <c r="O23" s="253">
        <v>39736</v>
      </c>
      <c r="P23" s="252"/>
      <c r="Q23" s="253">
        <v>36902</v>
      </c>
      <c r="R23" s="252"/>
      <c r="S23" s="253">
        <v>37549</v>
      </c>
      <c r="T23" s="252"/>
      <c r="U23" s="253">
        <v>36848</v>
      </c>
      <c r="V23" s="252"/>
      <c r="W23" s="253">
        <v>36996</v>
      </c>
      <c r="X23" s="252"/>
      <c r="Y23" s="253">
        <v>38809</v>
      </c>
      <c r="Z23" s="252"/>
      <c r="AA23" s="253">
        <v>40168</v>
      </c>
      <c r="AB23" s="392" t="s">
        <v>426</v>
      </c>
      <c r="AC23" s="393"/>
      <c r="AD23" s="394"/>
    </row>
    <row r="24" spans="1:30" ht="13.5" x14ac:dyDescent="0.25">
      <c r="A24" s="36"/>
      <c r="B24" s="37"/>
      <c r="C24" s="38" t="s">
        <v>72</v>
      </c>
      <c r="D24" s="252"/>
      <c r="E24" s="253">
        <v>1076</v>
      </c>
      <c r="F24" s="252"/>
      <c r="G24" s="253">
        <v>1043</v>
      </c>
      <c r="H24" s="252"/>
      <c r="I24" s="303">
        <v>923</v>
      </c>
      <c r="J24" s="252"/>
      <c r="K24" s="253">
        <v>1073</v>
      </c>
      <c r="L24" s="252"/>
      <c r="M24" s="253">
        <v>1074</v>
      </c>
      <c r="N24" s="252"/>
      <c r="O24" s="253">
        <v>1047</v>
      </c>
      <c r="P24" s="252"/>
      <c r="Q24" s="253">
        <v>1068</v>
      </c>
      <c r="R24" s="252"/>
      <c r="S24" s="253">
        <v>1045</v>
      </c>
      <c r="T24" s="252"/>
      <c r="U24" s="253">
        <v>1012</v>
      </c>
      <c r="V24" s="252"/>
      <c r="W24" s="303">
        <v>790</v>
      </c>
      <c r="X24" s="252"/>
      <c r="Y24" s="253">
        <v>1225</v>
      </c>
      <c r="Z24" s="252"/>
      <c r="AA24" s="253">
        <v>564</v>
      </c>
      <c r="AB24" s="187"/>
      <c r="AC24" s="188"/>
      <c r="AD24" s="189"/>
    </row>
    <row r="25" spans="1:30" ht="13.5" x14ac:dyDescent="0.25">
      <c r="A25" s="36"/>
      <c r="B25" s="37"/>
      <c r="C25" s="55" t="s">
        <v>71</v>
      </c>
      <c r="D25" s="254">
        <v>56865</v>
      </c>
      <c r="E25" s="255">
        <f>SUM(E23:E24)</f>
        <v>39899</v>
      </c>
      <c r="F25" s="254">
        <v>56783</v>
      </c>
      <c r="G25" s="255">
        <f>SUM(G23:G24)</f>
        <v>39991</v>
      </c>
      <c r="H25" s="254">
        <v>58199</v>
      </c>
      <c r="I25" s="323">
        <f>SUM(I23:I24)</f>
        <v>40935</v>
      </c>
      <c r="J25" s="254">
        <v>56837</v>
      </c>
      <c r="K25" s="255">
        <f>SUM(K23:K24)</f>
        <v>39120</v>
      </c>
      <c r="L25" s="254">
        <v>56394</v>
      </c>
      <c r="M25" s="255">
        <f>SUM(M23:M24)</f>
        <v>37269</v>
      </c>
      <c r="N25" s="254">
        <v>59868</v>
      </c>
      <c r="O25" s="255">
        <f>SUM(O23:O24)</f>
        <v>40783</v>
      </c>
      <c r="P25" s="254">
        <v>55821</v>
      </c>
      <c r="Q25" s="255">
        <f>SUM(Q23:Q24)</f>
        <v>37970</v>
      </c>
      <c r="R25" s="254">
        <v>56692</v>
      </c>
      <c r="S25" s="255">
        <f>SUM(S23:S24)</f>
        <v>38594</v>
      </c>
      <c r="T25" s="254">
        <v>55871</v>
      </c>
      <c r="U25" s="255">
        <f>SUM(U23:U24)</f>
        <v>37860</v>
      </c>
      <c r="V25" s="254">
        <v>55420</v>
      </c>
      <c r="W25" s="255">
        <f>SUM(W23:W24)</f>
        <v>37786</v>
      </c>
      <c r="X25" s="254">
        <v>58495</v>
      </c>
      <c r="Y25" s="255">
        <f>SUM(Y23:Y24)</f>
        <v>40034</v>
      </c>
      <c r="Z25" s="254">
        <v>60575</v>
      </c>
      <c r="AA25" s="255">
        <f>SUM(AA23:AA24)</f>
        <v>40732</v>
      </c>
      <c r="AB25" s="187"/>
      <c r="AC25" s="188"/>
      <c r="AD25" s="189"/>
    </row>
    <row r="26" spans="1:30" ht="13.5" x14ac:dyDescent="0.25">
      <c r="A26" s="36"/>
      <c r="B26" s="37"/>
      <c r="C26" s="38" t="s">
        <v>74</v>
      </c>
      <c r="D26" s="252"/>
      <c r="E26" s="253">
        <v>22371</v>
      </c>
      <c r="F26" s="252"/>
      <c r="G26" s="253">
        <v>23331</v>
      </c>
      <c r="H26" s="252"/>
      <c r="I26" s="253">
        <v>25915</v>
      </c>
      <c r="J26" s="252"/>
      <c r="K26" s="253">
        <v>23838</v>
      </c>
      <c r="L26" s="252"/>
      <c r="M26" s="253">
        <v>23172</v>
      </c>
      <c r="N26" s="252"/>
      <c r="O26" s="253">
        <v>22755</v>
      </c>
      <c r="P26" s="252"/>
      <c r="Q26" s="253">
        <v>21740</v>
      </c>
      <c r="R26" s="252"/>
      <c r="S26" s="253">
        <v>22432</v>
      </c>
      <c r="T26" s="252"/>
      <c r="U26" s="253">
        <v>21793</v>
      </c>
      <c r="V26" s="252"/>
      <c r="W26" s="253">
        <v>23333</v>
      </c>
      <c r="X26" s="252"/>
      <c r="Y26" s="253">
        <v>22913</v>
      </c>
      <c r="Z26" s="252"/>
      <c r="AA26" s="253">
        <v>23265</v>
      </c>
      <c r="AB26" s="406" t="s">
        <v>7</v>
      </c>
      <c r="AC26" s="406"/>
      <c r="AD26" s="406"/>
    </row>
    <row r="27" spans="1:30" ht="13.5" x14ac:dyDescent="0.25">
      <c r="A27" s="36"/>
      <c r="B27" s="37"/>
      <c r="C27" s="38" t="s">
        <v>75</v>
      </c>
      <c r="D27" s="252"/>
      <c r="E27" s="253">
        <v>452</v>
      </c>
      <c r="F27" s="252"/>
      <c r="G27" s="253">
        <v>445</v>
      </c>
      <c r="H27" s="252"/>
      <c r="I27" s="253">
        <v>483</v>
      </c>
      <c r="J27" s="252"/>
      <c r="K27" s="253">
        <v>477</v>
      </c>
      <c r="L27" s="252"/>
      <c r="M27" s="253">
        <v>456</v>
      </c>
      <c r="N27" s="252"/>
      <c r="O27" s="253">
        <v>458</v>
      </c>
      <c r="P27" s="252"/>
      <c r="Q27" s="253">
        <v>452</v>
      </c>
      <c r="R27" s="252"/>
      <c r="S27" s="253">
        <v>486</v>
      </c>
      <c r="T27" s="252"/>
      <c r="U27" s="253">
        <v>887</v>
      </c>
      <c r="V27" s="252"/>
      <c r="W27" s="253">
        <v>505</v>
      </c>
      <c r="X27" s="252"/>
      <c r="Y27" s="253">
        <v>493</v>
      </c>
      <c r="Z27" s="252"/>
      <c r="AA27" s="285">
        <v>534</v>
      </c>
      <c r="AB27" s="187"/>
      <c r="AC27" s="188"/>
      <c r="AD27" s="189"/>
    </row>
    <row r="28" spans="1:30" ht="13.5" x14ac:dyDescent="0.25">
      <c r="A28" s="36"/>
      <c r="B28" s="37"/>
      <c r="C28" s="55" t="s">
        <v>76</v>
      </c>
      <c r="D28" s="254">
        <v>34790</v>
      </c>
      <c r="E28" s="255">
        <f>SUM(E26:E27)</f>
        <v>22823</v>
      </c>
      <c r="F28" s="254">
        <v>35595</v>
      </c>
      <c r="G28" s="255">
        <f>SUM(G26:G27)</f>
        <v>23776</v>
      </c>
      <c r="H28" s="254">
        <v>37060</v>
      </c>
      <c r="I28" s="255">
        <f>SUM(I26:I27)</f>
        <v>26398</v>
      </c>
      <c r="J28" s="254">
        <v>35707</v>
      </c>
      <c r="K28" s="255">
        <f>SUM(K26:K27)</f>
        <v>24315</v>
      </c>
      <c r="L28" s="254">
        <v>34347</v>
      </c>
      <c r="M28" s="255">
        <f>SUM(M26:M27)</f>
        <v>23628</v>
      </c>
      <c r="N28" s="254">
        <v>34133</v>
      </c>
      <c r="O28" s="255">
        <f>SUM(O26:O27)</f>
        <v>23213</v>
      </c>
      <c r="P28" s="254">
        <v>33365</v>
      </c>
      <c r="Q28" s="255">
        <f>SUM(Q26:Q27)</f>
        <v>22192</v>
      </c>
      <c r="R28" s="254">
        <v>33871</v>
      </c>
      <c r="S28" s="255">
        <f>SUM(S26:S27)</f>
        <v>22918</v>
      </c>
      <c r="T28" s="254">
        <v>33843</v>
      </c>
      <c r="U28" s="255">
        <f>SUM(U26:U27)</f>
        <v>22680</v>
      </c>
      <c r="V28" s="254">
        <v>34185</v>
      </c>
      <c r="W28" s="255">
        <f>SUM(W26:W27)</f>
        <v>23838</v>
      </c>
      <c r="X28" s="254">
        <v>34042</v>
      </c>
      <c r="Y28" s="255">
        <f>SUM(Y26:Y27)</f>
        <v>23406</v>
      </c>
      <c r="Z28" s="254">
        <v>34745</v>
      </c>
      <c r="AA28" s="255">
        <f>SUM(AA26:AA27)</f>
        <v>23799</v>
      </c>
      <c r="AB28" s="187"/>
      <c r="AC28" s="188"/>
      <c r="AD28" s="189"/>
    </row>
    <row r="29" spans="1:30" ht="13.5" x14ac:dyDescent="0.25">
      <c r="A29" s="36"/>
      <c r="B29" s="37"/>
      <c r="C29" s="37" t="s">
        <v>515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64"/>
      <c r="AB29" s="37"/>
      <c r="AC29" s="37"/>
      <c r="AD29" s="37"/>
    </row>
    <row r="30" spans="1:30" ht="13.5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64"/>
      <c r="AB30" s="37"/>
      <c r="AC30" s="37"/>
      <c r="AD30" s="37"/>
    </row>
    <row r="31" spans="1:30" ht="13.5" x14ac:dyDescent="0.25">
      <c r="A31" s="36"/>
      <c r="B31" s="201" t="s">
        <v>40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 spans="1:30" ht="13.5" x14ac:dyDescent="0.25">
      <c r="A32" s="36"/>
      <c r="B32" s="201"/>
      <c r="C32" s="55" t="s">
        <v>0</v>
      </c>
      <c r="D32" s="401" t="s">
        <v>24</v>
      </c>
      <c r="E32" s="402"/>
      <c r="F32" s="401" t="s">
        <v>25</v>
      </c>
      <c r="G32" s="402"/>
      <c r="H32" s="401" t="s">
        <v>26</v>
      </c>
      <c r="I32" s="402"/>
      <c r="J32" s="401" t="s">
        <v>27</v>
      </c>
      <c r="K32" s="402"/>
      <c r="L32" s="401" t="s">
        <v>29</v>
      </c>
      <c r="M32" s="402"/>
      <c r="N32" s="401" t="s">
        <v>28</v>
      </c>
      <c r="O32" s="402"/>
      <c r="P32" s="401" t="s">
        <v>30</v>
      </c>
      <c r="Q32" s="402"/>
      <c r="R32" s="401" t="s">
        <v>31</v>
      </c>
      <c r="S32" s="402"/>
      <c r="T32" s="401" t="s">
        <v>32</v>
      </c>
      <c r="U32" s="402"/>
      <c r="V32" s="401" t="s">
        <v>33</v>
      </c>
      <c r="W32" s="402"/>
      <c r="X32" s="401" t="s">
        <v>34</v>
      </c>
      <c r="Y32" s="402"/>
      <c r="Z32" s="401" t="s">
        <v>35</v>
      </c>
      <c r="AA32" s="402"/>
      <c r="AB32" s="201"/>
      <c r="AC32" s="37"/>
      <c r="AD32" s="37"/>
    </row>
    <row r="33" spans="1:30" ht="13.5" x14ac:dyDescent="0.25">
      <c r="A33" s="36"/>
      <c r="B33" s="37"/>
      <c r="C33" s="55" t="s">
        <v>2</v>
      </c>
      <c r="D33" s="55" t="s">
        <v>3</v>
      </c>
      <c r="E33" s="54" t="s">
        <v>4</v>
      </c>
      <c r="F33" s="55" t="s">
        <v>3</v>
      </c>
      <c r="G33" s="54" t="s">
        <v>4</v>
      </c>
      <c r="H33" s="55" t="s">
        <v>3</v>
      </c>
      <c r="I33" s="54" t="s">
        <v>4</v>
      </c>
      <c r="J33" s="55" t="s">
        <v>3</v>
      </c>
      <c r="K33" s="54" t="s">
        <v>4</v>
      </c>
      <c r="L33" s="55" t="s">
        <v>3</v>
      </c>
      <c r="M33" s="54" t="s">
        <v>4</v>
      </c>
      <c r="N33" s="55" t="s">
        <v>3</v>
      </c>
      <c r="O33" s="54" t="s">
        <v>4</v>
      </c>
      <c r="P33" s="55" t="s">
        <v>3</v>
      </c>
      <c r="Q33" s="54" t="s">
        <v>4</v>
      </c>
      <c r="R33" s="55" t="s">
        <v>3</v>
      </c>
      <c r="S33" s="54" t="s">
        <v>4</v>
      </c>
      <c r="T33" s="55" t="s">
        <v>3</v>
      </c>
      <c r="U33" s="54" t="s">
        <v>4</v>
      </c>
      <c r="V33" s="55" t="s">
        <v>3</v>
      </c>
      <c r="W33" s="54" t="s">
        <v>4</v>
      </c>
      <c r="X33" s="55" t="s">
        <v>3</v>
      </c>
      <c r="Y33" s="54" t="s">
        <v>4</v>
      </c>
      <c r="Z33" s="55" t="s">
        <v>3</v>
      </c>
      <c r="AA33" s="54" t="s">
        <v>4</v>
      </c>
      <c r="AB33" s="403" t="s">
        <v>1</v>
      </c>
      <c r="AC33" s="404"/>
      <c r="AD33" s="405"/>
    </row>
    <row r="34" spans="1:30" ht="13.5" x14ac:dyDescent="0.25">
      <c r="A34" s="36"/>
      <c r="B34" s="37"/>
      <c r="C34" s="38" t="s">
        <v>77</v>
      </c>
      <c r="D34" s="252"/>
      <c r="E34" s="253">
        <v>7160</v>
      </c>
      <c r="F34" s="252"/>
      <c r="G34" s="253">
        <v>7257</v>
      </c>
      <c r="H34" s="252"/>
      <c r="I34" s="253">
        <v>7503</v>
      </c>
      <c r="J34" s="252"/>
      <c r="K34" s="253">
        <v>7453</v>
      </c>
      <c r="L34" s="252"/>
      <c r="M34" s="253">
        <v>7308</v>
      </c>
      <c r="N34" s="252"/>
      <c r="O34" s="258">
        <v>7029</v>
      </c>
      <c r="P34" s="252"/>
      <c r="Q34" s="253">
        <v>6700</v>
      </c>
      <c r="R34" s="252"/>
      <c r="S34" s="253">
        <v>6986</v>
      </c>
      <c r="T34" s="252"/>
      <c r="U34" s="253">
        <v>6997</v>
      </c>
      <c r="V34" s="252"/>
      <c r="W34" s="253">
        <v>7087</v>
      </c>
      <c r="X34" s="252"/>
      <c r="Y34" s="253">
        <v>6800</v>
      </c>
      <c r="Z34" s="252"/>
      <c r="AA34" s="253">
        <v>6942</v>
      </c>
      <c r="AB34" s="392" t="s">
        <v>7</v>
      </c>
      <c r="AC34" s="393"/>
      <c r="AD34" s="394"/>
    </row>
    <row r="35" spans="1:30" ht="13.5" x14ac:dyDescent="0.25">
      <c r="A35" s="36"/>
      <c r="B35" s="37"/>
      <c r="C35" s="38" t="s">
        <v>78</v>
      </c>
      <c r="D35" s="252"/>
      <c r="E35" s="253">
        <v>41</v>
      </c>
      <c r="F35" s="252"/>
      <c r="G35" s="253">
        <v>47</v>
      </c>
      <c r="H35" s="252"/>
      <c r="I35" s="253">
        <v>50</v>
      </c>
      <c r="J35" s="252"/>
      <c r="K35" s="253">
        <v>47</v>
      </c>
      <c r="L35" s="252"/>
      <c r="M35" s="253">
        <v>36</v>
      </c>
      <c r="N35" s="252"/>
      <c r="O35" s="253">
        <v>37</v>
      </c>
      <c r="P35" s="252"/>
      <c r="Q35" s="253">
        <v>32</v>
      </c>
      <c r="R35" s="252"/>
      <c r="S35" s="253">
        <v>27</v>
      </c>
      <c r="T35" s="252"/>
      <c r="U35" s="253">
        <v>27</v>
      </c>
      <c r="V35" s="252"/>
      <c r="W35" s="253">
        <v>27</v>
      </c>
      <c r="X35" s="252"/>
      <c r="Y35" s="253">
        <v>25</v>
      </c>
      <c r="Z35" s="252"/>
      <c r="AA35" s="253">
        <v>25</v>
      </c>
      <c r="AB35" s="187"/>
      <c r="AC35" s="188"/>
      <c r="AD35" s="189"/>
    </row>
    <row r="36" spans="1:30" ht="13.5" x14ac:dyDescent="0.25">
      <c r="A36" s="36"/>
      <c r="B36" s="37"/>
      <c r="C36" s="55" t="s">
        <v>79</v>
      </c>
      <c r="D36" s="254">
        <v>10890</v>
      </c>
      <c r="E36" s="255">
        <f>SUM(E34:E35)</f>
        <v>7201</v>
      </c>
      <c r="F36" s="254">
        <v>10994</v>
      </c>
      <c r="G36" s="255">
        <f>SUM(G34:G35)</f>
        <v>7304</v>
      </c>
      <c r="H36" s="254">
        <v>11236</v>
      </c>
      <c r="I36" s="255">
        <f>SUM(I34:I35)</f>
        <v>7553</v>
      </c>
      <c r="J36" s="254">
        <v>11279</v>
      </c>
      <c r="K36" s="255">
        <f>SUM(K34:K35)</f>
        <v>7500</v>
      </c>
      <c r="L36" s="254">
        <v>11154</v>
      </c>
      <c r="M36" s="255">
        <f>SUM(M34:M35)</f>
        <v>7344</v>
      </c>
      <c r="N36" s="254">
        <v>10871</v>
      </c>
      <c r="O36" s="255">
        <f>SUM(O34:O35)</f>
        <v>7066</v>
      </c>
      <c r="P36" s="254">
        <v>10308</v>
      </c>
      <c r="Q36" s="255">
        <f>SUM(Q34:Q35)</f>
        <v>6732</v>
      </c>
      <c r="R36" s="254">
        <v>10431</v>
      </c>
      <c r="S36" s="255">
        <f>SUM(S34:S35)</f>
        <v>7013</v>
      </c>
      <c r="T36" s="254">
        <v>10418</v>
      </c>
      <c r="U36" s="255">
        <f>SUM(U34:U35)</f>
        <v>7024</v>
      </c>
      <c r="V36" s="254">
        <v>10565</v>
      </c>
      <c r="W36" s="255">
        <f>SUM(W34:W35)</f>
        <v>7114</v>
      </c>
      <c r="X36" s="254">
        <v>10273</v>
      </c>
      <c r="Y36" s="255">
        <f>SUM(Y34:Y35)</f>
        <v>6825</v>
      </c>
      <c r="Z36" s="254">
        <v>10597</v>
      </c>
      <c r="AA36" s="255">
        <f>SUM(AA34:AA35)</f>
        <v>6967</v>
      </c>
      <c r="AB36" s="187"/>
      <c r="AC36" s="188"/>
      <c r="AD36" s="189"/>
    </row>
    <row r="37" spans="1:30" ht="13.5" x14ac:dyDescent="0.25">
      <c r="A37" s="36"/>
      <c r="B37" s="37"/>
      <c r="C37" s="38" t="s">
        <v>80</v>
      </c>
      <c r="D37" s="252"/>
      <c r="E37" s="253">
        <v>15599</v>
      </c>
      <c r="F37" s="252"/>
      <c r="G37" s="304">
        <v>15638</v>
      </c>
      <c r="H37" s="252"/>
      <c r="I37" s="253">
        <v>15982</v>
      </c>
      <c r="J37" s="252"/>
      <c r="K37" s="253">
        <v>15445</v>
      </c>
      <c r="L37" s="252"/>
      <c r="M37" s="253">
        <v>15261</v>
      </c>
      <c r="N37" s="252"/>
      <c r="O37" s="253">
        <v>15332</v>
      </c>
      <c r="P37" s="252"/>
      <c r="Q37" s="253">
        <v>14964</v>
      </c>
      <c r="R37" s="252"/>
      <c r="S37" s="253">
        <v>15155</v>
      </c>
      <c r="T37" s="252"/>
      <c r="U37" s="253">
        <v>15060</v>
      </c>
      <c r="V37" s="252"/>
      <c r="W37" s="253">
        <v>14930</v>
      </c>
      <c r="X37" s="252"/>
      <c r="Y37" s="253">
        <v>15652</v>
      </c>
      <c r="Z37" s="252"/>
      <c r="AA37" s="253">
        <v>15623</v>
      </c>
      <c r="AB37" s="392" t="s">
        <v>482</v>
      </c>
      <c r="AC37" s="393"/>
      <c r="AD37" s="394"/>
    </row>
    <row r="38" spans="1:30" ht="13.5" x14ac:dyDescent="0.25">
      <c r="A38" s="36"/>
      <c r="B38" s="37"/>
      <c r="C38" s="38" t="s">
        <v>81</v>
      </c>
      <c r="D38" s="252"/>
      <c r="E38" s="253">
        <v>0</v>
      </c>
      <c r="F38" s="252"/>
      <c r="G38" s="253">
        <v>0</v>
      </c>
      <c r="H38" s="252"/>
      <c r="I38" s="253">
        <v>6</v>
      </c>
      <c r="J38" s="252"/>
      <c r="K38" s="253">
        <v>31</v>
      </c>
      <c r="L38" s="252"/>
      <c r="M38" s="253">
        <v>24</v>
      </c>
      <c r="N38" s="252"/>
      <c r="O38" s="253">
        <v>215</v>
      </c>
      <c r="P38" s="252"/>
      <c r="Q38" s="253">
        <v>0</v>
      </c>
      <c r="R38" s="252"/>
      <c r="S38" s="253">
        <v>42</v>
      </c>
      <c r="T38" s="252"/>
      <c r="U38" s="253">
        <v>135</v>
      </c>
      <c r="V38" s="252"/>
      <c r="W38" s="303">
        <v>23</v>
      </c>
      <c r="X38" s="252"/>
      <c r="Y38" s="253">
        <v>104</v>
      </c>
      <c r="Z38" s="252"/>
      <c r="AA38" s="253">
        <v>43</v>
      </c>
      <c r="AB38" s="187"/>
      <c r="AC38" s="188"/>
      <c r="AD38" s="189"/>
    </row>
    <row r="39" spans="1:30" ht="13.5" x14ac:dyDescent="0.25">
      <c r="A39" s="36"/>
      <c r="B39" s="37"/>
      <c r="C39" s="55" t="s">
        <v>490</v>
      </c>
      <c r="D39" s="254">
        <v>20897</v>
      </c>
      <c r="E39" s="255">
        <f>SUM(E37:E38)</f>
        <v>15599</v>
      </c>
      <c r="F39" s="254">
        <v>20836</v>
      </c>
      <c r="G39" s="305">
        <f>SUM(G37:G38)</f>
        <v>15638</v>
      </c>
      <c r="H39" s="254">
        <v>21015</v>
      </c>
      <c r="I39" s="255">
        <f>SUM(I37:I38)</f>
        <v>15988</v>
      </c>
      <c r="J39" s="254">
        <v>20535</v>
      </c>
      <c r="K39" s="255">
        <f>SUM(K37:K38)</f>
        <v>15476</v>
      </c>
      <c r="L39" s="254">
        <v>20332</v>
      </c>
      <c r="M39" s="255">
        <f>SUM(M37:M38)</f>
        <v>15285</v>
      </c>
      <c r="N39" s="254">
        <v>20753</v>
      </c>
      <c r="O39" s="255">
        <f>SUM(O37:O38)</f>
        <v>15547</v>
      </c>
      <c r="P39" s="254">
        <v>20001</v>
      </c>
      <c r="Q39" s="255">
        <f>SUM(Q37:Q38)</f>
        <v>14964</v>
      </c>
      <c r="R39" s="254">
        <v>20406</v>
      </c>
      <c r="S39" s="255">
        <f>SUM(S37:S38)</f>
        <v>15197</v>
      </c>
      <c r="T39" s="254">
        <v>20143</v>
      </c>
      <c r="U39" s="255">
        <f>SUM(U37:U38)</f>
        <v>15195</v>
      </c>
      <c r="V39" s="254">
        <v>19846</v>
      </c>
      <c r="W39" s="255">
        <f>SUM(W37:W38)</f>
        <v>14953</v>
      </c>
      <c r="X39" s="254">
        <v>20854</v>
      </c>
      <c r="Y39" s="255">
        <f>SUM(Y37:Y38)</f>
        <v>15756</v>
      </c>
      <c r="Z39" s="254">
        <v>20621</v>
      </c>
      <c r="AA39" s="255">
        <f>SUM(AA37:AA38)</f>
        <v>15666</v>
      </c>
      <c r="AB39" s="187"/>
      <c r="AC39" s="188"/>
      <c r="AD39" s="189"/>
    </row>
    <row r="40" spans="1:30" ht="13.5" x14ac:dyDescent="0.25">
      <c r="A40" s="36"/>
      <c r="B40" s="37"/>
      <c r="C40" s="37" t="s">
        <v>491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0" ht="13.5" x14ac:dyDescent="0.25">
      <c r="A41" s="36"/>
      <c r="B41" s="201" t="s">
        <v>37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0" ht="13.5" x14ac:dyDescent="0.25">
      <c r="A42" s="36"/>
      <c r="B42" s="201"/>
      <c r="C42" s="55" t="s">
        <v>0</v>
      </c>
      <c r="D42" s="401" t="s">
        <v>24</v>
      </c>
      <c r="E42" s="402"/>
      <c r="F42" s="401" t="s">
        <v>25</v>
      </c>
      <c r="G42" s="402"/>
      <c r="H42" s="401" t="s">
        <v>26</v>
      </c>
      <c r="I42" s="402"/>
      <c r="J42" s="401" t="s">
        <v>27</v>
      </c>
      <c r="K42" s="402"/>
      <c r="L42" s="401" t="s">
        <v>29</v>
      </c>
      <c r="M42" s="402"/>
      <c r="N42" s="401" t="s">
        <v>28</v>
      </c>
      <c r="O42" s="402"/>
      <c r="P42" s="401" t="s">
        <v>30</v>
      </c>
      <c r="Q42" s="402"/>
      <c r="R42" s="401" t="s">
        <v>31</v>
      </c>
      <c r="S42" s="402"/>
      <c r="T42" s="401" t="s">
        <v>32</v>
      </c>
      <c r="U42" s="402"/>
      <c r="V42" s="401" t="s">
        <v>33</v>
      </c>
      <c r="W42" s="402"/>
      <c r="X42" s="401" t="s">
        <v>34</v>
      </c>
      <c r="Y42" s="402"/>
      <c r="Z42" s="401" t="s">
        <v>35</v>
      </c>
      <c r="AA42" s="402"/>
      <c r="AB42" s="37"/>
      <c r="AC42" s="37"/>
      <c r="AD42" s="37"/>
    </row>
    <row r="43" spans="1:30" ht="13.5" x14ac:dyDescent="0.25">
      <c r="A43" s="36"/>
      <c r="B43" s="37"/>
      <c r="C43" s="55" t="s">
        <v>2</v>
      </c>
      <c r="D43" s="55" t="s">
        <v>3</v>
      </c>
      <c r="E43" s="54" t="s">
        <v>4</v>
      </c>
      <c r="F43" s="55" t="s">
        <v>3</v>
      </c>
      <c r="G43" s="54" t="s">
        <v>4</v>
      </c>
      <c r="H43" s="55" t="s">
        <v>3</v>
      </c>
      <c r="I43" s="54" t="s">
        <v>4</v>
      </c>
      <c r="J43" s="55" t="s">
        <v>3</v>
      </c>
      <c r="K43" s="54" t="s">
        <v>4</v>
      </c>
      <c r="L43" s="55" t="s">
        <v>3</v>
      </c>
      <c r="M43" s="54" t="s">
        <v>4</v>
      </c>
      <c r="N43" s="55" t="s">
        <v>3</v>
      </c>
      <c r="O43" s="54" t="s">
        <v>4</v>
      </c>
      <c r="P43" s="55" t="s">
        <v>3</v>
      </c>
      <c r="Q43" s="54" t="s">
        <v>8</v>
      </c>
      <c r="R43" s="55" t="s">
        <v>3</v>
      </c>
      <c r="S43" s="54" t="s">
        <v>4</v>
      </c>
      <c r="T43" s="55" t="s">
        <v>3</v>
      </c>
      <c r="U43" s="54" t="s">
        <v>4</v>
      </c>
      <c r="V43" s="55" t="s">
        <v>3</v>
      </c>
      <c r="W43" s="54" t="s">
        <v>4</v>
      </c>
      <c r="X43" s="55" t="s">
        <v>3</v>
      </c>
      <c r="Y43" s="54" t="s">
        <v>4</v>
      </c>
      <c r="Z43" s="55" t="s">
        <v>3</v>
      </c>
      <c r="AA43" s="54" t="s">
        <v>4</v>
      </c>
      <c r="AB43" s="403" t="s">
        <v>1</v>
      </c>
      <c r="AC43" s="404"/>
      <c r="AD43" s="405"/>
    </row>
    <row r="44" spans="1:30" ht="13.5" x14ac:dyDescent="0.25">
      <c r="A44" s="36"/>
      <c r="B44" s="37"/>
      <c r="C44" s="38" t="s">
        <v>83</v>
      </c>
      <c r="D44" s="252"/>
      <c r="E44" s="253">
        <v>57753</v>
      </c>
      <c r="F44" s="252"/>
      <c r="G44" s="253">
        <v>53291</v>
      </c>
      <c r="H44" s="252"/>
      <c r="I44" s="253">
        <v>55111</v>
      </c>
      <c r="J44" s="252"/>
      <c r="K44" s="253">
        <v>51277</v>
      </c>
      <c r="L44" s="252"/>
      <c r="M44" s="253">
        <v>46759</v>
      </c>
      <c r="N44" s="252"/>
      <c r="O44" s="253">
        <v>45061</v>
      </c>
      <c r="P44" s="252"/>
      <c r="Q44" s="253">
        <v>45221</v>
      </c>
      <c r="R44" s="252"/>
      <c r="S44" s="253">
        <v>56219</v>
      </c>
      <c r="T44" s="252"/>
      <c r="U44" s="253">
        <v>46424</v>
      </c>
      <c r="V44" s="252"/>
      <c r="W44" s="253">
        <v>49847</v>
      </c>
      <c r="X44" s="252"/>
      <c r="Y44" s="253">
        <v>51350</v>
      </c>
      <c r="Z44" s="252"/>
      <c r="AA44" s="253">
        <v>50127</v>
      </c>
      <c r="AB44" s="392" t="s">
        <v>426</v>
      </c>
      <c r="AC44" s="393"/>
      <c r="AD44" s="394"/>
    </row>
    <row r="45" spans="1:30" ht="13.5" x14ac:dyDescent="0.25">
      <c r="A45" s="36"/>
      <c r="B45" s="37"/>
      <c r="C45" s="38" t="s">
        <v>84</v>
      </c>
      <c r="D45" s="252"/>
      <c r="E45" s="253">
        <v>0</v>
      </c>
      <c r="F45" s="252"/>
      <c r="G45" s="253">
        <v>0</v>
      </c>
      <c r="H45" s="252"/>
      <c r="I45" s="253">
        <v>0</v>
      </c>
      <c r="J45" s="252"/>
      <c r="K45" s="253">
        <v>0</v>
      </c>
      <c r="L45" s="252"/>
      <c r="M45" s="253">
        <v>0</v>
      </c>
      <c r="N45" s="252"/>
      <c r="O45" s="253">
        <v>0</v>
      </c>
      <c r="P45" s="252"/>
      <c r="Q45" s="253">
        <v>0</v>
      </c>
      <c r="R45" s="252"/>
      <c r="S45" s="253">
        <v>0</v>
      </c>
      <c r="T45" s="252"/>
      <c r="U45" s="253">
        <v>0</v>
      </c>
      <c r="V45" s="252"/>
      <c r="W45" s="303">
        <v>31</v>
      </c>
      <c r="X45" s="252"/>
      <c r="Y45" s="253">
        <v>0</v>
      </c>
      <c r="Z45" s="252"/>
      <c r="AA45" s="285">
        <v>0</v>
      </c>
      <c r="AB45" s="95"/>
      <c r="AC45" s="190"/>
      <c r="AD45" s="191"/>
    </row>
    <row r="46" spans="1:30" ht="13.5" x14ac:dyDescent="0.25">
      <c r="A46" s="36"/>
      <c r="B46" s="37"/>
      <c r="C46" s="55" t="s">
        <v>85</v>
      </c>
      <c r="D46" s="254">
        <v>76314</v>
      </c>
      <c r="E46" s="255">
        <f>SUM(E44:E45)</f>
        <v>57753</v>
      </c>
      <c r="F46" s="254">
        <v>72163</v>
      </c>
      <c r="G46" s="255">
        <f>SUM(G44:G45)</f>
        <v>53291</v>
      </c>
      <c r="H46" s="254">
        <v>78458</v>
      </c>
      <c r="I46" s="255">
        <f>SUM(I44:I45)</f>
        <v>55111</v>
      </c>
      <c r="J46" s="254">
        <v>77658</v>
      </c>
      <c r="K46" s="255">
        <f>SUM(K44:K45)</f>
        <v>51277</v>
      </c>
      <c r="L46" s="254">
        <v>71903</v>
      </c>
      <c r="M46" s="255">
        <f>SUM(M44:M45)</f>
        <v>46759</v>
      </c>
      <c r="N46" s="254">
        <v>73463</v>
      </c>
      <c r="O46" s="255">
        <f>SUM(O44:O45)</f>
        <v>45061</v>
      </c>
      <c r="P46" s="254">
        <v>66358</v>
      </c>
      <c r="Q46" s="255">
        <f>SUM(Q44:Q45)</f>
        <v>45221</v>
      </c>
      <c r="R46" s="254">
        <v>71593</v>
      </c>
      <c r="S46" s="255">
        <f>SUM(S44:S45)</f>
        <v>56219</v>
      </c>
      <c r="T46" s="254">
        <v>64578</v>
      </c>
      <c r="U46" s="255">
        <f>SUM(U44:U45)</f>
        <v>46424</v>
      </c>
      <c r="V46" s="254">
        <v>71890</v>
      </c>
      <c r="W46" s="255">
        <f>SUM(W44:W45)</f>
        <v>49878</v>
      </c>
      <c r="X46" s="254">
        <v>68030</v>
      </c>
      <c r="Y46" s="255">
        <f>SUM(Y44:Y45)</f>
        <v>51350</v>
      </c>
      <c r="Z46" s="254">
        <v>74323</v>
      </c>
      <c r="AA46" s="255">
        <f>SUM(AA44:AA45)</f>
        <v>50127</v>
      </c>
      <c r="AB46" s="95"/>
      <c r="AC46" s="190"/>
      <c r="AD46" s="191"/>
    </row>
    <row r="47" spans="1:30" ht="13.5" x14ac:dyDescent="0.25">
      <c r="A47" s="36"/>
      <c r="B47" s="37"/>
      <c r="C47" s="38" t="s">
        <v>528</v>
      </c>
      <c r="D47" s="252"/>
      <c r="E47" s="253">
        <v>76224</v>
      </c>
      <c r="F47" s="252"/>
      <c r="G47" s="253">
        <v>75584</v>
      </c>
      <c r="H47" s="252"/>
      <c r="I47" s="253">
        <v>75106</v>
      </c>
      <c r="J47" s="252"/>
      <c r="K47" s="253">
        <v>72620</v>
      </c>
      <c r="L47" s="252"/>
      <c r="M47" s="253">
        <v>71186</v>
      </c>
      <c r="N47" s="252"/>
      <c r="O47" s="253">
        <v>69589</v>
      </c>
      <c r="P47" s="286"/>
      <c r="Q47" s="287">
        <v>68104</v>
      </c>
      <c r="R47" s="252"/>
      <c r="S47" s="253">
        <v>67912</v>
      </c>
      <c r="T47" s="252"/>
      <c r="U47" s="253">
        <v>68420</v>
      </c>
      <c r="V47" s="252"/>
      <c r="W47" s="253">
        <v>68260</v>
      </c>
      <c r="X47" s="252"/>
      <c r="Y47" s="253">
        <v>68809</v>
      </c>
      <c r="Z47" s="252"/>
      <c r="AA47" s="253">
        <v>100223</v>
      </c>
      <c r="AB47" s="192" t="s">
        <v>522</v>
      </c>
      <c r="AC47" s="192"/>
      <c r="AD47" s="192"/>
    </row>
    <row r="48" spans="1:30" ht="13.5" x14ac:dyDescent="0.25">
      <c r="A48" s="36"/>
      <c r="B48" s="37"/>
      <c r="C48" s="38" t="s">
        <v>87</v>
      </c>
      <c r="D48" s="252"/>
      <c r="E48" s="253">
        <v>0</v>
      </c>
      <c r="F48" s="252"/>
      <c r="G48" s="253">
        <v>0</v>
      </c>
      <c r="H48" s="252"/>
      <c r="I48" s="253">
        <v>0</v>
      </c>
      <c r="J48" s="252"/>
      <c r="K48" s="253">
        <v>0</v>
      </c>
      <c r="L48" s="252"/>
      <c r="M48" s="253">
        <v>0</v>
      </c>
      <c r="N48" s="252"/>
      <c r="O48" s="253">
        <v>0</v>
      </c>
      <c r="P48" s="286"/>
      <c r="Q48" s="287">
        <v>0</v>
      </c>
      <c r="R48" s="252"/>
      <c r="S48" s="253">
        <v>0</v>
      </c>
      <c r="T48" s="252"/>
      <c r="U48" s="253">
        <v>0</v>
      </c>
      <c r="V48" s="252"/>
      <c r="W48" s="253">
        <v>0</v>
      </c>
      <c r="X48" s="252"/>
      <c r="Y48" s="253">
        <v>0</v>
      </c>
      <c r="Z48" s="252"/>
      <c r="AA48" s="253">
        <v>0</v>
      </c>
      <c r="AB48" s="219" t="s">
        <v>523</v>
      </c>
      <c r="AC48" s="316"/>
      <c r="AD48" s="317"/>
    </row>
    <row r="49" spans="1:30" ht="13.5" x14ac:dyDescent="0.25">
      <c r="A49" s="36"/>
      <c r="B49" s="37"/>
      <c r="C49" s="55" t="s">
        <v>529</v>
      </c>
      <c r="D49" s="254">
        <v>99375</v>
      </c>
      <c r="E49" s="255">
        <f>SUM(E47:E48)</f>
        <v>76224</v>
      </c>
      <c r="F49" s="254">
        <v>98608</v>
      </c>
      <c r="G49" s="255">
        <f>SUM(G47:G48)</f>
        <v>75584</v>
      </c>
      <c r="H49" s="254">
        <v>99368</v>
      </c>
      <c r="I49" s="255">
        <f>SUM(I47:I48)</f>
        <v>75106</v>
      </c>
      <c r="J49" s="254">
        <v>98295</v>
      </c>
      <c r="K49" s="255">
        <f>SUM(K47:K48)</f>
        <v>72620</v>
      </c>
      <c r="L49" s="254">
        <v>96600</v>
      </c>
      <c r="M49" s="255">
        <f>SUM(M47:M48)</f>
        <v>71186</v>
      </c>
      <c r="N49" s="254">
        <v>96134</v>
      </c>
      <c r="O49" s="255">
        <f>SUM(O47:O48)</f>
        <v>69589</v>
      </c>
      <c r="P49" s="254">
        <v>95655</v>
      </c>
      <c r="Q49" s="255">
        <f>SUM(Q47:Q48)</f>
        <v>68104</v>
      </c>
      <c r="R49" s="254">
        <v>94908</v>
      </c>
      <c r="S49" s="255">
        <f>SUM(S47:S48)</f>
        <v>67912</v>
      </c>
      <c r="T49" s="254">
        <v>94908</v>
      </c>
      <c r="U49" s="255">
        <f>SUM(U47:U48)</f>
        <v>68420</v>
      </c>
      <c r="V49" s="254">
        <v>94618</v>
      </c>
      <c r="W49" s="255">
        <f>SUM(W47:W48)</f>
        <v>68260</v>
      </c>
      <c r="X49" s="254">
        <v>94224</v>
      </c>
      <c r="Y49" s="255">
        <f>SUM(Y47:Y48)</f>
        <v>68809</v>
      </c>
      <c r="Z49" s="254">
        <v>132643</v>
      </c>
      <c r="AA49" s="319">
        <f>SUM(AA47:AA48)</f>
        <v>100223</v>
      </c>
      <c r="AB49" s="95"/>
      <c r="AC49" s="188"/>
      <c r="AD49" s="189"/>
    </row>
    <row r="50" spans="1:30" ht="13.5" x14ac:dyDescent="0.25">
      <c r="A50" s="36"/>
      <c r="B50" s="37"/>
      <c r="C50" s="38" t="s">
        <v>90</v>
      </c>
      <c r="D50" s="252"/>
      <c r="E50" s="253">
        <v>24127</v>
      </c>
      <c r="F50" s="252"/>
      <c r="G50" s="253">
        <v>23834</v>
      </c>
      <c r="H50" s="252"/>
      <c r="I50" s="253">
        <v>22749</v>
      </c>
      <c r="J50" s="252"/>
      <c r="K50" s="253">
        <v>22607</v>
      </c>
      <c r="L50" s="252"/>
      <c r="M50" s="253">
        <v>21124</v>
      </c>
      <c r="N50" s="252"/>
      <c r="O50" s="253">
        <v>22853</v>
      </c>
      <c r="P50" s="252"/>
      <c r="Q50" s="253">
        <v>23662</v>
      </c>
      <c r="R50" s="252"/>
      <c r="S50" s="253">
        <v>22885</v>
      </c>
      <c r="T50" s="252"/>
      <c r="U50" s="253">
        <v>23620</v>
      </c>
      <c r="V50" s="252"/>
      <c r="W50" s="253">
        <v>22129</v>
      </c>
      <c r="X50" s="252"/>
      <c r="Y50" s="253">
        <v>23435</v>
      </c>
      <c r="Z50" s="252"/>
      <c r="AA50" s="253">
        <v>22966</v>
      </c>
      <c r="AB50" s="192" t="s">
        <v>522</v>
      </c>
      <c r="AC50" s="192"/>
      <c r="AD50" s="192"/>
    </row>
    <row r="51" spans="1:30" ht="13.5" x14ac:dyDescent="0.25">
      <c r="A51" s="36"/>
      <c r="B51" s="37"/>
      <c r="C51" s="38" t="s">
        <v>89</v>
      </c>
      <c r="D51" s="252"/>
      <c r="E51" s="253">
        <v>0</v>
      </c>
      <c r="F51" s="252"/>
      <c r="G51" s="253">
        <v>0</v>
      </c>
      <c r="H51" s="252"/>
      <c r="I51" s="253">
        <v>0</v>
      </c>
      <c r="J51" s="252"/>
      <c r="K51" s="253">
        <v>0</v>
      </c>
      <c r="L51" s="252"/>
      <c r="M51" s="253">
        <v>0</v>
      </c>
      <c r="N51" s="252"/>
      <c r="O51" s="253">
        <v>0</v>
      </c>
      <c r="P51" s="252"/>
      <c r="Q51" s="253">
        <v>0</v>
      </c>
      <c r="R51" s="252"/>
      <c r="S51" s="253">
        <v>0</v>
      </c>
      <c r="T51" s="252"/>
      <c r="U51" s="253">
        <v>0</v>
      </c>
      <c r="V51" s="252"/>
      <c r="W51" s="253">
        <v>0</v>
      </c>
      <c r="X51" s="252"/>
      <c r="Y51" s="253">
        <v>0</v>
      </c>
      <c r="Z51" s="252"/>
      <c r="AA51" s="253">
        <v>0</v>
      </c>
      <c r="AB51" s="192" t="s">
        <v>523</v>
      </c>
      <c r="AC51" s="188"/>
      <c r="AD51" s="189"/>
    </row>
    <row r="52" spans="1:30" ht="13.5" x14ac:dyDescent="0.25">
      <c r="A52" s="36"/>
      <c r="B52" s="37"/>
      <c r="C52" s="55" t="s">
        <v>527</v>
      </c>
      <c r="D52" s="254">
        <v>33000</v>
      </c>
      <c r="E52" s="255">
        <f>SUM(E50:E51)</f>
        <v>24127</v>
      </c>
      <c r="F52" s="254">
        <v>33000</v>
      </c>
      <c r="G52" s="255">
        <f>SUM(G50:G51)</f>
        <v>23834</v>
      </c>
      <c r="H52" s="254">
        <v>33000</v>
      </c>
      <c r="I52" s="255">
        <f>SUM(I50:I51)</f>
        <v>22749</v>
      </c>
      <c r="J52" s="254">
        <v>33000</v>
      </c>
      <c r="K52" s="255">
        <f>SUM(K50:K51)</f>
        <v>22607</v>
      </c>
      <c r="L52" s="254">
        <v>33000</v>
      </c>
      <c r="M52" s="255">
        <f>SUM(M50:M51)</f>
        <v>21124</v>
      </c>
      <c r="N52" s="254">
        <v>34000</v>
      </c>
      <c r="O52" s="255">
        <f>SUM(O50:O51)</f>
        <v>22853</v>
      </c>
      <c r="P52" s="254">
        <v>37500</v>
      </c>
      <c r="Q52" s="255">
        <f>SUM(Q50:Q51)</f>
        <v>23662</v>
      </c>
      <c r="R52" s="254">
        <v>37613</v>
      </c>
      <c r="S52" s="255">
        <f>SUM(S50:S51)</f>
        <v>22885</v>
      </c>
      <c r="T52" s="254">
        <v>36875</v>
      </c>
      <c r="U52" s="255">
        <f>SUM(U50:U51)</f>
        <v>23620</v>
      </c>
      <c r="V52" s="254">
        <v>35000</v>
      </c>
      <c r="W52" s="255">
        <f>SUM(W50:W51)</f>
        <v>22129</v>
      </c>
      <c r="X52" s="254">
        <v>35000</v>
      </c>
      <c r="Y52" s="255">
        <f>SUM(Y50:Y51)</f>
        <v>23435</v>
      </c>
      <c r="Z52" s="254">
        <v>35898</v>
      </c>
      <c r="AA52" s="255">
        <f>SUM(AA50:AA51)</f>
        <v>22966</v>
      </c>
      <c r="AB52" s="187"/>
      <c r="AC52" s="188"/>
      <c r="AD52" s="189"/>
    </row>
    <row r="53" spans="1:30" ht="13.5" x14ac:dyDescent="0.25">
      <c r="A53" s="36"/>
      <c r="B53" s="37"/>
      <c r="C53" s="38" t="s">
        <v>92</v>
      </c>
      <c r="D53" s="252"/>
      <c r="E53" s="253">
        <v>61262</v>
      </c>
      <c r="F53" s="252"/>
      <c r="G53" s="253">
        <v>61094</v>
      </c>
      <c r="H53" s="252"/>
      <c r="I53" s="253">
        <v>60847</v>
      </c>
      <c r="J53" s="252"/>
      <c r="K53" s="253">
        <v>62289</v>
      </c>
      <c r="L53" s="252"/>
      <c r="M53" s="253">
        <v>59788</v>
      </c>
      <c r="N53" s="252"/>
      <c r="O53" s="253">
        <v>60863</v>
      </c>
      <c r="P53" s="252"/>
      <c r="Q53" s="288">
        <v>59527</v>
      </c>
      <c r="R53" s="252"/>
      <c r="S53" s="253">
        <v>59274</v>
      </c>
      <c r="T53" s="252"/>
      <c r="U53" s="253">
        <v>59785</v>
      </c>
      <c r="V53" s="252"/>
      <c r="W53" s="253">
        <v>59362</v>
      </c>
      <c r="X53" s="252"/>
      <c r="Y53" s="253">
        <v>59253</v>
      </c>
      <c r="Z53" s="252"/>
      <c r="AA53" s="253">
        <v>63177</v>
      </c>
      <c r="AB53" s="38" t="s">
        <v>420</v>
      </c>
      <c r="AC53" s="38"/>
      <c r="AD53" s="38"/>
    </row>
    <row r="54" spans="1:30" ht="13.5" x14ac:dyDescent="0.25">
      <c r="A54" s="36"/>
      <c r="B54" s="37"/>
      <c r="C54" s="38" t="s">
        <v>93</v>
      </c>
      <c r="D54" s="252"/>
      <c r="E54" s="253">
        <v>0</v>
      </c>
      <c r="F54" s="252"/>
      <c r="G54" s="253">
        <v>0</v>
      </c>
      <c r="H54" s="252"/>
      <c r="I54" s="253">
        <v>0</v>
      </c>
      <c r="J54" s="252"/>
      <c r="K54" s="253">
        <v>0</v>
      </c>
      <c r="L54" s="252"/>
      <c r="M54" s="253">
        <v>0</v>
      </c>
      <c r="N54" s="252"/>
      <c r="O54" s="253">
        <v>0</v>
      </c>
      <c r="P54" s="252"/>
      <c r="Q54" s="288">
        <v>0</v>
      </c>
      <c r="R54" s="252"/>
      <c r="S54" s="253">
        <v>0</v>
      </c>
      <c r="T54" s="252"/>
      <c r="U54" s="253">
        <v>0</v>
      </c>
      <c r="V54" s="252"/>
      <c r="W54" s="253">
        <v>0</v>
      </c>
      <c r="X54" s="252"/>
      <c r="Y54" s="253">
        <v>0</v>
      </c>
      <c r="Z54" s="252"/>
      <c r="AA54" s="253">
        <v>0</v>
      </c>
      <c r="AB54" s="95"/>
      <c r="AC54" s="190"/>
      <c r="AD54" s="191"/>
    </row>
    <row r="55" spans="1:30" ht="13.5" x14ac:dyDescent="0.25">
      <c r="A55" s="36"/>
      <c r="B55" s="37"/>
      <c r="C55" s="55" t="s">
        <v>94</v>
      </c>
      <c r="D55" s="254">
        <v>66997</v>
      </c>
      <c r="E55" s="255">
        <f>SUM(E53:E54)</f>
        <v>61262</v>
      </c>
      <c r="F55" s="254">
        <v>66571</v>
      </c>
      <c r="G55" s="255">
        <f>SUM(G53:G54)</f>
        <v>61094</v>
      </c>
      <c r="H55" s="254">
        <v>66210</v>
      </c>
      <c r="I55" s="255">
        <f>SUM(I53:I54)</f>
        <v>60847</v>
      </c>
      <c r="J55" s="254">
        <v>67859</v>
      </c>
      <c r="K55" s="255">
        <f>SUM(K53:K54)</f>
        <v>62289</v>
      </c>
      <c r="L55" s="254">
        <v>65703</v>
      </c>
      <c r="M55" s="255">
        <f>SUM(M53:M54)</f>
        <v>59788</v>
      </c>
      <c r="N55" s="254">
        <v>66352</v>
      </c>
      <c r="O55" s="255">
        <f>SUM(O53:O54)</f>
        <v>60863</v>
      </c>
      <c r="P55" s="254">
        <v>65205</v>
      </c>
      <c r="Q55" s="255">
        <f>SUM(Q53:Q54)</f>
        <v>59527</v>
      </c>
      <c r="R55" s="254">
        <v>65088</v>
      </c>
      <c r="S55" s="255">
        <f>SUM(S53:S54)</f>
        <v>59274</v>
      </c>
      <c r="T55" s="254">
        <v>65797</v>
      </c>
      <c r="U55" s="255">
        <f>SUM(U53:U54)</f>
        <v>59785</v>
      </c>
      <c r="V55" s="254">
        <v>65288</v>
      </c>
      <c r="W55" s="255">
        <f>SUM(W53:W54)</f>
        <v>59362</v>
      </c>
      <c r="X55" s="254">
        <v>65160</v>
      </c>
      <c r="Y55" s="255">
        <f>SUM(Y53:Y54)</f>
        <v>59253</v>
      </c>
      <c r="Z55" s="254">
        <v>68815</v>
      </c>
      <c r="AA55" s="255">
        <f>SUM(AA53:AA54)</f>
        <v>63177</v>
      </c>
      <c r="AB55" s="95"/>
      <c r="AC55" s="190"/>
      <c r="AD55" s="191"/>
    </row>
    <row r="56" spans="1:30" ht="13.5" x14ac:dyDescent="0.25">
      <c r="A56" s="36"/>
      <c r="B56" s="37"/>
      <c r="C56" s="38" t="s">
        <v>95</v>
      </c>
      <c r="D56" s="252"/>
      <c r="E56" s="253">
        <v>31163</v>
      </c>
      <c r="F56" s="252"/>
      <c r="G56" s="253">
        <v>27344</v>
      </c>
      <c r="H56" s="252"/>
      <c r="I56" s="253">
        <v>30187</v>
      </c>
      <c r="J56" s="252"/>
      <c r="K56" s="253">
        <v>29314</v>
      </c>
      <c r="L56" s="252"/>
      <c r="M56" s="253">
        <v>30645</v>
      </c>
      <c r="N56" s="252"/>
      <c r="O56" s="253">
        <v>27538</v>
      </c>
      <c r="P56" s="252"/>
      <c r="Q56" s="253">
        <v>29013</v>
      </c>
      <c r="R56" s="252"/>
      <c r="S56" s="253">
        <v>29243</v>
      </c>
      <c r="T56" s="252"/>
      <c r="U56" s="253">
        <v>29427</v>
      </c>
      <c r="V56" s="252"/>
      <c r="W56" s="253">
        <v>28274</v>
      </c>
      <c r="X56" s="252"/>
      <c r="Y56" s="253">
        <v>29590</v>
      </c>
      <c r="Z56" s="252"/>
      <c r="AA56" s="253">
        <v>30992</v>
      </c>
      <c r="AB56" s="392" t="s">
        <v>514</v>
      </c>
      <c r="AC56" s="393"/>
      <c r="AD56" s="394"/>
    </row>
    <row r="57" spans="1:30" ht="13.5" x14ac:dyDescent="0.25">
      <c r="A57" s="36"/>
      <c r="B57" s="37"/>
      <c r="C57" s="38" t="s">
        <v>96</v>
      </c>
      <c r="D57" s="252"/>
      <c r="E57" s="253">
        <v>800</v>
      </c>
      <c r="F57" s="252"/>
      <c r="G57" s="253">
        <v>763</v>
      </c>
      <c r="H57" s="252"/>
      <c r="I57" s="253">
        <v>750</v>
      </c>
      <c r="J57" s="252"/>
      <c r="K57" s="253">
        <v>750</v>
      </c>
      <c r="L57" s="252"/>
      <c r="M57" s="253">
        <v>750</v>
      </c>
      <c r="N57" s="252"/>
      <c r="O57" s="253">
        <v>1853</v>
      </c>
      <c r="P57" s="252"/>
      <c r="Q57" s="253">
        <v>2550</v>
      </c>
      <c r="R57" s="252"/>
      <c r="S57" s="253">
        <v>2385</v>
      </c>
      <c r="T57" s="252"/>
      <c r="U57" s="253">
        <v>2228</v>
      </c>
      <c r="V57" s="252"/>
      <c r="W57" s="253">
        <v>860</v>
      </c>
      <c r="X57" s="252"/>
      <c r="Y57" s="253">
        <v>800</v>
      </c>
      <c r="Z57" s="252"/>
      <c r="AA57" s="253">
        <v>750</v>
      </c>
      <c r="AB57" s="392" t="s">
        <v>504</v>
      </c>
      <c r="AC57" s="393"/>
      <c r="AD57" s="394"/>
    </row>
    <row r="58" spans="1:30" ht="13.5" x14ac:dyDescent="0.25">
      <c r="A58" s="36"/>
      <c r="B58" s="37"/>
      <c r="C58" s="55" t="s">
        <v>516</v>
      </c>
      <c r="D58" s="254">
        <v>51316</v>
      </c>
      <c r="E58" s="255">
        <f>SUM(E56:E57)</f>
        <v>31963</v>
      </c>
      <c r="F58" s="254">
        <v>52233</v>
      </c>
      <c r="G58" s="255">
        <f>SUM(G56:G57)</f>
        <v>28107</v>
      </c>
      <c r="H58" s="254">
        <v>57195</v>
      </c>
      <c r="I58" s="255">
        <f>SUM(I56:I57)</f>
        <v>30937</v>
      </c>
      <c r="J58" s="254">
        <v>54120</v>
      </c>
      <c r="K58" s="255">
        <f>SUM(K56:K57)</f>
        <v>30064</v>
      </c>
      <c r="L58" s="254">
        <v>56970</v>
      </c>
      <c r="M58" s="255">
        <f>SUM(M56:M57)</f>
        <v>31395</v>
      </c>
      <c r="N58" s="254">
        <v>52373</v>
      </c>
      <c r="O58" s="255">
        <f>SUM(O56:O57)</f>
        <v>29391</v>
      </c>
      <c r="P58" s="254">
        <v>53070</v>
      </c>
      <c r="Q58" s="255">
        <f>SUM(Q56:Q57)</f>
        <v>31563</v>
      </c>
      <c r="R58" s="254">
        <v>52883</v>
      </c>
      <c r="S58" s="255">
        <f>SUM(S56:S57)</f>
        <v>31628</v>
      </c>
      <c r="T58" s="254">
        <v>52718</v>
      </c>
      <c r="U58" s="255">
        <f>SUM(U56:U57)</f>
        <v>31655</v>
      </c>
      <c r="V58" s="254">
        <v>51350</v>
      </c>
      <c r="W58" s="255">
        <v>29134</v>
      </c>
      <c r="X58" s="254">
        <v>52091</v>
      </c>
      <c r="Y58" s="255">
        <f>SUM(Y56:Y57)</f>
        <v>30390</v>
      </c>
      <c r="Z58" s="254">
        <v>51230</v>
      </c>
      <c r="AA58" s="255">
        <f>SUM(AA56:AA57)</f>
        <v>31742</v>
      </c>
      <c r="AB58" s="187"/>
      <c r="AC58" s="188"/>
      <c r="AD58" s="189"/>
    </row>
    <row r="59" spans="1:30" ht="13.5" x14ac:dyDescent="0.25">
      <c r="A59" s="36"/>
      <c r="B59" s="37"/>
      <c r="C59" s="38" t="s">
        <v>98</v>
      </c>
      <c r="D59" s="252"/>
      <c r="E59" s="253">
        <v>75163</v>
      </c>
      <c r="F59" s="252"/>
      <c r="G59" s="253">
        <v>72332</v>
      </c>
      <c r="H59" s="252"/>
      <c r="I59" s="253">
        <v>73939</v>
      </c>
      <c r="J59" s="252"/>
      <c r="K59" s="253">
        <v>68785</v>
      </c>
      <c r="L59" s="252"/>
      <c r="M59" s="253">
        <v>69845</v>
      </c>
      <c r="N59" s="252"/>
      <c r="O59" s="253">
        <v>69231</v>
      </c>
      <c r="P59" s="252"/>
      <c r="Q59" s="253">
        <v>70284</v>
      </c>
      <c r="R59" s="252"/>
      <c r="S59" s="253">
        <v>71981</v>
      </c>
      <c r="T59" s="252"/>
      <c r="U59" s="253">
        <v>67901</v>
      </c>
      <c r="V59" s="252"/>
      <c r="W59" s="253">
        <v>66876</v>
      </c>
      <c r="X59" s="252"/>
      <c r="Y59" s="253">
        <v>67063</v>
      </c>
      <c r="Z59" s="252"/>
      <c r="AA59" s="253">
        <v>70062</v>
      </c>
      <c r="AB59" s="392" t="s">
        <v>503</v>
      </c>
      <c r="AC59" s="393"/>
      <c r="AD59" s="394"/>
    </row>
    <row r="60" spans="1:30" ht="13.5" x14ac:dyDescent="0.25">
      <c r="A60" s="36"/>
      <c r="B60" s="37"/>
      <c r="C60" s="38" t="s">
        <v>99</v>
      </c>
      <c r="D60" s="252"/>
      <c r="E60" s="253">
        <v>0</v>
      </c>
      <c r="F60" s="252"/>
      <c r="G60" s="253">
        <v>0</v>
      </c>
      <c r="H60" s="252"/>
      <c r="I60" s="253">
        <v>0</v>
      </c>
      <c r="J60" s="252"/>
      <c r="K60" s="253">
        <v>0</v>
      </c>
      <c r="L60" s="252"/>
      <c r="M60" s="253">
        <v>0</v>
      </c>
      <c r="N60" s="252"/>
      <c r="O60" s="253">
        <v>0</v>
      </c>
      <c r="P60" s="252"/>
      <c r="Q60" s="253">
        <v>0</v>
      </c>
      <c r="R60" s="252"/>
      <c r="S60" s="253">
        <v>0</v>
      </c>
      <c r="T60" s="252"/>
      <c r="U60" s="253">
        <v>0</v>
      </c>
      <c r="V60" s="252"/>
      <c r="W60" s="253">
        <v>0</v>
      </c>
      <c r="X60" s="252"/>
      <c r="Y60" s="253">
        <v>0</v>
      </c>
      <c r="Z60" s="252"/>
      <c r="AA60" s="253">
        <v>0</v>
      </c>
      <c r="AB60" s="392" t="s">
        <v>504</v>
      </c>
      <c r="AC60" s="393"/>
      <c r="AD60" s="394"/>
    </row>
    <row r="61" spans="1:30" ht="13.5" x14ac:dyDescent="0.25">
      <c r="A61" s="36"/>
      <c r="B61" s="37"/>
      <c r="C61" s="55" t="s">
        <v>505</v>
      </c>
      <c r="D61" s="254">
        <v>120035</v>
      </c>
      <c r="E61" s="255">
        <f>SUM(E59:E60)</f>
        <v>75163</v>
      </c>
      <c r="F61" s="254">
        <v>117185</v>
      </c>
      <c r="G61" s="255">
        <f>SUM(G59:G60)</f>
        <v>72332</v>
      </c>
      <c r="H61" s="254">
        <v>117885</v>
      </c>
      <c r="I61" s="255">
        <f>SUM(I59:I60)</f>
        <v>73939</v>
      </c>
      <c r="J61" s="254">
        <v>111794</v>
      </c>
      <c r="K61" s="255">
        <f>SUM(K59:K60)</f>
        <v>68785</v>
      </c>
      <c r="L61" s="254">
        <v>114894</v>
      </c>
      <c r="M61" s="255">
        <f>SUM(M59:M60)</f>
        <v>69845</v>
      </c>
      <c r="N61" s="254">
        <v>116551</v>
      </c>
      <c r="O61" s="255">
        <f>SUM(O59:O60)</f>
        <v>69231</v>
      </c>
      <c r="P61" s="254">
        <v>111455</v>
      </c>
      <c r="Q61" s="255">
        <f>SUM(Q59:Q60)</f>
        <v>70284</v>
      </c>
      <c r="R61" s="254">
        <v>115246</v>
      </c>
      <c r="S61" s="255">
        <f>SUM(S59:S60)</f>
        <v>71981</v>
      </c>
      <c r="T61" s="254">
        <v>110394</v>
      </c>
      <c r="U61" s="255">
        <f>SUM(U59:U60)</f>
        <v>67901</v>
      </c>
      <c r="V61" s="254">
        <v>104383</v>
      </c>
      <c r="W61" s="255">
        <f>SUM(W59:W60)</f>
        <v>66876</v>
      </c>
      <c r="X61" s="254">
        <v>99798</v>
      </c>
      <c r="Y61" s="255">
        <f>SUM(Y59:Y60)</f>
        <v>67063</v>
      </c>
      <c r="Z61" s="254">
        <v>109760</v>
      </c>
      <c r="AA61" s="255">
        <f>SUM(AA59:AA60)</f>
        <v>70062</v>
      </c>
      <c r="AB61" s="187"/>
      <c r="AC61" s="188"/>
      <c r="AD61" s="189"/>
    </row>
    <row r="62" spans="1:30" ht="13.5" x14ac:dyDescent="0.25">
      <c r="A62" s="36"/>
      <c r="B62" s="37"/>
      <c r="C62" s="38" t="s">
        <v>101</v>
      </c>
      <c r="D62" s="252"/>
      <c r="E62" s="253">
        <v>97440</v>
      </c>
      <c r="F62" s="252"/>
      <c r="G62" s="253">
        <v>100131</v>
      </c>
      <c r="H62" s="252"/>
      <c r="I62" s="253">
        <v>99236</v>
      </c>
      <c r="J62" s="252"/>
      <c r="K62" s="253">
        <v>94511</v>
      </c>
      <c r="L62" s="252"/>
      <c r="M62" s="253">
        <v>94038</v>
      </c>
      <c r="N62" s="252"/>
      <c r="O62" s="253">
        <v>91339</v>
      </c>
      <c r="P62" s="252"/>
      <c r="Q62" s="253">
        <v>97503</v>
      </c>
      <c r="R62" s="252"/>
      <c r="S62" s="253">
        <v>98014</v>
      </c>
      <c r="T62" s="252"/>
      <c r="U62" s="253">
        <v>94440</v>
      </c>
      <c r="V62" s="252"/>
      <c r="W62" s="253">
        <v>103406</v>
      </c>
      <c r="X62" s="252"/>
      <c r="Y62" s="253">
        <v>95768</v>
      </c>
      <c r="Z62" s="252"/>
      <c r="AA62" s="253">
        <v>102279</v>
      </c>
      <c r="AB62" s="392" t="s">
        <v>426</v>
      </c>
      <c r="AC62" s="393"/>
      <c r="AD62" s="394"/>
    </row>
    <row r="63" spans="1:30" ht="13.5" x14ac:dyDescent="0.25">
      <c r="A63" s="36"/>
      <c r="B63" s="37"/>
      <c r="C63" s="38" t="s">
        <v>102</v>
      </c>
      <c r="D63" s="252"/>
      <c r="E63" s="255">
        <v>0</v>
      </c>
      <c r="F63" s="252"/>
      <c r="G63" s="253">
        <v>0</v>
      </c>
      <c r="H63" s="252"/>
      <c r="I63" s="253">
        <v>0</v>
      </c>
      <c r="J63" s="252"/>
      <c r="K63" s="253">
        <v>0</v>
      </c>
      <c r="L63" s="252"/>
      <c r="M63" s="253">
        <v>0</v>
      </c>
      <c r="N63" s="252"/>
      <c r="O63" s="253">
        <v>0</v>
      </c>
      <c r="P63" s="252"/>
      <c r="Q63" s="253">
        <v>0</v>
      </c>
      <c r="R63" s="252"/>
      <c r="S63" s="253">
        <v>0</v>
      </c>
      <c r="T63" s="252"/>
      <c r="U63" s="253">
        <v>0</v>
      </c>
      <c r="V63" s="252"/>
      <c r="W63" s="303">
        <v>43</v>
      </c>
      <c r="X63" s="252"/>
      <c r="Y63" s="253">
        <v>0</v>
      </c>
      <c r="Z63" s="252"/>
      <c r="AA63" s="253">
        <v>0</v>
      </c>
      <c r="AB63" s="95"/>
      <c r="AC63" s="190"/>
      <c r="AD63" s="191"/>
    </row>
    <row r="64" spans="1:30" ht="13.5" x14ac:dyDescent="0.25">
      <c r="A64" s="36"/>
      <c r="B64" s="37"/>
      <c r="C64" s="55" t="s">
        <v>103</v>
      </c>
      <c r="D64" s="254">
        <v>141018</v>
      </c>
      <c r="E64" s="255">
        <f>SUM(E62:E63)</f>
        <v>97440</v>
      </c>
      <c r="F64" s="254">
        <v>144560</v>
      </c>
      <c r="G64" s="255">
        <f>SUM(G62:G63)</f>
        <v>100131</v>
      </c>
      <c r="H64" s="254">
        <v>132128</v>
      </c>
      <c r="I64" s="255">
        <f>SUM(I62:I63)</f>
        <v>99236</v>
      </c>
      <c r="J64" s="254">
        <v>130115</v>
      </c>
      <c r="K64" s="255">
        <f>SUM(K62:K63)</f>
        <v>94511</v>
      </c>
      <c r="L64" s="254">
        <v>130476</v>
      </c>
      <c r="M64" s="255">
        <f>SUM(M62:M63)</f>
        <v>94038</v>
      </c>
      <c r="N64" s="254">
        <v>127838</v>
      </c>
      <c r="O64" s="255">
        <f>SUM(O62:O63)</f>
        <v>91339</v>
      </c>
      <c r="P64" s="254">
        <v>127628</v>
      </c>
      <c r="Q64" s="255">
        <f>SUM(Q62:Q63)</f>
        <v>97503</v>
      </c>
      <c r="R64" s="254">
        <v>127054</v>
      </c>
      <c r="S64" s="255">
        <f>SUM(S62:S63)</f>
        <v>98014</v>
      </c>
      <c r="T64" s="254">
        <v>130923</v>
      </c>
      <c r="U64" s="255">
        <f>SUM(U62:U63)</f>
        <v>94440</v>
      </c>
      <c r="V64" s="254">
        <v>134858</v>
      </c>
      <c r="W64" s="255">
        <f>SUM(W62:W63)</f>
        <v>103449</v>
      </c>
      <c r="X64" s="254">
        <v>127660</v>
      </c>
      <c r="Y64" s="255">
        <f>SUM(Y62:Y63)</f>
        <v>95768</v>
      </c>
      <c r="Z64" s="254">
        <v>144207</v>
      </c>
      <c r="AA64" s="255">
        <f>SUM(AA62:AA63)</f>
        <v>102279</v>
      </c>
      <c r="AB64" s="95"/>
      <c r="AC64" s="190"/>
      <c r="AD64" s="191"/>
    </row>
    <row r="65" spans="1:30" ht="13.5" x14ac:dyDescent="0.25">
      <c r="A65" s="36"/>
      <c r="B65" s="37"/>
      <c r="C65" s="38" t="s">
        <v>525</v>
      </c>
      <c r="D65" s="252"/>
      <c r="E65" s="253">
        <v>51963</v>
      </c>
      <c r="F65" s="252"/>
      <c r="G65" s="253">
        <v>50859</v>
      </c>
      <c r="H65" s="252"/>
      <c r="I65" s="253">
        <v>47948</v>
      </c>
      <c r="J65" s="252"/>
      <c r="K65" s="253">
        <v>41234</v>
      </c>
      <c r="L65" s="252"/>
      <c r="M65" s="253">
        <v>41835</v>
      </c>
      <c r="N65" s="252"/>
      <c r="O65" s="253">
        <v>46035</v>
      </c>
      <c r="P65" s="252"/>
      <c r="Q65" s="253">
        <v>53881</v>
      </c>
      <c r="R65" s="252"/>
      <c r="S65" s="253">
        <v>45519</v>
      </c>
      <c r="T65" s="252"/>
      <c r="U65" s="253">
        <v>46265</v>
      </c>
      <c r="V65" s="252"/>
      <c r="W65" s="253">
        <v>41227</v>
      </c>
      <c r="X65" s="252"/>
      <c r="Y65" s="253">
        <v>41960</v>
      </c>
      <c r="Z65" s="252"/>
      <c r="AA65" s="253">
        <v>40970</v>
      </c>
      <c r="AB65" s="392" t="s">
        <v>522</v>
      </c>
      <c r="AC65" s="393"/>
      <c r="AD65" s="394"/>
    </row>
    <row r="66" spans="1:30" ht="13.5" x14ac:dyDescent="0.25">
      <c r="A66" s="36"/>
      <c r="B66" s="37"/>
      <c r="C66" s="38" t="s">
        <v>105</v>
      </c>
      <c r="D66" s="252"/>
      <c r="E66" s="253">
        <v>0</v>
      </c>
      <c r="F66" s="252"/>
      <c r="G66" s="253">
        <v>0</v>
      </c>
      <c r="H66" s="252"/>
      <c r="I66" s="253">
        <v>0</v>
      </c>
      <c r="J66" s="252"/>
      <c r="K66" s="253">
        <v>0</v>
      </c>
      <c r="L66" s="252"/>
      <c r="M66" s="253">
        <v>0</v>
      </c>
      <c r="N66" s="252"/>
      <c r="O66" s="253">
        <v>0</v>
      </c>
      <c r="P66" s="252"/>
      <c r="Q66" s="253">
        <v>0</v>
      </c>
      <c r="R66" s="252"/>
      <c r="S66" s="253">
        <v>0</v>
      </c>
      <c r="T66" s="252"/>
      <c r="U66" s="253">
        <v>0</v>
      </c>
      <c r="V66" s="252"/>
      <c r="W66" s="253">
        <v>0</v>
      </c>
      <c r="X66" s="252"/>
      <c r="Y66" s="253">
        <v>0</v>
      </c>
      <c r="Z66" s="252"/>
      <c r="AA66" s="253">
        <v>0</v>
      </c>
      <c r="AB66" s="192" t="s">
        <v>523</v>
      </c>
      <c r="AC66" s="188"/>
      <c r="AD66" s="189"/>
    </row>
    <row r="67" spans="1:30" ht="13.5" x14ac:dyDescent="0.25">
      <c r="A67" s="36"/>
      <c r="B67" s="37"/>
      <c r="C67" s="55" t="s">
        <v>526</v>
      </c>
      <c r="D67" s="254">
        <v>68000</v>
      </c>
      <c r="E67" s="255">
        <f>SUM(E65:E66)</f>
        <v>51963</v>
      </c>
      <c r="F67" s="254">
        <v>65000</v>
      </c>
      <c r="G67" s="255">
        <f>SUM(G65:G66)</f>
        <v>50859</v>
      </c>
      <c r="H67" s="254">
        <v>65000</v>
      </c>
      <c r="I67" s="255">
        <f>SUM(I65:I66)</f>
        <v>47948</v>
      </c>
      <c r="J67" s="254">
        <v>60000</v>
      </c>
      <c r="K67" s="255">
        <f>SUM(K65:K66)</f>
        <v>41234</v>
      </c>
      <c r="L67" s="254">
        <v>60000</v>
      </c>
      <c r="M67" s="255">
        <f>SUM(M65:M66)</f>
        <v>41835</v>
      </c>
      <c r="N67" s="254">
        <v>65000</v>
      </c>
      <c r="O67" s="255">
        <f>SUM(O65:O66)</f>
        <v>46035</v>
      </c>
      <c r="P67" s="254">
        <v>68000</v>
      </c>
      <c r="Q67" s="255">
        <f>SUM(Q65:Q66)</f>
        <v>53881</v>
      </c>
      <c r="R67" s="254">
        <v>60000</v>
      </c>
      <c r="S67" s="255">
        <f>SUM(S65:S66)</f>
        <v>45519</v>
      </c>
      <c r="T67" s="254">
        <v>63250</v>
      </c>
      <c r="U67" s="255">
        <f>SUM(U65:U66)</f>
        <v>46265</v>
      </c>
      <c r="V67" s="254">
        <v>60600</v>
      </c>
      <c r="W67" s="255">
        <f>SUM(W65:W66)</f>
        <v>41227</v>
      </c>
      <c r="X67" s="254">
        <v>60000</v>
      </c>
      <c r="Y67" s="255">
        <f>SUM(Y65:Y66)</f>
        <v>41960</v>
      </c>
      <c r="Z67" s="254">
        <v>61440</v>
      </c>
      <c r="AA67" s="255">
        <f>SUM(AA65:AA66)</f>
        <v>40970</v>
      </c>
      <c r="AB67" s="187"/>
      <c r="AC67" s="188"/>
      <c r="AD67" s="189"/>
    </row>
    <row r="68" spans="1:30" ht="13.5" x14ac:dyDescent="0.25">
      <c r="A68" s="36"/>
      <c r="B68" s="37"/>
      <c r="C68" s="38" t="s">
        <v>110</v>
      </c>
      <c r="D68" s="252"/>
      <c r="E68" s="253">
        <v>32877</v>
      </c>
      <c r="F68" s="252"/>
      <c r="G68" s="253">
        <v>32262</v>
      </c>
      <c r="H68" s="252"/>
      <c r="I68" s="253">
        <v>32098</v>
      </c>
      <c r="J68" s="252"/>
      <c r="K68" s="253">
        <v>30663</v>
      </c>
      <c r="L68" s="252"/>
      <c r="M68" s="253">
        <v>30761</v>
      </c>
      <c r="N68" s="252"/>
      <c r="O68" s="253">
        <v>31257</v>
      </c>
      <c r="P68" s="252"/>
      <c r="Q68" s="253">
        <v>33928</v>
      </c>
      <c r="R68" s="252"/>
      <c r="S68" s="253">
        <v>33251</v>
      </c>
      <c r="T68" s="252"/>
      <c r="U68" s="253">
        <v>29824</v>
      </c>
      <c r="V68" s="252"/>
      <c r="W68" s="253">
        <v>30840</v>
      </c>
      <c r="X68" s="252"/>
      <c r="Y68" s="253">
        <v>28917</v>
      </c>
      <c r="Z68" s="252"/>
      <c r="AA68" s="253">
        <v>35754</v>
      </c>
      <c r="AB68" s="38" t="s">
        <v>10</v>
      </c>
      <c r="AC68" s="38"/>
      <c r="AD68" s="38"/>
    </row>
    <row r="69" spans="1:30" ht="13.5" x14ac:dyDescent="0.25">
      <c r="A69" s="36"/>
      <c r="B69" s="37"/>
      <c r="C69" s="38" t="s">
        <v>111</v>
      </c>
      <c r="D69" s="252"/>
      <c r="E69" s="253">
        <v>363</v>
      </c>
      <c r="F69" s="252"/>
      <c r="G69" s="253">
        <v>343</v>
      </c>
      <c r="H69" s="252"/>
      <c r="I69" s="253">
        <v>329</v>
      </c>
      <c r="J69" s="252"/>
      <c r="K69" s="253">
        <v>323</v>
      </c>
      <c r="L69" s="252"/>
      <c r="M69" s="253">
        <v>343</v>
      </c>
      <c r="N69" s="252"/>
      <c r="O69" s="253">
        <v>252</v>
      </c>
      <c r="P69" s="252"/>
      <c r="Q69" s="253">
        <v>208</v>
      </c>
      <c r="R69" s="252"/>
      <c r="S69" s="253">
        <v>204</v>
      </c>
      <c r="T69" s="252"/>
      <c r="U69" s="253">
        <v>245</v>
      </c>
      <c r="V69" s="252"/>
      <c r="W69" s="253">
        <v>246</v>
      </c>
      <c r="X69" s="252"/>
      <c r="Y69" s="253">
        <v>223</v>
      </c>
      <c r="Z69" s="252"/>
      <c r="AA69" s="253">
        <v>206</v>
      </c>
      <c r="AB69" s="187"/>
      <c r="AC69" s="188"/>
      <c r="AD69" s="189"/>
    </row>
    <row r="70" spans="1:30" ht="13.5" x14ac:dyDescent="0.25">
      <c r="A70" s="36"/>
      <c r="B70" s="37"/>
      <c r="C70" s="55" t="s">
        <v>112</v>
      </c>
      <c r="D70" s="254">
        <v>46000</v>
      </c>
      <c r="E70" s="255">
        <f>SUM(E68:E69)</f>
        <v>33240</v>
      </c>
      <c r="F70" s="254">
        <v>46000</v>
      </c>
      <c r="G70" s="255">
        <f>SUM(G68:G69)</f>
        <v>32605</v>
      </c>
      <c r="H70" s="254">
        <v>46000</v>
      </c>
      <c r="I70" s="255">
        <f>SUM(I68:I69)</f>
        <v>32427</v>
      </c>
      <c r="J70" s="254">
        <v>45220</v>
      </c>
      <c r="K70" s="255">
        <f>SUM(K68:K69)</f>
        <v>30986</v>
      </c>
      <c r="L70" s="254">
        <v>45400</v>
      </c>
      <c r="M70" s="255">
        <f>SUM(M68:M69)</f>
        <v>31104</v>
      </c>
      <c r="N70" s="254">
        <v>45400</v>
      </c>
      <c r="O70" s="255">
        <f>SUM(O68:O69)</f>
        <v>31509</v>
      </c>
      <c r="P70" s="254">
        <v>45400</v>
      </c>
      <c r="Q70" s="255">
        <f>SUM(Q68:Q69)</f>
        <v>34136</v>
      </c>
      <c r="R70" s="254">
        <v>44900</v>
      </c>
      <c r="S70" s="255">
        <f>SUM(S68:S69)</f>
        <v>33455</v>
      </c>
      <c r="T70" s="254">
        <v>45400</v>
      </c>
      <c r="U70" s="255">
        <f>SUM(U68:U69)</f>
        <v>30069</v>
      </c>
      <c r="V70" s="254">
        <v>45400</v>
      </c>
      <c r="W70" s="255">
        <f>SUM(W68:W69)</f>
        <v>31086</v>
      </c>
      <c r="X70" s="254">
        <v>44467</v>
      </c>
      <c r="Y70" s="255">
        <f>SUM(Y68:Y69)</f>
        <v>29140</v>
      </c>
      <c r="Z70" s="254">
        <v>45667</v>
      </c>
      <c r="AA70" s="255">
        <f>SUM(AA68:AA69)</f>
        <v>35960</v>
      </c>
      <c r="AB70" s="187"/>
      <c r="AC70" s="188"/>
      <c r="AD70" s="189"/>
    </row>
    <row r="71" spans="1:30" ht="13.5" x14ac:dyDescent="0.25">
      <c r="A71" s="36"/>
      <c r="B71" s="37"/>
      <c r="C71" s="38" t="s">
        <v>113</v>
      </c>
      <c r="D71" s="289"/>
      <c r="E71" s="290">
        <v>27103</v>
      </c>
      <c r="F71" s="289"/>
      <c r="G71" s="290">
        <v>27602</v>
      </c>
      <c r="H71" s="289"/>
      <c r="I71" s="290">
        <v>24676</v>
      </c>
      <c r="J71" s="289"/>
      <c r="K71" s="290">
        <v>25926</v>
      </c>
      <c r="L71" s="289"/>
      <c r="M71" s="290">
        <v>24570</v>
      </c>
      <c r="N71" s="289"/>
      <c r="O71" s="290">
        <v>24888</v>
      </c>
      <c r="P71" s="289"/>
      <c r="Q71" s="290">
        <v>26937</v>
      </c>
      <c r="R71" s="289"/>
      <c r="S71" s="290">
        <v>31534</v>
      </c>
      <c r="T71" s="289"/>
      <c r="U71" s="290">
        <v>25899</v>
      </c>
      <c r="V71" s="289"/>
      <c r="W71" s="290">
        <v>28472</v>
      </c>
      <c r="X71" s="252"/>
      <c r="Y71" s="253">
        <v>25478</v>
      </c>
      <c r="Z71" s="252"/>
      <c r="AA71" s="253">
        <v>27099</v>
      </c>
      <c r="AB71" s="392" t="s">
        <v>426</v>
      </c>
      <c r="AC71" s="393"/>
      <c r="AD71" s="394"/>
    </row>
    <row r="72" spans="1:30" ht="13.5" x14ac:dyDescent="0.25">
      <c r="A72" s="36"/>
      <c r="B72" s="37"/>
      <c r="C72" s="38" t="s">
        <v>114</v>
      </c>
      <c r="D72" s="252"/>
      <c r="E72" s="253">
        <v>0</v>
      </c>
      <c r="F72" s="252"/>
      <c r="G72" s="253">
        <v>0</v>
      </c>
      <c r="H72" s="252"/>
      <c r="I72" s="253">
        <v>0</v>
      </c>
      <c r="J72" s="252"/>
      <c r="K72" s="253">
        <v>0</v>
      </c>
      <c r="L72" s="252"/>
      <c r="M72" s="253">
        <v>0</v>
      </c>
      <c r="N72" s="252"/>
      <c r="O72" s="253">
        <v>0</v>
      </c>
      <c r="P72" s="252"/>
      <c r="Q72" s="253">
        <v>0</v>
      </c>
      <c r="R72" s="252"/>
      <c r="S72" s="253">
        <v>0</v>
      </c>
      <c r="T72" s="252"/>
      <c r="U72" s="253">
        <v>0</v>
      </c>
      <c r="V72" s="252"/>
      <c r="W72" s="303">
        <v>5</v>
      </c>
      <c r="X72" s="252"/>
      <c r="Y72" s="253">
        <v>0</v>
      </c>
      <c r="Z72" s="252"/>
      <c r="AA72" s="253">
        <v>0</v>
      </c>
      <c r="AB72" s="187"/>
      <c r="AC72" s="188"/>
      <c r="AD72" s="189"/>
    </row>
    <row r="73" spans="1:30" ht="13.5" x14ac:dyDescent="0.25">
      <c r="A73" s="36"/>
      <c r="B73" s="37"/>
      <c r="C73" s="55" t="s">
        <v>115</v>
      </c>
      <c r="D73" s="254">
        <v>39064</v>
      </c>
      <c r="E73" s="255">
        <f>SUM(E71:E72)</f>
        <v>27103</v>
      </c>
      <c r="F73" s="254">
        <v>38725</v>
      </c>
      <c r="G73" s="255">
        <f>SUM(G71:G72)</f>
        <v>27602</v>
      </c>
      <c r="H73" s="254">
        <v>40783</v>
      </c>
      <c r="I73" s="255">
        <f>SUM(I71:I72)</f>
        <v>24676</v>
      </c>
      <c r="J73" s="254">
        <v>39108</v>
      </c>
      <c r="K73" s="255">
        <f>SUM(K71:K72)</f>
        <v>25926</v>
      </c>
      <c r="L73" s="254">
        <v>36140</v>
      </c>
      <c r="M73" s="255">
        <f>SUM(M71:M72)</f>
        <v>24570</v>
      </c>
      <c r="N73" s="254">
        <v>36040</v>
      </c>
      <c r="O73" s="255">
        <f>SUM(O71:O72)</f>
        <v>24888</v>
      </c>
      <c r="P73" s="254">
        <v>35358</v>
      </c>
      <c r="Q73" s="255">
        <f>SUM(Q71:Q72)</f>
        <v>26937</v>
      </c>
      <c r="R73" s="254">
        <v>38620</v>
      </c>
      <c r="S73" s="255">
        <f>SUM(S71:S72)</f>
        <v>31534</v>
      </c>
      <c r="T73" s="254">
        <v>35978</v>
      </c>
      <c r="U73" s="255">
        <f>SUM(U71:U72)</f>
        <v>25899</v>
      </c>
      <c r="V73" s="254">
        <v>38803</v>
      </c>
      <c r="W73" s="255">
        <f>SUM(W71:W72)</f>
        <v>28477</v>
      </c>
      <c r="X73" s="254">
        <v>36085</v>
      </c>
      <c r="Y73" s="255">
        <f>SUM(Y71:Y72)</f>
        <v>25478</v>
      </c>
      <c r="Z73" s="254">
        <v>41007</v>
      </c>
      <c r="AA73" s="255">
        <f>SUM(AA71:AA72)</f>
        <v>27099</v>
      </c>
      <c r="AB73" s="187"/>
      <c r="AC73" s="188"/>
      <c r="AD73" s="189"/>
    </row>
    <row r="74" spans="1:30" ht="13.5" x14ac:dyDescent="0.25">
      <c r="A74" s="36"/>
      <c r="B74" s="37"/>
      <c r="C74" s="38" t="s">
        <v>447</v>
      </c>
      <c r="D74" s="252"/>
      <c r="E74" s="253">
        <v>11277</v>
      </c>
      <c r="F74" s="252"/>
      <c r="G74" s="253">
        <v>10992</v>
      </c>
      <c r="H74" s="252"/>
      <c r="I74" s="253">
        <v>10906</v>
      </c>
      <c r="J74" s="252"/>
      <c r="K74" s="253">
        <v>10498</v>
      </c>
      <c r="L74" s="252"/>
      <c r="M74" s="253">
        <v>10276</v>
      </c>
      <c r="N74" s="252"/>
      <c r="O74" s="253">
        <v>10077</v>
      </c>
      <c r="P74" s="252"/>
      <c r="Q74" s="253">
        <v>9939</v>
      </c>
      <c r="R74" s="252"/>
      <c r="S74" s="253">
        <v>9808</v>
      </c>
      <c r="T74" s="252"/>
      <c r="U74" s="253">
        <v>9787</v>
      </c>
      <c r="V74" s="252"/>
      <c r="W74" s="253">
        <v>9745</v>
      </c>
      <c r="X74" s="252"/>
      <c r="Y74" s="253">
        <v>9668</v>
      </c>
      <c r="Z74" s="252"/>
      <c r="AA74" s="253">
        <v>13804</v>
      </c>
      <c r="AB74" s="192" t="s">
        <v>522</v>
      </c>
      <c r="AC74" s="38"/>
      <c r="AD74" s="38"/>
    </row>
    <row r="75" spans="1:30" ht="13.5" x14ac:dyDescent="0.25">
      <c r="A75" s="36"/>
      <c r="B75" s="37"/>
      <c r="C75" s="38" t="s">
        <v>448</v>
      </c>
      <c r="D75" s="252"/>
      <c r="E75" s="253">
        <v>0</v>
      </c>
      <c r="F75" s="252"/>
      <c r="G75" s="253">
        <v>0</v>
      </c>
      <c r="H75" s="252"/>
      <c r="I75" s="253">
        <v>0</v>
      </c>
      <c r="J75" s="252"/>
      <c r="K75" s="253">
        <v>0</v>
      </c>
      <c r="L75" s="252"/>
      <c r="M75" s="253">
        <v>0</v>
      </c>
      <c r="N75" s="252"/>
      <c r="O75" s="253">
        <v>0</v>
      </c>
      <c r="P75" s="252"/>
      <c r="Q75" s="253">
        <v>0</v>
      </c>
      <c r="R75" s="252"/>
      <c r="S75" s="253">
        <v>0</v>
      </c>
      <c r="T75" s="252"/>
      <c r="U75" s="253">
        <v>0</v>
      </c>
      <c r="V75" s="252"/>
      <c r="W75" s="253">
        <v>0</v>
      </c>
      <c r="X75" s="252"/>
      <c r="Y75" s="253">
        <v>0</v>
      </c>
      <c r="Z75" s="252"/>
      <c r="AA75" s="253">
        <v>0</v>
      </c>
      <c r="AB75" s="219" t="s">
        <v>523</v>
      </c>
      <c r="AC75" s="190"/>
      <c r="AD75" s="191"/>
    </row>
    <row r="76" spans="1:30" ht="13.5" x14ac:dyDescent="0.25">
      <c r="A76" s="36"/>
      <c r="B76" s="37"/>
      <c r="C76" s="55" t="s">
        <v>530</v>
      </c>
      <c r="D76" s="254">
        <v>20000</v>
      </c>
      <c r="E76" s="255">
        <f>SUM(E74:E75)</f>
        <v>11277</v>
      </c>
      <c r="F76" s="254">
        <v>19028</v>
      </c>
      <c r="G76" s="255">
        <f>SUM(G74:G75)</f>
        <v>10992</v>
      </c>
      <c r="H76" s="254">
        <v>19070</v>
      </c>
      <c r="I76" s="255">
        <f>SUM(I74:I75)</f>
        <v>10906</v>
      </c>
      <c r="J76" s="254">
        <v>18570</v>
      </c>
      <c r="K76" s="255">
        <f>SUM(K74:K75)</f>
        <v>10498</v>
      </c>
      <c r="L76" s="254">
        <v>18116</v>
      </c>
      <c r="M76" s="255">
        <f>SUM(M74:M75)</f>
        <v>10276</v>
      </c>
      <c r="N76" s="254">
        <v>18103</v>
      </c>
      <c r="O76" s="255">
        <f>SUM(O74:O75)</f>
        <v>10077</v>
      </c>
      <c r="P76" s="254">
        <v>18025</v>
      </c>
      <c r="Q76" s="255">
        <f>SUM(Q74:Q75)</f>
        <v>9939</v>
      </c>
      <c r="R76" s="254">
        <v>18000</v>
      </c>
      <c r="S76" s="255">
        <f>SUM(S74:S75)</f>
        <v>9808</v>
      </c>
      <c r="T76" s="254">
        <v>18000</v>
      </c>
      <c r="U76" s="255">
        <f>SUM(U74:U75)</f>
        <v>9787</v>
      </c>
      <c r="V76" s="254">
        <v>18000</v>
      </c>
      <c r="W76" s="255">
        <f>SUM(W74:W75)</f>
        <v>9745</v>
      </c>
      <c r="X76" s="254">
        <v>18000</v>
      </c>
      <c r="Y76" s="255">
        <f>SUM(Y74:Y75)</f>
        <v>9668</v>
      </c>
      <c r="Z76" s="254">
        <v>24817</v>
      </c>
      <c r="AA76" s="255">
        <f>SUM(AA74:AA75)</f>
        <v>13804</v>
      </c>
      <c r="AB76" s="95"/>
      <c r="AC76" s="190"/>
      <c r="AD76" s="191"/>
    </row>
    <row r="77" spans="1:30" ht="13.5" x14ac:dyDescent="0.25">
      <c r="A77" s="36"/>
      <c r="B77" s="37"/>
      <c r="C77" s="38" t="s">
        <v>135</v>
      </c>
      <c r="D77" s="252"/>
      <c r="E77" s="253">
        <v>6658</v>
      </c>
      <c r="F77" s="252"/>
      <c r="G77" s="253">
        <v>6268</v>
      </c>
      <c r="H77" s="252"/>
      <c r="I77" s="253">
        <v>6297</v>
      </c>
      <c r="J77" s="252"/>
      <c r="K77" s="253">
        <v>5866</v>
      </c>
      <c r="L77" s="252"/>
      <c r="M77" s="253">
        <v>5620</v>
      </c>
      <c r="N77" s="252"/>
      <c r="O77" s="253">
        <v>5487</v>
      </c>
      <c r="P77" s="252"/>
      <c r="Q77" s="253">
        <v>5342</v>
      </c>
      <c r="R77" s="252"/>
      <c r="S77" s="253">
        <v>5192</v>
      </c>
      <c r="T77" s="252"/>
      <c r="U77" s="253">
        <v>5246</v>
      </c>
      <c r="V77" s="252"/>
      <c r="W77" s="253">
        <v>5232</v>
      </c>
      <c r="X77" s="252"/>
      <c r="Y77" s="253">
        <v>5274</v>
      </c>
      <c r="Z77" s="252"/>
      <c r="AA77" s="253">
        <v>8014</v>
      </c>
      <c r="AB77" s="407" t="s">
        <v>7</v>
      </c>
      <c r="AC77" s="408"/>
      <c r="AD77" s="409"/>
    </row>
    <row r="78" spans="1:30" ht="13.5" x14ac:dyDescent="0.25">
      <c r="A78" s="36"/>
      <c r="B78" s="37"/>
      <c r="C78" s="38" t="s">
        <v>136</v>
      </c>
      <c r="D78" s="252"/>
      <c r="E78" s="253">
        <v>0</v>
      </c>
      <c r="F78" s="252"/>
      <c r="G78" s="253">
        <v>0</v>
      </c>
      <c r="H78" s="252"/>
      <c r="I78" s="253">
        <v>0</v>
      </c>
      <c r="J78" s="252"/>
      <c r="K78" s="253">
        <v>0</v>
      </c>
      <c r="L78" s="252"/>
      <c r="M78" s="253">
        <v>0</v>
      </c>
      <c r="N78" s="252"/>
      <c r="O78" s="253">
        <v>0</v>
      </c>
      <c r="P78" s="252"/>
      <c r="Q78" s="253">
        <v>0</v>
      </c>
      <c r="R78" s="252"/>
      <c r="S78" s="253">
        <v>0</v>
      </c>
      <c r="T78" s="252"/>
      <c r="U78" s="253">
        <v>0</v>
      </c>
      <c r="V78" s="252"/>
      <c r="W78" s="253">
        <v>0</v>
      </c>
      <c r="X78" s="252"/>
      <c r="Y78" s="253">
        <v>0</v>
      </c>
      <c r="Z78" s="252"/>
      <c r="AA78" s="253">
        <v>0</v>
      </c>
      <c r="AB78" s="407"/>
      <c r="AC78" s="408"/>
      <c r="AD78" s="409"/>
    </row>
    <row r="79" spans="1:30" ht="13.5" x14ac:dyDescent="0.25">
      <c r="A79" s="36"/>
      <c r="B79" s="37"/>
      <c r="C79" s="55" t="s">
        <v>137</v>
      </c>
      <c r="D79" s="254">
        <v>14089</v>
      </c>
      <c r="E79" s="255">
        <f>SUM(E77:E78)</f>
        <v>6658</v>
      </c>
      <c r="F79" s="254">
        <v>14094</v>
      </c>
      <c r="G79" s="255">
        <f>SUM(G77:G78)</f>
        <v>6268</v>
      </c>
      <c r="H79" s="254">
        <v>14344</v>
      </c>
      <c r="I79" s="255">
        <f>SUM(I77:I78)</f>
        <v>6297</v>
      </c>
      <c r="J79" s="254">
        <v>14090</v>
      </c>
      <c r="K79" s="255">
        <f>SUM(K77:K78)</f>
        <v>5866</v>
      </c>
      <c r="L79" s="254">
        <v>14089</v>
      </c>
      <c r="M79" s="255">
        <f>SUM(M77:M78)</f>
        <v>5620</v>
      </c>
      <c r="N79" s="254">
        <v>14089</v>
      </c>
      <c r="O79" s="255">
        <f>SUM(O77:O78)</f>
        <v>5487</v>
      </c>
      <c r="P79" s="254">
        <v>13688</v>
      </c>
      <c r="Q79" s="255">
        <f>SUM(Q77:Q78)</f>
        <v>5342</v>
      </c>
      <c r="R79" s="254">
        <v>13088</v>
      </c>
      <c r="S79" s="255">
        <f>SUM(S77:S78)</f>
        <v>5192</v>
      </c>
      <c r="T79" s="254">
        <v>13086</v>
      </c>
      <c r="U79" s="255">
        <f>SUM(U77:U78)</f>
        <v>5246</v>
      </c>
      <c r="V79" s="254">
        <v>13088</v>
      </c>
      <c r="W79" s="255">
        <f>SUM(W77:W78)</f>
        <v>5232</v>
      </c>
      <c r="X79" s="254">
        <v>13088</v>
      </c>
      <c r="Y79" s="255">
        <f>SUM(Y77:Y78)</f>
        <v>5274</v>
      </c>
      <c r="Z79" s="254">
        <v>16963</v>
      </c>
      <c r="AA79" s="255">
        <f>SUM(AA77:AA78)</f>
        <v>8014</v>
      </c>
      <c r="AB79" s="187"/>
      <c r="AC79" s="188"/>
      <c r="AD79" s="189"/>
    </row>
    <row r="80" spans="1:30" ht="13.5" x14ac:dyDescent="0.25">
      <c r="A80" s="36"/>
      <c r="B80" s="37"/>
      <c r="C80" s="38" t="s">
        <v>498</v>
      </c>
      <c r="D80" s="254"/>
      <c r="E80" s="253">
        <v>14364</v>
      </c>
      <c r="F80" s="254"/>
      <c r="G80" s="255">
        <v>12910</v>
      </c>
      <c r="H80" s="254"/>
      <c r="I80" s="255">
        <v>12081</v>
      </c>
      <c r="J80" s="254"/>
      <c r="K80" s="255">
        <v>10265</v>
      </c>
      <c r="L80" s="254"/>
      <c r="M80" s="255">
        <v>9534</v>
      </c>
      <c r="N80" s="254"/>
      <c r="O80" s="255">
        <v>11281</v>
      </c>
      <c r="P80" s="254"/>
      <c r="Q80" s="255">
        <v>10651</v>
      </c>
      <c r="R80" s="254"/>
      <c r="S80" s="255">
        <v>10728</v>
      </c>
      <c r="T80" s="254"/>
      <c r="U80" s="255">
        <v>9881</v>
      </c>
      <c r="V80" s="254"/>
      <c r="W80" s="255">
        <v>10629</v>
      </c>
      <c r="X80" s="254"/>
      <c r="Y80" s="255">
        <v>9338</v>
      </c>
      <c r="Z80" s="254"/>
      <c r="AA80" s="255">
        <v>12215</v>
      </c>
      <c r="AB80" s="392" t="s">
        <v>402</v>
      </c>
      <c r="AC80" s="393"/>
      <c r="AD80" s="394"/>
    </row>
    <row r="81" spans="1:30" ht="13.5" x14ac:dyDescent="0.25">
      <c r="A81" s="36"/>
      <c r="B81" s="37"/>
      <c r="C81" s="38" t="s">
        <v>499</v>
      </c>
      <c r="D81" s="254"/>
      <c r="E81" s="253">
        <v>0</v>
      </c>
      <c r="F81" s="254"/>
      <c r="G81" s="255">
        <v>0</v>
      </c>
      <c r="H81" s="254"/>
      <c r="I81" s="255">
        <v>0</v>
      </c>
      <c r="J81" s="254"/>
      <c r="K81" s="255">
        <v>0</v>
      </c>
      <c r="L81" s="254"/>
      <c r="M81" s="255">
        <v>0</v>
      </c>
      <c r="N81" s="254"/>
      <c r="O81" s="255">
        <v>0</v>
      </c>
      <c r="P81" s="254"/>
      <c r="Q81" s="255">
        <v>0</v>
      </c>
      <c r="R81" s="254"/>
      <c r="S81" s="255">
        <v>0</v>
      </c>
      <c r="T81" s="254"/>
      <c r="U81" s="255">
        <v>0</v>
      </c>
      <c r="V81" s="254"/>
      <c r="W81" s="255">
        <v>0</v>
      </c>
      <c r="X81" s="254"/>
      <c r="Y81" s="255">
        <v>0</v>
      </c>
      <c r="Z81" s="254"/>
      <c r="AA81" s="255">
        <v>0</v>
      </c>
      <c r="AB81" s="187"/>
      <c r="AC81" s="188"/>
      <c r="AD81" s="189"/>
    </row>
    <row r="82" spans="1:30" ht="13.5" x14ac:dyDescent="0.25">
      <c r="A82" s="36"/>
      <c r="B82" s="37"/>
      <c r="C82" s="55" t="s">
        <v>500</v>
      </c>
      <c r="D82" s="254">
        <v>20500</v>
      </c>
      <c r="E82" s="255">
        <f>SUM(E80:E81)</f>
        <v>14364</v>
      </c>
      <c r="F82" s="254">
        <v>30013</v>
      </c>
      <c r="G82" s="255">
        <f>SUM(G80:G81)</f>
        <v>12910</v>
      </c>
      <c r="H82" s="254">
        <v>30600</v>
      </c>
      <c r="I82" s="255">
        <f>SUM(I80:I81)</f>
        <v>12081</v>
      </c>
      <c r="J82" s="254">
        <v>27675</v>
      </c>
      <c r="K82" s="255">
        <f>SUM(K80:K81)</f>
        <v>10265</v>
      </c>
      <c r="L82" s="254">
        <v>26950</v>
      </c>
      <c r="M82" s="255">
        <f>SUM(M80:M81)</f>
        <v>9534</v>
      </c>
      <c r="N82" s="254">
        <v>26630</v>
      </c>
      <c r="O82" s="255">
        <f>SUM(O80:O81)</f>
        <v>11281</v>
      </c>
      <c r="P82" s="254">
        <v>24100</v>
      </c>
      <c r="Q82" s="255">
        <f>SUM(Q80:Q81)</f>
        <v>10651</v>
      </c>
      <c r="R82" s="254">
        <v>23960</v>
      </c>
      <c r="S82" s="255">
        <f>SUM(S80:S81)</f>
        <v>10728</v>
      </c>
      <c r="T82" s="254">
        <v>22150</v>
      </c>
      <c r="U82" s="255">
        <f>SUM(U80:U81)</f>
        <v>9881</v>
      </c>
      <c r="V82" s="254">
        <v>22188</v>
      </c>
      <c r="W82" s="255">
        <f>SUM(W80:W81)</f>
        <v>10629</v>
      </c>
      <c r="X82" s="254">
        <v>22212</v>
      </c>
      <c r="Y82" s="255">
        <f>SUM(Y80:Y81)</f>
        <v>9338</v>
      </c>
      <c r="Z82" s="254">
        <v>22230</v>
      </c>
      <c r="AA82" s="255">
        <f>SUM(AA80:AA81)</f>
        <v>12215</v>
      </c>
      <c r="AB82" s="187"/>
      <c r="AC82" s="188"/>
      <c r="AD82" s="189"/>
    </row>
    <row r="83" spans="1:30" ht="13.5" x14ac:dyDescent="0.25">
      <c r="A83" s="36"/>
      <c r="B83" s="37"/>
      <c r="C83" s="38" t="s">
        <v>119</v>
      </c>
      <c r="D83" s="276"/>
      <c r="E83" s="277">
        <v>8205</v>
      </c>
      <c r="F83" s="276"/>
      <c r="G83" s="277">
        <v>8243</v>
      </c>
      <c r="H83" s="276"/>
      <c r="I83" s="277">
        <v>9039</v>
      </c>
      <c r="J83" s="276"/>
      <c r="K83" s="277">
        <v>8175</v>
      </c>
      <c r="L83" s="276"/>
      <c r="M83" s="277">
        <v>7787</v>
      </c>
      <c r="N83" s="306"/>
      <c r="O83" s="307"/>
      <c r="P83" s="306"/>
      <c r="Q83" s="307"/>
      <c r="R83" s="306"/>
      <c r="S83" s="307"/>
      <c r="T83" s="306"/>
      <c r="U83" s="307"/>
      <c r="V83" s="306"/>
      <c r="W83" s="307"/>
      <c r="X83" s="306"/>
      <c r="Y83" s="307"/>
      <c r="Z83" s="306"/>
      <c r="AA83" s="307"/>
      <c r="AB83" s="392" t="s">
        <v>11</v>
      </c>
      <c r="AC83" s="393"/>
      <c r="AD83" s="394"/>
    </row>
    <row r="84" spans="1:30" ht="13.5" x14ac:dyDescent="0.25">
      <c r="A84" s="36"/>
      <c r="B84" s="37"/>
      <c r="C84" s="38" t="s">
        <v>120</v>
      </c>
      <c r="D84" s="276"/>
      <c r="E84" s="277">
        <v>0</v>
      </c>
      <c r="F84" s="276"/>
      <c r="G84" s="277">
        <v>0</v>
      </c>
      <c r="H84" s="276"/>
      <c r="I84" s="277">
        <v>0</v>
      </c>
      <c r="J84" s="276"/>
      <c r="K84" s="277">
        <v>0</v>
      </c>
      <c r="L84" s="276"/>
      <c r="M84" s="277">
        <v>0</v>
      </c>
      <c r="N84" s="306"/>
      <c r="O84" s="307"/>
      <c r="P84" s="306"/>
      <c r="Q84" s="307"/>
      <c r="R84" s="306"/>
      <c r="S84" s="307"/>
      <c r="T84" s="306"/>
      <c r="U84" s="307"/>
      <c r="V84" s="306"/>
      <c r="W84" s="307"/>
      <c r="X84" s="306"/>
      <c r="Y84" s="307"/>
      <c r="Z84" s="306"/>
      <c r="AA84" s="307"/>
      <c r="AB84" s="187"/>
      <c r="AC84" s="188"/>
      <c r="AD84" s="189"/>
    </row>
    <row r="85" spans="1:30" ht="13.5" x14ac:dyDescent="0.25">
      <c r="A85" s="36"/>
      <c r="B85" s="37"/>
      <c r="C85" s="55" t="s">
        <v>121</v>
      </c>
      <c r="D85" s="278">
        <v>11825</v>
      </c>
      <c r="E85" s="279">
        <f>SUM(E83:E84)</f>
        <v>8205</v>
      </c>
      <c r="F85" s="278">
        <v>11738</v>
      </c>
      <c r="G85" s="279">
        <f>SUM(G83:G84)</f>
        <v>8243</v>
      </c>
      <c r="H85" s="278">
        <v>11475</v>
      </c>
      <c r="I85" s="279">
        <f>SUM(I83:I84)</f>
        <v>9039</v>
      </c>
      <c r="J85" s="278">
        <v>11660</v>
      </c>
      <c r="K85" s="279">
        <f>SUM(K83:K84)</f>
        <v>8175</v>
      </c>
      <c r="L85" s="278">
        <v>11550</v>
      </c>
      <c r="M85" s="279">
        <f>SUM(M83:M84)</f>
        <v>7787</v>
      </c>
      <c r="N85" s="308"/>
      <c r="O85" s="309"/>
      <c r="P85" s="308"/>
      <c r="Q85" s="309"/>
      <c r="R85" s="308"/>
      <c r="S85" s="309"/>
      <c r="T85" s="308"/>
      <c r="U85" s="309"/>
      <c r="V85" s="308"/>
      <c r="W85" s="309"/>
      <c r="X85" s="308"/>
      <c r="Y85" s="309"/>
      <c r="Z85" s="308"/>
      <c r="AA85" s="309"/>
      <c r="AB85" s="187"/>
      <c r="AC85" s="188"/>
      <c r="AD85" s="189"/>
    </row>
    <row r="86" spans="1:30" ht="13.5" x14ac:dyDescent="0.25">
      <c r="A86" s="36"/>
      <c r="B86" s="37"/>
      <c r="C86" s="38" t="s">
        <v>122</v>
      </c>
      <c r="D86" s="252"/>
      <c r="E86" s="253">
        <v>22198</v>
      </c>
      <c r="F86" s="252"/>
      <c r="G86" s="253">
        <v>21703</v>
      </c>
      <c r="H86" s="252"/>
      <c r="I86" s="253">
        <v>21626</v>
      </c>
      <c r="J86" s="252"/>
      <c r="K86" s="253">
        <v>20923</v>
      </c>
      <c r="L86" s="252"/>
      <c r="M86" s="253">
        <v>20659</v>
      </c>
      <c r="N86" s="252"/>
      <c r="O86" s="253">
        <v>20491</v>
      </c>
      <c r="P86" s="252"/>
      <c r="Q86" s="253">
        <v>20128</v>
      </c>
      <c r="R86" s="252"/>
      <c r="S86" s="253">
        <v>20109</v>
      </c>
      <c r="T86" s="252"/>
      <c r="U86" s="253">
        <v>20027</v>
      </c>
      <c r="V86" s="252"/>
      <c r="W86" s="253">
        <v>20690</v>
      </c>
      <c r="X86" s="252"/>
      <c r="Y86" s="253">
        <v>19978</v>
      </c>
      <c r="Z86" s="252"/>
      <c r="AA86" s="253">
        <v>21770</v>
      </c>
      <c r="AB86" s="392" t="s">
        <v>482</v>
      </c>
      <c r="AC86" s="393"/>
      <c r="AD86" s="394"/>
    </row>
    <row r="87" spans="1:30" ht="13.5" x14ac:dyDescent="0.25">
      <c r="A87" s="36"/>
      <c r="B87" s="37"/>
      <c r="C87" s="38" t="s">
        <v>124</v>
      </c>
      <c r="D87" s="252"/>
      <c r="E87" s="253">
        <v>188</v>
      </c>
      <c r="F87" s="252"/>
      <c r="G87" s="253">
        <v>200</v>
      </c>
      <c r="H87" s="252"/>
      <c r="I87" s="253">
        <v>200</v>
      </c>
      <c r="J87" s="252"/>
      <c r="K87" s="253">
        <v>198</v>
      </c>
      <c r="L87" s="252"/>
      <c r="M87" s="253">
        <v>350</v>
      </c>
      <c r="N87" s="252"/>
      <c r="O87" s="253">
        <v>588</v>
      </c>
      <c r="P87" s="252"/>
      <c r="Q87" s="253">
        <v>205</v>
      </c>
      <c r="R87" s="252"/>
      <c r="S87" s="253">
        <v>295</v>
      </c>
      <c r="T87" s="252"/>
      <c r="U87" s="253">
        <v>125</v>
      </c>
      <c r="V87" s="252"/>
      <c r="W87" s="253">
        <v>0</v>
      </c>
      <c r="X87" s="252"/>
      <c r="Y87" s="253">
        <v>50</v>
      </c>
      <c r="Z87" s="252"/>
      <c r="AA87" s="253">
        <v>0</v>
      </c>
      <c r="AB87" s="187"/>
      <c r="AC87" s="188"/>
      <c r="AD87" s="189"/>
    </row>
    <row r="88" spans="1:30" ht="13.5" x14ac:dyDescent="0.25">
      <c r="A88" s="36"/>
      <c r="B88" s="37"/>
      <c r="C88" s="55" t="s">
        <v>492</v>
      </c>
      <c r="D88" s="254">
        <v>28736</v>
      </c>
      <c r="E88" s="255">
        <f>SUM(E86:E87)</f>
        <v>22386</v>
      </c>
      <c r="F88" s="254">
        <v>29045</v>
      </c>
      <c r="G88" s="255">
        <f>SUM(G86:G87)</f>
        <v>21903</v>
      </c>
      <c r="H88" s="254">
        <v>28038</v>
      </c>
      <c r="I88" s="255">
        <f>SUM(I86:I87)</f>
        <v>21826</v>
      </c>
      <c r="J88" s="254">
        <v>27286</v>
      </c>
      <c r="K88" s="255">
        <f>SUM(K86:K87)</f>
        <v>21121</v>
      </c>
      <c r="L88" s="254">
        <v>26993</v>
      </c>
      <c r="M88" s="255">
        <f>SUM(M86:M87)</f>
        <v>21009</v>
      </c>
      <c r="N88" s="254">
        <v>27213</v>
      </c>
      <c r="O88" s="255">
        <f>SUM(O86:O87)</f>
        <v>21079</v>
      </c>
      <c r="P88" s="254">
        <v>26678</v>
      </c>
      <c r="Q88" s="255">
        <f>SUM(Q86:Q87)</f>
        <v>20333</v>
      </c>
      <c r="R88" s="254">
        <v>26710</v>
      </c>
      <c r="S88" s="255">
        <f>SUM(S86:S87)</f>
        <v>20404</v>
      </c>
      <c r="T88" s="254">
        <v>26503</v>
      </c>
      <c r="U88" s="255">
        <f>SUM(U86:U87)</f>
        <v>20152</v>
      </c>
      <c r="V88" s="254">
        <v>28583</v>
      </c>
      <c r="W88" s="255">
        <f>SUM(W86:W87)</f>
        <v>20690</v>
      </c>
      <c r="X88" s="254">
        <v>26400</v>
      </c>
      <c r="Y88" s="255">
        <f>SUM(Y86:Y87)</f>
        <v>20028</v>
      </c>
      <c r="Z88" s="254">
        <v>28073</v>
      </c>
      <c r="AA88" s="255">
        <f>SUM(AA86:AA87)</f>
        <v>21770</v>
      </c>
      <c r="AB88" s="187"/>
      <c r="AC88" s="188"/>
      <c r="AD88" s="189"/>
    </row>
    <row r="89" spans="1:30" ht="13.5" x14ac:dyDescent="0.25">
      <c r="A89" s="36"/>
      <c r="B89" s="37"/>
      <c r="C89" s="38" t="s">
        <v>123</v>
      </c>
      <c r="D89" s="252"/>
      <c r="E89" s="253">
        <v>66788</v>
      </c>
      <c r="F89" s="252"/>
      <c r="G89" s="253">
        <v>65116</v>
      </c>
      <c r="H89" s="252"/>
      <c r="I89" s="253">
        <v>64818</v>
      </c>
      <c r="J89" s="252"/>
      <c r="K89" s="253">
        <v>60460</v>
      </c>
      <c r="L89" s="252"/>
      <c r="M89" s="253">
        <v>65269</v>
      </c>
      <c r="N89" s="252"/>
      <c r="O89" s="253">
        <v>62192</v>
      </c>
      <c r="P89" s="252"/>
      <c r="Q89" s="253">
        <v>63177</v>
      </c>
      <c r="R89" s="252"/>
      <c r="S89" s="253">
        <v>62319</v>
      </c>
      <c r="T89" s="252"/>
      <c r="U89" s="253">
        <v>59796</v>
      </c>
      <c r="V89" s="291"/>
      <c r="W89" s="288">
        <v>63147</v>
      </c>
      <c r="X89" s="252"/>
      <c r="Y89" s="253">
        <v>60072</v>
      </c>
      <c r="Z89" s="252"/>
      <c r="AA89" s="253">
        <v>70990</v>
      </c>
      <c r="AB89" s="392" t="s">
        <v>503</v>
      </c>
      <c r="AC89" s="393"/>
      <c r="AD89" s="394"/>
    </row>
    <row r="90" spans="1:30" ht="13.5" x14ac:dyDescent="0.25">
      <c r="A90" s="36"/>
      <c r="B90" s="37"/>
      <c r="C90" s="38" t="s">
        <v>126</v>
      </c>
      <c r="D90" s="252"/>
      <c r="E90" s="253">
        <v>0</v>
      </c>
      <c r="F90" s="252"/>
      <c r="G90" s="253">
        <v>0</v>
      </c>
      <c r="H90" s="252"/>
      <c r="I90" s="253">
        <v>0</v>
      </c>
      <c r="J90" s="252"/>
      <c r="K90" s="253">
        <v>0</v>
      </c>
      <c r="L90" s="252"/>
      <c r="M90" s="253">
        <v>0</v>
      </c>
      <c r="N90" s="252"/>
      <c r="O90" s="253">
        <v>0</v>
      </c>
      <c r="P90" s="252"/>
      <c r="Q90" s="253">
        <v>0</v>
      </c>
      <c r="R90" s="252"/>
      <c r="S90" s="253">
        <v>0</v>
      </c>
      <c r="T90" s="252"/>
      <c r="U90" s="253">
        <v>0</v>
      </c>
      <c r="V90" s="252"/>
      <c r="W90" s="253">
        <v>0</v>
      </c>
      <c r="X90" s="252"/>
      <c r="Y90" s="253">
        <v>0</v>
      </c>
      <c r="Z90" s="252"/>
      <c r="AA90" s="253">
        <v>0</v>
      </c>
      <c r="AB90" s="392" t="s">
        <v>504</v>
      </c>
      <c r="AC90" s="393"/>
      <c r="AD90" s="394"/>
    </row>
    <row r="91" spans="1:30" ht="13.5" x14ac:dyDescent="0.25">
      <c r="A91" s="36"/>
      <c r="B91" s="37"/>
      <c r="C91" s="55" t="s">
        <v>506</v>
      </c>
      <c r="D91" s="254">
        <v>94108</v>
      </c>
      <c r="E91" s="255">
        <f>SUM(E89:E90)</f>
        <v>66788</v>
      </c>
      <c r="F91" s="254">
        <v>93738</v>
      </c>
      <c r="G91" s="255">
        <f>SUM(G89:G90)</f>
        <v>65116</v>
      </c>
      <c r="H91" s="254">
        <v>97190</v>
      </c>
      <c r="I91" s="255">
        <f>SUM(I89:I90)</f>
        <v>64818</v>
      </c>
      <c r="J91" s="254">
        <v>92614</v>
      </c>
      <c r="K91" s="255">
        <f>SUM(K89:K90)</f>
        <v>60460</v>
      </c>
      <c r="L91" s="254">
        <v>92868</v>
      </c>
      <c r="M91" s="255">
        <f>SUM(M89:M90)</f>
        <v>65269</v>
      </c>
      <c r="N91" s="254">
        <v>90578</v>
      </c>
      <c r="O91" s="255">
        <f>SUM(O89:O90)</f>
        <v>62192</v>
      </c>
      <c r="P91" s="254">
        <v>93928</v>
      </c>
      <c r="Q91" s="255">
        <f>SUM(Q89:Q90)</f>
        <v>63177</v>
      </c>
      <c r="R91" s="254">
        <v>91507</v>
      </c>
      <c r="S91" s="255">
        <f>SUM(S89:S90)</f>
        <v>62319</v>
      </c>
      <c r="T91" s="254">
        <v>91580</v>
      </c>
      <c r="U91" s="255">
        <f>SUM(U89:U90)</f>
        <v>59796</v>
      </c>
      <c r="V91" s="254">
        <v>94350</v>
      </c>
      <c r="W91" s="255">
        <f>SUM(W89:W90)</f>
        <v>63147</v>
      </c>
      <c r="X91" s="254">
        <v>87118</v>
      </c>
      <c r="Y91" s="255">
        <f>SUM(Y89:Y90)</f>
        <v>60072</v>
      </c>
      <c r="Z91" s="254">
        <v>101767</v>
      </c>
      <c r="AA91" s="255">
        <f>SUM(AA89:AA90)</f>
        <v>70990</v>
      </c>
      <c r="AB91" s="187"/>
      <c r="AC91" s="188"/>
      <c r="AD91" s="189"/>
    </row>
    <row r="92" spans="1:30" x14ac:dyDescent="0.2">
      <c r="A92" s="139"/>
      <c r="B92" s="139"/>
      <c r="C92" s="37" t="s">
        <v>524</v>
      </c>
      <c r="D92" s="139"/>
      <c r="E92" s="139"/>
      <c r="F92" s="139"/>
      <c r="G92" s="139"/>
      <c r="H92" s="204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204"/>
      <c r="Y92" s="139"/>
      <c r="Z92" s="204"/>
      <c r="AA92" s="139"/>
      <c r="AB92" s="139"/>
      <c r="AC92" s="139"/>
      <c r="AD92" s="139"/>
    </row>
    <row r="93" spans="1:30" ht="13.5" x14ac:dyDescent="0.25">
      <c r="A93" s="36"/>
      <c r="B93" s="37"/>
      <c r="C93" s="37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5"/>
      <c r="Z93" s="64"/>
      <c r="AA93" s="64"/>
      <c r="AB93" s="37"/>
      <c r="AC93" s="37"/>
      <c r="AD93" s="37"/>
    </row>
    <row r="94" spans="1:30" ht="13.5" x14ac:dyDescent="0.25">
      <c r="A94" s="36"/>
      <c r="B94" s="201" t="s">
        <v>12</v>
      </c>
      <c r="C94" s="201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201"/>
      <c r="AC94" s="37"/>
      <c r="AD94" s="37"/>
    </row>
    <row r="95" spans="1:30" ht="13.5" x14ac:dyDescent="0.25">
      <c r="A95" s="36"/>
      <c r="B95" s="201"/>
      <c r="C95" s="55" t="s">
        <v>0</v>
      </c>
      <c r="D95" s="401" t="s">
        <v>24</v>
      </c>
      <c r="E95" s="402"/>
      <c r="F95" s="401" t="s">
        <v>25</v>
      </c>
      <c r="G95" s="402"/>
      <c r="H95" s="401" t="s">
        <v>26</v>
      </c>
      <c r="I95" s="402"/>
      <c r="J95" s="401" t="s">
        <v>27</v>
      </c>
      <c r="K95" s="402"/>
      <c r="L95" s="401" t="s">
        <v>29</v>
      </c>
      <c r="M95" s="402"/>
      <c r="N95" s="401" t="s">
        <v>28</v>
      </c>
      <c r="O95" s="402"/>
      <c r="P95" s="401" t="s">
        <v>30</v>
      </c>
      <c r="Q95" s="402"/>
      <c r="R95" s="401" t="s">
        <v>31</v>
      </c>
      <c r="S95" s="402"/>
      <c r="T95" s="401" t="s">
        <v>32</v>
      </c>
      <c r="U95" s="402"/>
      <c r="V95" s="401" t="s">
        <v>33</v>
      </c>
      <c r="W95" s="402"/>
      <c r="X95" s="401" t="s">
        <v>34</v>
      </c>
      <c r="Y95" s="402"/>
      <c r="Z95" s="401" t="s">
        <v>35</v>
      </c>
      <c r="AA95" s="402"/>
      <c r="AB95" s="37"/>
      <c r="AC95" s="37"/>
      <c r="AD95" s="37"/>
    </row>
    <row r="96" spans="1:30" ht="13.5" x14ac:dyDescent="0.25">
      <c r="A96" s="36"/>
      <c r="B96" s="37"/>
      <c r="C96" s="55" t="s">
        <v>2</v>
      </c>
      <c r="D96" s="55" t="s">
        <v>3</v>
      </c>
      <c r="E96" s="54" t="s">
        <v>4</v>
      </c>
      <c r="F96" s="55" t="s">
        <v>3</v>
      </c>
      <c r="G96" s="54" t="s">
        <v>4</v>
      </c>
      <c r="H96" s="55" t="s">
        <v>3</v>
      </c>
      <c r="I96" s="54" t="s">
        <v>4</v>
      </c>
      <c r="J96" s="55" t="s">
        <v>3</v>
      </c>
      <c r="K96" s="54" t="s">
        <v>4</v>
      </c>
      <c r="L96" s="55" t="s">
        <v>3</v>
      </c>
      <c r="M96" s="54" t="s">
        <v>4</v>
      </c>
      <c r="N96" s="55" t="s">
        <v>3</v>
      </c>
      <c r="O96" s="54" t="s">
        <v>4</v>
      </c>
      <c r="P96" s="55" t="s">
        <v>3</v>
      </c>
      <c r="Q96" s="54" t="s">
        <v>4</v>
      </c>
      <c r="R96" s="55" t="s">
        <v>3</v>
      </c>
      <c r="S96" s="54" t="s">
        <v>4</v>
      </c>
      <c r="T96" s="55" t="s">
        <v>3</v>
      </c>
      <c r="U96" s="54" t="s">
        <v>4</v>
      </c>
      <c r="V96" s="55" t="s">
        <v>3</v>
      </c>
      <c r="W96" s="54" t="s">
        <v>4</v>
      </c>
      <c r="X96" s="55" t="s">
        <v>3</v>
      </c>
      <c r="Y96" s="54" t="s">
        <v>4</v>
      </c>
      <c r="Z96" s="55" t="s">
        <v>3</v>
      </c>
      <c r="AA96" s="54" t="s">
        <v>4</v>
      </c>
      <c r="AB96" s="403" t="s">
        <v>1</v>
      </c>
      <c r="AC96" s="404"/>
      <c r="AD96" s="405"/>
    </row>
    <row r="97" spans="1:30" ht="13.5" x14ac:dyDescent="0.25">
      <c r="A97" s="36"/>
      <c r="B97" s="37"/>
      <c r="C97" s="38" t="s">
        <v>128</v>
      </c>
      <c r="D97" s="22"/>
      <c r="E97" s="27">
        <v>8424</v>
      </c>
      <c r="F97" s="22"/>
      <c r="G97" s="27">
        <v>8487</v>
      </c>
      <c r="H97" s="22"/>
      <c r="I97" s="268">
        <v>8588</v>
      </c>
      <c r="J97" s="22"/>
      <c r="K97" s="27">
        <v>8544</v>
      </c>
      <c r="L97" s="22"/>
      <c r="M97" s="27">
        <v>8082</v>
      </c>
      <c r="N97" s="22"/>
      <c r="O97" s="27">
        <v>8034</v>
      </c>
      <c r="P97" s="22"/>
      <c r="Q97" s="27">
        <v>8183</v>
      </c>
      <c r="R97" s="22"/>
      <c r="S97" s="27">
        <v>8069</v>
      </c>
      <c r="T97" s="22"/>
      <c r="U97" s="27">
        <v>7881</v>
      </c>
      <c r="V97" s="22"/>
      <c r="W97" s="27">
        <v>7910</v>
      </c>
      <c r="X97" s="22"/>
      <c r="Y97" s="27">
        <v>7756</v>
      </c>
      <c r="Z97" s="22"/>
      <c r="AA97" s="27">
        <v>8213</v>
      </c>
      <c r="AB97" s="392" t="s">
        <v>426</v>
      </c>
      <c r="AC97" s="393"/>
      <c r="AD97" s="394"/>
    </row>
    <row r="98" spans="1:30" ht="13.5" x14ac:dyDescent="0.25">
      <c r="A98" s="36"/>
      <c r="B98" s="37"/>
      <c r="C98" s="38" t="s">
        <v>129</v>
      </c>
      <c r="D98" s="22"/>
      <c r="E98" s="27">
        <v>2077</v>
      </c>
      <c r="F98" s="22"/>
      <c r="G98" s="27">
        <v>2071</v>
      </c>
      <c r="H98" s="22"/>
      <c r="I98" s="268">
        <v>2672</v>
      </c>
      <c r="J98" s="22"/>
      <c r="K98" s="27">
        <v>2594</v>
      </c>
      <c r="L98" s="22"/>
      <c r="M98" s="27">
        <v>2768</v>
      </c>
      <c r="N98" s="22"/>
      <c r="O98" s="27">
        <v>2698</v>
      </c>
      <c r="P98" s="22"/>
      <c r="Q98" s="27">
        <v>2463</v>
      </c>
      <c r="R98" s="22"/>
      <c r="S98" s="27">
        <v>2513</v>
      </c>
      <c r="T98" s="22"/>
      <c r="U98" s="27">
        <v>2652</v>
      </c>
      <c r="V98" s="22"/>
      <c r="W98" s="27">
        <v>2677</v>
      </c>
      <c r="X98" s="22"/>
      <c r="Y98" s="27">
        <v>2566</v>
      </c>
      <c r="Z98" s="22"/>
      <c r="AA98" s="27">
        <v>2565</v>
      </c>
      <c r="AB98" s="187"/>
      <c r="AC98" s="188"/>
      <c r="AD98" s="189"/>
    </row>
    <row r="99" spans="1:30" ht="13.5" x14ac:dyDescent="0.25">
      <c r="A99" s="36"/>
      <c r="B99" s="37"/>
      <c r="C99" s="55" t="s">
        <v>130</v>
      </c>
      <c r="D99" s="74">
        <v>13314</v>
      </c>
      <c r="E99" s="75">
        <f>SUM(E97:E98)</f>
        <v>10501</v>
      </c>
      <c r="F99" s="74">
        <v>13440</v>
      </c>
      <c r="G99" s="75">
        <f>SUM(G97:G98)</f>
        <v>10558</v>
      </c>
      <c r="H99" s="74">
        <v>13823</v>
      </c>
      <c r="I99" s="75">
        <f>SUM(I97:I98)</f>
        <v>11260</v>
      </c>
      <c r="J99" s="74">
        <v>13808</v>
      </c>
      <c r="K99" s="75">
        <f>SUM(K97:K98)</f>
        <v>11138</v>
      </c>
      <c r="L99" s="74">
        <v>13682</v>
      </c>
      <c r="M99" s="75">
        <f>SUM(M97:M98)</f>
        <v>10850</v>
      </c>
      <c r="N99" s="74">
        <v>13923</v>
      </c>
      <c r="O99" s="75">
        <f>SUM(O97:O98)</f>
        <v>10732</v>
      </c>
      <c r="P99" s="74">
        <v>13640</v>
      </c>
      <c r="Q99" s="75">
        <f>SUM(Q97:Q98)</f>
        <v>10646</v>
      </c>
      <c r="R99" s="74">
        <v>12978</v>
      </c>
      <c r="S99" s="75">
        <f>SUM(S97:S98)</f>
        <v>10582</v>
      </c>
      <c r="T99" s="74">
        <v>13410</v>
      </c>
      <c r="U99" s="75">
        <f>SUM(U97:U98)</f>
        <v>10533</v>
      </c>
      <c r="V99" s="74">
        <v>13448</v>
      </c>
      <c r="W99" s="75">
        <f>SUM(W97:W98)</f>
        <v>10587</v>
      </c>
      <c r="X99" s="74">
        <v>13225</v>
      </c>
      <c r="Y99" s="75">
        <f>SUM(Y97:Y98)</f>
        <v>10322</v>
      </c>
      <c r="Z99" s="74">
        <v>13720</v>
      </c>
      <c r="AA99" s="75">
        <f>SUM(AA97:AA98)</f>
        <v>10778</v>
      </c>
      <c r="AB99" s="187"/>
      <c r="AC99" s="188"/>
      <c r="AD99" s="189"/>
    </row>
    <row r="100" spans="1:30" ht="13.5" x14ac:dyDescent="0.25">
      <c r="A100" s="36"/>
      <c r="B100" s="37"/>
      <c r="C100" s="37"/>
      <c r="D100" s="64"/>
      <c r="E100" s="65"/>
      <c r="F100" s="64"/>
      <c r="G100" s="65"/>
      <c r="H100" s="64"/>
      <c r="I100" s="65"/>
      <c r="J100" s="64"/>
      <c r="K100" s="65"/>
      <c r="L100" s="64"/>
      <c r="M100" s="65"/>
      <c r="N100" s="64"/>
      <c r="O100" s="65"/>
      <c r="P100" s="64"/>
      <c r="Q100" s="65"/>
      <c r="R100" s="64"/>
      <c r="S100" s="65"/>
      <c r="T100" s="64"/>
      <c r="U100" s="65"/>
      <c r="V100" s="64"/>
      <c r="W100" s="65"/>
      <c r="X100" s="64"/>
      <c r="Y100" s="65"/>
      <c r="Z100" s="64"/>
      <c r="AA100" s="65"/>
      <c r="AB100" s="205"/>
      <c r="AC100" s="205"/>
      <c r="AD100" s="205"/>
    </row>
    <row r="101" spans="1:30" ht="13.5" x14ac:dyDescent="0.25">
      <c r="A101" s="36"/>
      <c r="B101" s="201" t="s">
        <v>14</v>
      </c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37"/>
      <c r="AD101" s="37"/>
    </row>
    <row r="102" spans="1:30" ht="13.5" x14ac:dyDescent="0.25">
      <c r="A102" s="36"/>
      <c r="B102" s="201"/>
      <c r="C102" s="55" t="s">
        <v>0</v>
      </c>
      <c r="D102" s="401" t="s">
        <v>24</v>
      </c>
      <c r="E102" s="402"/>
      <c r="F102" s="401" t="s">
        <v>25</v>
      </c>
      <c r="G102" s="402"/>
      <c r="H102" s="401" t="s">
        <v>26</v>
      </c>
      <c r="I102" s="402"/>
      <c r="J102" s="401" t="s">
        <v>27</v>
      </c>
      <c r="K102" s="402"/>
      <c r="L102" s="401" t="s">
        <v>29</v>
      </c>
      <c r="M102" s="402"/>
      <c r="N102" s="401" t="s">
        <v>28</v>
      </c>
      <c r="O102" s="402"/>
      <c r="P102" s="401" t="s">
        <v>30</v>
      </c>
      <c r="Q102" s="402"/>
      <c r="R102" s="401" t="s">
        <v>31</v>
      </c>
      <c r="S102" s="402"/>
      <c r="T102" s="401" t="s">
        <v>32</v>
      </c>
      <c r="U102" s="402"/>
      <c r="V102" s="401" t="s">
        <v>33</v>
      </c>
      <c r="W102" s="402"/>
      <c r="X102" s="401" t="s">
        <v>34</v>
      </c>
      <c r="Y102" s="402"/>
      <c r="Z102" s="401" t="s">
        <v>35</v>
      </c>
      <c r="AA102" s="402"/>
      <c r="AB102" s="37"/>
      <c r="AC102" s="37"/>
      <c r="AD102" s="37"/>
    </row>
    <row r="103" spans="1:30" ht="13.5" x14ac:dyDescent="0.25">
      <c r="A103" s="36"/>
      <c r="B103" s="37"/>
      <c r="C103" s="55" t="s">
        <v>2</v>
      </c>
      <c r="D103" s="55" t="s">
        <v>3</v>
      </c>
      <c r="E103" s="54" t="s">
        <v>4</v>
      </c>
      <c r="F103" s="55" t="s">
        <v>3</v>
      </c>
      <c r="G103" s="54" t="s">
        <v>4</v>
      </c>
      <c r="H103" s="55" t="s">
        <v>3</v>
      </c>
      <c r="I103" s="54" t="s">
        <v>4</v>
      </c>
      <c r="J103" s="55" t="s">
        <v>3</v>
      </c>
      <c r="K103" s="54" t="s">
        <v>4</v>
      </c>
      <c r="L103" s="55" t="s">
        <v>3</v>
      </c>
      <c r="M103" s="54" t="s">
        <v>4</v>
      </c>
      <c r="N103" s="55" t="s">
        <v>3</v>
      </c>
      <c r="O103" s="54" t="s">
        <v>4</v>
      </c>
      <c r="P103" s="55" t="s">
        <v>3</v>
      </c>
      <c r="Q103" s="54" t="s">
        <v>4</v>
      </c>
      <c r="R103" s="55" t="s">
        <v>3</v>
      </c>
      <c r="S103" s="54" t="s">
        <v>4</v>
      </c>
      <c r="T103" s="55" t="s">
        <v>3</v>
      </c>
      <c r="U103" s="54" t="s">
        <v>4</v>
      </c>
      <c r="V103" s="55" t="s">
        <v>3</v>
      </c>
      <c r="W103" s="54" t="s">
        <v>4</v>
      </c>
      <c r="X103" s="55" t="s">
        <v>3</v>
      </c>
      <c r="Y103" s="54" t="s">
        <v>4</v>
      </c>
      <c r="Z103" s="55" t="s">
        <v>3</v>
      </c>
      <c r="AA103" s="54" t="s">
        <v>4</v>
      </c>
      <c r="AB103" s="403" t="s">
        <v>1</v>
      </c>
      <c r="AC103" s="404"/>
      <c r="AD103" s="405"/>
    </row>
    <row r="104" spans="1:30" ht="13.5" x14ac:dyDescent="0.25">
      <c r="A104" s="36"/>
      <c r="B104" s="37"/>
      <c r="C104" s="194" t="s">
        <v>131</v>
      </c>
      <c r="D104" s="252"/>
      <c r="E104" s="253">
        <v>75113</v>
      </c>
      <c r="F104" s="252"/>
      <c r="G104" s="253">
        <v>73927</v>
      </c>
      <c r="H104" s="252"/>
      <c r="I104" s="253">
        <v>76412</v>
      </c>
      <c r="J104" s="252"/>
      <c r="K104" s="253">
        <v>77985</v>
      </c>
      <c r="L104" s="252"/>
      <c r="M104" s="253">
        <v>77448</v>
      </c>
      <c r="N104" s="252"/>
      <c r="O104" s="253">
        <v>75275</v>
      </c>
      <c r="P104" s="252"/>
      <c r="Q104" s="253">
        <v>71342</v>
      </c>
      <c r="R104" s="252"/>
      <c r="S104" s="253">
        <v>74028</v>
      </c>
      <c r="T104" s="252"/>
      <c r="U104" s="253">
        <v>75961</v>
      </c>
      <c r="V104" s="252"/>
      <c r="W104" s="253">
        <v>74330</v>
      </c>
      <c r="X104" s="252"/>
      <c r="Y104" s="253">
        <v>73295</v>
      </c>
      <c r="Z104" s="252"/>
      <c r="AA104" s="253">
        <v>73849</v>
      </c>
      <c r="AB104" s="392" t="s">
        <v>7</v>
      </c>
      <c r="AC104" s="393"/>
      <c r="AD104" s="394"/>
    </row>
    <row r="105" spans="1:30" ht="13.5" x14ac:dyDescent="0.25">
      <c r="A105" s="36"/>
      <c r="B105" s="37"/>
      <c r="C105" s="187" t="s">
        <v>132</v>
      </c>
      <c r="D105" s="252"/>
      <c r="E105" s="253">
        <v>1900</v>
      </c>
      <c r="F105" s="252"/>
      <c r="G105" s="253">
        <v>2004</v>
      </c>
      <c r="H105" s="252"/>
      <c r="I105" s="253">
        <v>2823</v>
      </c>
      <c r="J105" s="252"/>
      <c r="K105" s="253">
        <v>1848</v>
      </c>
      <c r="L105" s="252"/>
      <c r="M105" s="253">
        <v>1552</v>
      </c>
      <c r="N105" s="252"/>
      <c r="O105" s="253">
        <v>2941</v>
      </c>
      <c r="P105" s="252"/>
      <c r="Q105" s="253">
        <v>1775</v>
      </c>
      <c r="R105" s="252"/>
      <c r="S105" s="253">
        <v>2586</v>
      </c>
      <c r="T105" s="252"/>
      <c r="U105" s="253">
        <v>1375</v>
      </c>
      <c r="V105" s="252"/>
      <c r="W105" s="253">
        <v>1553</v>
      </c>
      <c r="X105" s="252"/>
      <c r="Y105" s="253">
        <v>1553</v>
      </c>
      <c r="Z105" s="252"/>
      <c r="AA105" s="253">
        <v>2063</v>
      </c>
      <c r="AB105" s="187"/>
      <c r="AC105" s="188"/>
      <c r="AD105" s="189"/>
    </row>
    <row r="106" spans="1:30" ht="13.5" x14ac:dyDescent="0.25">
      <c r="A106" s="36"/>
      <c r="B106" s="37"/>
      <c r="C106" s="202" t="s">
        <v>133</v>
      </c>
      <c r="D106" s="254">
        <v>112969</v>
      </c>
      <c r="E106" s="255">
        <f>SUM(E104:E105)</f>
        <v>77013</v>
      </c>
      <c r="F106" s="254">
        <v>112702</v>
      </c>
      <c r="G106" s="255">
        <f>SUM(G104:G105)</f>
        <v>75931</v>
      </c>
      <c r="H106" s="254">
        <v>113184</v>
      </c>
      <c r="I106" s="255">
        <f>SUM(I104:I105)</f>
        <v>79235</v>
      </c>
      <c r="J106" s="254">
        <v>115397</v>
      </c>
      <c r="K106" s="255">
        <f>SUM(K104:K105)</f>
        <v>79833</v>
      </c>
      <c r="L106" s="254">
        <v>115985</v>
      </c>
      <c r="M106" s="255">
        <f>SUM(M104:M105)</f>
        <v>79000</v>
      </c>
      <c r="N106" s="254">
        <v>114709</v>
      </c>
      <c r="O106" s="255">
        <f>SUM(O104:O105)</f>
        <v>78216</v>
      </c>
      <c r="P106" s="254">
        <v>110428</v>
      </c>
      <c r="Q106" s="255">
        <f>SUM(Q104:Q105)</f>
        <v>73117</v>
      </c>
      <c r="R106" s="254">
        <v>104582</v>
      </c>
      <c r="S106" s="255">
        <f>SUM(S104:S105)</f>
        <v>76614</v>
      </c>
      <c r="T106" s="254">
        <v>105069</v>
      </c>
      <c r="U106" s="255">
        <f>SUM(U104:U105)</f>
        <v>77336</v>
      </c>
      <c r="V106" s="254">
        <v>104528</v>
      </c>
      <c r="W106" s="255">
        <f>SUM(W104:W105)</f>
        <v>75883</v>
      </c>
      <c r="X106" s="254">
        <v>102523</v>
      </c>
      <c r="Y106" s="255">
        <f>SUM(Y104:Y105)</f>
        <v>74848</v>
      </c>
      <c r="Z106" s="254">
        <v>104456</v>
      </c>
      <c r="AA106" s="255">
        <f>SUM(AA104:AA105)</f>
        <v>75912</v>
      </c>
      <c r="AB106" s="187"/>
      <c r="AC106" s="188"/>
      <c r="AD106" s="189"/>
    </row>
    <row r="107" spans="1:30" ht="13.5" x14ac:dyDescent="0.25">
      <c r="A107" s="36"/>
      <c r="B107" s="37"/>
      <c r="C107" s="194" t="s">
        <v>471</v>
      </c>
      <c r="D107" s="276"/>
      <c r="E107" s="277">
        <v>9666</v>
      </c>
      <c r="F107" s="276"/>
      <c r="G107" s="277">
        <v>8952</v>
      </c>
      <c r="H107" s="276"/>
      <c r="I107" s="277">
        <v>9125</v>
      </c>
      <c r="J107" s="306"/>
      <c r="K107" s="307"/>
      <c r="L107" s="306"/>
      <c r="M107" s="307"/>
      <c r="N107" s="306"/>
      <c r="O107" s="307"/>
      <c r="P107" s="306"/>
      <c r="Q107" s="307"/>
      <c r="R107" s="306"/>
      <c r="S107" s="307"/>
      <c r="T107" s="306"/>
      <c r="U107" s="307"/>
      <c r="V107" s="306"/>
      <c r="W107" s="307"/>
      <c r="X107" s="306"/>
      <c r="Y107" s="307"/>
      <c r="Z107" s="306"/>
      <c r="AA107" s="307"/>
      <c r="AB107" s="392" t="s">
        <v>261</v>
      </c>
      <c r="AC107" s="393"/>
      <c r="AD107" s="394"/>
    </row>
    <row r="108" spans="1:30" ht="13.5" x14ac:dyDescent="0.25">
      <c r="A108" s="36"/>
      <c r="B108" s="37"/>
      <c r="C108" s="194" t="s">
        <v>472</v>
      </c>
      <c r="D108" s="276"/>
      <c r="E108" s="277">
        <v>503</v>
      </c>
      <c r="F108" s="276"/>
      <c r="G108" s="277">
        <v>503</v>
      </c>
      <c r="H108" s="276"/>
      <c r="I108" s="277">
        <v>503</v>
      </c>
      <c r="J108" s="306"/>
      <c r="K108" s="307"/>
      <c r="L108" s="306"/>
      <c r="M108" s="307"/>
      <c r="N108" s="306"/>
      <c r="O108" s="307"/>
      <c r="P108" s="306"/>
      <c r="Q108" s="307"/>
      <c r="R108" s="306"/>
      <c r="S108" s="307"/>
      <c r="T108" s="306"/>
      <c r="U108" s="307"/>
      <c r="V108" s="306"/>
      <c r="W108" s="307"/>
      <c r="X108" s="306"/>
      <c r="Y108" s="307"/>
      <c r="Z108" s="306"/>
      <c r="AA108" s="307"/>
      <c r="AB108" s="187"/>
      <c r="AC108" s="188"/>
      <c r="AD108" s="189"/>
    </row>
    <row r="109" spans="1:30" ht="13.5" x14ac:dyDescent="0.25">
      <c r="A109" s="36"/>
      <c r="B109" s="37"/>
      <c r="C109" s="250" t="s">
        <v>473</v>
      </c>
      <c r="D109" s="278">
        <v>16163</v>
      </c>
      <c r="E109" s="279">
        <f>SUM(E107:E108)</f>
        <v>10169</v>
      </c>
      <c r="F109" s="278">
        <v>16425</v>
      </c>
      <c r="G109" s="279">
        <f>SUM(G107:G108)</f>
        <v>9455</v>
      </c>
      <c r="H109" s="278">
        <v>16398</v>
      </c>
      <c r="I109" s="279">
        <f>SUM(I107:I108)</f>
        <v>9628</v>
      </c>
      <c r="J109" s="308"/>
      <c r="K109" s="309"/>
      <c r="L109" s="308"/>
      <c r="M109" s="309"/>
      <c r="N109" s="308"/>
      <c r="O109" s="309"/>
      <c r="P109" s="308"/>
      <c r="Q109" s="309"/>
      <c r="R109" s="308"/>
      <c r="S109" s="309"/>
      <c r="T109" s="308"/>
      <c r="U109" s="309"/>
      <c r="V109" s="308"/>
      <c r="W109" s="309"/>
      <c r="X109" s="308"/>
      <c r="Y109" s="309"/>
      <c r="Z109" s="308"/>
      <c r="AA109" s="309"/>
      <c r="AB109" s="187"/>
      <c r="AC109" s="188"/>
      <c r="AD109" s="189"/>
    </row>
    <row r="110" spans="1:30" ht="13.5" x14ac:dyDescent="0.25">
      <c r="A110" s="36"/>
      <c r="B110" s="37"/>
      <c r="C110" s="60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37"/>
      <c r="AC110" s="37"/>
      <c r="AD110" s="37"/>
    </row>
    <row r="111" spans="1:30" ht="13.5" x14ac:dyDescent="0.25">
      <c r="A111" s="36"/>
      <c r="B111" s="201" t="s">
        <v>38</v>
      </c>
      <c r="C111" s="60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37"/>
      <c r="AC111" s="37"/>
      <c r="AD111" s="37"/>
    </row>
    <row r="112" spans="1:30" ht="13.5" x14ac:dyDescent="0.25">
      <c r="A112" s="36"/>
      <c r="B112" s="37"/>
      <c r="C112" s="55" t="s">
        <v>0</v>
      </c>
      <c r="D112" s="401" t="s">
        <v>24</v>
      </c>
      <c r="E112" s="402"/>
      <c r="F112" s="401" t="s">
        <v>25</v>
      </c>
      <c r="G112" s="402"/>
      <c r="H112" s="401" t="s">
        <v>26</v>
      </c>
      <c r="I112" s="402"/>
      <c r="J112" s="401" t="s">
        <v>27</v>
      </c>
      <c r="K112" s="402"/>
      <c r="L112" s="401" t="s">
        <v>29</v>
      </c>
      <c r="M112" s="402"/>
      <c r="N112" s="401" t="s">
        <v>28</v>
      </c>
      <c r="O112" s="402"/>
      <c r="P112" s="401" t="s">
        <v>30</v>
      </c>
      <c r="Q112" s="402"/>
      <c r="R112" s="401" t="s">
        <v>31</v>
      </c>
      <c r="S112" s="402"/>
      <c r="T112" s="401" t="s">
        <v>32</v>
      </c>
      <c r="U112" s="402"/>
      <c r="V112" s="401" t="s">
        <v>33</v>
      </c>
      <c r="W112" s="402"/>
      <c r="X112" s="401" t="s">
        <v>34</v>
      </c>
      <c r="Y112" s="402"/>
      <c r="Z112" s="401" t="s">
        <v>35</v>
      </c>
      <c r="AA112" s="402"/>
      <c r="AB112" s="37"/>
      <c r="AC112" s="37"/>
      <c r="AD112" s="37"/>
    </row>
    <row r="113" spans="1:30" ht="13.5" x14ac:dyDescent="0.25">
      <c r="A113" s="36"/>
      <c r="B113" s="37"/>
      <c r="C113" s="55" t="s">
        <v>2</v>
      </c>
      <c r="D113" s="55" t="s">
        <v>3</v>
      </c>
      <c r="E113" s="54" t="s">
        <v>4</v>
      </c>
      <c r="F113" s="55" t="s">
        <v>3</v>
      </c>
      <c r="G113" s="54" t="s">
        <v>4</v>
      </c>
      <c r="H113" s="55" t="s">
        <v>3</v>
      </c>
      <c r="I113" s="54" t="s">
        <v>4</v>
      </c>
      <c r="J113" s="55" t="s">
        <v>3</v>
      </c>
      <c r="K113" s="54" t="s">
        <v>4</v>
      </c>
      <c r="L113" s="55" t="s">
        <v>3</v>
      </c>
      <c r="M113" s="54" t="s">
        <v>4</v>
      </c>
      <c r="N113" s="55" t="s">
        <v>3</v>
      </c>
      <c r="O113" s="54" t="s">
        <v>4</v>
      </c>
      <c r="P113" s="55" t="s">
        <v>3</v>
      </c>
      <c r="Q113" s="54" t="s">
        <v>4</v>
      </c>
      <c r="R113" s="55" t="s">
        <v>3</v>
      </c>
      <c r="S113" s="54" t="s">
        <v>4</v>
      </c>
      <c r="T113" s="55" t="s">
        <v>3</v>
      </c>
      <c r="U113" s="54" t="s">
        <v>4</v>
      </c>
      <c r="V113" s="55" t="s">
        <v>3</v>
      </c>
      <c r="W113" s="54" t="s">
        <v>4</v>
      </c>
      <c r="X113" s="55" t="s">
        <v>3</v>
      </c>
      <c r="Y113" s="54" t="s">
        <v>4</v>
      </c>
      <c r="Z113" s="55" t="s">
        <v>3</v>
      </c>
      <c r="AA113" s="54" t="s">
        <v>4</v>
      </c>
      <c r="AB113" s="403" t="s">
        <v>1</v>
      </c>
      <c r="AC113" s="404"/>
      <c r="AD113" s="405"/>
    </row>
    <row r="114" spans="1:30" ht="13.5" x14ac:dyDescent="0.25">
      <c r="A114" s="36"/>
      <c r="B114" s="37"/>
      <c r="C114" s="38" t="s">
        <v>134</v>
      </c>
      <c r="D114" s="252"/>
      <c r="E114" s="253">
        <v>160116</v>
      </c>
      <c r="F114" s="252"/>
      <c r="G114" s="253">
        <v>156877</v>
      </c>
      <c r="H114" s="252"/>
      <c r="I114" s="253">
        <v>159940</v>
      </c>
      <c r="J114" s="252"/>
      <c r="K114" s="253">
        <v>149885</v>
      </c>
      <c r="L114" s="252"/>
      <c r="M114" s="253">
        <v>146592</v>
      </c>
      <c r="N114" s="252"/>
      <c r="O114" s="253">
        <v>144785</v>
      </c>
      <c r="P114" s="252"/>
      <c r="Q114" s="253">
        <v>143243</v>
      </c>
      <c r="R114" s="252"/>
      <c r="S114" s="253">
        <v>140199</v>
      </c>
      <c r="T114" s="252"/>
      <c r="U114" s="253">
        <v>146144</v>
      </c>
      <c r="V114" s="252"/>
      <c r="W114" s="253">
        <v>142801</v>
      </c>
      <c r="X114" s="252"/>
      <c r="Y114" s="253">
        <v>144829</v>
      </c>
      <c r="Z114" s="252"/>
      <c r="AA114" s="253">
        <v>169036</v>
      </c>
      <c r="AB114" s="392" t="s">
        <v>522</v>
      </c>
      <c r="AC114" s="393"/>
      <c r="AD114" s="394"/>
    </row>
    <row r="115" spans="1:30" ht="13.5" x14ac:dyDescent="0.25">
      <c r="A115" s="36"/>
      <c r="B115" s="37"/>
      <c r="C115" s="38" t="s">
        <v>138</v>
      </c>
      <c r="D115" s="252"/>
      <c r="E115" s="253">
        <v>0</v>
      </c>
      <c r="F115" s="252"/>
      <c r="G115" s="253">
        <v>0</v>
      </c>
      <c r="H115" s="252"/>
      <c r="I115" s="253">
        <v>0</v>
      </c>
      <c r="J115" s="252"/>
      <c r="K115" s="253">
        <v>0</v>
      </c>
      <c r="L115" s="252"/>
      <c r="M115" s="253">
        <v>0</v>
      </c>
      <c r="N115" s="252"/>
      <c r="O115" s="253">
        <v>0</v>
      </c>
      <c r="P115" s="252"/>
      <c r="Q115" s="253">
        <v>0</v>
      </c>
      <c r="R115" s="252"/>
      <c r="S115" s="253">
        <v>0</v>
      </c>
      <c r="T115" s="252"/>
      <c r="U115" s="253">
        <v>0</v>
      </c>
      <c r="V115" s="252"/>
      <c r="W115" s="253">
        <v>0</v>
      </c>
      <c r="X115" s="252"/>
      <c r="Y115" s="253">
        <v>0</v>
      </c>
      <c r="Z115" s="252"/>
      <c r="AA115" s="253">
        <v>0</v>
      </c>
      <c r="AB115" s="192" t="s">
        <v>523</v>
      </c>
      <c r="AC115" s="190"/>
      <c r="AD115" s="191"/>
    </row>
    <row r="116" spans="1:30" ht="13.5" x14ac:dyDescent="0.25">
      <c r="A116" s="36"/>
      <c r="B116" s="37"/>
      <c r="C116" s="55" t="s">
        <v>531</v>
      </c>
      <c r="D116" s="254">
        <v>201240</v>
      </c>
      <c r="E116" s="255">
        <f>SUM(E114:E115)</f>
        <v>160116</v>
      </c>
      <c r="F116" s="254">
        <v>201305</v>
      </c>
      <c r="G116" s="255">
        <f>SUM(G114:G115)</f>
        <v>156877</v>
      </c>
      <c r="H116" s="254">
        <v>209340</v>
      </c>
      <c r="I116" s="255">
        <f>SUM(I114:I115)</f>
        <v>159940</v>
      </c>
      <c r="J116" s="254">
        <v>201100</v>
      </c>
      <c r="K116" s="255">
        <f>SUM(K114:K115)</f>
        <v>149885</v>
      </c>
      <c r="L116" s="254">
        <v>200295</v>
      </c>
      <c r="M116" s="255">
        <f>SUM(M114:M115)</f>
        <v>146592</v>
      </c>
      <c r="N116" s="254">
        <v>200000</v>
      </c>
      <c r="O116" s="255">
        <f>SUM(O114:O115)</f>
        <v>144785</v>
      </c>
      <c r="P116" s="254">
        <v>198500</v>
      </c>
      <c r="Q116" s="255">
        <f>SUM(Q114:Q115)</f>
        <v>143243</v>
      </c>
      <c r="R116" s="254">
        <v>197000</v>
      </c>
      <c r="S116" s="255">
        <f>SUM(S114:S115)</f>
        <v>140199</v>
      </c>
      <c r="T116" s="254">
        <v>197000</v>
      </c>
      <c r="U116" s="255">
        <f>SUM(U114:U115)</f>
        <v>146144</v>
      </c>
      <c r="V116" s="254">
        <v>197000</v>
      </c>
      <c r="W116" s="255">
        <f>SUM(W114:W115)</f>
        <v>142801</v>
      </c>
      <c r="X116" s="254">
        <v>197000</v>
      </c>
      <c r="Y116" s="255">
        <f>SUM(Y114:Y115)</f>
        <v>144829</v>
      </c>
      <c r="Z116" s="254">
        <v>226445</v>
      </c>
      <c r="AA116" s="255">
        <f>SUM(AA114:AA115)</f>
        <v>169036</v>
      </c>
      <c r="AB116" s="295"/>
      <c r="AC116" s="296"/>
      <c r="AD116" s="297"/>
    </row>
    <row r="117" spans="1:30" ht="13.5" x14ac:dyDescent="0.25">
      <c r="A117" s="36"/>
      <c r="B117" s="37"/>
      <c r="C117" s="38" t="s">
        <v>487</v>
      </c>
      <c r="D117" s="276"/>
      <c r="E117" s="277">
        <v>1529</v>
      </c>
      <c r="F117" s="276"/>
      <c r="G117" s="277">
        <v>1323</v>
      </c>
      <c r="H117" s="276"/>
      <c r="I117" s="277">
        <v>1840</v>
      </c>
      <c r="J117" s="276"/>
      <c r="K117" s="277">
        <v>1368</v>
      </c>
      <c r="L117" s="276"/>
      <c r="M117" s="277">
        <v>1290</v>
      </c>
      <c r="N117" s="276"/>
      <c r="O117" s="277">
        <v>1210</v>
      </c>
      <c r="P117" s="276"/>
      <c r="Q117" s="277">
        <v>1121</v>
      </c>
      <c r="R117" s="276"/>
      <c r="S117" s="277">
        <v>1088</v>
      </c>
      <c r="T117" s="276"/>
      <c r="U117" s="277">
        <v>1042</v>
      </c>
      <c r="V117" s="276"/>
      <c r="W117" s="277">
        <v>982</v>
      </c>
      <c r="X117" s="276"/>
      <c r="Y117" s="277">
        <v>929</v>
      </c>
      <c r="Z117" s="306"/>
      <c r="AA117" s="318"/>
      <c r="AB117" s="95" t="s">
        <v>501</v>
      </c>
      <c r="AC117" s="190"/>
      <c r="AD117" s="191"/>
    </row>
    <row r="118" spans="1:30" ht="13.5" x14ac:dyDescent="0.25">
      <c r="A118" s="36"/>
      <c r="B118" s="37"/>
      <c r="C118" s="38" t="s">
        <v>488</v>
      </c>
      <c r="D118" s="276"/>
      <c r="E118" s="277">
        <v>429</v>
      </c>
      <c r="F118" s="276"/>
      <c r="G118" s="277">
        <v>430</v>
      </c>
      <c r="H118" s="276"/>
      <c r="I118" s="277">
        <v>582</v>
      </c>
      <c r="J118" s="276"/>
      <c r="K118" s="277">
        <v>547</v>
      </c>
      <c r="L118" s="276"/>
      <c r="M118" s="277">
        <v>432</v>
      </c>
      <c r="N118" s="276"/>
      <c r="O118" s="277">
        <v>446</v>
      </c>
      <c r="P118" s="276"/>
      <c r="Q118" s="277">
        <v>416</v>
      </c>
      <c r="R118" s="276"/>
      <c r="S118" s="277">
        <v>335</v>
      </c>
      <c r="T118" s="276"/>
      <c r="U118" s="277">
        <v>365</v>
      </c>
      <c r="V118" s="276"/>
      <c r="W118" s="277">
        <v>516</v>
      </c>
      <c r="X118" s="276"/>
      <c r="Y118" s="277">
        <v>503</v>
      </c>
      <c r="Z118" s="306"/>
      <c r="AA118" s="307"/>
      <c r="AB118" s="298"/>
      <c r="AC118" s="299"/>
      <c r="AD118" s="300"/>
    </row>
    <row r="119" spans="1:30" ht="13.5" x14ac:dyDescent="0.25">
      <c r="A119" s="36"/>
      <c r="B119" s="37"/>
      <c r="C119" s="55" t="s">
        <v>489</v>
      </c>
      <c r="D119" s="278">
        <v>2300</v>
      </c>
      <c r="E119" s="279">
        <f>SUM(E117:E118)</f>
        <v>1958</v>
      </c>
      <c r="F119" s="278">
        <v>2300</v>
      </c>
      <c r="G119" s="279">
        <f>SUM(G117:G118)</f>
        <v>1753</v>
      </c>
      <c r="H119" s="278">
        <v>2750</v>
      </c>
      <c r="I119" s="279">
        <f>SUM(I117:I118)</f>
        <v>2422</v>
      </c>
      <c r="J119" s="278">
        <v>3600</v>
      </c>
      <c r="K119" s="279">
        <f>SUM(K117:K118)</f>
        <v>1915</v>
      </c>
      <c r="L119" s="278">
        <v>2500</v>
      </c>
      <c r="M119" s="279">
        <f>SUM(M117:M118)</f>
        <v>1722</v>
      </c>
      <c r="N119" s="278">
        <v>2500</v>
      </c>
      <c r="O119" s="279">
        <f>SUM(O117:O118)</f>
        <v>1656</v>
      </c>
      <c r="P119" s="278">
        <v>2500</v>
      </c>
      <c r="Q119" s="279">
        <f>SUM(Q117:Q118)</f>
        <v>1537</v>
      </c>
      <c r="R119" s="278">
        <v>2500</v>
      </c>
      <c r="S119" s="279">
        <f>SUM(S117:S118)</f>
        <v>1423</v>
      </c>
      <c r="T119" s="278">
        <v>2500</v>
      </c>
      <c r="U119" s="279">
        <f>SUM(U117:U118)</f>
        <v>1407</v>
      </c>
      <c r="V119" s="278">
        <v>2250</v>
      </c>
      <c r="W119" s="279">
        <f>SUM(W117:W118)</f>
        <v>1498</v>
      </c>
      <c r="X119" s="278">
        <v>2000</v>
      </c>
      <c r="Y119" s="279">
        <f>SUM(Y117:Y118)</f>
        <v>1432</v>
      </c>
      <c r="Z119" s="308"/>
      <c r="AA119" s="309"/>
      <c r="AB119" s="95"/>
      <c r="AC119" s="190"/>
      <c r="AD119" s="191"/>
    </row>
    <row r="120" spans="1:30" ht="13.5" x14ac:dyDescent="0.25">
      <c r="A120" s="36"/>
      <c r="B120" s="37"/>
      <c r="C120" s="37" t="s">
        <v>532</v>
      </c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37"/>
      <c r="AC120" s="37"/>
      <c r="AD120" s="37"/>
    </row>
    <row r="121" spans="1:30" ht="13.5" x14ac:dyDescent="0.25">
      <c r="A121" s="36"/>
      <c r="B121" s="213" t="s">
        <v>39</v>
      </c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  <c r="AA121" s="201"/>
      <c r="AB121" s="201"/>
      <c r="AC121" s="37"/>
      <c r="AD121" s="37"/>
    </row>
    <row r="122" spans="1:30" ht="13.5" x14ac:dyDescent="0.25">
      <c r="A122" s="36"/>
      <c r="B122" s="201"/>
      <c r="C122" s="55" t="s">
        <v>0</v>
      </c>
      <c r="D122" s="401" t="s">
        <v>24</v>
      </c>
      <c r="E122" s="402"/>
      <c r="F122" s="401" t="s">
        <v>25</v>
      </c>
      <c r="G122" s="402"/>
      <c r="H122" s="401" t="s">
        <v>26</v>
      </c>
      <c r="I122" s="402"/>
      <c r="J122" s="401" t="s">
        <v>27</v>
      </c>
      <c r="K122" s="402"/>
      <c r="L122" s="401" t="s">
        <v>29</v>
      </c>
      <c r="M122" s="402"/>
      <c r="N122" s="401" t="s">
        <v>28</v>
      </c>
      <c r="O122" s="402"/>
      <c r="P122" s="401" t="s">
        <v>30</v>
      </c>
      <c r="Q122" s="402"/>
      <c r="R122" s="401" t="s">
        <v>31</v>
      </c>
      <c r="S122" s="402"/>
      <c r="T122" s="401" t="s">
        <v>32</v>
      </c>
      <c r="U122" s="402"/>
      <c r="V122" s="401" t="s">
        <v>33</v>
      </c>
      <c r="W122" s="402"/>
      <c r="X122" s="401" t="s">
        <v>34</v>
      </c>
      <c r="Y122" s="402"/>
      <c r="Z122" s="401" t="s">
        <v>35</v>
      </c>
      <c r="AA122" s="402"/>
      <c r="AB122" s="37"/>
      <c r="AC122" s="37"/>
      <c r="AD122" s="37"/>
    </row>
    <row r="123" spans="1:30" ht="13.5" x14ac:dyDescent="0.25">
      <c r="A123" s="36"/>
      <c r="B123" s="37"/>
      <c r="C123" s="55" t="s">
        <v>2</v>
      </c>
      <c r="D123" s="206" t="s">
        <v>3</v>
      </c>
      <c r="E123" s="207" t="s">
        <v>4</v>
      </c>
      <c r="F123" s="55" t="s">
        <v>3</v>
      </c>
      <c r="G123" s="54" t="s">
        <v>4</v>
      </c>
      <c r="H123" s="55" t="s">
        <v>3</v>
      </c>
      <c r="I123" s="54" t="s">
        <v>4</v>
      </c>
      <c r="J123" s="55" t="s">
        <v>3</v>
      </c>
      <c r="K123" s="54" t="s">
        <v>4</v>
      </c>
      <c r="L123" s="55" t="s">
        <v>3</v>
      </c>
      <c r="M123" s="54" t="s">
        <v>4</v>
      </c>
      <c r="N123" s="55" t="s">
        <v>3</v>
      </c>
      <c r="O123" s="54" t="s">
        <v>4</v>
      </c>
      <c r="P123" s="55" t="s">
        <v>3</v>
      </c>
      <c r="Q123" s="55" t="s">
        <v>4</v>
      </c>
      <c r="R123" s="55" t="s">
        <v>3</v>
      </c>
      <c r="S123" s="55" t="s">
        <v>4</v>
      </c>
      <c r="T123" s="55" t="s">
        <v>3</v>
      </c>
      <c r="U123" s="54" t="s">
        <v>4</v>
      </c>
      <c r="V123" s="55" t="s">
        <v>3</v>
      </c>
      <c r="W123" s="54" t="s">
        <v>4</v>
      </c>
      <c r="X123" s="55" t="s">
        <v>3</v>
      </c>
      <c r="Y123" s="54" t="s">
        <v>4</v>
      </c>
      <c r="Z123" s="55" t="s">
        <v>3</v>
      </c>
      <c r="AA123" s="54" t="s">
        <v>4</v>
      </c>
      <c r="AB123" s="403" t="s">
        <v>1</v>
      </c>
      <c r="AC123" s="404"/>
      <c r="AD123" s="405"/>
    </row>
    <row r="124" spans="1:30" ht="13.5" x14ac:dyDescent="0.25">
      <c r="A124" s="36"/>
      <c r="B124" s="37"/>
      <c r="C124" s="95" t="s">
        <v>140</v>
      </c>
      <c r="D124" s="22"/>
      <c r="E124" s="27">
        <v>9780</v>
      </c>
      <c r="F124" s="22"/>
      <c r="G124" s="27">
        <v>10418</v>
      </c>
      <c r="H124" s="22"/>
      <c r="I124" s="27">
        <v>9336</v>
      </c>
      <c r="J124" s="22"/>
      <c r="K124" s="27">
        <v>11861</v>
      </c>
      <c r="L124" s="22"/>
      <c r="M124" s="27">
        <v>8122</v>
      </c>
      <c r="N124" s="22"/>
      <c r="O124" s="27">
        <v>6913</v>
      </c>
      <c r="P124" s="22"/>
      <c r="Q124" s="27">
        <v>9302</v>
      </c>
      <c r="R124" s="22"/>
      <c r="S124" s="27">
        <v>7978</v>
      </c>
      <c r="T124" s="22"/>
      <c r="U124" s="27">
        <v>8416</v>
      </c>
      <c r="V124" s="22"/>
      <c r="W124" s="27">
        <v>7920</v>
      </c>
      <c r="X124" s="22"/>
      <c r="Y124" s="27">
        <v>7544</v>
      </c>
      <c r="Z124" s="22"/>
      <c r="AA124" s="27">
        <v>7255</v>
      </c>
      <c r="AB124" s="392" t="s">
        <v>503</v>
      </c>
      <c r="AC124" s="393"/>
      <c r="AD124" s="394"/>
    </row>
    <row r="125" spans="1:30" ht="13.5" x14ac:dyDescent="0.25">
      <c r="A125" s="36"/>
      <c r="B125" s="37"/>
      <c r="C125" s="95" t="s">
        <v>141</v>
      </c>
      <c r="D125" s="22"/>
      <c r="E125" s="27">
        <v>0</v>
      </c>
      <c r="F125" s="22"/>
      <c r="G125" s="27">
        <v>0</v>
      </c>
      <c r="H125" s="22"/>
      <c r="I125" s="27">
        <v>0</v>
      </c>
      <c r="J125" s="22"/>
      <c r="K125" s="27">
        <v>0</v>
      </c>
      <c r="L125" s="22"/>
      <c r="M125" s="27">
        <v>0</v>
      </c>
      <c r="N125" s="22"/>
      <c r="O125" s="27">
        <v>0</v>
      </c>
      <c r="P125" s="22"/>
      <c r="Q125" s="27">
        <v>0</v>
      </c>
      <c r="R125" s="22"/>
      <c r="S125" s="27">
        <v>0</v>
      </c>
      <c r="T125" s="22"/>
      <c r="U125" s="27">
        <v>0</v>
      </c>
      <c r="V125" s="22"/>
      <c r="W125" s="27">
        <v>0</v>
      </c>
      <c r="X125" s="22"/>
      <c r="Y125" s="27">
        <v>0</v>
      </c>
      <c r="Z125" s="22"/>
      <c r="AA125" s="27">
        <v>0</v>
      </c>
      <c r="AB125" s="392" t="s">
        <v>504</v>
      </c>
      <c r="AC125" s="393"/>
      <c r="AD125" s="394"/>
    </row>
    <row r="126" spans="1:30" ht="13.5" x14ac:dyDescent="0.25">
      <c r="A126" s="36"/>
      <c r="B126" s="37"/>
      <c r="C126" s="203" t="s">
        <v>511</v>
      </c>
      <c r="D126" s="72">
        <v>14490</v>
      </c>
      <c r="E126" s="73">
        <f>SUM(E124:E125)</f>
        <v>9780</v>
      </c>
      <c r="F126" s="72">
        <v>15480</v>
      </c>
      <c r="G126" s="73">
        <f>SUM(G124:G125)</f>
        <v>10418</v>
      </c>
      <c r="H126" s="72">
        <v>15585</v>
      </c>
      <c r="I126" s="73">
        <f>SUM(I124:I125)</f>
        <v>9336</v>
      </c>
      <c r="J126" s="72">
        <v>14995</v>
      </c>
      <c r="K126" s="73">
        <f>SUM(K124:K125)</f>
        <v>11861</v>
      </c>
      <c r="L126" s="72">
        <v>15395</v>
      </c>
      <c r="M126" s="73">
        <f>SUM(M124:M125)</f>
        <v>8122</v>
      </c>
      <c r="N126" s="72">
        <v>14930</v>
      </c>
      <c r="O126" s="73">
        <f>SUM(O124:O125)</f>
        <v>6913</v>
      </c>
      <c r="P126" s="72">
        <v>14350</v>
      </c>
      <c r="Q126" s="73">
        <f>SUM(Q124:Q125)</f>
        <v>9302</v>
      </c>
      <c r="R126" s="72">
        <v>13315</v>
      </c>
      <c r="S126" s="73">
        <f>SUM(S124:S125)</f>
        <v>7978</v>
      </c>
      <c r="T126" s="72">
        <v>15100</v>
      </c>
      <c r="U126" s="73">
        <f>SUM(U124:U125)</f>
        <v>8416</v>
      </c>
      <c r="V126" s="72">
        <v>12970</v>
      </c>
      <c r="W126" s="73">
        <f>SUM(W124:W125)</f>
        <v>7920</v>
      </c>
      <c r="X126" s="72">
        <v>13000</v>
      </c>
      <c r="Y126" s="73">
        <f>SUM(Y124:Y125)</f>
        <v>7544</v>
      </c>
      <c r="Z126" s="74">
        <v>13050</v>
      </c>
      <c r="AA126" s="75">
        <f>SUM(AA124:AA125)</f>
        <v>7255</v>
      </c>
      <c r="AB126" s="95"/>
      <c r="AC126" s="190"/>
      <c r="AD126" s="191"/>
    </row>
    <row r="127" spans="1:30" ht="13.5" x14ac:dyDescent="0.25">
      <c r="A127" s="36"/>
      <c r="B127" s="37"/>
      <c r="C127" s="10" t="s">
        <v>442</v>
      </c>
      <c r="D127" s="19"/>
      <c r="E127" s="26">
        <v>4691</v>
      </c>
      <c r="F127" s="19"/>
      <c r="G127" s="26">
        <v>4013</v>
      </c>
      <c r="H127" s="19"/>
      <c r="I127" s="26">
        <v>3431</v>
      </c>
      <c r="J127" s="19"/>
      <c r="K127" s="26">
        <v>3930</v>
      </c>
      <c r="L127" s="252"/>
      <c r="M127" s="253">
        <v>3409</v>
      </c>
      <c r="N127" s="19"/>
      <c r="O127" s="26">
        <v>3771</v>
      </c>
      <c r="P127" s="19"/>
      <c r="Q127" s="26">
        <v>4053</v>
      </c>
      <c r="R127" s="19"/>
      <c r="S127" s="26">
        <v>3986</v>
      </c>
      <c r="T127" s="19"/>
      <c r="U127" s="26">
        <v>3261</v>
      </c>
      <c r="V127" s="19"/>
      <c r="W127" s="26">
        <v>3575</v>
      </c>
      <c r="X127" s="19"/>
      <c r="Y127" s="26">
        <v>3382</v>
      </c>
      <c r="Z127" s="22"/>
      <c r="AA127" s="27">
        <v>3866</v>
      </c>
      <c r="AB127" s="392" t="s">
        <v>468</v>
      </c>
      <c r="AC127" s="393"/>
      <c r="AD127" s="394"/>
    </row>
    <row r="128" spans="1:30" ht="13.5" x14ac:dyDescent="0.25">
      <c r="A128" s="36"/>
      <c r="B128" s="37"/>
      <c r="C128" s="10" t="s">
        <v>443</v>
      </c>
      <c r="D128" s="19"/>
      <c r="E128" s="26">
        <v>498</v>
      </c>
      <c r="F128" s="19"/>
      <c r="G128" s="26">
        <v>467</v>
      </c>
      <c r="H128" s="19"/>
      <c r="I128" s="324">
        <v>403</v>
      </c>
      <c r="J128" s="19"/>
      <c r="K128" s="26">
        <v>443</v>
      </c>
      <c r="L128" s="252"/>
      <c r="M128" s="253">
        <v>443</v>
      </c>
      <c r="N128" s="19"/>
      <c r="O128" s="26">
        <v>443</v>
      </c>
      <c r="P128" s="19"/>
      <c r="Q128" s="258">
        <v>443</v>
      </c>
      <c r="R128" s="19"/>
      <c r="S128" s="26">
        <v>443</v>
      </c>
      <c r="T128" s="19"/>
      <c r="U128" s="26">
        <v>443</v>
      </c>
      <c r="V128" s="19"/>
      <c r="W128" s="26">
        <v>598</v>
      </c>
      <c r="X128" s="19"/>
      <c r="Y128" s="26">
        <v>598</v>
      </c>
      <c r="Z128" s="22"/>
      <c r="AA128" s="27">
        <v>598</v>
      </c>
      <c r="AB128" s="95"/>
      <c r="AC128" s="190"/>
      <c r="AD128" s="191"/>
    </row>
    <row r="129" spans="1:30" ht="13.5" x14ac:dyDescent="0.25">
      <c r="A129" s="36"/>
      <c r="B129" s="37"/>
      <c r="C129" s="18" t="s">
        <v>470</v>
      </c>
      <c r="D129" s="72">
        <v>9500</v>
      </c>
      <c r="E129" s="73">
        <f>SUM(E127:E128)</f>
        <v>5189</v>
      </c>
      <c r="F129" s="72">
        <v>9000</v>
      </c>
      <c r="G129" s="73">
        <f>SUM(G127:G128)</f>
        <v>4480</v>
      </c>
      <c r="H129" s="72">
        <v>8100</v>
      </c>
      <c r="I129" s="325">
        <f>SUM(I127:I128)</f>
        <v>3834</v>
      </c>
      <c r="J129" s="72">
        <v>8200</v>
      </c>
      <c r="K129" s="73">
        <f>SUM(K127:K128)</f>
        <v>4373</v>
      </c>
      <c r="L129" s="254">
        <v>8200</v>
      </c>
      <c r="M129" s="255">
        <f>SUM(M127:M128)</f>
        <v>3852</v>
      </c>
      <c r="N129" s="72">
        <v>8200</v>
      </c>
      <c r="O129" s="73">
        <f>SUM(O127:O128)</f>
        <v>4214</v>
      </c>
      <c r="P129" s="72">
        <v>8200</v>
      </c>
      <c r="Q129" s="257">
        <f>SUM(Q127:Q128)</f>
        <v>4496</v>
      </c>
      <c r="R129" s="72">
        <v>8200</v>
      </c>
      <c r="S129" s="73">
        <f>SUM(S127:S128)</f>
        <v>4429</v>
      </c>
      <c r="T129" s="72">
        <v>8200</v>
      </c>
      <c r="U129" s="73">
        <f>SUM(U127:U128)</f>
        <v>3704</v>
      </c>
      <c r="V129" s="72">
        <v>8300</v>
      </c>
      <c r="W129" s="73">
        <f>SUM(W127:W128)</f>
        <v>4173</v>
      </c>
      <c r="X129" s="72">
        <v>8400</v>
      </c>
      <c r="Y129" s="73">
        <f>SUM(Y127:Y128)</f>
        <v>3980</v>
      </c>
      <c r="Z129" s="74">
        <v>8200</v>
      </c>
      <c r="AA129" s="75">
        <f>SUM(AA127:AA128)</f>
        <v>4464</v>
      </c>
      <c r="AB129" s="95"/>
      <c r="AC129" s="190"/>
      <c r="AD129" s="191"/>
    </row>
    <row r="130" spans="1:30" ht="13.5" x14ac:dyDescent="0.25">
      <c r="A130" s="36"/>
      <c r="B130" s="37"/>
      <c r="C130" s="38" t="s">
        <v>149</v>
      </c>
      <c r="D130" s="19"/>
      <c r="E130" s="26">
        <v>21381</v>
      </c>
      <c r="F130" s="19"/>
      <c r="G130" s="26">
        <v>18407</v>
      </c>
      <c r="H130" s="19"/>
      <c r="I130" s="26">
        <v>19358</v>
      </c>
      <c r="J130" s="19"/>
      <c r="K130" s="26">
        <v>17072</v>
      </c>
      <c r="L130" s="19"/>
      <c r="M130" s="26">
        <v>19244</v>
      </c>
      <c r="N130" s="19"/>
      <c r="O130" s="26">
        <v>17937</v>
      </c>
      <c r="P130" s="19"/>
      <c r="Q130" s="26">
        <v>16799</v>
      </c>
      <c r="R130" s="19"/>
      <c r="S130" s="26">
        <v>15938</v>
      </c>
      <c r="T130" s="19"/>
      <c r="U130" s="26">
        <v>17743</v>
      </c>
      <c r="V130" s="19"/>
      <c r="W130" s="26">
        <v>19392</v>
      </c>
      <c r="X130" s="19"/>
      <c r="Y130" s="26">
        <v>19088</v>
      </c>
      <c r="Z130" s="22"/>
      <c r="AA130" s="27">
        <v>25908</v>
      </c>
      <c r="AB130" s="392" t="s">
        <v>426</v>
      </c>
      <c r="AC130" s="393"/>
      <c r="AD130" s="394"/>
    </row>
    <row r="131" spans="1:30" ht="13.5" x14ac:dyDescent="0.25">
      <c r="A131" s="36"/>
      <c r="B131" s="37"/>
      <c r="C131" s="38" t="s">
        <v>150</v>
      </c>
      <c r="D131" s="19"/>
      <c r="E131" s="26">
        <v>0</v>
      </c>
      <c r="F131" s="19"/>
      <c r="G131" s="26">
        <v>0</v>
      </c>
      <c r="H131" s="19"/>
      <c r="I131" s="26">
        <v>0</v>
      </c>
      <c r="J131" s="19"/>
      <c r="K131" s="26">
        <v>0</v>
      </c>
      <c r="L131" s="19"/>
      <c r="M131" s="26">
        <v>0</v>
      </c>
      <c r="N131" s="19"/>
      <c r="O131" s="26">
        <v>0</v>
      </c>
      <c r="P131" s="19"/>
      <c r="Q131" s="26">
        <v>0</v>
      </c>
      <c r="R131" s="19"/>
      <c r="S131" s="26">
        <v>0</v>
      </c>
      <c r="T131" s="19"/>
      <c r="U131" s="26">
        <v>0</v>
      </c>
      <c r="V131" s="19"/>
      <c r="W131" s="26">
        <v>0</v>
      </c>
      <c r="X131" s="19"/>
      <c r="Y131" s="26">
        <v>0</v>
      </c>
      <c r="Z131" s="22"/>
      <c r="AA131" s="27">
        <v>0</v>
      </c>
      <c r="AB131" s="95"/>
      <c r="AC131" s="190"/>
      <c r="AD131" s="191"/>
    </row>
    <row r="132" spans="1:30" ht="13.5" x14ac:dyDescent="0.25">
      <c r="A132" s="36"/>
      <c r="B132" s="37"/>
      <c r="C132" s="55" t="s">
        <v>151</v>
      </c>
      <c r="D132" s="72">
        <v>31920</v>
      </c>
      <c r="E132" s="73">
        <f>SUM(E130:E131)</f>
        <v>21381</v>
      </c>
      <c r="F132" s="72">
        <v>30860</v>
      </c>
      <c r="G132" s="73">
        <f>SUM(G130:G131)</f>
        <v>18407</v>
      </c>
      <c r="H132" s="72">
        <v>30430</v>
      </c>
      <c r="I132" s="73">
        <f>SUM(I130:I131)</f>
        <v>19358</v>
      </c>
      <c r="J132" s="72">
        <v>30430</v>
      </c>
      <c r="K132" s="73">
        <f>SUM(K130:K131)</f>
        <v>17072</v>
      </c>
      <c r="L132" s="72">
        <v>30450</v>
      </c>
      <c r="M132" s="73">
        <f>SUM(M130:M131)</f>
        <v>19244</v>
      </c>
      <c r="N132" s="72">
        <v>29570</v>
      </c>
      <c r="O132" s="73">
        <f>SUM(O130:O131)</f>
        <v>17937</v>
      </c>
      <c r="P132" s="72">
        <v>29520</v>
      </c>
      <c r="Q132" s="73">
        <f>SUM(Q130:Q131)</f>
        <v>16799</v>
      </c>
      <c r="R132" s="72">
        <v>29240</v>
      </c>
      <c r="S132" s="73">
        <f>SUM(S130:S131)</f>
        <v>15938</v>
      </c>
      <c r="T132" s="72">
        <v>28900</v>
      </c>
      <c r="U132" s="73">
        <f>SUM(U130:U131)</f>
        <v>17743</v>
      </c>
      <c r="V132" s="72">
        <v>29020</v>
      </c>
      <c r="W132" s="73">
        <f>SUM(W130:W131)</f>
        <v>19392</v>
      </c>
      <c r="X132" s="72">
        <v>31000</v>
      </c>
      <c r="Y132" s="73">
        <f>SUM(Y130:Y131)</f>
        <v>19088</v>
      </c>
      <c r="Z132" s="74">
        <v>30980</v>
      </c>
      <c r="AA132" s="75">
        <f>SUM(AA130:AA131)</f>
        <v>25908</v>
      </c>
      <c r="AB132" s="95"/>
      <c r="AC132" s="190"/>
      <c r="AD132" s="191"/>
    </row>
    <row r="133" spans="1:30" ht="13.5" x14ac:dyDescent="0.25">
      <c r="A133" s="36"/>
      <c r="B133" s="37"/>
      <c r="C133" s="95" t="s">
        <v>495</v>
      </c>
      <c r="D133" s="254"/>
      <c r="E133" s="253">
        <v>12625</v>
      </c>
      <c r="F133" s="254"/>
      <c r="G133" s="255">
        <v>12021</v>
      </c>
      <c r="H133" s="254"/>
      <c r="I133" s="255">
        <v>18055</v>
      </c>
      <c r="J133" s="254"/>
      <c r="K133" s="255">
        <v>13162</v>
      </c>
      <c r="L133" s="254"/>
      <c r="M133" s="255">
        <v>12497</v>
      </c>
      <c r="N133" s="254"/>
      <c r="O133" s="255">
        <v>12032</v>
      </c>
      <c r="P133" s="254"/>
      <c r="Q133" s="255">
        <v>13573</v>
      </c>
      <c r="R133" s="254"/>
      <c r="S133" s="255">
        <v>12804</v>
      </c>
      <c r="T133" s="254"/>
      <c r="U133" s="255">
        <v>12816</v>
      </c>
      <c r="V133" s="254"/>
      <c r="W133" s="255">
        <v>12817</v>
      </c>
      <c r="X133" s="254"/>
      <c r="Y133" s="255">
        <v>11338</v>
      </c>
      <c r="Z133" s="254"/>
      <c r="AA133" s="255">
        <v>11309</v>
      </c>
      <c r="AB133" s="392" t="s">
        <v>7</v>
      </c>
      <c r="AC133" s="393"/>
      <c r="AD133" s="394"/>
    </row>
    <row r="134" spans="1:30" ht="13.5" x14ac:dyDescent="0.25">
      <c r="A134" s="36"/>
      <c r="B134" s="37"/>
      <c r="C134" s="95" t="s">
        <v>496</v>
      </c>
      <c r="D134" s="254"/>
      <c r="E134" s="255">
        <v>0</v>
      </c>
      <c r="F134" s="254"/>
      <c r="G134" s="255">
        <v>0</v>
      </c>
      <c r="H134" s="254"/>
      <c r="I134" s="255">
        <v>0</v>
      </c>
      <c r="J134" s="254"/>
      <c r="K134" s="255">
        <v>0</v>
      </c>
      <c r="L134" s="254"/>
      <c r="M134" s="255">
        <v>0</v>
      </c>
      <c r="N134" s="254"/>
      <c r="O134" s="255">
        <v>0</v>
      </c>
      <c r="P134" s="254"/>
      <c r="Q134" s="255">
        <v>0</v>
      </c>
      <c r="R134" s="254"/>
      <c r="S134" s="255">
        <v>0</v>
      </c>
      <c r="T134" s="254"/>
      <c r="U134" s="255">
        <v>0</v>
      </c>
      <c r="V134" s="254"/>
      <c r="W134" s="255">
        <v>0</v>
      </c>
      <c r="X134" s="254"/>
      <c r="Y134" s="255">
        <v>0</v>
      </c>
      <c r="Z134" s="254"/>
      <c r="AA134" s="255">
        <v>0</v>
      </c>
      <c r="AB134" s="187"/>
      <c r="AC134" s="188"/>
      <c r="AD134" s="189"/>
    </row>
    <row r="135" spans="1:30" ht="13.5" x14ac:dyDescent="0.25">
      <c r="A135" s="36"/>
      <c r="B135" s="37"/>
      <c r="C135" s="203" t="s">
        <v>497</v>
      </c>
      <c r="D135" s="254">
        <v>19606</v>
      </c>
      <c r="E135" s="255">
        <f>SUM(E133:E134)</f>
        <v>12625</v>
      </c>
      <c r="F135" s="254">
        <v>18695</v>
      </c>
      <c r="G135" s="255">
        <f>SUM(G133:G134)</f>
        <v>12021</v>
      </c>
      <c r="H135" s="254">
        <v>22254</v>
      </c>
      <c r="I135" s="255">
        <f>SUM(I133:I134)</f>
        <v>18055</v>
      </c>
      <c r="J135" s="254">
        <v>20854</v>
      </c>
      <c r="K135" s="255">
        <f>SUM(K133:K134)</f>
        <v>13162</v>
      </c>
      <c r="L135" s="254">
        <v>18940</v>
      </c>
      <c r="M135" s="255">
        <f>SUM(M133:M134)</f>
        <v>12497</v>
      </c>
      <c r="N135" s="254">
        <v>19937</v>
      </c>
      <c r="O135" s="255">
        <f>SUM(O133:O134)</f>
        <v>12032</v>
      </c>
      <c r="P135" s="254">
        <v>20004</v>
      </c>
      <c r="Q135" s="255">
        <f>SUM(Q133:Q134)</f>
        <v>13573</v>
      </c>
      <c r="R135" s="254">
        <v>18996</v>
      </c>
      <c r="S135" s="255">
        <f>SUM(S133:S134)</f>
        <v>12804</v>
      </c>
      <c r="T135" s="254">
        <v>18978</v>
      </c>
      <c r="U135" s="255">
        <f>SUM(U133:U134)</f>
        <v>12816</v>
      </c>
      <c r="V135" s="254">
        <v>20006</v>
      </c>
      <c r="W135" s="255">
        <f>SUM(W133:W134)</f>
        <v>12817</v>
      </c>
      <c r="X135" s="254">
        <v>19004</v>
      </c>
      <c r="Y135" s="255">
        <f>SUM(Y133:Y134)</f>
        <v>11338</v>
      </c>
      <c r="Z135" s="254">
        <v>18997</v>
      </c>
      <c r="AA135" s="255">
        <f>SUM(AA133:AA134)</f>
        <v>11309</v>
      </c>
      <c r="AB135" s="187"/>
      <c r="AC135" s="188"/>
      <c r="AD135" s="189"/>
    </row>
    <row r="136" spans="1:30" ht="13.5" x14ac:dyDescent="0.25">
      <c r="A136" s="36"/>
      <c r="B136" s="37"/>
      <c r="C136" s="38" t="s">
        <v>152</v>
      </c>
      <c r="D136" s="19"/>
      <c r="E136" s="26">
        <v>27109</v>
      </c>
      <c r="F136" s="19"/>
      <c r="G136" s="26">
        <v>23253</v>
      </c>
      <c r="H136" s="19"/>
      <c r="I136" s="26">
        <v>27285</v>
      </c>
      <c r="J136" s="19"/>
      <c r="K136" s="26">
        <v>20683</v>
      </c>
      <c r="L136" s="19"/>
      <c r="M136" s="26">
        <v>20709</v>
      </c>
      <c r="N136" s="19"/>
      <c r="O136" s="26">
        <v>19761</v>
      </c>
      <c r="P136" s="19"/>
      <c r="Q136" s="26">
        <v>21687</v>
      </c>
      <c r="R136" s="19"/>
      <c r="S136" s="26">
        <v>32757</v>
      </c>
      <c r="T136" s="19"/>
      <c r="U136" s="26">
        <v>32052</v>
      </c>
      <c r="V136" s="19"/>
      <c r="W136" s="342">
        <v>28769</v>
      </c>
      <c r="X136" s="19"/>
      <c r="Y136" s="26">
        <v>19112</v>
      </c>
      <c r="Z136" s="22"/>
      <c r="AA136" s="27">
        <v>34243</v>
      </c>
      <c r="AB136" s="392" t="s">
        <v>426</v>
      </c>
      <c r="AC136" s="393"/>
      <c r="AD136" s="394"/>
    </row>
    <row r="137" spans="1:30" ht="13.5" x14ac:dyDescent="0.25">
      <c r="A137" s="36"/>
      <c r="B137" s="37"/>
      <c r="C137" s="38" t="s">
        <v>153</v>
      </c>
      <c r="D137" s="19"/>
      <c r="E137" s="26">
        <v>0</v>
      </c>
      <c r="F137" s="19"/>
      <c r="G137" s="26">
        <v>0</v>
      </c>
      <c r="H137" s="19"/>
      <c r="I137" s="26">
        <v>0</v>
      </c>
      <c r="J137" s="19"/>
      <c r="K137" s="26">
        <v>0</v>
      </c>
      <c r="L137" s="19"/>
      <c r="M137" s="26">
        <v>0</v>
      </c>
      <c r="N137" s="19"/>
      <c r="O137" s="26">
        <v>0</v>
      </c>
      <c r="P137" s="19"/>
      <c r="Q137" s="26">
        <v>0</v>
      </c>
      <c r="R137" s="19"/>
      <c r="S137" s="26">
        <v>0</v>
      </c>
      <c r="T137" s="19"/>
      <c r="U137" s="26">
        <v>0</v>
      </c>
      <c r="V137" s="19"/>
      <c r="W137" s="343">
        <v>25</v>
      </c>
      <c r="X137" s="19"/>
      <c r="Y137" s="26">
        <v>0</v>
      </c>
      <c r="Z137" s="22"/>
      <c r="AA137" s="27">
        <v>0</v>
      </c>
      <c r="AB137" s="95"/>
      <c r="AC137" s="190"/>
      <c r="AD137" s="191"/>
    </row>
    <row r="138" spans="1:30" ht="13.5" x14ac:dyDescent="0.25">
      <c r="A138" s="36"/>
      <c r="B138" s="37"/>
      <c r="C138" s="55" t="s">
        <v>154</v>
      </c>
      <c r="D138" s="72">
        <v>49480</v>
      </c>
      <c r="E138" s="73">
        <f>SUM(E136:E137)</f>
        <v>27109</v>
      </c>
      <c r="F138" s="72">
        <v>47220</v>
      </c>
      <c r="G138" s="73">
        <f>SUM(G136:G137)</f>
        <v>23253</v>
      </c>
      <c r="H138" s="72">
        <v>49980</v>
      </c>
      <c r="I138" s="73">
        <f>SUM(I136:I137)</f>
        <v>27285</v>
      </c>
      <c r="J138" s="72">
        <v>41390</v>
      </c>
      <c r="K138" s="73">
        <f>SUM(K136:K137)</f>
        <v>20683</v>
      </c>
      <c r="L138" s="72">
        <v>41400</v>
      </c>
      <c r="M138" s="73">
        <f>SUM(M136:M137)</f>
        <v>20709</v>
      </c>
      <c r="N138" s="72">
        <v>40010</v>
      </c>
      <c r="O138" s="73">
        <f>SUM(O136:O137)</f>
        <v>19761</v>
      </c>
      <c r="P138" s="72">
        <v>42490</v>
      </c>
      <c r="Q138" s="73">
        <f>SUM(Q136:Q137)</f>
        <v>21687</v>
      </c>
      <c r="R138" s="72">
        <v>42940</v>
      </c>
      <c r="S138" s="73">
        <f>SUM(S136:S137)</f>
        <v>32757</v>
      </c>
      <c r="T138" s="72">
        <v>43000</v>
      </c>
      <c r="U138" s="73">
        <f>SUM(U136:U137)</f>
        <v>32052</v>
      </c>
      <c r="V138" s="72">
        <v>42000</v>
      </c>
      <c r="W138" s="341">
        <f>SUM(W136:W137)</f>
        <v>28794</v>
      </c>
      <c r="X138" s="72">
        <v>42000</v>
      </c>
      <c r="Y138" s="73">
        <f>SUM(Y136:Y137)</f>
        <v>19112</v>
      </c>
      <c r="Z138" s="74">
        <v>40810</v>
      </c>
      <c r="AA138" s="75">
        <f>SUM(AA136:AA137)</f>
        <v>34243</v>
      </c>
      <c r="AB138" s="95"/>
      <c r="AC138" s="190"/>
      <c r="AD138" s="191"/>
    </row>
    <row r="139" spans="1:30" ht="13.5" x14ac:dyDescent="0.25">
      <c r="A139" s="36"/>
      <c r="B139" s="37"/>
      <c r="C139" s="38" t="s">
        <v>155</v>
      </c>
      <c r="D139" s="19"/>
      <c r="E139" s="26">
        <v>29287</v>
      </c>
      <c r="F139" s="19"/>
      <c r="G139" s="26">
        <v>14521</v>
      </c>
      <c r="H139" s="19"/>
      <c r="I139" s="26">
        <v>19814</v>
      </c>
      <c r="J139" s="19"/>
      <c r="K139" s="26">
        <v>31087</v>
      </c>
      <c r="L139" s="19"/>
      <c r="M139" s="26">
        <v>23592</v>
      </c>
      <c r="N139" s="19"/>
      <c r="O139" s="26">
        <v>29829</v>
      </c>
      <c r="P139" s="19"/>
      <c r="Q139" s="26">
        <v>24806</v>
      </c>
      <c r="R139" s="19"/>
      <c r="S139" s="26">
        <v>25236</v>
      </c>
      <c r="T139" s="19"/>
      <c r="U139" s="26">
        <v>39260</v>
      </c>
      <c r="V139" s="19"/>
      <c r="W139" s="26">
        <v>26172</v>
      </c>
      <c r="X139" s="19"/>
      <c r="Y139" s="26">
        <v>30759</v>
      </c>
      <c r="Z139" s="22"/>
      <c r="AA139" s="27">
        <v>16908</v>
      </c>
      <c r="AB139" s="392" t="s">
        <v>503</v>
      </c>
      <c r="AC139" s="393"/>
      <c r="AD139" s="394"/>
    </row>
    <row r="140" spans="1:30" ht="13.5" x14ac:dyDescent="0.25">
      <c r="A140" s="36"/>
      <c r="B140" s="37"/>
      <c r="C140" s="95" t="s">
        <v>156</v>
      </c>
      <c r="D140" s="19"/>
      <c r="E140" s="26">
        <v>0</v>
      </c>
      <c r="F140" s="19"/>
      <c r="G140" s="26">
        <v>0</v>
      </c>
      <c r="H140" s="19"/>
      <c r="I140" s="26">
        <v>0</v>
      </c>
      <c r="J140" s="19"/>
      <c r="K140" s="26">
        <v>0</v>
      </c>
      <c r="L140" s="19"/>
      <c r="M140" s="26">
        <v>0</v>
      </c>
      <c r="N140" s="19"/>
      <c r="O140" s="26">
        <v>0</v>
      </c>
      <c r="P140" s="19"/>
      <c r="Q140" s="26">
        <v>0</v>
      </c>
      <c r="R140" s="19"/>
      <c r="S140" s="26">
        <v>0</v>
      </c>
      <c r="T140" s="19"/>
      <c r="U140" s="26">
        <v>0</v>
      </c>
      <c r="V140" s="19"/>
      <c r="W140" s="26">
        <v>0</v>
      </c>
      <c r="X140" s="19"/>
      <c r="Y140" s="26">
        <v>0</v>
      </c>
      <c r="Z140" s="22"/>
      <c r="AA140" s="27">
        <v>0</v>
      </c>
      <c r="AB140" s="392" t="s">
        <v>504</v>
      </c>
      <c r="AC140" s="393"/>
      <c r="AD140" s="394"/>
    </row>
    <row r="141" spans="1:30" ht="13.5" x14ac:dyDescent="0.25">
      <c r="A141" s="36"/>
      <c r="B141" s="37"/>
      <c r="C141" s="203" t="s">
        <v>508</v>
      </c>
      <c r="D141" s="248">
        <v>52965</v>
      </c>
      <c r="E141" s="249">
        <f>SUM(E139:E140)</f>
        <v>29287</v>
      </c>
      <c r="F141" s="248">
        <v>49590</v>
      </c>
      <c r="G141" s="249">
        <f>SUM(G139:G140)</f>
        <v>14521</v>
      </c>
      <c r="H141" s="248">
        <v>49570</v>
      </c>
      <c r="I141" s="249">
        <f>SUM(I139:I140)</f>
        <v>19814</v>
      </c>
      <c r="J141" s="248">
        <v>52055</v>
      </c>
      <c r="K141" s="249">
        <f>SUM(K139:K140)</f>
        <v>31087</v>
      </c>
      <c r="L141" s="72">
        <v>49750</v>
      </c>
      <c r="M141" s="73">
        <f>SUM(M139:M140)</f>
        <v>23592</v>
      </c>
      <c r="N141" s="72">
        <v>49430</v>
      </c>
      <c r="O141" s="73">
        <f>SUM(O139:O140)</f>
        <v>29829</v>
      </c>
      <c r="P141" s="72">
        <v>49640</v>
      </c>
      <c r="Q141" s="73">
        <f>SUM(Q139:Q140)</f>
        <v>24806</v>
      </c>
      <c r="R141" s="72">
        <v>44015</v>
      </c>
      <c r="S141" s="73">
        <f>SUM(S139:S140)</f>
        <v>25236</v>
      </c>
      <c r="T141" s="72">
        <v>47910</v>
      </c>
      <c r="U141" s="73">
        <f>SUM(U139:U140)</f>
        <v>39260</v>
      </c>
      <c r="V141" s="72">
        <v>46700</v>
      </c>
      <c r="W141" s="73">
        <f>SUM(W139:W140)</f>
        <v>26172</v>
      </c>
      <c r="X141" s="72">
        <v>52246</v>
      </c>
      <c r="Y141" s="73">
        <f>SUM(Y139:Y140)</f>
        <v>30759</v>
      </c>
      <c r="Z141" s="74">
        <v>48810</v>
      </c>
      <c r="AA141" s="75">
        <f>SUM(AA139:AA140)</f>
        <v>16908</v>
      </c>
      <c r="AB141" s="188"/>
      <c r="AC141" s="188"/>
      <c r="AD141" s="189"/>
    </row>
    <row r="142" spans="1:30" ht="13.5" x14ac:dyDescent="0.25">
      <c r="A142" s="36"/>
      <c r="B142" s="37"/>
      <c r="C142" s="203" t="s">
        <v>413</v>
      </c>
      <c r="D142" s="72"/>
      <c r="E142" s="73">
        <v>24763</v>
      </c>
      <c r="F142" s="72"/>
      <c r="G142" s="73">
        <v>26458</v>
      </c>
      <c r="H142" s="72"/>
      <c r="I142" s="73">
        <v>23464</v>
      </c>
      <c r="J142" s="72"/>
      <c r="K142" s="73">
        <v>22040</v>
      </c>
      <c r="L142" s="294"/>
      <c r="M142" s="73">
        <v>24415</v>
      </c>
      <c r="N142" s="72"/>
      <c r="O142" s="73">
        <v>23645</v>
      </c>
      <c r="P142" s="72"/>
      <c r="Q142" s="73">
        <v>24461</v>
      </c>
      <c r="R142" s="72"/>
      <c r="S142" s="73">
        <v>30490</v>
      </c>
      <c r="T142" s="72"/>
      <c r="U142" s="73">
        <v>25366</v>
      </c>
      <c r="V142" s="72"/>
      <c r="W142" s="73">
        <v>21635</v>
      </c>
      <c r="X142" s="72"/>
      <c r="Y142" s="73">
        <v>24815</v>
      </c>
      <c r="Z142" s="74"/>
      <c r="AA142" s="75">
        <v>24548</v>
      </c>
      <c r="AB142" s="392" t="s">
        <v>402</v>
      </c>
      <c r="AC142" s="393"/>
      <c r="AD142" s="394"/>
    </row>
    <row r="143" spans="1:30" ht="13.5" x14ac:dyDescent="0.25">
      <c r="A143" s="36"/>
      <c r="B143" s="37"/>
      <c r="C143" s="203" t="s">
        <v>414</v>
      </c>
      <c r="D143" s="72"/>
      <c r="E143" s="73">
        <v>0</v>
      </c>
      <c r="F143" s="72"/>
      <c r="G143" s="73">
        <v>0</v>
      </c>
      <c r="H143" s="72"/>
      <c r="I143" s="73">
        <v>0</v>
      </c>
      <c r="J143" s="72"/>
      <c r="K143" s="73">
        <v>0</v>
      </c>
      <c r="L143" s="294"/>
      <c r="M143" s="73">
        <v>0</v>
      </c>
      <c r="N143" s="72"/>
      <c r="O143" s="73">
        <v>0</v>
      </c>
      <c r="P143" s="72"/>
      <c r="Q143" s="73">
        <v>0</v>
      </c>
      <c r="R143" s="72"/>
      <c r="S143" s="73">
        <v>0</v>
      </c>
      <c r="T143" s="72"/>
      <c r="U143" s="73">
        <v>0</v>
      </c>
      <c r="V143" s="72"/>
      <c r="W143" s="73">
        <v>0</v>
      </c>
      <c r="X143" s="72"/>
      <c r="Y143" s="73">
        <v>0</v>
      </c>
      <c r="Z143" s="74"/>
      <c r="AA143" s="75">
        <v>0</v>
      </c>
      <c r="AB143" s="188"/>
      <c r="AC143" s="188"/>
      <c r="AD143" s="189"/>
    </row>
    <row r="144" spans="1:30" ht="13.5" x14ac:dyDescent="0.25">
      <c r="A144" s="36"/>
      <c r="B144" s="37"/>
      <c r="C144" s="203" t="s">
        <v>415</v>
      </c>
      <c r="D144" s="72">
        <v>45500</v>
      </c>
      <c r="E144" s="73">
        <f>SUM(E142:E143)</f>
        <v>24763</v>
      </c>
      <c r="F144" s="72">
        <v>45500</v>
      </c>
      <c r="G144" s="73">
        <f>SUM(G142:G143)</f>
        <v>26458</v>
      </c>
      <c r="H144" s="72">
        <v>45500</v>
      </c>
      <c r="I144" s="73">
        <f>SUM(I142:I143)</f>
        <v>23464</v>
      </c>
      <c r="J144" s="72">
        <v>44500</v>
      </c>
      <c r="K144" s="73">
        <f>SUM(K142:K143)</f>
        <v>22040</v>
      </c>
      <c r="L144" s="294">
        <v>45500</v>
      </c>
      <c r="M144" s="73">
        <f>SUM(M142:M143)</f>
        <v>24415</v>
      </c>
      <c r="N144" s="72">
        <v>44300</v>
      </c>
      <c r="O144" s="73">
        <f>SUM(O142:O143)</f>
        <v>23645</v>
      </c>
      <c r="P144" s="72">
        <v>44100</v>
      </c>
      <c r="Q144" s="73">
        <f>SUM(Q142:Q143)</f>
        <v>24461</v>
      </c>
      <c r="R144" s="72">
        <v>43700</v>
      </c>
      <c r="S144" s="73">
        <f>SUM(S142:S143)</f>
        <v>30490</v>
      </c>
      <c r="T144" s="72">
        <v>43600</v>
      </c>
      <c r="U144" s="73">
        <f>SUM(U142:U143)</f>
        <v>25366</v>
      </c>
      <c r="V144" s="72">
        <v>43600</v>
      </c>
      <c r="W144" s="73">
        <f>SUM(W142:W143)</f>
        <v>21635</v>
      </c>
      <c r="X144" s="72">
        <v>43700</v>
      </c>
      <c r="Y144" s="73">
        <f>SUM(Y142:Y143)</f>
        <v>24815</v>
      </c>
      <c r="Z144" s="74">
        <v>50000</v>
      </c>
      <c r="AA144" s="75">
        <f>SUM(AA142:AA143)</f>
        <v>24548</v>
      </c>
      <c r="AB144" s="188"/>
      <c r="AC144" s="188"/>
      <c r="AD144" s="189"/>
    </row>
    <row r="145" spans="1:30" ht="13.5" x14ac:dyDescent="0.25">
      <c r="A145" s="36"/>
      <c r="B145" s="37"/>
      <c r="C145" s="38" t="s">
        <v>158</v>
      </c>
      <c r="D145" s="93"/>
      <c r="E145" s="94">
        <v>10071</v>
      </c>
      <c r="F145" s="93"/>
      <c r="G145" s="94">
        <v>8297</v>
      </c>
      <c r="H145" s="93"/>
      <c r="I145" s="94">
        <v>9683</v>
      </c>
      <c r="J145" s="93"/>
      <c r="K145" s="94">
        <v>8660</v>
      </c>
      <c r="L145" s="19"/>
      <c r="M145" s="26">
        <v>8632</v>
      </c>
      <c r="N145" s="19"/>
      <c r="O145" s="26">
        <v>8700</v>
      </c>
      <c r="P145" s="19"/>
      <c r="Q145" s="26">
        <v>8908</v>
      </c>
      <c r="R145" s="19"/>
      <c r="S145" s="26">
        <v>10317</v>
      </c>
      <c r="T145" s="19"/>
      <c r="U145" s="26">
        <v>10047</v>
      </c>
      <c r="V145" s="19"/>
      <c r="W145" s="26">
        <v>9349</v>
      </c>
      <c r="X145" s="19"/>
      <c r="Y145" s="26">
        <v>8360</v>
      </c>
      <c r="Z145" s="22"/>
      <c r="AA145" s="27">
        <v>9671</v>
      </c>
      <c r="AB145" s="392" t="s">
        <v>435</v>
      </c>
      <c r="AC145" s="393"/>
      <c r="AD145" s="394"/>
    </row>
    <row r="146" spans="1:30" ht="13.5" x14ac:dyDescent="0.25">
      <c r="A146" s="36"/>
      <c r="B146" s="37"/>
      <c r="C146" s="38" t="s">
        <v>159</v>
      </c>
      <c r="D146" s="19"/>
      <c r="E146" s="26">
        <v>2550</v>
      </c>
      <c r="F146" s="19"/>
      <c r="G146" s="26">
        <v>2550</v>
      </c>
      <c r="H146" s="19"/>
      <c r="I146" s="26">
        <v>2680</v>
      </c>
      <c r="J146" s="19"/>
      <c r="K146" s="26">
        <v>2500</v>
      </c>
      <c r="L146" s="19"/>
      <c r="M146" s="26">
        <v>2530</v>
      </c>
      <c r="N146" s="19"/>
      <c r="O146" s="26">
        <v>2530</v>
      </c>
      <c r="P146" s="19"/>
      <c r="Q146" s="26">
        <v>2500</v>
      </c>
      <c r="R146" s="19"/>
      <c r="S146" s="26">
        <v>2500</v>
      </c>
      <c r="T146" s="19"/>
      <c r="U146" s="26">
        <v>2500</v>
      </c>
      <c r="V146" s="19"/>
      <c r="W146" s="26">
        <v>2500</v>
      </c>
      <c r="X146" s="19"/>
      <c r="Y146" s="26">
        <v>2820</v>
      </c>
      <c r="Z146" s="22"/>
      <c r="AA146" s="27">
        <v>2530</v>
      </c>
      <c r="AB146" s="187"/>
      <c r="AC146" s="188"/>
      <c r="AD146" s="189"/>
    </row>
    <row r="147" spans="1:30" ht="13.5" x14ac:dyDescent="0.25">
      <c r="A147" s="36"/>
      <c r="B147" s="37"/>
      <c r="C147" s="55" t="s">
        <v>160</v>
      </c>
      <c r="D147" s="72">
        <v>17979</v>
      </c>
      <c r="E147" s="73">
        <f>SUM(E145:E146)</f>
        <v>12621</v>
      </c>
      <c r="F147" s="72">
        <v>17153</v>
      </c>
      <c r="G147" s="73">
        <f>SUM(G145:G146)</f>
        <v>10847</v>
      </c>
      <c r="H147" s="72">
        <v>17134</v>
      </c>
      <c r="I147" s="73">
        <f>SUM(I145:I146)</f>
        <v>12363</v>
      </c>
      <c r="J147" s="72">
        <v>17610</v>
      </c>
      <c r="K147" s="73">
        <f>SUM(K145:K146)</f>
        <v>11160</v>
      </c>
      <c r="L147" s="72">
        <v>16884</v>
      </c>
      <c r="M147" s="73">
        <f>SUM(M145:M146)</f>
        <v>11162</v>
      </c>
      <c r="N147" s="72">
        <v>16800</v>
      </c>
      <c r="O147" s="73">
        <f>SUM(O145:O146)</f>
        <v>11230</v>
      </c>
      <c r="P147" s="72">
        <v>16732</v>
      </c>
      <c r="Q147" s="73">
        <f>SUM(Q145:Q146)</f>
        <v>11408</v>
      </c>
      <c r="R147" s="72">
        <v>16371</v>
      </c>
      <c r="S147" s="73">
        <f>SUM(S145:S146)</f>
        <v>12817</v>
      </c>
      <c r="T147" s="72">
        <v>16800</v>
      </c>
      <c r="U147" s="73">
        <f>SUM(U145:U146)</f>
        <v>12547</v>
      </c>
      <c r="V147" s="72">
        <v>17080</v>
      </c>
      <c r="W147" s="73">
        <f>SUM(W145:W146)</f>
        <v>11849</v>
      </c>
      <c r="X147" s="72">
        <v>16834</v>
      </c>
      <c r="Y147" s="73">
        <f>SUM(Y145:Y146)</f>
        <v>11180</v>
      </c>
      <c r="Z147" s="74">
        <v>17166</v>
      </c>
      <c r="AA147" s="75">
        <f>SUM(AA145:AA146)</f>
        <v>12201</v>
      </c>
      <c r="AB147" s="187"/>
      <c r="AC147" s="188"/>
      <c r="AD147" s="189"/>
    </row>
    <row r="148" spans="1:30" ht="13.5" x14ac:dyDescent="0.25">
      <c r="A148" s="36"/>
      <c r="B148" s="37"/>
      <c r="C148" s="38" t="s">
        <v>161</v>
      </c>
      <c r="D148" s="19"/>
      <c r="E148" s="26">
        <v>7290</v>
      </c>
      <c r="F148" s="19"/>
      <c r="G148" s="26">
        <v>6380</v>
      </c>
      <c r="H148" s="19"/>
      <c r="I148" s="26">
        <v>6835</v>
      </c>
      <c r="J148" s="19"/>
      <c r="K148" s="26">
        <v>6298</v>
      </c>
      <c r="L148" s="19"/>
      <c r="M148" s="26">
        <v>6466</v>
      </c>
      <c r="N148" s="19"/>
      <c r="O148" s="26">
        <v>7835</v>
      </c>
      <c r="P148" s="19"/>
      <c r="Q148" s="26">
        <v>8331</v>
      </c>
      <c r="R148" s="19"/>
      <c r="S148" s="26">
        <v>7412</v>
      </c>
      <c r="T148" s="19"/>
      <c r="U148" s="26">
        <v>7916</v>
      </c>
      <c r="V148" s="19"/>
      <c r="W148" s="343">
        <v>7097</v>
      </c>
      <c r="X148" s="19"/>
      <c r="Y148" s="26">
        <v>6777</v>
      </c>
      <c r="Z148" s="22"/>
      <c r="AA148" s="27">
        <v>5696</v>
      </c>
      <c r="AB148" s="392" t="s">
        <v>503</v>
      </c>
      <c r="AC148" s="393"/>
      <c r="AD148" s="394"/>
    </row>
    <row r="149" spans="1:30" ht="13.5" x14ac:dyDescent="0.25">
      <c r="A149" s="36"/>
      <c r="B149" s="37"/>
      <c r="C149" s="38" t="s">
        <v>162</v>
      </c>
      <c r="D149" s="19"/>
      <c r="E149" s="26">
        <v>0</v>
      </c>
      <c r="F149" s="19"/>
      <c r="G149" s="26">
        <v>0</v>
      </c>
      <c r="H149" s="19"/>
      <c r="I149" s="26">
        <v>0</v>
      </c>
      <c r="J149" s="19"/>
      <c r="K149" s="26">
        <v>0</v>
      </c>
      <c r="L149" s="19"/>
      <c r="M149" s="26">
        <v>0</v>
      </c>
      <c r="N149" s="19"/>
      <c r="O149" s="26">
        <v>0</v>
      </c>
      <c r="P149" s="19"/>
      <c r="Q149" s="26">
        <v>0</v>
      </c>
      <c r="R149" s="19"/>
      <c r="S149" s="26">
        <v>0</v>
      </c>
      <c r="T149" s="19"/>
      <c r="U149" s="26">
        <v>0</v>
      </c>
      <c r="V149" s="19"/>
      <c r="W149" s="342">
        <v>0</v>
      </c>
      <c r="X149" s="19"/>
      <c r="Y149" s="26">
        <v>0</v>
      </c>
      <c r="Z149" s="22"/>
      <c r="AA149" s="27">
        <v>0</v>
      </c>
      <c r="AB149" s="392" t="s">
        <v>504</v>
      </c>
      <c r="AC149" s="393"/>
      <c r="AD149" s="394"/>
    </row>
    <row r="150" spans="1:30" ht="13.5" x14ac:dyDescent="0.25">
      <c r="A150" s="36"/>
      <c r="B150" s="37"/>
      <c r="C150" s="55" t="s">
        <v>512</v>
      </c>
      <c r="D150" s="72">
        <v>11395</v>
      </c>
      <c r="E150" s="73">
        <f>SUM(E148:E149)</f>
        <v>7290</v>
      </c>
      <c r="F150" s="72">
        <v>11545</v>
      </c>
      <c r="G150" s="73">
        <f>SUM(G148:G149)</f>
        <v>6380</v>
      </c>
      <c r="H150" s="72">
        <v>11520</v>
      </c>
      <c r="I150" s="73">
        <f>SUM(I148:I149)</f>
        <v>6835</v>
      </c>
      <c r="J150" s="72">
        <v>11525</v>
      </c>
      <c r="K150" s="73">
        <f>SUM(K148:K149)</f>
        <v>6298</v>
      </c>
      <c r="L150" s="72">
        <v>11930</v>
      </c>
      <c r="M150" s="73">
        <f>SUM(M148:M149)</f>
        <v>6466</v>
      </c>
      <c r="N150" s="72">
        <v>12425</v>
      </c>
      <c r="O150" s="73">
        <f>SUM(O148:O149)</f>
        <v>7835</v>
      </c>
      <c r="P150" s="72">
        <v>12425</v>
      </c>
      <c r="Q150" s="73">
        <f>SUM(Q148:Q149)</f>
        <v>8331</v>
      </c>
      <c r="R150" s="72">
        <v>12175</v>
      </c>
      <c r="S150" s="73">
        <f>SUM(S148:S149)</f>
        <v>7412</v>
      </c>
      <c r="T150" s="72">
        <v>11390</v>
      </c>
      <c r="U150" s="73">
        <f>SUM(U148:U149)</f>
        <v>7916</v>
      </c>
      <c r="V150" s="72">
        <v>11370</v>
      </c>
      <c r="W150" s="341">
        <f>SUM(W148:W149)</f>
        <v>7097</v>
      </c>
      <c r="X150" s="72">
        <v>11310</v>
      </c>
      <c r="Y150" s="73">
        <f>SUM(Y148:Y149)</f>
        <v>6777</v>
      </c>
      <c r="Z150" s="74">
        <v>11300</v>
      </c>
      <c r="AA150" s="75">
        <f>SUM(AA148:AA149)</f>
        <v>5696</v>
      </c>
      <c r="AB150" s="187"/>
      <c r="AC150" s="188"/>
      <c r="AD150" s="189"/>
    </row>
    <row r="151" spans="1:30" ht="13.5" x14ac:dyDescent="0.25">
      <c r="A151" s="36"/>
      <c r="B151" s="37"/>
      <c r="C151" s="38" t="s">
        <v>164</v>
      </c>
      <c r="D151" s="19"/>
      <c r="E151" s="26">
        <v>11294</v>
      </c>
      <c r="F151" s="19"/>
      <c r="G151" s="26">
        <v>11134</v>
      </c>
      <c r="H151" s="19"/>
      <c r="I151" s="26">
        <v>13639</v>
      </c>
      <c r="J151" s="19"/>
      <c r="K151" s="26">
        <v>10068</v>
      </c>
      <c r="L151" s="19"/>
      <c r="M151" s="26">
        <v>10662</v>
      </c>
      <c r="N151" s="19"/>
      <c r="O151" s="26">
        <v>9248</v>
      </c>
      <c r="P151" s="310"/>
      <c r="Q151" s="311"/>
      <c r="R151" s="310"/>
      <c r="S151" s="311">
        <v>16459</v>
      </c>
      <c r="T151" s="19"/>
      <c r="U151" s="26">
        <v>9710</v>
      </c>
      <c r="V151" s="19"/>
      <c r="W151" s="26">
        <v>8229</v>
      </c>
      <c r="X151" s="19"/>
      <c r="Y151" s="26">
        <v>8606</v>
      </c>
      <c r="Z151" s="22"/>
      <c r="AA151" s="27">
        <v>8001</v>
      </c>
      <c r="AB151" s="392" t="s">
        <v>518</v>
      </c>
      <c r="AC151" s="393"/>
      <c r="AD151" s="394"/>
    </row>
    <row r="152" spans="1:30" ht="13.5" x14ac:dyDescent="0.25">
      <c r="A152" s="36"/>
      <c r="B152" s="37"/>
      <c r="C152" s="38" t="s">
        <v>165</v>
      </c>
      <c r="D152" s="19"/>
      <c r="E152" s="26">
        <v>0</v>
      </c>
      <c r="F152" s="19"/>
      <c r="G152" s="26">
        <v>0</v>
      </c>
      <c r="H152" s="19"/>
      <c r="I152" s="26">
        <v>0</v>
      </c>
      <c r="J152" s="19"/>
      <c r="K152" s="26">
        <v>0</v>
      </c>
      <c r="L152" s="19"/>
      <c r="M152" s="26">
        <v>0</v>
      </c>
      <c r="N152" s="19"/>
      <c r="O152" s="26">
        <v>0</v>
      </c>
      <c r="P152" s="310"/>
      <c r="Q152" s="311"/>
      <c r="R152" s="310"/>
      <c r="S152" s="311">
        <v>0</v>
      </c>
      <c r="T152" s="19"/>
      <c r="U152" s="26">
        <v>0</v>
      </c>
      <c r="V152" s="19"/>
      <c r="W152" s="26">
        <v>0</v>
      </c>
      <c r="X152" s="19"/>
      <c r="Y152" s="26">
        <v>0</v>
      </c>
      <c r="Z152" s="22"/>
      <c r="AA152" s="27">
        <v>0</v>
      </c>
      <c r="AB152" s="392" t="s">
        <v>517</v>
      </c>
      <c r="AC152" s="393"/>
      <c r="AD152" s="394"/>
    </row>
    <row r="153" spans="1:30" ht="13.5" x14ac:dyDescent="0.25">
      <c r="A153" s="36"/>
      <c r="B153" s="37"/>
      <c r="C153" s="55" t="s">
        <v>519</v>
      </c>
      <c r="D153" s="72">
        <v>19612</v>
      </c>
      <c r="E153" s="73">
        <f>SUM(E151:E152)</f>
        <v>11294</v>
      </c>
      <c r="F153" s="72">
        <v>19595</v>
      </c>
      <c r="G153" s="73">
        <f>SUM(G151:G152)</f>
        <v>11134</v>
      </c>
      <c r="H153" s="72">
        <v>19652</v>
      </c>
      <c r="I153" s="73">
        <f>SUM(I151:I152)</f>
        <v>13639</v>
      </c>
      <c r="J153" s="72">
        <v>19652</v>
      </c>
      <c r="K153" s="73">
        <f>SUM(K151:K152)</f>
        <v>10068</v>
      </c>
      <c r="L153" s="72">
        <v>19659</v>
      </c>
      <c r="M153" s="73">
        <f>SUM(M151:M152)</f>
        <v>10662</v>
      </c>
      <c r="N153" s="72">
        <v>19659</v>
      </c>
      <c r="O153" s="73">
        <f>SUM(O151:O152)</f>
        <v>9248</v>
      </c>
      <c r="P153" s="314"/>
      <c r="Q153" s="315"/>
      <c r="R153" s="314">
        <v>36652</v>
      </c>
      <c r="S153" s="315">
        <f>SUM(S151:S152)</f>
        <v>16459</v>
      </c>
      <c r="T153" s="72">
        <v>19850</v>
      </c>
      <c r="U153" s="73">
        <f>SUM(U151:U152)</f>
        <v>9710</v>
      </c>
      <c r="V153" s="72">
        <v>18850</v>
      </c>
      <c r="W153" s="73">
        <f>SUM(W151:W152)</f>
        <v>8229</v>
      </c>
      <c r="X153" s="72">
        <v>18500</v>
      </c>
      <c r="Y153" s="73">
        <f>SUM(Y151:Y152)</f>
        <v>8606</v>
      </c>
      <c r="Z153" s="74">
        <v>18350</v>
      </c>
      <c r="AA153" s="75">
        <f>SUM(AA151:AA152)</f>
        <v>8001</v>
      </c>
      <c r="AB153" s="187"/>
      <c r="AC153" s="188"/>
      <c r="AD153" s="189"/>
    </row>
    <row r="154" spans="1:30" ht="13.5" x14ac:dyDescent="0.25">
      <c r="A154" s="36"/>
      <c r="B154" s="37"/>
      <c r="C154" s="38" t="s">
        <v>167</v>
      </c>
      <c r="D154" s="19"/>
      <c r="E154" s="26">
        <v>5391</v>
      </c>
      <c r="F154" s="19"/>
      <c r="G154" s="26">
        <v>5369</v>
      </c>
      <c r="H154" s="19"/>
      <c r="I154" s="26">
        <v>5209</v>
      </c>
      <c r="J154" s="19"/>
      <c r="K154" s="26">
        <v>5650</v>
      </c>
      <c r="L154" s="19"/>
      <c r="M154" s="26">
        <v>5283</v>
      </c>
      <c r="N154" s="19"/>
      <c r="O154" s="26">
        <v>5531</v>
      </c>
      <c r="P154" s="19"/>
      <c r="Q154" s="26">
        <v>5912</v>
      </c>
      <c r="R154" s="19"/>
      <c r="S154" s="26">
        <v>5648</v>
      </c>
      <c r="T154" s="19"/>
      <c r="U154" s="26">
        <v>4465</v>
      </c>
      <c r="V154" s="19"/>
      <c r="W154" s="26">
        <v>5660</v>
      </c>
      <c r="X154" s="19"/>
      <c r="Y154" s="26">
        <v>4562</v>
      </c>
      <c r="Z154" s="22"/>
      <c r="AA154" s="27">
        <v>5783</v>
      </c>
      <c r="AB154" s="392" t="s">
        <v>7</v>
      </c>
      <c r="AC154" s="393"/>
      <c r="AD154" s="394"/>
    </row>
    <row r="155" spans="1:30" ht="13.5" x14ac:dyDescent="0.25">
      <c r="A155" s="36"/>
      <c r="B155" s="37"/>
      <c r="C155" s="38" t="s">
        <v>168</v>
      </c>
      <c r="D155" s="19"/>
      <c r="E155" s="26">
        <v>0</v>
      </c>
      <c r="F155" s="19"/>
      <c r="G155" s="26">
        <v>0</v>
      </c>
      <c r="H155" s="19"/>
      <c r="I155" s="26">
        <v>0</v>
      </c>
      <c r="J155" s="19"/>
      <c r="K155" s="26">
        <v>0</v>
      </c>
      <c r="L155" s="19"/>
      <c r="M155" s="26">
        <v>0</v>
      </c>
      <c r="N155" s="19"/>
      <c r="O155" s="26">
        <v>0</v>
      </c>
      <c r="P155" s="19"/>
      <c r="Q155" s="26">
        <v>0</v>
      </c>
      <c r="R155" s="19"/>
      <c r="S155" s="26">
        <v>0</v>
      </c>
      <c r="T155" s="19"/>
      <c r="U155" s="26">
        <v>0</v>
      </c>
      <c r="V155" s="19"/>
      <c r="W155" s="26">
        <v>0</v>
      </c>
      <c r="X155" s="19"/>
      <c r="Y155" s="26">
        <v>0</v>
      </c>
      <c r="Z155" s="22"/>
      <c r="AA155" s="27">
        <v>0</v>
      </c>
      <c r="AB155" s="187"/>
      <c r="AC155" s="188"/>
      <c r="AD155" s="189"/>
    </row>
    <row r="156" spans="1:30" ht="13.5" x14ac:dyDescent="0.25">
      <c r="A156" s="36"/>
      <c r="B156" s="37"/>
      <c r="C156" s="55" t="s">
        <v>169</v>
      </c>
      <c r="D156" s="72">
        <v>12877</v>
      </c>
      <c r="E156" s="73">
        <f>SUM(E154:E155)</f>
        <v>5391</v>
      </c>
      <c r="F156" s="72">
        <v>12865</v>
      </c>
      <c r="G156" s="73">
        <f>SUM(G154:G155)</f>
        <v>5369</v>
      </c>
      <c r="H156" s="72">
        <v>12865</v>
      </c>
      <c r="I156" s="73">
        <f>SUM(I154:I155)</f>
        <v>5209</v>
      </c>
      <c r="J156" s="72">
        <v>12863</v>
      </c>
      <c r="K156" s="73">
        <f>SUM(K154:K155)</f>
        <v>5650</v>
      </c>
      <c r="L156" s="72">
        <v>12811</v>
      </c>
      <c r="M156" s="73">
        <f>SUM(M154:M155)</f>
        <v>5283</v>
      </c>
      <c r="N156" s="72">
        <v>12826</v>
      </c>
      <c r="O156" s="73">
        <f>SUM(O154:O155)</f>
        <v>5531</v>
      </c>
      <c r="P156" s="72">
        <v>12815</v>
      </c>
      <c r="Q156" s="73">
        <f>SUM(Q154:Q155)</f>
        <v>5912</v>
      </c>
      <c r="R156" s="72">
        <v>12818</v>
      </c>
      <c r="S156" s="73">
        <f>SUM(S154:S155)</f>
        <v>5648</v>
      </c>
      <c r="T156" s="72">
        <v>12823</v>
      </c>
      <c r="U156" s="73">
        <f>SUM(U154:U155)</f>
        <v>4465</v>
      </c>
      <c r="V156" s="72">
        <v>12816</v>
      </c>
      <c r="W156" s="73">
        <f>SUM(W154:W155)</f>
        <v>5660</v>
      </c>
      <c r="X156" s="72">
        <v>12822</v>
      </c>
      <c r="Y156" s="73">
        <f>SUM(Y154:Y155)</f>
        <v>4562</v>
      </c>
      <c r="Z156" s="74">
        <v>12793</v>
      </c>
      <c r="AA156" s="75">
        <f>SUM(AA154:AA155)</f>
        <v>5783</v>
      </c>
      <c r="AB156" s="187"/>
      <c r="AC156" s="188"/>
      <c r="AD156" s="189"/>
    </row>
    <row r="157" spans="1:30" ht="13.5" x14ac:dyDescent="0.25">
      <c r="A157" s="36"/>
      <c r="B157" s="37"/>
      <c r="C157" s="95" t="s">
        <v>173</v>
      </c>
      <c r="D157" s="19"/>
      <c r="E157" s="26">
        <v>15770</v>
      </c>
      <c r="F157" s="19"/>
      <c r="G157" s="26">
        <v>17419</v>
      </c>
      <c r="H157" s="19"/>
      <c r="I157" s="26">
        <v>16088</v>
      </c>
      <c r="J157" s="19"/>
      <c r="K157" s="26">
        <v>18828</v>
      </c>
      <c r="L157" s="19"/>
      <c r="M157" s="26">
        <v>14669</v>
      </c>
      <c r="N157" s="19"/>
      <c r="O157" s="26">
        <v>15183</v>
      </c>
      <c r="P157" s="19"/>
      <c r="Q157" s="26">
        <v>21403</v>
      </c>
      <c r="R157" s="19"/>
      <c r="S157" s="26">
        <v>20628</v>
      </c>
      <c r="T157" s="19"/>
      <c r="U157" s="26">
        <v>17606</v>
      </c>
      <c r="V157" s="19"/>
      <c r="W157" s="26">
        <v>14850</v>
      </c>
      <c r="X157" s="19"/>
      <c r="Y157" s="26">
        <v>13442</v>
      </c>
      <c r="Z157" s="22"/>
      <c r="AA157" s="27">
        <v>15011</v>
      </c>
      <c r="AB157" s="392" t="s">
        <v>503</v>
      </c>
      <c r="AC157" s="393"/>
      <c r="AD157" s="394"/>
    </row>
    <row r="158" spans="1:30" ht="13.5" x14ac:dyDescent="0.25">
      <c r="A158" s="36"/>
      <c r="B158" s="37"/>
      <c r="C158" s="95" t="s">
        <v>174</v>
      </c>
      <c r="D158" s="19"/>
      <c r="E158" s="26">
        <v>0</v>
      </c>
      <c r="F158" s="19"/>
      <c r="G158" s="26">
        <v>0</v>
      </c>
      <c r="H158" s="19"/>
      <c r="I158" s="26">
        <v>0</v>
      </c>
      <c r="J158" s="19"/>
      <c r="K158" s="26">
        <v>0</v>
      </c>
      <c r="L158" s="19"/>
      <c r="M158" s="26">
        <v>0</v>
      </c>
      <c r="N158" s="19"/>
      <c r="O158" s="26">
        <v>0</v>
      </c>
      <c r="P158" s="19"/>
      <c r="Q158" s="26">
        <v>0</v>
      </c>
      <c r="R158" s="19"/>
      <c r="S158" s="26">
        <v>0</v>
      </c>
      <c r="T158" s="19"/>
      <c r="U158" s="26">
        <v>0</v>
      </c>
      <c r="V158" s="19"/>
      <c r="W158" s="26">
        <v>0</v>
      </c>
      <c r="X158" s="19"/>
      <c r="Y158" s="26">
        <v>0</v>
      </c>
      <c r="Z158" s="22"/>
      <c r="AA158" s="27">
        <v>0</v>
      </c>
      <c r="AB158" s="392" t="s">
        <v>504</v>
      </c>
      <c r="AC158" s="393"/>
      <c r="AD158" s="394"/>
    </row>
    <row r="159" spans="1:30" ht="13.5" x14ac:dyDescent="0.25">
      <c r="A159" s="36"/>
      <c r="B159" s="37"/>
      <c r="C159" s="203" t="s">
        <v>507</v>
      </c>
      <c r="D159" s="72">
        <v>25935</v>
      </c>
      <c r="E159" s="73">
        <f>SUM(E157:E158)</f>
        <v>15770</v>
      </c>
      <c r="F159" s="72">
        <v>28940</v>
      </c>
      <c r="G159" s="73">
        <f>SUM(G157:G158)</f>
        <v>17419</v>
      </c>
      <c r="H159" s="72">
        <v>31785</v>
      </c>
      <c r="I159" s="73">
        <f>SUM(I157:I158)</f>
        <v>16088</v>
      </c>
      <c r="J159" s="72">
        <v>30065</v>
      </c>
      <c r="K159" s="73">
        <f>SUM(K157:K158)</f>
        <v>18828</v>
      </c>
      <c r="L159" s="72">
        <v>28530</v>
      </c>
      <c r="M159" s="73">
        <f>SUM(M157:M158)</f>
        <v>14669</v>
      </c>
      <c r="N159" s="72">
        <v>28530</v>
      </c>
      <c r="O159" s="73">
        <f>SUM(O157:O158)</f>
        <v>15183</v>
      </c>
      <c r="P159" s="72">
        <v>24785</v>
      </c>
      <c r="Q159" s="73">
        <f>SUM(Q157:Q158)</f>
        <v>21403</v>
      </c>
      <c r="R159" s="72">
        <v>31285</v>
      </c>
      <c r="S159" s="73">
        <f>SUM(S157:S158)</f>
        <v>20628</v>
      </c>
      <c r="T159" s="72">
        <v>27050</v>
      </c>
      <c r="U159" s="73">
        <f>SUM(U157:U158)</f>
        <v>17606</v>
      </c>
      <c r="V159" s="72">
        <v>24080</v>
      </c>
      <c r="W159" s="73">
        <f>SUM(W157:W158)</f>
        <v>14850</v>
      </c>
      <c r="X159" s="72">
        <v>24800</v>
      </c>
      <c r="Y159" s="73">
        <f>SUM(Y157:Y158)</f>
        <v>13442</v>
      </c>
      <c r="Z159" s="254">
        <v>28600</v>
      </c>
      <c r="AA159" s="255">
        <f>SUM(AA157:AA158)</f>
        <v>15011</v>
      </c>
      <c r="AB159" s="187"/>
      <c r="AC159" s="188"/>
      <c r="AD159" s="189"/>
    </row>
    <row r="160" spans="1:30" ht="13.5" x14ac:dyDescent="0.25">
      <c r="A160" s="36"/>
      <c r="B160" s="37"/>
      <c r="C160" s="95" t="s">
        <v>463</v>
      </c>
      <c r="D160" s="72"/>
      <c r="E160" s="73">
        <v>152</v>
      </c>
      <c r="F160" s="72"/>
      <c r="G160" s="73">
        <v>156</v>
      </c>
      <c r="H160" s="72"/>
      <c r="I160" s="73">
        <v>160</v>
      </c>
      <c r="J160" s="72"/>
      <c r="K160" s="73">
        <v>173</v>
      </c>
      <c r="L160" s="72"/>
      <c r="M160" s="73">
        <v>143</v>
      </c>
      <c r="N160" s="72"/>
      <c r="O160" s="73">
        <v>162</v>
      </c>
      <c r="P160" s="72"/>
      <c r="Q160" s="73">
        <v>143</v>
      </c>
      <c r="R160" s="72"/>
      <c r="S160" s="73">
        <v>170</v>
      </c>
      <c r="T160" s="72"/>
      <c r="U160" s="73">
        <v>167</v>
      </c>
      <c r="V160" s="72"/>
      <c r="W160" s="73">
        <v>177</v>
      </c>
      <c r="X160" s="72"/>
      <c r="Y160" s="73">
        <v>200</v>
      </c>
      <c r="Z160" s="254"/>
      <c r="AA160" s="255">
        <v>167</v>
      </c>
      <c r="AB160" s="392" t="s">
        <v>7</v>
      </c>
      <c r="AC160" s="393"/>
      <c r="AD160" s="394"/>
    </row>
    <row r="161" spans="1:30" ht="13.5" x14ac:dyDescent="0.25">
      <c r="A161" s="36"/>
      <c r="B161" s="37"/>
      <c r="C161" s="95" t="s">
        <v>464</v>
      </c>
      <c r="D161" s="254"/>
      <c r="E161" s="255">
        <v>30000</v>
      </c>
      <c r="F161" s="254"/>
      <c r="G161" s="255">
        <v>30000</v>
      </c>
      <c r="H161" s="254"/>
      <c r="I161" s="255">
        <v>30000</v>
      </c>
      <c r="J161" s="254"/>
      <c r="K161" s="255">
        <v>30000</v>
      </c>
      <c r="L161" s="254"/>
      <c r="M161" s="255">
        <v>30000</v>
      </c>
      <c r="N161" s="254"/>
      <c r="O161" s="255">
        <v>30000</v>
      </c>
      <c r="P161" s="254"/>
      <c r="Q161" s="255">
        <v>30000</v>
      </c>
      <c r="R161" s="254"/>
      <c r="S161" s="255">
        <v>30000</v>
      </c>
      <c r="T161" s="254"/>
      <c r="U161" s="255">
        <v>30000</v>
      </c>
      <c r="V161" s="254"/>
      <c r="W161" s="255">
        <v>30000</v>
      </c>
      <c r="X161" s="254"/>
      <c r="Y161" s="255">
        <v>30000</v>
      </c>
      <c r="Z161" s="254"/>
      <c r="AA161" s="255">
        <v>30000</v>
      </c>
      <c r="AB161" s="187"/>
      <c r="AC161" s="188"/>
      <c r="AD161" s="189"/>
    </row>
    <row r="162" spans="1:30" ht="13.5" x14ac:dyDescent="0.25">
      <c r="A162" s="36"/>
      <c r="B162" s="37"/>
      <c r="C162" s="203" t="s">
        <v>465</v>
      </c>
      <c r="D162" s="254">
        <v>61935</v>
      </c>
      <c r="E162" s="255">
        <f>SUM(E160:E161)</f>
        <v>30152</v>
      </c>
      <c r="F162" s="254">
        <v>61152</v>
      </c>
      <c r="G162" s="255">
        <f>SUM(G160:G161)</f>
        <v>30156</v>
      </c>
      <c r="H162" s="254">
        <v>61141</v>
      </c>
      <c r="I162" s="255">
        <f>SUM(I160:I161)</f>
        <v>30160</v>
      </c>
      <c r="J162" s="254">
        <v>61082</v>
      </c>
      <c r="K162" s="255">
        <f>SUM(K160:K161)</f>
        <v>30173</v>
      </c>
      <c r="L162" s="254">
        <v>60522</v>
      </c>
      <c r="M162" s="255">
        <f>SUM(M160:M161)</f>
        <v>30143</v>
      </c>
      <c r="N162" s="254">
        <v>60489</v>
      </c>
      <c r="O162" s="255">
        <f>SUM(O160:O161)</f>
        <v>30162</v>
      </c>
      <c r="P162" s="254">
        <v>60407</v>
      </c>
      <c r="Q162" s="255">
        <f>SUM(Q160:Q161)</f>
        <v>30143</v>
      </c>
      <c r="R162" s="254">
        <v>60340</v>
      </c>
      <c r="S162" s="255">
        <f>SUM(S160:S161)</f>
        <v>30170</v>
      </c>
      <c r="T162" s="254">
        <v>60340</v>
      </c>
      <c r="U162" s="255">
        <f>SUM(U160:U161)</f>
        <v>30167</v>
      </c>
      <c r="V162" s="254">
        <v>60293</v>
      </c>
      <c r="W162" s="255">
        <f>SUM(W160:W161)</f>
        <v>30177</v>
      </c>
      <c r="X162" s="254">
        <v>60319</v>
      </c>
      <c r="Y162" s="255">
        <f>SUM(Y160:Y161)</f>
        <v>30200</v>
      </c>
      <c r="Z162" s="254">
        <v>60325</v>
      </c>
      <c r="AA162" s="255">
        <f>SUM(AA160:AA161)</f>
        <v>30167</v>
      </c>
      <c r="AB162" s="187"/>
      <c r="AC162" s="188"/>
      <c r="AD162" s="189"/>
    </row>
    <row r="163" spans="1:30" ht="13.5" x14ac:dyDescent="0.25">
      <c r="A163" s="36"/>
      <c r="B163" s="37"/>
      <c r="C163" s="38" t="s">
        <v>179</v>
      </c>
      <c r="D163" s="252"/>
      <c r="E163" s="253">
        <v>25821</v>
      </c>
      <c r="F163" s="19"/>
      <c r="G163" s="26">
        <v>25474</v>
      </c>
      <c r="H163" s="252"/>
      <c r="I163" s="253">
        <v>30211</v>
      </c>
      <c r="J163" s="252"/>
      <c r="K163" s="253">
        <v>28503</v>
      </c>
      <c r="L163" s="252"/>
      <c r="M163" s="253">
        <v>28990</v>
      </c>
      <c r="N163" s="252"/>
      <c r="O163" s="253">
        <v>27542</v>
      </c>
      <c r="P163" s="252"/>
      <c r="Q163" s="253">
        <v>24655</v>
      </c>
      <c r="R163" s="252"/>
      <c r="S163" s="253">
        <v>24580</v>
      </c>
      <c r="T163" s="252"/>
      <c r="U163" s="253">
        <v>25742</v>
      </c>
      <c r="V163" s="252"/>
      <c r="W163" s="253">
        <v>26558</v>
      </c>
      <c r="X163" s="252"/>
      <c r="Y163" s="253">
        <v>26999</v>
      </c>
      <c r="Z163" s="252"/>
      <c r="AA163" s="253">
        <v>33994</v>
      </c>
      <c r="AB163" s="392" t="s">
        <v>17</v>
      </c>
      <c r="AC163" s="393"/>
      <c r="AD163" s="394"/>
    </row>
    <row r="164" spans="1:30" ht="13.5" x14ac:dyDescent="0.25">
      <c r="A164" s="36"/>
      <c r="B164" s="37"/>
      <c r="C164" s="38" t="s">
        <v>180</v>
      </c>
      <c r="D164" s="252"/>
      <c r="E164" s="253">
        <v>0</v>
      </c>
      <c r="F164" s="19"/>
      <c r="G164" s="26">
        <v>0</v>
      </c>
      <c r="H164" s="252"/>
      <c r="I164" s="253">
        <v>0</v>
      </c>
      <c r="J164" s="252"/>
      <c r="K164" s="253">
        <v>0</v>
      </c>
      <c r="L164" s="252"/>
      <c r="M164" s="253">
        <v>0</v>
      </c>
      <c r="N164" s="252"/>
      <c r="O164" s="253">
        <v>0</v>
      </c>
      <c r="P164" s="252"/>
      <c r="Q164" s="253">
        <v>0</v>
      </c>
      <c r="R164" s="252"/>
      <c r="S164" s="253">
        <v>0</v>
      </c>
      <c r="T164" s="252"/>
      <c r="U164" s="253">
        <v>0</v>
      </c>
      <c r="V164" s="252"/>
      <c r="W164" s="253">
        <v>0</v>
      </c>
      <c r="X164" s="252"/>
      <c r="Y164" s="253">
        <v>0</v>
      </c>
      <c r="Z164" s="252"/>
      <c r="AA164" s="253">
        <v>0</v>
      </c>
      <c r="AB164" s="187"/>
      <c r="AC164" s="188"/>
      <c r="AD164" s="189"/>
    </row>
    <row r="165" spans="1:30" ht="13.5" x14ac:dyDescent="0.25">
      <c r="A165" s="36"/>
      <c r="B165" s="37"/>
      <c r="C165" s="55" t="s">
        <v>181</v>
      </c>
      <c r="D165" s="254">
        <v>27000</v>
      </c>
      <c r="E165" s="255">
        <f>SUM(E163:E164)</f>
        <v>25821</v>
      </c>
      <c r="F165" s="72">
        <v>29000</v>
      </c>
      <c r="G165" s="73">
        <f>SUM(G163:G164)</f>
        <v>25474</v>
      </c>
      <c r="H165" s="254">
        <v>32000</v>
      </c>
      <c r="I165" s="255">
        <f>SUM(I163:I164)</f>
        <v>30211</v>
      </c>
      <c r="J165" s="254">
        <v>31000</v>
      </c>
      <c r="K165" s="255">
        <f>SUM(K163:K164)</f>
        <v>28503</v>
      </c>
      <c r="L165" s="254">
        <v>31000</v>
      </c>
      <c r="M165" s="255">
        <f>SUM(M163:M164)</f>
        <v>28990</v>
      </c>
      <c r="N165" s="254">
        <v>31000</v>
      </c>
      <c r="O165" s="255">
        <f>SUM(O163:O164)</f>
        <v>27542</v>
      </c>
      <c r="P165" s="254">
        <v>29000</v>
      </c>
      <c r="Q165" s="255">
        <f>SUM(Q163:Q164)</f>
        <v>24655</v>
      </c>
      <c r="R165" s="254">
        <v>29000</v>
      </c>
      <c r="S165" s="255">
        <f>SUM(S163:S164)</f>
        <v>24580</v>
      </c>
      <c r="T165" s="254">
        <v>30000</v>
      </c>
      <c r="U165" s="255">
        <f>SUM(U163:U164)</f>
        <v>25742</v>
      </c>
      <c r="V165" s="254">
        <v>30000</v>
      </c>
      <c r="W165" s="255">
        <f>SUM(W163:W164)</f>
        <v>26558</v>
      </c>
      <c r="X165" s="254">
        <v>29500</v>
      </c>
      <c r="Y165" s="255">
        <f>SUM(Y163:Y164)</f>
        <v>26999</v>
      </c>
      <c r="Z165" s="254">
        <v>40000</v>
      </c>
      <c r="AA165" s="255">
        <f>SUM(AA163:AA164)</f>
        <v>33994</v>
      </c>
      <c r="AB165" s="187"/>
      <c r="AC165" s="188"/>
      <c r="AD165" s="189"/>
    </row>
    <row r="166" spans="1:30" ht="13.5" x14ac:dyDescent="0.25">
      <c r="A166" s="36"/>
      <c r="B166" s="37"/>
      <c r="C166" s="38" t="s">
        <v>182</v>
      </c>
      <c r="D166" s="252"/>
      <c r="E166" s="253">
        <v>64246</v>
      </c>
      <c r="F166" s="252"/>
      <c r="G166" s="253">
        <v>63410</v>
      </c>
      <c r="H166" s="252"/>
      <c r="I166" s="253">
        <v>65296</v>
      </c>
      <c r="J166" s="252"/>
      <c r="K166" s="253">
        <v>58509</v>
      </c>
      <c r="L166" s="252"/>
      <c r="M166" s="253">
        <v>59498</v>
      </c>
      <c r="N166" s="252"/>
      <c r="O166" s="26">
        <v>61216</v>
      </c>
      <c r="P166" s="19"/>
      <c r="Q166" s="26">
        <v>62821</v>
      </c>
      <c r="R166" s="19"/>
      <c r="S166" s="26">
        <v>62936</v>
      </c>
      <c r="T166" s="19"/>
      <c r="U166" s="26">
        <v>57790</v>
      </c>
      <c r="V166" s="19"/>
      <c r="W166" s="26">
        <v>58253</v>
      </c>
      <c r="X166" s="19"/>
      <c r="Y166" s="26">
        <v>61054</v>
      </c>
      <c r="Z166" s="19"/>
      <c r="AA166" s="26">
        <v>62023</v>
      </c>
      <c r="AB166" s="392" t="s">
        <v>503</v>
      </c>
      <c r="AC166" s="393"/>
      <c r="AD166" s="394"/>
    </row>
    <row r="167" spans="1:30" ht="13.5" x14ac:dyDescent="0.25">
      <c r="A167" s="36"/>
      <c r="B167" s="37"/>
      <c r="C167" s="38" t="s">
        <v>184</v>
      </c>
      <c r="D167" s="22"/>
      <c r="E167" s="27">
        <v>0</v>
      </c>
      <c r="F167" s="22"/>
      <c r="G167" s="27">
        <v>0</v>
      </c>
      <c r="H167" s="22"/>
      <c r="I167" s="27">
        <v>0</v>
      </c>
      <c r="J167" s="22"/>
      <c r="K167" s="27">
        <v>0</v>
      </c>
      <c r="L167" s="22"/>
      <c r="M167" s="27">
        <v>0</v>
      </c>
      <c r="N167" s="22"/>
      <c r="O167" s="26">
        <v>0</v>
      </c>
      <c r="P167" s="19"/>
      <c r="Q167" s="26">
        <v>0</v>
      </c>
      <c r="R167" s="19"/>
      <c r="S167" s="26">
        <v>0</v>
      </c>
      <c r="T167" s="19"/>
      <c r="U167" s="26">
        <v>0</v>
      </c>
      <c r="V167" s="19"/>
      <c r="W167" s="26">
        <v>0</v>
      </c>
      <c r="X167" s="19"/>
      <c r="Y167" s="26">
        <v>0</v>
      </c>
      <c r="Z167" s="19"/>
      <c r="AA167" s="26">
        <v>0</v>
      </c>
      <c r="AB167" s="392" t="s">
        <v>504</v>
      </c>
      <c r="AC167" s="393"/>
      <c r="AD167" s="394"/>
    </row>
    <row r="168" spans="1:30" ht="13.5" x14ac:dyDescent="0.25">
      <c r="A168" s="36"/>
      <c r="B168" s="37"/>
      <c r="C168" s="55" t="s">
        <v>510</v>
      </c>
      <c r="D168" s="74">
        <v>91630</v>
      </c>
      <c r="E168" s="75">
        <f>SUM(E166:E167)</f>
        <v>64246</v>
      </c>
      <c r="F168" s="74">
        <v>91130</v>
      </c>
      <c r="G168" s="75">
        <f>SUM(G166:G167)</f>
        <v>63410</v>
      </c>
      <c r="H168" s="74">
        <v>91050</v>
      </c>
      <c r="I168" s="75">
        <f>SUM(I166:I167)</f>
        <v>65296</v>
      </c>
      <c r="J168" s="74">
        <v>89650</v>
      </c>
      <c r="K168" s="75">
        <f>SUM(K166:K167)</f>
        <v>58509</v>
      </c>
      <c r="L168" s="74">
        <v>89655</v>
      </c>
      <c r="M168" s="75">
        <f>SUM(M166:M167)</f>
        <v>59498</v>
      </c>
      <c r="N168" s="74">
        <v>88635</v>
      </c>
      <c r="O168" s="73">
        <f>SUM(O166:O167)</f>
        <v>61216</v>
      </c>
      <c r="P168" s="72">
        <v>88635</v>
      </c>
      <c r="Q168" s="73">
        <f>SUM(Q166:Q167)</f>
        <v>62821</v>
      </c>
      <c r="R168" s="254">
        <v>88620</v>
      </c>
      <c r="S168" s="255">
        <f>SUM(S166:S167)</f>
        <v>62936</v>
      </c>
      <c r="T168" s="254">
        <v>88660</v>
      </c>
      <c r="U168" s="255">
        <f>SUM(U166:U167)</f>
        <v>57790</v>
      </c>
      <c r="V168" s="72">
        <v>87670</v>
      </c>
      <c r="W168" s="73">
        <f>SUM(W166:W167)</f>
        <v>58253</v>
      </c>
      <c r="X168" s="72">
        <v>87700</v>
      </c>
      <c r="Y168" s="73">
        <f>SUM(Y166:Y167)</f>
        <v>61054</v>
      </c>
      <c r="Z168" s="72">
        <v>87250</v>
      </c>
      <c r="AA168" s="73">
        <f>SUM(AA166:AA167)</f>
        <v>62023</v>
      </c>
      <c r="AB168" s="187"/>
      <c r="AC168" s="188"/>
      <c r="AD168" s="189"/>
    </row>
    <row r="169" spans="1:30" ht="13.5" x14ac:dyDescent="0.25">
      <c r="A169" s="36"/>
      <c r="B169" s="37"/>
      <c r="C169" s="38" t="s">
        <v>185</v>
      </c>
      <c r="D169" s="259"/>
      <c r="E169" s="260">
        <v>24351</v>
      </c>
      <c r="F169" s="22"/>
      <c r="G169" s="27">
        <v>19927</v>
      </c>
      <c r="H169" s="22"/>
      <c r="I169" s="27">
        <v>17639</v>
      </c>
      <c r="J169" s="22"/>
      <c r="K169" s="27">
        <v>16985</v>
      </c>
      <c r="L169" s="22"/>
      <c r="M169" s="27">
        <v>15971</v>
      </c>
      <c r="N169" s="22"/>
      <c r="O169" s="26">
        <v>15375</v>
      </c>
      <c r="P169" s="19"/>
      <c r="Q169" s="26">
        <v>18030</v>
      </c>
      <c r="R169" s="310"/>
      <c r="S169" s="311"/>
      <c r="T169" s="310"/>
      <c r="U169" s="311">
        <v>23009</v>
      </c>
      <c r="V169" s="19"/>
      <c r="W169" s="26">
        <v>17906</v>
      </c>
      <c r="X169" s="19"/>
      <c r="Y169" s="26">
        <v>16131</v>
      </c>
      <c r="Z169" s="310"/>
      <c r="AA169" s="311"/>
      <c r="AB169" s="392" t="s">
        <v>503</v>
      </c>
      <c r="AC169" s="393"/>
      <c r="AD169" s="394"/>
    </row>
    <row r="170" spans="1:30" ht="13.5" x14ac:dyDescent="0.25">
      <c r="A170" s="36"/>
      <c r="B170" s="37"/>
      <c r="C170" s="38" t="s">
        <v>186</v>
      </c>
      <c r="D170" s="259"/>
      <c r="E170" s="260">
        <v>0</v>
      </c>
      <c r="F170" s="22"/>
      <c r="G170" s="27">
        <v>0</v>
      </c>
      <c r="H170" s="22"/>
      <c r="I170" s="27">
        <v>0</v>
      </c>
      <c r="J170" s="22"/>
      <c r="K170" s="27">
        <v>0</v>
      </c>
      <c r="L170" s="22"/>
      <c r="M170" s="27">
        <v>0</v>
      </c>
      <c r="N170" s="22"/>
      <c r="O170" s="26">
        <v>0</v>
      </c>
      <c r="P170" s="19"/>
      <c r="Q170" s="26">
        <v>0</v>
      </c>
      <c r="R170" s="310"/>
      <c r="S170" s="311"/>
      <c r="T170" s="310"/>
      <c r="U170" s="311">
        <v>0</v>
      </c>
      <c r="V170" s="19"/>
      <c r="W170" s="26">
        <v>0</v>
      </c>
      <c r="X170" s="19"/>
      <c r="Y170" s="26">
        <v>0</v>
      </c>
      <c r="Z170" s="310"/>
      <c r="AA170" s="311"/>
      <c r="AB170" s="392" t="s">
        <v>504</v>
      </c>
      <c r="AC170" s="393"/>
      <c r="AD170" s="394"/>
    </row>
    <row r="171" spans="1:30" ht="13.5" x14ac:dyDescent="0.25">
      <c r="A171" s="36"/>
      <c r="B171" s="37"/>
      <c r="C171" s="55" t="s">
        <v>509</v>
      </c>
      <c r="D171" s="263">
        <v>33965</v>
      </c>
      <c r="E171" s="264">
        <f>SUM(E169:E170)</f>
        <v>24351</v>
      </c>
      <c r="F171" s="74">
        <v>29440</v>
      </c>
      <c r="G171" s="75">
        <f>SUM(G169:G170)</f>
        <v>19927</v>
      </c>
      <c r="H171" s="74">
        <v>29550</v>
      </c>
      <c r="I171" s="75">
        <f>SUM(I169:I170)</f>
        <v>17639</v>
      </c>
      <c r="J171" s="74">
        <v>28450</v>
      </c>
      <c r="K171" s="75">
        <f>SUM(K169:K170)</f>
        <v>16985</v>
      </c>
      <c r="L171" s="74">
        <v>27940</v>
      </c>
      <c r="M171" s="75">
        <f>SUM(M169:M170)</f>
        <v>15971</v>
      </c>
      <c r="N171" s="74">
        <v>28140</v>
      </c>
      <c r="O171" s="73">
        <f>SUM(O169:O170)</f>
        <v>15375</v>
      </c>
      <c r="P171" s="72">
        <v>29935</v>
      </c>
      <c r="Q171" s="73">
        <f>SUM(Q169:Q170)</f>
        <v>18030</v>
      </c>
      <c r="R171" s="314"/>
      <c r="S171" s="315"/>
      <c r="T171" s="314">
        <v>31235</v>
      </c>
      <c r="U171" s="315">
        <f>SUM(U169:U170)</f>
        <v>23009</v>
      </c>
      <c r="V171" s="72">
        <v>27850</v>
      </c>
      <c r="W171" s="73">
        <f>SUM(W169:W170)</f>
        <v>17906</v>
      </c>
      <c r="X171" s="72">
        <v>27860</v>
      </c>
      <c r="Y171" s="73">
        <f>SUM(Y169:Y170)</f>
        <v>16131</v>
      </c>
      <c r="Z171" s="314"/>
      <c r="AA171" s="315"/>
      <c r="AB171" s="187"/>
      <c r="AC171" s="188"/>
      <c r="AD171" s="189"/>
    </row>
    <row r="172" spans="1:30" ht="13.5" x14ac:dyDescent="0.25">
      <c r="A172" s="36"/>
      <c r="B172" s="37"/>
      <c r="C172" s="38" t="s">
        <v>191</v>
      </c>
      <c r="D172" s="22"/>
      <c r="E172" s="27">
        <v>9265</v>
      </c>
      <c r="F172" s="22"/>
      <c r="G172" s="27">
        <v>8634</v>
      </c>
      <c r="H172" s="22"/>
      <c r="I172" s="27">
        <v>7405</v>
      </c>
      <c r="J172" s="22"/>
      <c r="K172" s="27">
        <v>7710</v>
      </c>
      <c r="L172" s="22"/>
      <c r="M172" s="27">
        <v>9015</v>
      </c>
      <c r="N172" s="22"/>
      <c r="O172" s="26">
        <v>9171</v>
      </c>
      <c r="P172" s="19"/>
      <c r="Q172" s="26">
        <v>9790</v>
      </c>
      <c r="R172" s="19"/>
      <c r="S172" s="26">
        <v>7356</v>
      </c>
      <c r="T172" s="19"/>
      <c r="U172" s="26">
        <v>9675</v>
      </c>
      <c r="V172" s="19"/>
      <c r="W172" s="343">
        <v>8053</v>
      </c>
      <c r="X172" s="19"/>
      <c r="Y172" s="26">
        <v>9402</v>
      </c>
      <c r="Z172" s="19"/>
      <c r="AA172" s="26">
        <v>10142</v>
      </c>
      <c r="AB172" s="392" t="s">
        <v>477</v>
      </c>
      <c r="AC172" s="393"/>
      <c r="AD172" s="394"/>
    </row>
    <row r="173" spans="1:30" ht="13.5" x14ac:dyDescent="0.25">
      <c r="A173" s="36"/>
      <c r="B173" s="37"/>
      <c r="C173" s="95" t="s">
        <v>192</v>
      </c>
      <c r="D173" s="22"/>
      <c r="E173" s="27">
        <v>0</v>
      </c>
      <c r="F173" s="22"/>
      <c r="G173" s="27">
        <v>0</v>
      </c>
      <c r="H173" s="22"/>
      <c r="I173" s="27">
        <v>0</v>
      </c>
      <c r="J173" s="22"/>
      <c r="K173" s="27">
        <v>0</v>
      </c>
      <c r="L173" s="22"/>
      <c r="M173" s="27">
        <v>0</v>
      </c>
      <c r="N173" s="22"/>
      <c r="O173" s="26">
        <v>0</v>
      </c>
      <c r="P173" s="19"/>
      <c r="Q173" s="26">
        <v>0</v>
      </c>
      <c r="R173" s="19"/>
      <c r="S173" s="26">
        <v>0</v>
      </c>
      <c r="T173" s="19"/>
      <c r="U173" s="26">
        <v>0</v>
      </c>
      <c r="V173" s="19"/>
      <c r="W173" s="343">
        <v>100</v>
      </c>
      <c r="X173" s="19"/>
      <c r="Y173" s="26">
        <v>0</v>
      </c>
      <c r="Z173" s="19"/>
      <c r="AA173" s="26">
        <v>0</v>
      </c>
      <c r="AB173" s="95" t="s">
        <v>478</v>
      </c>
      <c r="AC173" s="190"/>
      <c r="AD173" s="191"/>
    </row>
    <row r="174" spans="1:30" ht="13.5" x14ac:dyDescent="0.25">
      <c r="A174" s="36"/>
      <c r="B174" s="37"/>
      <c r="C174" s="203" t="s">
        <v>193</v>
      </c>
      <c r="D174" s="74">
        <v>16300</v>
      </c>
      <c r="E174" s="75">
        <f>SUM(E172:E173)</f>
        <v>9265</v>
      </c>
      <c r="F174" s="74">
        <v>16000</v>
      </c>
      <c r="G174" s="75">
        <f>SUM(G172:G173)</f>
        <v>8634</v>
      </c>
      <c r="H174" s="74">
        <v>16000</v>
      </c>
      <c r="I174" s="75">
        <f>SUM(I172:I173)</f>
        <v>7405</v>
      </c>
      <c r="J174" s="74">
        <v>16100</v>
      </c>
      <c r="K174" s="75">
        <f>SUM(K172:K173)</f>
        <v>7710</v>
      </c>
      <c r="L174" s="74">
        <v>16500</v>
      </c>
      <c r="M174" s="75">
        <f>SUM(M172:M173)</f>
        <v>9015</v>
      </c>
      <c r="N174" s="74">
        <v>16300</v>
      </c>
      <c r="O174" s="73">
        <f>SUM(O172:O173)</f>
        <v>9171</v>
      </c>
      <c r="P174" s="72">
        <v>16300</v>
      </c>
      <c r="Q174" s="73">
        <f>SUM(Q172:Q173)</f>
        <v>9790</v>
      </c>
      <c r="R174" s="72">
        <v>16100</v>
      </c>
      <c r="S174" s="73">
        <f>SUM(S172:S173)</f>
        <v>7356</v>
      </c>
      <c r="T174" s="72">
        <v>16200</v>
      </c>
      <c r="U174" s="73">
        <f>SUM(U172:U173)</f>
        <v>9675</v>
      </c>
      <c r="V174" s="72">
        <v>16400</v>
      </c>
      <c r="W174" s="341">
        <f>SUM(W172:W173)</f>
        <v>8153</v>
      </c>
      <c r="X174" s="72">
        <v>16400</v>
      </c>
      <c r="Y174" s="73">
        <f>SUM(Y172:Y173)</f>
        <v>9402</v>
      </c>
      <c r="Z174" s="72">
        <v>16800</v>
      </c>
      <c r="AA174" s="73">
        <f>SUM(AA172:AA173)</f>
        <v>10142</v>
      </c>
      <c r="AB174" s="95"/>
      <c r="AC174" s="190"/>
      <c r="AD174" s="191"/>
    </row>
    <row r="175" spans="1:30" ht="13.5" x14ac:dyDescent="0.25">
      <c r="A175" s="36"/>
      <c r="B175" s="37"/>
      <c r="C175" s="38" t="s">
        <v>194</v>
      </c>
      <c r="D175" s="22"/>
      <c r="E175" s="27">
        <v>17744</v>
      </c>
      <c r="F175" s="22"/>
      <c r="G175" s="27">
        <v>15379</v>
      </c>
      <c r="H175" s="22"/>
      <c r="I175" s="268">
        <v>15226</v>
      </c>
      <c r="J175" s="22"/>
      <c r="K175" s="27">
        <v>15569</v>
      </c>
      <c r="L175" s="22"/>
      <c r="M175" s="258">
        <v>14785</v>
      </c>
      <c r="N175" s="22"/>
      <c r="O175" s="258">
        <v>14343</v>
      </c>
      <c r="P175" s="19"/>
      <c r="Q175" s="258">
        <v>15597</v>
      </c>
      <c r="R175" s="19"/>
      <c r="S175" s="26">
        <v>14469</v>
      </c>
      <c r="T175" s="19"/>
      <c r="U175" s="258">
        <v>15706</v>
      </c>
      <c r="V175" s="19"/>
      <c r="W175" s="258">
        <v>14897</v>
      </c>
      <c r="X175" s="19"/>
      <c r="Y175" s="258">
        <v>15362</v>
      </c>
      <c r="Z175" s="19"/>
      <c r="AA175" s="26">
        <v>14871</v>
      </c>
      <c r="AB175" s="392" t="s">
        <v>426</v>
      </c>
      <c r="AC175" s="393"/>
      <c r="AD175" s="394"/>
    </row>
    <row r="176" spans="1:30" ht="13.5" x14ac:dyDescent="0.25">
      <c r="A176" s="36"/>
      <c r="B176" s="37"/>
      <c r="C176" s="38" t="s">
        <v>195</v>
      </c>
      <c r="D176" s="19"/>
      <c r="E176" s="26">
        <v>0</v>
      </c>
      <c r="F176" s="19"/>
      <c r="G176" s="26">
        <v>0</v>
      </c>
      <c r="H176" s="19"/>
      <c r="I176" s="324">
        <v>300</v>
      </c>
      <c r="J176" s="22"/>
      <c r="K176" s="27">
        <v>0</v>
      </c>
      <c r="L176" s="22"/>
      <c r="M176" s="258">
        <v>300</v>
      </c>
      <c r="N176" s="22"/>
      <c r="O176" s="258">
        <v>50</v>
      </c>
      <c r="P176" s="19"/>
      <c r="Q176" s="258">
        <v>200</v>
      </c>
      <c r="R176" s="19"/>
      <c r="S176" s="26">
        <v>0</v>
      </c>
      <c r="T176" s="19"/>
      <c r="U176" s="258">
        <v>350</v>
      </c>
      <c r="V176" s="19"/>
      <c r="W176" s="258">
        <v>200</v>
      </c>
      <c r="X176" s="19"/>
      <c r="Y176" s="258">
        <v>150</v>
      </c>
      <c r="Z176" s="19"/>
      <c r="AA176" s="26">
        <v>100</v>
      </c>
      <c r="AB176" s="95"/>
      <c r="AC176" s="190"/>
      <c r="AD176" s="191"/>
    </row>
    <row r="177" spans="1:30" ht="13.5" x14ac:dyDescent="0.25">
      <c r="A177" s="36"/>
      <c r="B177" s="37"/>
      <c r="C177" s="55" t="s">
        <v>196</v>
      </c>
      <c r="D177" s="72">
        <v>22020</v>
      </c>
      <c r="E177" s="73">
        <f>SUM(E175:E176)</f>
        <v>17744</v>
      </c>
      <c r="F177" s="72">
        <v>20460</v>
      </c>
      <c r="G177" s="73">
        <f>SUM(G175:G176)</f>
        <v>15379</v>
      </c>
      <c r="H177" s="72">
        <v>20470</v>
      </c>
      <c r="I177" s="73">
        <f>SUM(I175:I176)</f>
        <v>15526</v>
      </c>
      <c r="J177" s="74">
        <v>20250</v>
      </c>
      <c r="K177" s="75">
        <f>SUM(K175:K176)</f>
        <v>15569</v>
      </c>
      <c r="L177" s="74">
        <v>20950</v>
      </c>
      <c r="M177" s="75">
        <f>SUM(M175:M176)</f>
        <v>15085</v>
      </c>
      <c r="N177" s="74">
        <v>20810</v>
      </c>
      <c r="O177" s="73">
        <f>SUM(O175:O176)</f>
        <v>14393</v>
      </c>
      <c r="P177" s="72">
        <v>20650</v>
      </c>
      <c r="Q177" s="73">
        <f>SUM(Q175:Q176)</f>
        <v>15797</v>
      </c>
      <c r="R177" s="72">
        <v>20210</v>
      </c>
      <c r="S177" s="73">
        <f>SUM(S175:S176)</f>
        <v>14469</v>
      </c>
      <c r="T177" s="72">
        <v>20550</v>
      </c>
      <c r="U177" s="73">
        <f>SUM(U175:U176)</f>
        <v>16056</v>
      </c>
      <c r="V177" s="72">
        <v>20400</v>
      </c>
      <c r="W177" s="73">
        <f>SUM(W175:W176)</f>
        <v>15097</v>
      </c>
      <c r="X177" s="72">
        <v>20360</v>
      </c>
      <c r="Y177" s="73">
        <f>SUM(Y175:Y176)</f>
        <v>15512</v>
      </c>
      <c r="Z177" s="72">
        <v>20380</v>
      </c>
      <c r="AA177" s="73">
        <f>SUM(AA175:AA176)</f>
        <v>14971</v>
      </c>
      <c r="AB177" s="95"/>
      <c r="AC177" s="190"/>
      <c r="AD177" s="191"/>
    </row>
    <row r="178" spans="1:30" ht="13.5" x14ac:dyDescent="0.25">
      <c r="A178" s="36"/>
      <c r="B178" s="37"/>
      <c r="C178" s="38" t="s">
        <v>227</v>
      </c>
      <c r="D178" s="259"/>
      <c r="E178" s="260"/>
      <c r="F178" s="259"/>
      <c r="G178" s="260">
        <v>6518</v>
      </c>
      <c r="H178" s="19"/>
      <c r="I178" s="26">
        <v>8547</v>
      </c>
      <c r="J178" s="22"/>
      <c r="K178" s="27">
        <v>7668</v>
      </c>
      <c r="L178" s="22"/>
      <c r="M178" s="27">
        <v>7126</v>
      </c>
      <c r="N178" s="22"/>
      <c r="O178" s="26">
        <v>5481</v>
      </c>
      <c r="P178" s="310"/>
      <c r="Q178" s="311"/>
      <c r="R178" s="310"/>
      <c r="S178" s="311">
        <v>7411</v>
      </c>
      <c r="T178" s="19"/>
      <c r="U178" s="26">
        <v>8107</v>
      </c>
      <c r="V178" s="19"/>
      <c r="W178" s="26">
        <v>8170</v>
      </c>
      <c r="X178" s="19"/>
      <c r="Y178" s="26">
        <v>6907</v>
      </c>
      <c r="Z178" s="19"/>
      <c r="AA178" s="26">
        <v>8593</v>
      </c>
      <c r="AB178" s="38" t="s">
        <v>15</v>
      </c>
      <c r="AC178" s="38"/>
      <c r="AD178" s="38"/>
    </row>
    <row r="179" spans="1:30" ht="13.5" x14ac:dyDescent="0.25">
      <c r="A179" s="36"/>
      <c r="B179" s="37"/>
      <c r="C179" s="38" t="s">
        <v>226</v>
      </c>
      <c r="D179" s="259"/>
      <c r="E179" s="260"/>
      <c r="F179" s="259"/>
      <c r="G179" s="260">
        <v>0</v>
      </c>
      <c r="H179" s="19"/>
      <c r="I179" s="26">
        <v>0</v>
      </c>
      <c r="J179" s="22"/>
      <c r="K179" s="27">
        <v>0</v>
      </c>
      <c r="L179" s="22"/>
      <c r="M179" s="27">
        <v>0</v>
      </c>
      <c r="N179" s="22"/>
      <c r="O179" s="26">
        <v>0</v>
      </c>
      <c r="P179" s="310"/>
      <c r="Q179" s="311"/>
      <c r="R179" s="310"/>
      <c r="S179" s="311">
        <v>0</v>
      </c>
      <c r="T179" s="19"/>
      <c r="U179" s="26">
        <v>0</v>
      </c>
      <c r="V179" s="19"/>
      <c r="W179" s="26">
        <v>0</v>
      </c>
      <c r="X179" s="19"/>
      <c r="Y179" s="26">
        <v>0</v>
      </c>
      <c r="Z179" s="19"/>
      <c r="AA179" s="26">
        <v>0</v>
      </c>
      <c r="AB179" s="95"/>
      <c r="AC179" s="190"/>
      <c r="AD179" s="191"/>
    </row>
    <row r="180" spans="1:30" ht="13.5" x14ac:dyDescent="0.25">
      <c r="A180" s="36"/>
      <c r="B180" s="37"/>
      <c r="C180" s="55" t="s">
        <v>225</v>
      </c>
      <c r="D180" s="263"/>
      <c r="E180" s="264"/>
      <c r="F180" s="261">
        <v>11000</v>
      </c>
      <c r="G180" s="262">
        <f>SUM(G178:G179)</f>
        <v>6518</v>
      </c>
      <c r="H180" s="248">
        <v>11500</v>
      </c>
      <c r="I180" s="249">
        <f>SUM(I178:I179)</f>
        <v>8547</v>
      </c>
      <c r="J180" s="154">
        <v>11500</v>
      </c>
      <c r="K180" s="155">
        <f>SUM(K178:K179)</f>
        <v>7668</v>
      </c>
      <c r="L180" s="154">
        <v>11500</v>
      </c>
      <c r="M180" s="155">
        <f>SUM(M178:M179)</f>
        <v>7126</v>
      </c>
      <c r="N180" s="154">
        <v>11500</v>
      </c>
      <c r="O180" s="249">
        <f>SUM(O178:O179)</f>
        <v>5481</v>
      </c>
      <c r="P180" s="312"/>
      <c r="Q180" s="313"/>
      <c r="R180" s="312">
        <v>11500</v>
      </c>
      <c r="S180" s="313">
        <f>SUM(S178:S179)</f>
        <v>7411</v>
      </c>
      <c r="T180" s="72">
        <v>11500</v>
      </c>
      <c r="U180" s="73">
        <f>SUM(U178:U179)</f>
        <v>8107</v>
      </c>
      <c r="V180" s="72">
        <v>11500</v>
      </c>
      <c r="W180" s="73">
        <f>SUM(W178:W179)</f>
        <v>8170</v>
      </c>
      <c r="X180" s="72">
        <v>11000</v>
      </c>
      <c r="Y180" s="73">
        <f>SUM(Y178:Y179)</f>
        <v>6907</v>
      </c>
      <c r="Z180" s="72">
        <v>11000</v>
      </c>
      <c r="AA180" s="73">
        <f>SUM(AA178:AA179)</f>
        <v>8593</v>
      </c>
      <c r="AB180" s="95"/>
      <c r="AC180" s="190"/>
      <c r="AD180" s="191"/>
    </row>
    <row r="181" spans="1:30" ht="13.5" x14ac:dyDescent="0.25">
      <c r="A181" s="36"/>
      <c r="B181" s="37"/>
      <c r="C181" s="95" t="s">
        <v>399</v>
      </c>
      <c r="D181" s="72"/>
      <c r="E181" s="26">
        <v>4846</v>
      </c>
      <c r="F181" s="72"/>
      <c r="G181" s="73">
        <v>2988</v>
      </c>
      <c r="H181" s="72"/>
      <c r="I181" s="73">
        <v>4294</v>
      </c>
      <c r="J181" s="74"/>
      <c r="K181" s="75">
        <v>3102</v>
      </c>
      <c r="L181" s="74"/>
      <c r="M181" s="75">
        <v>3299</v>
      </c>
      <c r="N181" s="74"/>
      <c r="O181" s="73">
        <v>2304</v>
      </c>
      <c r="P181" s="314"/>
      <c r="Q181" s="315"/>
      <c r="R181" s="314"/>
      <c r="S181" s="315">
        <v>4239</v>
      </c>
      <c r="T181" s="72"/>
      <c r="U181" s="73">
        <v>2719</v>
      </c>
      <c r="V181" s="72"/>
      <c r="W181" s="73">
        <v>3682</v>
      </c>
      <c r="X181" s="72"/>
      <c r="Y181" s="73">
        <v>2319</v>
      </c>
      <c r="Z181" s="72"/>
      <c r="AA181" s="73">
        <v>2971</v>
      </c>
      <c r="AB181" s="38" t="s">
        <v>15</v>
      </c>
      <c r="AC181" s="190"/>
      <c r="AD181" s="191"/>
    </row>
    <row r="182" spans="1:30" ht="13.5" x14ac:dyDescent="0.25">
      <c r="A182" s="36"/>
      <c r="B182" s="37"/>
      <c r="C182" s="95" t="s">
        <v>400</v>
      </c>
      <c r="D182" s="72"/>
      <c r="E182" s="26">
        <v>1095</v>
      </c>
      <c r="F182" s="72"/>
      <c r="G182" s="73">
        <v>1070</v>
      </c>
      <c r="H182" s="72"/>
      <c r="I182" s="73">
        <v>1115</v>
      </c>
      <c r="J182" s="74"/>
      <c r="K182" s="75">
        <v>1090</v>
      </c>
      <c r="L182" s="74"/>
      <c r="M182" s="75">
        <v>1115</v>
      </c>
      <c r="N182" s="74"/>
      <c r="O182" s="73">
        <v>1390</v>
      </c>
      <c r="P182" s="314"/>
      <c r="Q182" s="315"/>
      <c r="R182" s="314"/>
      <c r="S182" s="315">
        <v>1115</v>
      </c>
      <c r="T182" s="72"/>
      <c r="U182" s="73">
        <v>691</v>
      </c>
      <c r="V182" s="72"/>
      <c r="W182" s="73">
        <v>716</v>
      </c>
      <c r="X182" s="72"/>
      <c r="Y182" s="73">
        <v>691</v>
      </c>
      <c r="Z182" s="72"/>
      <c r="AA182" s="73">
        <v>716</v>
      </c>
      <c r="AB182" s="95"/>
      <c r="AC182" s="190"/>
      <c r="AD182" s="191"/>
    </row>
    <row r="183" spans="1:30" ht="13.5" x14ac:dyDescent="0.25">
      <c r="A183" s="36"/>
      <c r="B183" s="37"/>
      <c r="C183" s="203" t="s">
        <v>401</v>
      </c>
      <c r="D183" s="72">
        <v>7000</v>
      </c>
      <c r="E183" s="73">
        <f>SUM(E181:E182)</f>
        <v>5941</v>
      </c>
      <c r="F183" s="74">
        <v>7000</v>
      </c>
      <c r="G183" s="75">
        <f>SUM(G181:G182)</f>
        <v>4058</v>
      </c>
      <c r="H183" s="74">
        <v>7000</v>
      </c>
      <c r="I183" s="75">
        <f>SUM(I181:I182)</f>
        <v>5409</v>
      </c>
      <c r="J183" s="74">
        <v>7000</v>
      </c>
      <c r="K183" s="75">
        <f>SUM(K181:K182)</f>
        <v>4192</v>
      </c>
      <c r="L183" s="74">
        <v>7000</v>
      </c>
      <c r="M183" s="75">
        <f>SUM(M181:M182)</f>
        <v>4414</v>
      </c>
      <c r="N183" s="74">
        <v>7000</v>
      </c>
      <c r="O183" s="73">
        <f>SUM(O181:O182)</f>
        <v>3694</v>
      </c>
      <c r="P183" s="314"/>
      <c r="Q183" s="315"/>
      <c r="R183" s="314">
        <v>7000</v>
      </c>
      <c r="S183" s="315">
        <f>SUM(S181:S182)</f>
        <v>5354</v>
      </c>
      <c r="T183" s="72">
        <v>7000</v>
      </c>
      <c r="U183" s="73">
        <f>SUM(U181:U182)</f>
        <v>3410</v>
      </c>
      <c r="V183" s="72">
        <v>7000</v>
      </c>
      <c r="W183" s="73">
        <f>SUM(W181:W182)</f>
        <v>4398</v>
      </c>
      <c r="X183" s="72">
        <v>7000</v>
      </c>
      <c r="Y183" s="73">
        <f>SUM(Y181:Y182)</f>
        <v>3010</v>
      </c>
      <c r="Z183" s="72">
        <v>7000</v>
      </c>
      <c r="AA183" s="73">
        <f>SUM(AA181:AA182)</f>
        <v>3687</v>
      </c>
      <c r="AB183" s="95"/>
      <c r="AC183" s="190"/>
      <c r="AD183" s="191"/>
    </row>
    <row r="184" spans="1:30" ht="13.5" x14ac:dyDescent="0.25">
      <c r="A184" s="36"/>
      <c r="B184" s="37"/>
      <c r="C184" s="38" t="s">
        <v>197</v>
      </c>
      <c r="D184" s="22"/>
      <c r="E184" s="27">
        <v>20602</v>
      </c>
      <c r="F184" s="22"/>
      <c r="G184" s="27">
        <v>23710</v>
      </c>
      <c r="H184" s="22"/>
      <c r="I184" s="27">
        <v>20484</v>
      </c>
      <c r="J184" s="22"/>
      <c r="K184" s="27">
        <v>21527</v>
      </c>
      <c r="L184" s="22"/>
      <c r="M184" s="27">
        <v>18005</v>
      </c>
      <c r="N184" s="22"/>
      <c r="O184" s="26">
        <v>18518</v>
      </c>
      <c r="P184" s="19"/>
      <c r="Q184" s="26">
        <v>19484</v>
      </c>
      <c r="R184" s="19"/>
      <c r="S184" s="26">
        <v>20365</v>
      </c>
      <c r="T184" s="19"/>
      <c r="U184" s="26">
        <v>18951</v>
      </c>
      <c r="V184" s="19"/>
      <c r="W184" s="26">
        <v>17165</v>
      </c>
      <c r="X184" s="19"/>
      <c r="Y184" s="26">
        <v>15694</v>
      </c>
      <c r="Z184" s="19"/>
      <c r="AA184" s="26">
        <v>16644</v>
      </c>
      <c r="AB184" s="38" t="s">
        <v>19</v>
      </c>
      <c r="AC184" s="38"/>
      <c r="AD184" s="38"/>
    </row>
    <row r="185" spans="1:30" ht="13.5" x14ac:dyDescent="0.25">
      <c r="A185" s="36"/>
      <c r="B185" s="37"/>
      <c r="C185" s="38" t="s">
        <v>198</v>
      </c>
      <c r="D185" s="22"/>
      <c r="E185" s="27">
        <v>0</v>
      </c>
      <c r="F185" s="22"/>
      <c r="G185" s="27">
        <v>0</v>
      </c>
      <c r="H185" s="22"/>
      <c r="I185" s="27">
        <v>0</v>
      </c>
      <c r="J185" s="22"/>
      <c r="K185" s="27">
        <v>0</v>
      </c>
      <c r="L185" s="22"/>
      <c r="M185" s="27">
        <v>0</v>
      </c>
      <c r="N185" s="22"/>
      <c r="O185" s="26">
        <v>0</v>
      </c>
      <c r="P185" s="19"/>
      <c r="Q185" s="26">
        <v>0</v>
      </c>
      <c r="R185" s="19"/>
      <c r="S185" s="26">
        <v>0</v>
      </c>
      <c r="T185" s="19"/>
      <c r="U185" s="26">
        <v>0</v>
      </c>
      <c r="V185" s="19"/>
      <c r="W185" s="26">
        <v>0</v>
      </c>
      <c r="X185" s="19"/>
      <c r="Y185" s="26">
        <v>0</v>
      </c>
      <c r="Z185" s="19"/>
      <c r="AA185" s="26">
        <v>0</v>
      </c>
      <c r="AB185" s="95"/>
      <c r="AC185" s="190"/>
      <c r="AD185" s="191"/>
    </row>
    <row r="186" spans="1:30" ht="13.5" x14ac:dyDescent="0.25">
      <c r="A186" s="36"/>
      <c r="B186" s="37"/>
      <c r="C186" s="55" t="s">
        <v>199</v>
      </c>
      <c r="D186" s="74">
        <v>32500</v>
      </c>
      <c r="E186" s="75">
        <f>SUM(E184:E185)</f>
        <v>20602</v>
      </c>
      <c r="F186" s="74">
        <v>32000</v>
      </c>
      <c r="G186" s="75">
        <f>SUM(G184:G185)</f>
        <v>23710</v>
      </c>
      <c r="H186" s="74">
        <v>32000</v>
      </c>
      <c r="I186" s="75">
        <f>SUM(I184:I185)</f>
        <v>20484</v>
      </c>
      <c r="J186" s="74">
        <v>32200</v>
      </c>
      <c r="K186" s="75">
        <f>SUM(K184:K185)</f>
        <v>21527</v>
      </c>
      <c r="L186" s="74">
        <v>32400</v>
      </c>
      <c r="M186" s="75">
        <f>SUM(M184:M185)</f>
        <v>18005</v>
      </c>
      <c r="N186" s="74">
        <v>32300</v>
      </c>
      <c r="O186" s="73">
        <f>SUM(O184:O185)</f>
        <v>18518</v>
      </c>
      <c r="P186" s="72">
        <v>32000</v>
      </c>
      <c r="Q186" s="73">
        <f>SUM(Q184:Q185)</f>
        <v>19484</v>
      </c>
      <c r="R186" s="72">
        <v>31000</v>
      </c>
      <c r="S186" s="73">
        <f>SUM(S184:S185)</f>
        <v>20365</v>
      </c>
      <c r="T186" s="72">
        <v>31100</v>
      </c>
      <c r="U186" s="73">
        <f>SUM(U184:U185)</f>
        <v>18951</v>
      </c>
      <c r="V186" s="72">
        <v>31200</v>
      </c>
      <c r="W186" s="73">
        <f>SUM(W184:W185)</f>
        <v>17165</v>
      </c>
      <c r="X186" s="72">
        <v>31300</v>
      </c>
      <c r="Y186" s="73">
        <f>SUM(Y184:Y185)</f>
        <v>15694</v>
      </c>
      <c r="Z186" s="72">
        <v>31200</v>
      </c>
      <c r="AA186" s="73">
        <f>SUM(AA184:AA185)</f>
        <v>16644</v>
      </c>
      <c r="AB186" s="95"/>
      <c r="AC186" s="190"/>
      <c r="AD186" s="191"/>
    </row>
    <row r="187" spans="1:30" ht="13.5" x14ac:dyDescent="0.25">
      <c r="A187" s="36"/>
      <c r="B187" s="37"/>
      <c r="C187" s="38" t="s">
        <v>203</v>
      </c>
      <c r="D187" s="276"/>
      <c r="E187" s="277">
        <v>10401</v>
      </c>
      <c r="F187" s="276"/>
      <c r="G187" s="277">
        <v>8538</v>
      </c>
      <c r="H187" s="276"/>
      <c r="I187" s="277">
        <v>8872</v>
      </c>
      <c r="J187" s="276"/>
      <c r="K187" s="277">
        <v>8339</v>
      </c>
      <c r="L187" s="276"/>
      <c r="M187" s="277">
        <v>7743</v>
      </c>
      <c r="N187" s="276"/>
      <c r="O187" s="277">
        <v>8556</v>
      </c>
      <c r="P187" s="276"/>
      <c r="Q187" s="277">
        <v>8049</v>
      </c>
      <c r="R187" s="276"/>
      <c r="S187" s="277">
        <v>8837</v>
      </c>
      <c r="T187" s="306"/>
      <c r="U187" s="307"/>
      <c r="V187" s="306"/>
      <c r="W187" s="307"/>
      <c r="X187" s="306"/>
      <c r="Y187" s="307"/>
      <c r="Z187" s="306"/>
      <c r="AA187" s="307"/>
      <c r="AB187" s="392" t="s">
        <v>44</v>
      </c>
      <c r="AC187" s="393"/>
      <c r="AD187" s="394"/>
    </row>
    <row r="188" spans="1:30" ht="13.5" x14ac:dyDescent="0.25">
      <c r="A188" s="36"/>
      <c r="B188" s="37"/>
      <c r="C188" s="38" t="s">
        <v>204</v>
      </c>
      <c r="D188" s="276"/>
      <c r="E188" s="277">
        <v>0</v>
      </c>
      <c r="F188" s="276"/>
      <c r="G188" s="277">
        <v>0</v>
      </c>
      <c r="H188" s="276"/>
      <c r="I188" s="277">
        <v>0</v>
      </c>
      <c r="J188" s="276"/>
      <c r="K188" s="277">
        <v>0</v>
      </c>
      <c r="L188" s="276"/>
      <c r="M188" s="277">
        <v>0</v>
      </c>
      <c r="N188" s="276"/>
      <c r="O188" s="277">
        <v>0</v>
      </c>
      <c r="P188" s="276"/>
      <c r="Q188" s="277">
        <v>0</v>
      </c>
      <c r="R188" s="276"/>
      <c r="S188" s="277">
        <v>0</v>
      </c>
      <c r="T188" s="306"/>
      <c r="U188" s="307"/>
      <c r="V188" s="306"/>
      <c r="W188" s="307"/>
      <c r="X188" s="306"/>
      <c r="Y188" s="307"/>
      <c r="Z188" s="306"/>
      <c r="AA188" s="307"/>
      <c r="AB188" s="187"/>
      <c r="AC188" s="188"/>
      <c r="AD188" s="189"/>
    </row>
    <row r="189" spans="1:30" ht="13.5" x14ac:dyDescent="0.25">
      <c r="A189" s="36"/>
      <c r="B189" s="37"/>
      <c r="C189" s="55" t="s">
        <v>205</v>
      </c>
      <c r="D189" s="278">
        <v>19290</v>
      </c>
      <c r="E189" s="279">
        <f>SUM(E187:E188)</f>
        <v>10401</v>
      </c>
      <c r="F189" s="278">
        <v>19270</v>
      </c>
      <c r="G189" s="279">
        <f>SUM(G187:G188)</f>
        <v>8538</v>
      </c>
      <c r="H189" s="278">
        <v>19227</v>
      </c>
      <c r="I189" s="279">
        <f>SUM(I187:I188)</f>
        <v>8872</v>
      </c>
      <c r="J189" s="278">
        <v>19220</v>
      </c>
      <c r="K189" s="279">
        <f>SUM(K187:K188)</f>
        <v>8339</v>
      </c>
      <c r="L189" s="278">
        <v>19220</v>
      </c>
      <c r="M189" s="279">
        <f>SUM(M187:M188)</f>
        <v>7743</v>
      </c>
      <c r="N189" s="278">
        <v>19220</v>
      </c>
      <c r="O189" s="279">
        <f>SUM(O187:O188)</f>
        <v>8556</v>
      </c>
      <c r="P189" s="278">
        <v>19205</v>
      </c>
      <c r="Q189" s="279">
        <f>SUM(Q187:Q188)</f>
        <v>8049</v>
      </c>
      <c r="R189" s="278">
        <v>19211</v>
      </c>
      <c r="S189" s="279">
        <f>SUM(S187:S188)</f>
        <v>8837</v>
      </c>
      <c r="T189" s="308"/>
      <c r="U189" s="309"/>
      <c r="V189" s="308"/>
      <c r="W189" s="309"/>
      <c r="X189" s="308"/>
      <c r="Y189" s="309"/>
      <c r="Z189" s="308"/>
      <c r="AA189" s="309"/>
      <c r="AB189" s="187"/>
      <c r="AC189" s="188"/>
      <c r="AD189" s="189"/>
    </row>
    <row r="190" spans="1:30" ht="13.5" x14ac:dyDescent="0.25">
      <c r="A190" s="36"/>
      <c r="B190" s="37"/>
      <c r="C190" s="38" t="s">
        <v>206</v>
      </c>
      <c r="D190" s="22"/>
      <c r="E190" s="27">
        <v>60523</v>
      </c>
      <c r="F190" s="22"/>
      <c r="G190" s="27">
        <v>66938</v>
      </c>
      <c r="H190" s="22"/>
      <c r="I190" s="27">
        <v>72608</v>
      </c>
      <c r="J190" s="22"/>
      <c r="K190" s="27">
        <v>69029</v>
      </c>
      <c r="L190" s="22"/>
      <c r="M190" s="27">
        <v>63688</v>
      </c>
      <c r="N190" s="22"/>
      <c r="O190" s="27">
        <v>64049</v>
      </c>
      <c r="P190" s="22"/>
      <c r="Q190" s="27">
        <v>62439</v>
      </c>
      <c r="R190" s="22"/>
      <c r="S190" s="27">
        <v>61255</v>
      </c>
      <c r="T190" s="22"/>
      <c r="U190" s="27">
        <v>58367</v>
      </c>
      <c r="V190" s="22"/>
      <c r="W190" s="27">
        <v>58148</v>
      </c>
      <c r="X190" s="22"/>
      <c r="Y190" s="27">
        <v>51982</v>
      </c>
      <c r="Z190" s="22"/>
      <c r="AA190" s="27">
        <v>53136</v>
      </c>
      <c r="AB190" s="392" t="s">
        <v>426</v>
      </c>
      <c r="AC190" s="393"/>
      <c r="AD190" s="394"/>
    </row>
    <row r="191" spans="1:30" ht="13.5" x14ac:dyDescent="0.25">
      <c r="A191" s="36"/>
      <c r="B191" s="37"/>
      <c r="C191" s="38" t="s">
        <v>207</v>
      </c>
      <c r="D191" s="22"/>
      <c r="E191" s="27">
        <v>0</v>
      </c>
      <c r="F191" s="22"/>
      <c r="G191" s="27">
        <v>0</v>
      </c>
      <c r="H191" s="22"/>
      <c r="I191" s="27">
        <v>0</v>
      </c>
      <c r="J191" s="22"/>
      <c r="K191" s="27">
        <v>0</v>
      </c>
      <c r="L191" s="22"/>
      <c r="M191" s="27">
        <v>0</v>
      </c>
      <c r="N191" s="22"/>
      <c r="O191" s="27">
        <v>0</v>
      </c>
      <c r="P191" s="22"/>
      <c r="Q191" s="27">
        <v>0</v>
      </c>
      <c r="R191" s="22"/>
      <c r="S191" s="27">
        <v>0</v>
      </c>
      <c r="T191" s="22"/>
      <c r="U191" s="27">
        <v>0</v>
      </c>
      <c r="V191" s="22"/>
      <c r="W191" s="268">
        <v>174</v>
      </c>
      <c r="X191" s="22"/>
      <c r="Y191" s="27">
        <v>0</v>
      </c>
      <c r="Z191" s="22"/>
      <c r="AA191" s="27">
        <v>0</v>
      </c>
      <c r="AB191" s="95"/>
      <c r="AC191" s="190"/>
      <c r="AD191" s="191"/>
    </row>
    <row r="192" spans="1:30" ht="13.5" x14ac:dyDescent="0.25">
      <c r="A192" s="36"/>
      <c r="B192" s="37"/>
      <c r="C192" s="55" t="s">
        <v>208</v>
      </c>
      <c r="D192" s="74">
        <v>82920</v>
      </c>
      <c r="E192" s="75">
        <f>SUM(E190:E191)</f>
        <v>60523</v>
      </c>
      <c r="F192" s="74">
        <v>91370</v>
      </c>
      <c r="G192" s="75">
        <f>SUM(G190:G191)</f>
        <v>66938</v>
      </c>
      <c r="H192" s="74">
        <v>101400</v>
      </c>
      <c r="I192" s="75">
        <f>SUM(I190:I191)</f>
        <v>72608</v>
      </c>
      <c r="J192" s="74">
        <v>106130</v>
      </c>
      <c r="K192" s="75">
        <f>SUM(K190:K191)</f>
        <v>69029</v>
      </c>
      <c r="L192" s="74">
        <v>101500</v>
      </c>
      <c r="M192" s="75">
        <f>SUM(M190:M191)</f>
        <v>63688</v>
      </c>
      <c r="N192" s="74">
        <v>91360</v>
      </c>
      <c r="O192" s="75">
        <f>SUM(O190:O191)</f>
        <v>64049</v>
      </c>
      <c r="P192" s="74">
        <v>83260</v>
      </c>
      <c r="Q192" s="75">
        <f>SUM(Q190:Q191)</f>
        <v>62439</v>
      </c>
      <c r="R192" s="74">
        <v>83090</v>
      </c>
      <c r="S192" s="75">
        <f>SUM(S190:S191)</f>
        <v>61255</v>
      </c>
      <c r="T192" s="74">
        <v>85540</v>
      </c>
      <c r="U192" s="75">
        <f>SUM(U190:U191)</f>
        <v>58367</v>
      </c>
      <c r="V192" s="74">
        <v>83000</v>
      </c>
      <c r="W192" s="75">
        <f>SUM(W190:W191)</f>
        <v>58322</v>
      </c>
      <c r="X192" s="74">
        <v>79400</v>
      </c>
      <c r="Y192" s="75">
        <f>SUM(Y190:Y191)</f>
        <v>51982</v>
      </c>
      <c r="Z192" s="74">
        <v>76760</v>
      </c>
      <c r="AA192" s="75">
        <f>SUM(AA190:AA191)</f>
        <v>53136</v>
      </c>
      <c r="AB192" s="95"/>
      <c r="AC192" s="190"/>
      <c r="AD192" s="191"/>
    </row>
    <row r="193" spans="1:30" ht="13.5" x14ac:dyDescent="0.25">
      <c r="A193" s="36"/>
      <c r="B193" s="37"/>
      <c r="C193" s="38" t="s">
        <v>209</v>
      </c>
      <c r="D193" s="22"/>
      <c r="E193" s="27">
        <v>58641</v>
      </c>
      <c r="F193" s="22"/>
      <c r="G193" s="27">
        <v>49801</v>
      </c>
      <c r="H193" s="22"/>
      <c r="I193" s="27">
        <v>47164</v>
      </c>
      <c r="J193" s="22"/>
      <c r="K193" s="27">
        <v>40790</v>
      </c>
      <c r="L193" s="22"/>
      <c r="M193" s="27">
        <v>39426</v>
      </c>
      <c r="N193" s="22"/>
      <c r="O193" s="27">
        <v>43984</v>
      </c>
      <c r="P193" s="22"/>
      <c r="Q193" s="27">
        <v>40299</v>
      </c>
      <c r="R193" s="22"/>
      <c r="S193" s="27">
        <v>47062</v>
      </c>
      <c r="T193" s="22"/>
      <c r="U193" s="27">
        <v>45816</v>
      </c>
      <c r="V193" s="22"/>
      <c r="W193" s="27">
        <v>45572</v>
      </c>
      <c r="X193" s="22"/>
      <c r="Y193" s="27">
        <v>42613</v>
      </c>
      <c r="Z193" s="22"/>
      <c r="AA193" s="27">
        <v>42716</v>
      </c>
      <c r="AB193" s="392" t="s">
        <v>426</v>
      </c>
      <c r="AC193" s="393"/>
      <c r="AD193" s="394"/>
    </row>
    <row r="194" spans="1:30" ht="13.5" x14ac:dyDescent="0.25">
      <c r="A194" s="36"/>
      <c r="B194" s="37"/>
      <c r="C194" s="38" t="s">
        <v>210</v>
      </c>
      <c r="D194" s="22"/>
      <c r="E194" s="27">
        <v>0</v>
      </c>
      <c r="F194" s="22"/>
      <c r="G194" s="27">
        <v>0</v>
      </c>
      <c r="H194" s="22"/>
      <c r="I194" s="27">
        <v>0</v>
      </c>
      <c r="J194" s="22"/>
      <c r="K194" s="27">
        <v>0</v>
      </c>
      <c r="L194" s="22"/>
      <c r="M194" s="27">
        <v>0</v>
      </c>
      <c r="N194" s="22"/>
      <c r="O194" s="27">
        <v>0</v>
      </c>
      <c r="P194" s="22"/>
      <c r="Q194" s="27">
        <v>0</v>
      </c>
      <c r="R194" s="22"/>
      <c r="S194" s="27">
        <v>0</v>
      </c>
      <c r="T194" s="22"/>
      <c r="U194" s="27">
        <v>0</v>
      </c>
      <c r="V194" s="22"/>
      <c r="W194" s="268">
        <v>69</v>
      </c>
      <c r="X194" s="22"/>
      <c r="Y194" s="27">
        <v>0</v>
      </c>
      <c r="Z194" s="22"/>
      <c r="AA194" s="27">
        <v>0</v>
      </c>
      <c r="AB194" s="95"/>
      <c r="AC194" s="190"/>
      <c r="AD194" s="191"/>
    </row>
    <row r="195" spans="1:30" ht="13.5" x14ac:dyDescent="0.25">
      <c r="A195" s="36"/>
      <c r="B195" s="37"/>
      <c r="C195" s="55" t="s">
        <v>211</v>
      </c>
      <c r="D195" s="74">
        <v>64890</v>
      </c>
      <c r="E195" s="75">
        <f>SUM(E193:E194)</f>
        <v>58641</v>
      </c>
      <c r="F195" s="74">
        <v>63800</v>
      </c>
      <c r="G195" s="75">
        <f>SUM(G193:G194)</f>
        <v>49801</v>
      </c>
      <c r="H195" s="74">
        <v>63980</v>
      </c>
      <c r="I195" s="75">
        <f>SUM(I193:I194)</f>
        <v>47164</v>
      </c>
      <c r="J195" s="74">
        <v>64300</v>
      </c>
      <c r="K195" s="75">
        <f>SUM(K193:K194)</f>
        <v>40790</v>
      </c>
      <c r="L195" s="74">
        <v>65540</v>
      </c>
      <c r="M195" s="75">
        <f>SUM(M193:M194)</f>
        <v>39426</v>
      </c>
      <c r="N195" s="74">
        <v>60175</v>
      </c>
      <c r="O195" s="75">
        <f>SUM(O193:O194)</f>
        <v>43984</v>
      </c>
      <c r="P195" s="74">
        <v>58000</v>
      </c>
      <c r="Q195" s="75">
        <f>SUM(Q193:Q194)</f>
        <v>40299</v>
      </c>
      <c r="R195" s="74">
        <v>57910</v>
      </c>
      <c r="S195" s="75">
        <f>SUM(S193:S194)</f>
        <v>47062</v>
      </c>
      <c r="T195" s="74">
        <v>57950</v>
      </c>
      <c r="U195" s="75">
        <f>SUM(U193:U194)</f>
        <v>45816</v>
      </c>
      <c r="V195" s="74">
        <v>58620</v>
      </c>
      <c r="W195" s="75">
        <f>SUM(W193:W194)</f>
        <v>45641</v>
      </c>
      <c r="X195" s="74">
        <v>59570</v>
      </c>
      <c r="Y195" s="75">
        <f>SUM(Y193:Y194)</f>
        <v>42613</v>
      </c>
      <c r="Z195" s="74">
        <v>58100</v>
      </c>
      <c r="AA195" s="75">
        <f>SUM(AA193:AA194)</f>
        <v>42716</v>
      </c>
      <c r="AB195" s="95"/>
      <c r="AC195" s="190"/>
      <c r="AD195" s="191"/>
    </row>
    <row r="196" spans="1:30" ht="13.5" x14ac:dyDescent="0.25">
      <c r="A196" s="36"/>
      <c r="B196" s="37"/>
      <c r="C196" s="11" t="s">
        <v>520</v>
      </c>
      <c r="D196" s="139"/>
      <c r="E196" s="139"/>
      <c r="F196" s="139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64"/>
      <c r="S196" s="64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</row>
    <row r="197" spans="1:30" ht="13.5" x14ac:dyDescent="0.25">
      <c r="A197" s="36"/>
      <c r="B197" s="37"/>
      <c r="C197" s="11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414"/>
      <c r="Y197" s="415"/>
      <c r="Z197" s="37"/>
      <c r="AA197" s="37"/>
      <c r="AB197" s="37"/>
      <c r="AC197" s="37"/>
      <c r="AD197" s="37"/>
    </row>
    <row r="198" spans="1:30" ht="13.5" x14ac:dyDescent="0.25">
      <c r="A198" s="36"/>
      <c r="B198" s="201" t="s">
        <v>42</v>
      </c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209"/>
      <c r="Y198" s="209"/>
      <c r="Z198" s="37"/>
      <c r="AA198" s="37"/>
      <c r="AB198" s="37"/>
      <c r="AC198" s="37"/>
      <c r="AD198" s="37"/>
    </row>
    <row r="199" spans="1:30" ht="13.5" x14ac:dyDescent="0.25">
      <c r="A199" s="36"/>
      <c r="B199" s="37"/>
      <c r="C199" s="55" t="s">
        <v>0</v>
      </c>
      <c r="D199" s="401" t="s">
        <v>24</v>
      </c>
      <c r="E199" s="402"/>
      <c r="F199" s="401" t="s">
        <v>25</v>
      </c>
      <c r="G199" s="402"/>
      <c r="H199" s="401" t="s">
        <v>26</v>
      </c>
      <c r="I199" s="402"/>
      <c r="J199" s="401" t="s">
        <v>27</v>
      </c>
      <c r="K199" s="402"/>
      <c r="L199" s="401" t="s">
        <v>29</v>
      </c>
      <c r="M199" s="402"/>
      <c r="N199" s="401" t="s">
        <v>28</v>
      </c>
      <c r="O199" s="402"/>
      <c r="P199" s="401" t="s">
        <v>30</v>
      </c>
      <c r="Q199" s="402"/>
      <c r="R199" s="401" t="s">
        <v>31</v>
      </c>
      <c r="S199" s="402"/>
      <c r="T199" s="401" t="s">
        <v>32</v>
      </c>
      <c r="U199" s="402"/>
      <c r="V199" s="401" t="s">
        <v>33</v>
      </c>
      <c r="W199" s="402"/>
      <c r="X199" s="401" t="s">
        <v>34</v>
      </c>
      <c r="Y199" s="402"/>
      <c r="Z199" s="401" t="s">
        <v>35</v>
      </c>
      <c r="AA199" s="402"/>
      <c r="AB199" s="37"/>
      <c r="AC199" s="37"/>
      <c r="AD199" s="37"/>
    </row>
    <row r="200" spans="1:30" ht="13.5" x14ac:dyDescent="0.25">
      <c r="A200" s="36"/>
      <c r="B200" s="37"/>
      <c r="C200" s="55" t="s">
        <v>2</v>
      </c>
      <c r="D200" s="55" t="s">
        <v>3</v>
      </c>
      <c r="E200" s="54" t="s">
        <v>4</v>
      </c>
      <c r="F200" s="55" t="s">
        <v>3</v>
      </c>
      <c r="G200" s="54" t="s">
        <v>4</v>
      </c>
      <c r="H200" s="55" t="s">
        <v>3</v>
      </c>
      <c r="I200" s="54" t="s">
        <v>4</v>
      </c>
      <c r="J200" s="55" t="s">
        <v>3</v>
      </c>
      <c r="K200" s="54" t="s">
        <v>4</v>
      </c>
      <c r="L200" s="55" t="s">
        <v>3</v>
      </c>
      <c r="M200" s="54" t="s">
        <v>4</v>
      </c>
      <c r="N200" s="55" t="s">
        <v>3</v>
      </c>
      <c r="O200" s="54" t="s">
        <v>4</v>
      </c>
      <c r="P200" s="55" t="s">
        <v>3</v>
      </c>
      <c r="Q200" s="54" t="s">
        <v>4</v>
      </c>
      <c r="R200" s="55" t="s">
        <v>3</v>
      </c>
      <c r="S200" s="54" t="s">
        <v>4</v>
      </c>
      <c r="T200" s="55" t="s">
        <v>3</v>
      </c>
      <c r="U200" s="54" t="s">
        <v>4</v>
      </c>
      <c r="V200" s="55" t="s">
        <v>3</v>
      </c>
      <c r="W200" s="54" t="s">
        <v>4</v>
      </c>
      <c r="X200" s="55" t="s">
        <v>3</v>
      </c>
      <c r="Y200" s="54" t="s">
        <v>4</v>
      </c>
      <c r="Z200" s="55" t="s">
        <v>3</v>
      </c>
      <c r="AA200" s="54" t="s">
        <v>4</v>
      </c>
      <c r="AB200" s="403" t="s">
        <v>20</v>
      </c>
      <c r="AC200" s="404"/>
      <c r="AD200" s="405"/>
    </row>
    <row r="201" spans="1:30" ht="13.5" x14ac:dyDescent="0.25">
      <c r="A201" s="36"/>
      <c r="B201" s="37"/>
      <c r="C201" s="38" t="s">
        <v>483</v>
      </c>
      <c r="D201" s="252"/>
      <c r="E201" s="253">
        <v>65883</v>
      </c>
      <c r="F201" s="254"/>
      <c r="G201" s="253">
        <v>64671</v>
      </c>
      <c r="H201" s="292"/>
      <c r="I201" s="253">
        <v>66967</v>
      </c>
      <c r="J201" s="292"/>
      <c r="K201" s="253">
        <v>68852</v>
      </c>
      <c r="L201" s="292"/>
      <c r="M201" s="253">
        <v>68649</v>
      </c>
      <c r="N201" s="292"/>
      <c r="O201" s="253">
        <v>66586</v>
      </c>
      <c r="P201" s="252"/>
      <c r="Q201" s="253">
        <v>62951</v>
      </c>
      <c r="R201" s="292"/>
      <c r="S201" s="253">
        <v>62951</v>
      </c>
      <c r="T201" s="292"/>
      <c r="U201" s="253">
        <v>69728</v>
      </c>
      <c r="V201" s="252"/>
      <c r="W201" s="253">
        <v>68232</v>
      </c>
      <c r="X201" s="293"/>
      <c r="Y201" s="255">
        <v>66978</v>
      </c>
      <c r="Z201" s="254"/>
      <c r="AA201" s="255">
        <v>67635</v>
      </c>
      <c r="AB201" s="392" t="s">
        <v>7</v>
      </c>
      <c r="AC201" s="393"/>
      <c r="AD201" s="394"/>
    </row>
    <row r="202" spans="1:30" ht="13.5" x14ac:dyDescent="0.25">
      <c r="A202" s="36"/>
      <c r="B202" s="37"/>
      <c r="C202" s="38" t="s">
        <v>484</v>
      </c>
      <c r="D202" s="252"/>
      <c r="E202" s="253">
        <v>1863</v>
      </c>
      <c r="F202" s="254"/>
      <c r="G202" s="253">
        <v>1854</v>
      </c>
      <c r="H202" s="292"/>
      <c r="I202" s="253">
        <v>2523</v>
      </c>
      <c r="J202" s="292"/>
      <c r="K202" s="253">
        <v>1743</v>
      </c>
      <c r="L202" s="292"/>
      <c r="M202" s="253">
        <v>1456</v>
      </c>
      <c r="N202" s="292"/>
      <c r="O202" s="253">
        <v>2891</v>
      </c>
      <c r="P202" s="252"/>
      <c r="Q202" s="253">
        <v>1705</v>
      </c>
      <c r="R202" s="292"/>
      <c r="S202" s="253">
        <v>1705</v>
      </c>
      <c r="T202" s="292"/>
      <c r="U202" s="253">
        <v>1363</v>
      </c>
      <c r="V202" s="252"/>
      <c r="W202" s="253">
        <v>1553</v>
      </c>
      <c r="X202" s="293"/>
      <c r="Y202" s="255">
        <v>1553</v>
      </c>
      <c r="Z202" s="254"/>
      <c r="AA202" s="255">
        <v>2063</v>
      </c>
      <c r="AB202" s="202"/>
      <c r="AC202" s="193"/>
      <c r="AD202" s="242"/>
    </row>
    <row r="203" spans="1:30" ht="13.5" x14ac:dyDescent="0.25">
      <c r="A203" s="36"/>
      <c r="B203" s="37"/>
      <c r="C203" s="55" t="s">
        <v>485</v>
      </c>
      <c r="D203" s="254">
        <v>93338</v>
      </c>
      <c r="E203" s="255">
        <f>SUM(E201:E202)</f>
        <v>67746</v>
      </c>
      <c r="F203" s="254">
        <v>93488</v>
      </c>
      <c r="G203" s="255">
        <f>SUM(G201:G202)</f>
        <v>66525</v>
      </c>
      <c r="H203" s="254">
        <v>93413</v>
      </c>
      <c r="I203" s="255">
        <f>SUM(I201:I202)</f>
        <v>69490</v>
      </c>
      <c r="J203" s="254">
        <v>96713</v>
      </c>
      <c r="K203" s="255">
        <f>SUM(K201:K202)</f>
        <v>70595</v>
      </c>
      <c r="L203" s="254">
        <v>96600</v>
      </c>
      <c r="M203" s="255">
        <f>SUM(M201:M202)</f>
        <v>70105</v>
      </c>
      <c r="N203" s="254">
        <v>95200</v>
      </c>
      <c r="O203" s="255">
        <f>SUM(O201:O202)</f>
        <v>69477</v>
      </c>
      <c r="P203" s="254">
        <v>92840</v>
      </c>
      <c r="Q203" s="255">
        <f>SUM(Q201:Q202)</f>
        <v>64656</v>
      </c>
      <c r="R203" s="254">
        <v>92840</v>
      </c>
      <c r="S203" s="255">
        <f>SUM(S201:S202)</f>
        <v>64656</v>
      </c>
      <c r="T203" s="254">
        <v>94338</v>
      </c>
      <c r="U203" s="255">
        <f>SUM(U201:U202)</f>
        <v>71091</v>
      </c>
      <c r="V203" s="254">
        <v>94250</v>
      </c>
      <c r="W203" s="255">
        <f>SUM(W201:W202)</f>
        <v>69785</v>
      </c>
      <c r="X203" s="254">
        <v>92550</v>
      </c>
      <c r="Y203" s="255">
        <f>SUM(Y201:Y202)</f>
        <v>68531</v>
      </c>
      <c r="Z203" s="254">
        <v>94340</v>
      </c>
      <c r="AA203" s="255">
        <f>SUM(AA201:AA202)</f>
        <v>69698</v>
      </c>
      <c r="AB203" s="202"/>
      <c r="AC203" s="193"/>
      <c r="AD203" s="242"/>
    </row>
    <row r="204" spans="1:30" ht="13.5" x14ac:dyDescent="0.25">
      <c r="A204" s="36"/>
      <c r="B204" s="37"/>
      <c r="C204" s="38" t="s">
        <v>395</v>
      </c>
      <c r="D204" s="252"/>
      <c r="E204" s="253">
        <v>115676</v>
      </c>
      <c r="F204" s="252"/>
      <c r="G204" s="253">
        <v>114413</v>
      </c>
      <c r="H204" s="252"/>
      <c r="I204" s="253">
        <v>117502</v>
      </c>
      <c r="J204" s="252"/>
      <c r="K204" s="253">
        <v>115701</v>
      </c>
      <c r="L204" s="252"/>
      <c r="M204" s="253">
        <v>115728</v>
      </c>
      <c r="N204" s="252"/>
      <c r="O204" s="253">
        <v>109242</v>
      </c>
      <c r="P204" s="252"/>
      <c r="Q204" s="253">
        <v>109908</v>
      </c>
      <c r="R204" s="252"/>
      <c r="S204" s="253">
        <v>106637</v>
      </c>
      <c r="T204" s="252"/>
      <c r="U204" s="253">
        <v>106349</v>
      </c>
      <c r="V204" s="252"/>
      <c r="W204" s="253">
        <v>106842</v>
      </c>
      <c r="X204" s="252"/>
      <c r="Y204" s="253">
        <v>104781</v>
      </c>
      <c r="Z204" s="252"/>
      <c r="AA204" s="253">
        <v>105406</v>
      </c>
      <c r="AB204" s="392" t="s">
        <v>514</v>
      </c>
      <c r="AC204" s="393"/>
      <c r="AD204" s="394"/>
    </row>
    <row r="205" spans="1:30" ht="13.5" x14ac:dyDescent="0.25">
      <c r="A205" s="36"/>
      <c r="B205" s="37"/>
      <c r="C205" s="38" t="s">
        <v>396</v>
      </c>
      <c r="D205" s="252"/>
      <c r="E205" s="253">
        <v>800</v>
      </c>
      <c r="F205" s="252"/>
      <c r="G205" s="253">
        <v>763</v>
      </c>
      <c r="H205" s="252"/>
      <c r="I205" s="253">
        <v>600</v>
      </c>
      <c r="J205" s="252"/>
      <c r="K205" s="253">
        <v>950</v>
      </c>
      <c r="L205" s="252"/>
      <c r="M205" s="253">
        <v>850</v>
      </c>
      <c r="N205" s="252"/>
      <c r="O205" s="253">
        <v>1642</v>
      </c>
      <c r="P205" s="252"/>
      <c r="Q205" s="253">
        <v>2165</v>
      </c>
      <c r="R205" s="252"/>
      <c r="S205" s="253">
        <v>1732</v>
      </c>
      <c r="T205" s="252"/>
      <c r="U205" s="253">
        <v>2058</v>
      </c>
      <c r="V205" s="252"/>
      <c r="W205" s="253">
        <v>900</v>
      </c>
      <c r="X205" s="252"/>
      <c r="Y205" s="253">
        <v>1063</v>
      </c>
      <c r="Z205" s="252"/>
      <c r="AA205" s="253">
        <v>2387</v>
      </c>
      <c r="AB205" s="392" t="s">
        <v>504</v>
      </c>
      <c r="AC205" s="393"/>
      <c r="AD205" s="394"/>
    </row>
    <row r="206" spans="1:30" ht="13.5" x14ac:dyDescent="0.25">
      <c r="A206" s="36"/>
      <c r="B206" s="37"/>
      <c r="C206" s="55" t="s">
        <v>397</v>
      </c>
      <c r="D206" s="254">
        <v>179211</v>
      </c>
      <c r="E206" s="255">
        <f>SUM(E204:E205)</f>
        <v>116476</v>
      </c>
      <c r="F206" s="254">
        <v>181240</v>
      </c>
      <c r="G206" s="255">
        <f>SUM(G204:G205)</f>
        <v>115176</v>
      </c>
      <c r="H206" s="254">
        <v>182715</v>
      </c>
      <c r="I206" s="255">
        <f>SUM(I204:I205)</f>
        <v>118102</v>
      </c>
      <c r="J206" s="254">
        <v>187340</v>
      </c>
      <c r="K206" s="255">
        <f>SUM(K204:K205)</f>
        <v>116651</v>
      </c>
      <c r="L206" s="254">
        <v>192915</v>
      </c>
      <c r="M206" s="255">
        <f>SUM(M204:M205)</f>
        <v>116578</v>
      </c>
      <c r="N206" s="254">
        <v>180377</v>
      </c>
      <c r="O206" s="255">
        <f>SUM(O204:O205)</f>
        <v>110884</v>
      </c>
      <c r="P206" s="254">
        <v>174965</v>
      </c>
      <c r="Q206" s="255">
        <f>SUM(Q204:Q205)</f>
        <v>112073</v>
      </c>
      <c r="R206" s="254">
        <v>175892</v>
      </c>
      <c r="S206" s="255">
        <f>SUM(S204:S205)</f>
        <v>108369</v>
      </c>
      <c r="T206" s="254">
        <v>175059</v>
      </c>
      <c r="U206" s="255">
        <f>SUM(U204:U205)</f>
        <v>108407</v>
      </c>
      <c r="V206" s="254">
        <v>170560</v>
      </c>
      <c r="W206" s="255">
        <f>SUM(W204:W205)</f>
        <v>107742</v>
      </c>
      <c r="X206" s="254">
        <v>171995</v>
      </c>
      <c r="Y206" s="255">
        <f>SUM(Y204:Y205)</f>
        <v>105844</v>
      </c>
      <c r="Z206" s="254">
        <v>171528</v>
      </c>
      <c r="AA206" s="255">
        <f>SUM(AA204:AA205)</f>
        <v>107793</v>
      </c>
      <c r="AB206" s="187"/>
      <c r="AC206" s="188"/>
      <c r="AD206" s="189"/>
    </row>
    <row r="207" spans="1:30" ht="13.5" x14ac:dyDescent="0.25">
      <c r="A207" s="36"/>
      <c r="B207" s="37"/>
      <c r="C207" s="38" t="s">
        <v>216</v>
      </c>
      <c r="D207" s="252"/>
      <c r="E207" s="253">
        <v>20236</v>
      </c>
      <c r="F207" s="252"/>
      <c r="G207" s="304">
        <v>20027</v>
      </c>
      <c r="H207" s="252"/>
      <c r="I207" s="253">
        <v>20160</v>
      </c>
      <c r="J207" s="252"/>
      <c r="K207" s="253">
        <v>19599</v>
      </c>
      <c r="L207" s="252"/>
      <c r="M207" s="253">
        <v>19381</v>
      </c>
      <c r="N207" s="252"/>
      <c r="O207" s="253">
        <v>19161</v>
      </c>
      <c r="P207" s="252"/>
      <c r="Q207" s="253">
        <v>19078</v>
      </c>
      <c r="R207" s="252"/>
      <c r="S207" s="284">
        <v>19048</v>
      </c>
      <c r="T207" s="252"/>
      <c r="U207" s="253">
        <v>19188</v>
      </c>
      <c r="V207" s="252"/>
      <c r="W207" s="253">
        <v>18981</v>
      </c>
      <c r="X207" s="252"/>
      <c r="Y207" s="253">
        <v>19086</v>
      </c>
      <c r="Z207" s="252"/>
      <c r="AA207" s="253">
        <v>19263</v>
      </c>
      <c r="AB207" s="392" t="s">
        <v>482</v>
      </c>
      <c r="AC207" s="393"/>
      <c r="AD207" s="394"/>
    </row>
    <row r="208" spans="1:30" ht="13.5" x14ac:dyDescent="0.25">
      <c r="A208" s="36"/>
      <c r="B208" s="37"/>
      <c r="C208" s="38" t="s">
        <v>220</v>
      </c>
      <c r="D208" s="252"/>
      <c r="E208" s="253">
        <v>0</v>
      </c>
      <c r="F208" s="252"/>
      <c r="G208" s="253">
        <v>0</v>
      </c>
      <c r="H208" s="252"/>
      <c r="I208" s="253">
        <v>0</v>
      </c>
      <c r="J208" s="252"/>
      <c r="K208" s="253">
        <v>0</v>
      </c>
      <c r="L208" s="252"/>
      <c r="M208" s="253">
        <v>0</v>
      </c>
      <c r="N208" s="252"/>
      <c r="O208" s="253">
        <v>0</v>
      </c>
      <c r="P208" s="252"/>
      <c r="Q208" s="253">
        <v>0</v>
      </c>
      <c r="R208" s="252"/>
      <c r="S208" s="253">
        <v>80</v>
      </c>
      <c r="T208" s="252"/>
      <c r="U208" s="253">
        <v>138</v>
      </c>
      <c r="V208" s="252"/>
      <c r="W208" s="253">
        <v>38</v>
      </c>
      <c r="X208" s="252"/>
      <c r="Y208" s="253">
        <v>88</v>
      </c>
      <c r="Z208" s="252"/>
      <c r="AA208" s="253">
        <v>250</v>
      </c>
      <c r="AB208" s="187"/>
      <c r="AC208" s="188"/>
      <c r="AD208" s="189"/>
    </row>
    <row r="209" spans="1:30" ht="13.5" x14ac:dyDescent="0.25">
      <c r="A209" s="36"/>
      <c r="B209" s="37"/>
      <c r="C209" s="55" t="s">
        <v>493</v>
      </c>
      <c r="D209" s="254">
        <v>28865</v>
      </c>
      <c r="E209" s="255">
        <f>SUM(E207:E208)</f>
        <v>20236</v>
      </c>
      <c r="F209" s="254">
        <v>28760</v>
      </c>
      <c r="G209" s="305">
        <f>SUM(G207:G208)</f>
        <v>20027</v>
      </c>
      <c r="H209" s="254">
        <v>28670</v>
      </c>
      <c r="I209" s="255">
        <f>SUM(I207:I208)</f>
        <v>20160</v>
      </c>
      <c r="J209" s="254">
        <v>28650</v>
      </c>
      <c r="K209" s="255">
        <f>SUM(K207:K208)</f>
        <v>19599</v>
      </c>
      <c r="L209" s="254">
        <v>28600</v>
      </c>
      <c r="M209" s="255">
        <f>SUM(M207:M208)</f>
        <v>19381</v>
      </c>
      <c r="N209" s="254">
        <v>28552</v>
      </c>
      <c r="O209" s="255">
        <f>SUM(O207:O208)</f>
        <v>19161</v>
      </c>
      <c r="P209" s="254">
        <v>28503</v>
      </c>
      <c r="Q209" s="255">
        <f>SUM(Q207:Q208)</f>
        <v>19078</v>
      </c>
      <c r="R209" s="254">
        <v>28512</v>
      </c>
      <c r="S209" s="265">
        <f>SUM(S207:S208)</f>
        <v>19128</v>
      </c>
      <c r="T209" s="254">
        <v>28475</v>
      </c>
      <c r="U209" s="255">
        <f>SUM(U207:U208)</f>
        <v>19326</v>
      </c>
      <c r="V209" s="254">
        <v>28378</v>
      </c>
      <c r="W209" s="255">
        <f>SUM(W207:W208)</f>
        <v>19019</v>
      </c>
      <c r="X209" s="254">
        <v>28396</v>
      </c>
      <c r="Y209" s="255">
        <f>SUM(Y207:Y208)</f>
        <v>19174</v>
      </c>
      <c r="Z209" s="254">
        <v>28550</v>
      </c>
      <c r="AA209" s="255">
        <f>SUM(AA207:AA208)</f>
        <v>19513</v>
      </c>
      <c r="AB209" s="187"/>
      <c r="AC209" s="188"/>
      <c r="AD209" s="189"/>
    </row>
    <row r="210" spans="1:30" ht="13.5" x14ac:dyDescent="0.25">
      <c r="A210" s="36"/>
      <c r="B210" s="37"/>
      <c r="C210" s="38" t="s">
        <v>217</v>
      </c>
      <c r="D210" s="252"/>
      <c r="E210" s="253">
        <v>42276</v>
      </c>
      <c r="F210" s="252"/>
      <c r="G210" s="304">
        <v>43464</v>
      </c>
      <c r="H210" s="252"/>
      <c r="I210" s="253">
        <v>42215</v>
      </c>
      <c r="J210" s="252"/>
      <c r="K210" s="253">
        <v>41323</v>
      </c>
      <c r="L210" s="252"/>
      <c r="M210" s="253">
        <v>40978</v>
      </c>
      <c r="N210" s="252"/>
      <c r="O210" s="258">
        <v>40252</v>
      </c>
      <c r="P210" s="252"/>
      <c r="Q210" s="253">
        <v>39202</v>
      </c>
      <c r="R210" s="252"/>
      <c r="S210" s="253">
        <v>38864</v>
      </c>
      <c r="T210" s="252"/>
      <c r="U210" s="253">
        <v>39168</v>
      </c>
      <c r="V210" s="252"/>
      <c r="W210" s="253">
        <v>39576</v>
      </c>
      <c r="X210" s="252"/>
      <c r="Y210" s="253">
        <v>39152</v>
      </c>
      <c r="Z210" s="252"/>
      <c r="AA210" s="253">
        <v>40068</v>
      </c>
      <c r="AB210" s="392" t="s">
        <v>7</v>
      </c>
      <c r="AC210" s="393"/>
      <c r="AD210" s="394"/>
    </row>
    <row r="211" spans="1:30" x14ac:dyDescent="0.2">
      <c r="A211" s="139"/>
      <c r="B211" s="139"/>
      <c r="C211" s="38" t="s">
        <v>222</v>
      </c>
      <c r="D211" s="252"/>
      <c r="E211" s="253">
        <v>421</v>
      </c>
      <c r="F211" s="252"/>
      <c r="G211" s="304">
        <v>524</v>
      </c>
      <c r="H211" s="252"/>
      <c r="I211" s="253">
        <v>420</v>
      </c>
      <c r="J211" s="252"/>
      <c r="K211" s="253">
        <v>434</v>
      </c>
      <c r="L211" s="252"/>
      <c r="M211" s="253">
        <v>426</v>
      </c>
      <c r="N211" s="252"/>
      <c r="O211" s="253">
        <v>425</v>
      </c>
      <c r="P211" s="252"/>
      <c r="Q211" s="253">
        <v>510</v>
      </c>
      <c r="R211" s="252"/>
      <c r="S211" s="253">
        <v>411</v>
      </c>
      <c r="T211" s="252"/>
      <c r="U211" s="253">
        <v>359</v>
      </c>
      <c r="V211" s="252"/>
      <c r="W211" s="253">
        <v>483</v>
      </c>
      <c r="X211" s="252"/>
      <c r="Y211" s="253">
        <v>411</v>
      </c>
      <c r="Z211" s="252"/>
      <c r="AA211" s="253">
        <v>408</v>
      </c>
      <c r="AB211" s="188"/>
      <c r="AC211" s="188"/>
      <c r="AD211" s="189"/>
    </row>
    <row r="212" spans="1:30" ht="13.5" x14ac:dyDescent="0.25">
      <c r="A212" s="139"/>
      <c r="B212" s="139"/>
      <c r="C212" s="55" t="s">
        <v>223</v>
      </c>
      <c r="D212" s="254">
        <v>58980</v>
      </c>
      <c r="E212" s="255">
        <f>SUM(E210:E211)</f>
        <v>42697</v>
      </c>
      <c r="F212" s="254">
        <v>58538</v>
      </c>
      <c r="G212" s="305">
        <f>SUM(G210:G211)</f>
        <v>43988</v>
      </c>
      <c r="H212" s="254">
        <v>58597</v>
      </c>
      <c r="I212" s="255">
        <f>SUM(I210:I211)</f>
        <v>42635</v>
      </c>
      <c r="J212" s="254">
        <v>58205</v>
      </c>
      <c r="K212" s="255">
        <f>SUM(K210:K211)</f>
        <v>41757</v>
      </c>
      <c r="L212" s="254">
        <v>56657</v>
      </c>
      <c r="M212" s="255">
        <f>SUM(M210:M211)</f>
        <v>41404</v>
      </c>
      <c r="N212" s="254">
        <v>56355</v>
      </c>
      <c r="O212" s="255">
        <f>SUM(O210:O211)</f>
        <v>40677</v>
      </c>
      <c r="P212" s="254">
        <v>56070</v>
      </c>
      <c r="Q212" s="255">
        <f>SUM(Q210:Q211)</f>
        <v>39712</v>
      </c>
      <c r="R212" s="254">
        <v>55519</v>
      </c>
      <c r="S212" s="255">
        <f>SUM(S210:S211)</f>
        <v>39275</v>
      </c>
      <c r="T212" s="254">
        <v>55317</v>
      </c>
      <c r="U212" s="255">
        <f>SUM(U210:U211)</f>
        <v>39527</v>
      </c>
      <c r="V212" s="254">
        <v>55163</v>
      </c>
      <c r="W212" s="255">
        <f>SUM(W210:W211)</f>
        <v>40059</v>
      </c>
      <c r="X212" s="254">
        <v>54918</v>
      </c>
      <c r="Y212" s="255">
        <f>SUM(Y210:Y211)</f>
        <v>39563</v>
      </c>
      <c r="Z212" s="254">
        <v>55913</v>
      </c>
      <c r="AA212" s="255">
        <f>SUM(AA210:AA211)</f>
        <v>40476</v>
      </c>
      <c r="AB212" s="188"/>
      <c r="AC212" s="188"/>
      <c r="AD212" s="189"/>
    </row>
    <row r="213" spans="1:30" x14ac:dyDescent="0.2">
      <c r="C213" s="37" t="s">
        <v>486</v>
      </c>
    </row>
    <row r="214" spans="1:30" x14ac:dyDescent="0.2">
      <c r="C214" s="37" t="s">
        <v>494</v>
      </c>
    </row>
  </sheetData>
  <mergeCells count="164">
    <mergeCell ref="Z32:AA32"/>
    <mergeCell ref="N42:O42"/>
    <mergeCell ref="AB60:AD60"/>
    <mergeCell ref="AB190:AD190"/>
    <mergeCell ref="AB204:AD204"/>
    <mergeCell ref="AB80:AD80"/>
    <mergeCell ref="AB163:AD163"/>
    <mergeCell ref="AB193:AD193"/>
    <mergeCell ref="AB123:AD123"/>
    <mergeCell ref="AB124:AD124"/>
    <mergeCell ref="X42:Y42"/>
    <mergeCell ref="Z42:AA42"/>
    <mergeCell ref="V95:W95"/>
    <mergeCell ref="X95:Y95"/>
    <mergeCell ref="Z95:AA95"/>
    <mergeCell ref="AB97:AD97"/>
    <mergeCell ref="T95:U95"/>
    <mergeCell ref="T112:U112"/>
    <mergeCell ref="T102:U102"/>
    <mergeCell ref="V102:W102"/>
    <mergeCell ref="X102:Y102"/>
    <mergeCell ref="Z102:AA102"/>
    <mergeCell ref="AB103:AD103"/>
    <mergeCell ref="AB104:AD104"/>
    <mergeCell ref="N15:O15"/>
    <mergeCell ref="P15:Q15"/>
    <mergeCell ref="R15:S15"/>
    <mergeCell ref="T15:U15"/>
    <mergeCell ref="AB21:AD21"/>
    <mergeCell ref="AB57:AD57"/>
    <mergeCell ref="V15:W15"/>
    <mergeCell ref="X15:Y15"/>
    <mergeCell ref="Z15:AA15"/>
    <mergeCell ref="AB16:AD16"/>
    <mergeCell ref="AB17:AD17"/>
    <mergeCell ref="AB20:AD20"/>
    <mergeCell ref="AB23:AD23"/>
    <mergeCell ref="AB26:AD26"/>
    <mergeCell ref="V32:W32"/>
    <mergeCell ref="N32:O32"/>
    <mergeCell ref="P32:Q32"/>
    <mergeCell ref="R32:S32"/>
    <mergeCell ref="T32:U32"/>
    <mergeCell ref="P42:Q42"/>
    <mergeCell ref="R42:S42"/>
    <mergeCell ref="T42:U42"/>
    <mergeCell ref="V42:W42"/>
    <mergeCell ref="X32:Y32"/>
    <mergeCell ref="AB205:AD205"/>
    <mergeCell ref="AB90:AD90"/>
    <mergeCell ref="AB158:AD158"/>
    <mergeCell ref="AB140:AD140"/>
    <mergeCell ref="AB170:AD170"/>
    <mergeCell ref="AB167:AD167"/>
    <mergeCell ref="AB125:AD125"/>
    <mergeCell ref="AB149:AD149"/>
    <mergeCell ref="AB33:AD33"/>
    <mergeCell ref="AB34:AD34"/>
    <mergeCell ref="AB37:AD37"/>
    <mergeCell ref="AB71:AD71"/>
    <mergeCell ref="AB77:AD77"/>
    <mergeCell ref="AB78:AD78"/>
    <mergeCell ref="AB83:AD83"/>
    <mergeCell ref="AB86:AD86"/>
    <mergeCell ref="AB89:AD89"/>
    <mergeCell ref="AB59:AD59"/>
    <mergeCell ref="AB62:AD62"/>
    <mergeCell ref="AB65:AD65"/>
    <mergeCell ref="AB43:AD43"/>
    <mergeCell ref="AB44:AD44"/>
    <mergeCell ref="AB56:AD56"/>
    <mergeCell ref="AB96:AD96"/>
    <mergeCell ref="D15:E15"/>
    <mergeCell ref="F15:G15"/>
    <mergeCell ref="H15:I15"/>
    <mergeCell ref="J15:K15"/>
    <mergeCell ref="D42:E42"/>
    <mergeCell ref="F42:G42"/>
    <mergeCell ref="H42:I42"/>
    <mergeCell ref="J42:K42"/>
    <mergeCell ref="L42:M42"/>
    <mergeCell ref="D32:E32"/>
    <mergeCell ref="F32:G32"/>
    <mergeCell ref="H32:I32"/>
    <mergeCell ref="J32:K32"/>
    <mergeCell ref="L32:M32"/>
    <mergeCell ref="L15:M15"/>
    <mergeCell ref="D102:E102"/>
    <mergeCell ref="F102:G102"/>
    <mergeCell ref="H102:I102"/>
    <mergeCell ref="J102:K102"/>
    <mergeCell ref="L102:M102"/>
    <mergeCell ref="N102:O102"/>
    <mergeCell ref="P102:Q102"/>
    <mergeCell ref="R102:S102"/>
    <mergeCell ref="D95:E95"/>
    <mergeCell ref="F95:G95"/>
    <mergeCell ref="H95:I95"/>
    <mergeCell ref="J95:K95"/>
    <mergeCell ref="L95:M95"/>
    <mergeCell ref="N95:O95"/>
    <mergeCell ref="P95:Q95"/>
    <mergeCell ref="R95:S95"/>
    <mergeCell ref="AB107:AD107"/>
    <mergeCell ref="AB114:AD114"/>
    <mergeCell ref="D112:E112"/>
    <mergeCell ref="F112:G112"/>
    <mergeCell ref="H112:I112"/>
    <mergeCell ref="J112:K112"/>
    <mergeCell ref="L112:M112"/>
    <mergeCell ref="N112:O112"/>
    <mergeCell ref="P112:Q112"/>
    <mergeCell ref="R112:S112"/>
    <mergeCell ref="AB127:AD127"/>
    <mergeCell ref="V112:W112"/>
    <mergeCell ref="X112:Y112"/>
    <mergeCell ref="Z112:AA112"/>
    <mergeCell ref="AB113:AD113"/>
    <mergeCell ref="D122:E122"/>
    <mergeCell ref="F122:G122"/>
    <mergeCell ref="H122:I122"/>
    <mergeCell ref="J122:K122"/>
    <mergeCell ref="L122:M122"/>
    <mergeCell ref="P122:Q122"/>
    <mergeCell ref="R122:S122"/>
    <mergeCell ref="T122:U122"/>
    <mergeCell ref="V122:W122"/>
    <mergeCell ref="X122:Y122"/>
    <mergeCell ref="Z122:AA122"/>
    <mergeCell ref="N122:O122"/>
    <mergeCell ref="P199:Q199"/>
    <mergeCell ref="R199:S199"/>
    <mergeCell ref="T199:U199"/>
    <mergeCell ref="V199:W199"/>
    <mergeCell ref="AB145:AD145"/>
    <mergeCell ref="AB148:AD148"/>
    <mergeCell ref="AB151:AD151"/>
    <mergeCell ref="AB154:AD154"/>
    <mergeCell ref="AB157:AD157"/>
    <mergeCell ref="AB152:AD152"/>
    <mergeCell ref="AB207:AD207"/>
    <mergeCell ref="AB210:AD210"/>
    <mergeCell ref="AB200:AD200"/>
    <mergeCell ref="AB201:AD201"/>
    <mergeCell ref="AB130:AD130"/>
    <mergeCell ref="AB136:AD136"/>
    <mergeCell ref="AB139:AD139"/>
    <mergeCell ref="D199:E199"/>
    <mergeCell ref="F199:G199"/>
    <mergeCell ref="H199:I199"/>
    <mergeCell ref="J199:K199"/>
    <mergeCell ref="L199:M199"/>
    <mergeCell ref="X197:Y197"/>
    <mergeCell ref="X199:Y199"/>
    <mergeCell ref="AB133:AD133"/>
    <mergeCell ref="AB142:AD142"/>
    <mergeCell ref="N199:O199"/>
    <mergeCell ref="AB166:AD166"/>
    <mergeCell ref="AB169:AD169"/>
    <mergeCell ref="AB172:AD172"/>
    <mergeCell ref="AB175:AD175"/>
    <mergeCell ref="AB160:AD160"/>
    <mergeCell ref="AB187:AD187"/>
    <mergeCell ref="Z199:AA199"/>
  </mergeCells>
  <pageMargins left="0.75" right="0.75" top="1" bottom="1" header="0.4921259845" footer="0.4921259845"/>
  <pageSetup paperSize="9" orientation="portrait" verticalDpi="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01"/>
  <sheetViews>
    <sheetView workbookViewId="0">
      <pane xSplit="3" ySplit="16" topLeftCell="D46" activePane="bottomRight" state="frozen"/>
      <selection pane="topRight" activeCell="D1" sqref="D1"/>
      <selection pane="bottomLeft" activeCell="A17" sqref="A17"/>
      <selection pane="bottomRight" activeCell="D46" sqref="D46"/>
    </sheetView>
  </sheetViews>
  <sheetFormatPr defaultRowHeight="12.75" x14ac:dyDescent="0.2"/>
  <cols>
    <col min="1" max="1" width="3.85546875" customWidth="1"/>
    <col min="3" max="3" width="30" customWidth="1"/>
    <col min="6" max="27" width="9.140625" customWidth="1"/>
    <col min="30" max="30" width="20" customWidth="1"/>
  </cols>
  <sheetData>
    <row r="1" spans="1:30" ht="19.5" x14ac:dyDescent="0.35">
      <c r="A1" s="36"/>
      <c r="B1" s="212" t="s">
        <v>533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195"/>
      <c r="R1" s="195"/>
      <c r="S1" s="195"/>
      <c r="T1" s="195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0" ht="13.5" x14ac:dyDescent="0.25">
      <c r="A2" s="36"/>
      <c r="B2" s="211" t="s">
        <v>552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195"/>
      <c r="R2" s="195"/>
      <c r="S2" s="195"/>
      <c r="T2" s="195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30" ht="13.5" x14ac:dyDescent="0.25">
      <c r="A3" s="36"/>
      <c r="B3" s="37" t="s">
        <v>52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ht="13.5" x14ac:dyDescent="0.25">
      <c r="A4" s="9"/>
      <c r="B4" s="197" t="s">
        <v>391</v>
      </c>
      <c r="C4" s="67"/>
      <c r="D4" s="196"/>
      <c r="E4" s="196"/>
      <c r="F4" s="196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ht="13.5" x14ac:dyDescent="0.25">
      <c r="A5" s="5"/>
      <c r="B5" s="13" t="s">
        <v>459</v>
      </c>
      <c r="C5" s="67"/>
      <c r="D5" s="196"/>
      <c r="E5" s="196"/>
      <c r="F5" s="196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</row>
    <row r="6" spans="1:30" ht="13.5" x14ac:dyDescent="0.25">
      <c r="A6" s="336"/>
      <c r="B6" s="11" t="s">
        <v>57</v>
      </c>
      <c r="C6" s="67"/>
      <c r="D6" s="196"/>
      <c r="E6" s="196"/>
      <c r="F6" s="196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</row>
    <row r="7" spans="1:30" ht="13.5" x14ac:dyDescent="0.25">
      <c r="A7" s="327"/>
      <c r="B7" s="11" t="s">
        <v>231</v>
      </c>
      <c r="C7" s="67"/>
      <c r="D7" s="67"/>
      <c r="E7" s="196"/>
      <c r="F7" s="196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</row>
    <row r="8" spans="1:30" ht="13.5" x14ac:dyDescent="0.25">
      <c r="A8" s="326"/>
      <c r="B8" s="11" t="s">
        <v>398</v>
      </c>
      <c r="C8" s="37"/>
      <c r="D8" s="37"/>
      <c r="E8" s="199"/>
      <c r="F8" s="199"/>
      <c r="G8" s="199"/>
      <c r="H8" s="200"/>
      <c r="I8" s="199"/>
      <c r="J8" s="199"/>
      <c r="K8" s="199"/>
      <c r="L8" s="199"/>
      <c r="M8" s="199"/>
      <c r="N8" s="199"/>
      <c r="O8" s="199"/>
      <c r="P8" s="199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 ht="13.5" x14ac:dyDescent="0.25">
      <c r="A9" s="348"/>
      <c r="B9" s="11" t="s">
        <v>502</v>
      </c>
      <c r="C9" s="37"/>
      <c r="D9" s="37"/>
      <c r="E9" s="199"/>
      <c r="F9" s="199"/>
      <c r="G9" s="199"/>
      <c r="H9" s="199"/>
      <c r="I9" s="200"/>
      <c r="J9" s="199"/>
      <c r="K9" s="199"/>
      <c r="L9" s="199"/>
      <c r="M9" s="199"/>
      <c r="N9" s="199"/>
      <c r="O9" s="199"/>
      <c r="P9" s="199"/>
      <c r="Q9" s="37"/>
      <c r="R9" s="64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</row>
    <row r="10" spans="1:30" ht="13.5" x14ac:dyDescent="0.25">
      <c r="A10" s="6"/>
      <c r="B10" s="11" t="s">
        <v>55</v>
      </c>
      <c r="C10" s="37"/>
      <c r="D10" s="37"/>
      <c r="E10" s="199"/>
      <c r="F10" s="199"/>
      <c r="G10" s="199"/>
      <c r="H10" s="199"/>
      <c r="I10" s="199"/>
      <c r="J10" s="200"/>
      <c r="K10" s="200"/>
      <c r="L10" s="199"/>
      <c r="M10" s="199"/>
      <c r="N10" s="199"/>
      <c r="O10" s="199"/>
      <c r="P10" s="199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</row>
    <row r="11" spans="1:30" ht="13.5" x14ac:dyDescent="0.25">
      <c r="A11" s="67" t="s">
        <v>66</v>
      </c>
      <c r="B11" s="11" t="s">
        <v>69</v>
      </c>
      <c r="C11" s="37"/>
      <c r="D11" s="37"/>
      <c r="E11" s="199"/>
      <c r="F11" s="199"/>
      <c r="G11" s="199"/>
      <c r="H11" s="199"/>
      <c r="I11" s="199"/>
      <c r="J11" s="200"/>
      <c r="K11" s="199"/>
      <c r="L11" s="200"/>
      <c r="M11" s="199"/>
      <c r="N11" s="199"/>
      <c r="O11" s="199"/>
      <c r="P11" s="199"/>
      <c r="Q11" s="37"/>
      <c r="R11" s="37"/>
      <c r="S11" s="64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  <row r="12" spans="1:30" ht="13.5" x14ac:dyDescent="0.25">
      <c r="A12" s="67" t="s">
        <v>67</v>
      </c>
      <c r="B12" s="11" t="s">
        <v>70</v>
      </c>
      <c r="C12" s="37"/>
      <c r="D12" s="37"/>
      <c r="E12" s="199"/>
      <c r="F12" s="199"/>
      <c r="G12" s="199"/>
      <c r="H12" s="199"/>
      <c r="I12" s="199"/>
      <c r="J12" s="199"/>
      <c r="K12" s="199"/>
      <c r="L12" s="200"/>
      <c r="M12" s="200"/>
      <c r="N12" s="199"/>
      <c r="O12" s="199"/>
      <c r="P12" s="199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ht="13.5" x14ac:dyDescent="0.25">
      <c r="A13" s="67" t="s">
        <v>68</v>
      </c>
      <c r="B13" s="11" t="s">
        <v>224</v>
      </c>
      <c r="C13" s="37"/>
      <c r="D13" s="37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 spans="1:30" ht="13.5" x14ac:dyDescent="0.25">
      <c r="A14" s="36"/>
      <c r="B14" s="201" t="s">
        <v>36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</row>
    <row r="15" spans="1:30" ht="13.5" x14ac:dyDescent="0.25">
      <c r="A15" s="36"/>
      <c r="B15" s="201"/>
      <c r="C15" s="55" t="s">
        <v>0</v>
      </c>
      <c r="D15" s="401" t="s">
        <v>24</v>
      </c>
      <c r="E15" s="402"/>
      <c r="F15" s="401" t="s">
        <v>25</v>
      </c>
      <c r="G15" s="402"/>
      <c r="H15" s="401" t="s">
        <v>26</v>
      </c>
      <c r="I15" s="402"/>
      <c r="J15" s="401" t="s">
        <v>27</v>
      </c>
      <c r="K15" s="402"/>
      <c r="L15" s="401" t="s">
        <v>29</v>
      </c>
      <c r="M15" s="402"/>
      <c r="N15" s="401" t="s">
        <v>28</v>
      </c>
      <c r="O15" s="402"/>
      <c r="P15" s="401" t="s">
        <v>30</v>
      </c>
      <c r="Q15" s="402"/>
      <c r="R15" s="401" t="s">
        <v>31</v>
      </c>
      <c r="S15" s="402"/>
      <c r="T15" s="401" t="s">
        <v>32</v>
      </c>
      <c r="U15" s="402"/>
      <c r="V15" s="401" t="s">
        <v>33</v>
      </c>
      <c r="W15" s="402"/>
      <c r="X15" s="401" t="s">
        <v>34</v>
      </c>
      <c r="Y15" s="402"/>
      <c r="Z15" s="401" t="s">
        <v>35</v>
      </c>
      <c r="AA15" s="402"/>
      <c r="AB15" s="37"/>
      <c r="AC15" s="37"/>
      <c r="AD15" s="37"/>
    </row>
    <row r="16" spans="1:30" ht="13.5" x14ac:dyDescent="0.25">
      <c r="A16" s="36"/>
      <c r="B16" s="37"/>
      <c r="C16" s="55" t="s">
        <v>2</v>
      </c>
      <c r="D16" s="55" t="s">
        <v>3</v>
      </c>
      <c r="E16" s="54" t="s">
        <v>4</v>
      </c>
      <c r="F16" s="55" t="s">
        <v>3</v>
      </c>
      <c r="G16" s="54" t="s">
        <v>4</v>
      </c>
      <c r="H16" s="55" t="s">
        <v>3</v>
      </c>
      <c r="I16" s="54" t="s">
        <v>4</v>
      </c>
      <c r="J16" s="55" t="s">
        <v>3</v>
      </c>
      <c r="K16" s="54" t="s">
        <v>4</v>
      </c>
      <c r="L16" s="55" t="s">
        <v>3</v>
      </c>
      <c r="M16" s="54" t="s">
        <v>4</v>
      </c>
      <c r="N16" s="55" t="s">
        <v>3</v>
      </c>
      <c r="O16" s="54" t="s">
        <v>4</v>
      </c>
      <c r="P16" s="55" t="s">
        <v>3</v>
      </c>
      <c r="Q16" s="54" t="s">
        <v>4</v>
      </c>
      <c r="R16" s="55" t="s">
        <v>3</v>
      </c>
      <c r="S16" s="54" t="s">
        <v>4</v>
      </c>
      <c r="T16" s="55" t="s">
        <v>3</v>
      </c>
      <c r="U16" s="54" t="s">
        <v>4</v>
      </c>
      <c r="V16" s="55" t="s">
        <v>3</v>
      </c>
      <c r="W16" s="54" t="s">
        <v>4</v>
      </c>
      <c r="X16" s="55" t="s">
        <v>3</v>
      </c>
      <c r="Y16" s="54" t="s">
        <v>4</v>
      </c>
      <c r="Z16" s="55" t="s">
        <v>3</v>
      </c>
      <c r="AA16" s="54" t="s">
        <v>4</v>
      </c>
      <c r="AB16" s="403" t="s">
        <v>1</v>
      </c>
      <c r="AC16" s="404"/>
      <c r="AD16" s="405"/>
    </row>
    <row r="17" spans="1:33" ht="13.5" x14ac:dyDescent="0.25">
      <c r="A17" s="36"/>
      <c r="B17" s="37"/>
      <c r="C17" s="38" t="s">
        <v>60</v>
      </c>
      <c r="D17" s="252"/>
      <c r="E17" s="253">
        <v>8931</v>
      </c>
      <c r="F17" s="252"/>
      <c r="G17" s="253">
        <v>8896</v>
      </c>
      <c r="H17" s="252"/>
      <c r="I17" s="253">
        <v>8924</v>
      </c>
      <c r="J17" s="252"/>
      <c r="K17" s="253">
        <v>8897</v>
      </c>
      <c r="L17" s="252"/>
      <c r="M17" s="253">
        <v>8846</v>
      </c>
      <c r="N17" s="252"/>
      <c r="O17" s="253">
        <v>8607</v>
      </c>
      <c r="P17" s="252"/>
      <c r="Q17" s="253">
        <v>8124</v>
      </c>
      <c r="R17" s="252"/>
      <c r="S17" s="253">
        <v>8156</v>
      </c>
      <c r="T17" s="252"/>
      <c r="U17" s="253">
        <v>8726</v>
      </c>
      <c r="V17" s="252"/>
      <c r="W17" s="253">
        <v>8434.5</v>
      </c>
      <c r="X17" s="252"/>
      <c r="Y17" s="253">
        <v>8781</v>
      </c>
      <c r="Z17" s="252"/>
      <c r="AA17" s="253">
        <v>8908</v>
      </c>
      <c r="AB17" s="392" t="s">
        <v>402</v>
      </c>
      <c r="AC17" s="393"/>
      <c r="AD17" s="394"/>
      <c r="AF17" s="330"/>
      <c r="AG17" s="330"/>
    </row>
    <row r="18" spans="1:33" ht="13.5" x14ac:dyDescent="0.25">
      <c r="A18" s="36"/>
      <c r="B18" s="37"/>
      <c r="C18" s="38" t="s">
        <v>61</v>
      </c>
      <c r="D18" s="252"/>
      <c r="E18" s="253">
        <v>1230</v>
      </c>
      <c r="F18" s="252"/>
      <c r="G18" s="253">
        <v>1300</v>
      </c>
      <c r="H18" s="252"/>
      <c r="I18" s="253">
        <v>1283</v>
      </c>
      <c r="J18" s="252"/>
      <c r="K18" s="253">
        <v>1300</v>
      </c>
      <c r="L18" s="252"/>
      <c r="M18" s="253">
        <v>1569</v>
      </c>
      <c r="N18" s="252"/>
      <c r="O18" s="253">
        <v>1646</v>
      </c>
      <c r="P18" s="252"/>
      <c r="Q18" s="253">
        <v>1890</v>
      </c>
      <c r="R18" s="252"/>
      <c r="S18" s="253">
        <v>1946</v>
      </c>
      <c r="T18" s="252"/>
      <c r="U18" s="253">
        <v>1640</v>
      </c>
      <c r="V18" s="252"/>
      <c r="W18" s="253">
        <v>1679.5</v>
      </c>
      <c r="X18" s="252"/>
      <c r="Y18" s="253">
        <v>1662</v>
      </c>
      <c r="Z18" s="252"/>
      <c r="AA18" s="253">
        <v>1676</v>
      </c>
      <c r="AB18" s="187"/>
      <c r="AC18" s="188"/>
      <c r="AD18" s="189"/>
    </row>
    <row r="19" spans="1:33" ht="13.5" x14ac:dyDescent="0.25">
      <c r="A19" s="36"/>
      <c r="B19" s="37"/>
      <c r="C19" s="55" t="s">
        <v>65</v>
      </c>
      <c r="D19" s="254">
        <v>13964</v>
      </c>
      <c r="E19" s="255">
        <f>SUM(E17:E18)</f>
        <v>10161</v>
      </c>
      <c r="F19" s="254">
        <v>13989</v>
      </c>
      <c r="G19" s="255">
        <f>SUM(G17:G18)</f>
        <v>10196</v>
      </c>
      <c r="H19" s="254">
        <v>14355</v>
      </c>
      <c r="I19" s="255">
        <f>SUM(I17:I18)</f>
        <v>10207</v>
      </c>
      <c r="J19" s="254">
        <v>13876</v>
      </c>
      <c r="K19" s="255">
        <f>SUM(K17:K18)</f>
        <v>10197</v>
      </c>
      <c r="L19" s="254">
        <v>14252</v>
      </c>
      <c r="M19" s="255">
        <f>SUM(M17:M18)</f>
        <v>10415</v>
      </c>
      <c r="N19" s="254">
        <v>14321</v>
      </c>
      <c r="O19" s="255">
        <f>SUM(O17:O18)</f>
        <v>10253</v>
      </c>
      <c r="P19" s="254">
        <v>14317</v>
      </c>
      <c r="Q19" s="255">
        <f>SUM(Q17:Q18)</f>
        <v>10014</v>
      </c>
      <c r="R19" s="254">
        <v>14190</v>
      </c>
      <c r="S19" s="255">
        <f>SUM(S17:S18)</f>
        <v>10102</v>
      </c>
      <c r="T19" s="254">
        <v>13748</v>
      </c>
      <c r="U19" s="255">
        <f>SUM(U17:U18)</f>
        <v>10366</v>
      </c>
      <c r="V19" s="254">
        <v>13699</v>
      </c>
      <c r="W19" s="255">
        <f>SUM(W17:W18)</f>
        <v>10114</v>
      </c>
      <c r="X19" s="254">
        <v>14065</v>
      </c>
      <c r="Y19" s="255">
        <f>SUM(Y17:Y18)</f>
        <v>10443</v>
      </c>
      <c r="Z19" s="254">
        <v>14321</v>
      </c>
      <c r="AA19" s="255">
        <f>SUM(AA17:AA18)</f>
        <v>10584</v>
      </c>
      <c r="AB19" s="187"/>
      <c r="AC19" s="188"/>
      <c r="AD19" s="189"/>
    </row>
    <row r="20" spans="1:33" ht="13.5" x14ac:dyDescent="0.25">
      <c r="A20" s="36"/>
      <c r="B20" s="37"/>
      <c r="C20" s="38" t="s">
        <v>394</v>
      </c>
      <c r="D20" s="252"/>
      <c r="E20" s="253">
        <v>68515</v>
      </c>
      <c r="F20" s="252"/>
      <c r="G20" s="253">
        <v>69188</v>
      </c>
      <c r="H20" s="252"/>
      <c r="I20" s="253">
        <v>71811</v>
      </c>
      <c r="J20" s="252"/>
      <c r="K20" s="253">
        <v>70319</v>
      </c>
      <c r="L20" s="252"/>
      <c r="M20" s="253">
        <v>68487</v>
      </c>
      <c r="N20" s="252"/>
      <c r="O20" s="253">
        <v>67326</v>
      </c>
      <c r="P20" s="252"/>
      <c r="Q20" s="253">
        <v>63948.5</v>
      </c>
      <c r="R20" s="252"/>
      <c r="S20" s="253">
        <v>65254</v>
      </c>
      <c r="T20" s="252"/>
      <c r="U20" s="253">
        <v>64476</v>
      </c>
      <c r="V20" s="252"/>
      <c r="W20" s="253">
        <v>66269</v>
      </c>
      <c r="X20" s="252"/>
      <c r="Y20" s="253">
        <v>68333</v>
      </c>
      <c r="Z20" s="252"/>
      <c r="AA20" s="253">
        <v>64865</v>
      </c>
      <c r="AB20" s="392" t="s">
        <v>551</v>
      </c>
      <c r="AC20" s="393"/>
      <c r="AD20" s="394"/>
      <c r="AF20" s="331"/>
      <c r="AG20" s="331"/>
    </row>
    <row r="21" spans="1:33" ht="13.5" x14ac:dyDescent="0.25">
      <c r="A21" s="36"/>
      <c r="B21" s="37"/>
      <c r="C21" s="38" t="s">
        <v>393</v>
      </c>
      <c r="D21" s="252"/>
      <c r="E21" s="253">
        <v>3303</v>
      </c>
      <c r="F21" s="252"/>
      <c r="G21" s="253">
        <v>3153</v>
      </c>
      <c r="H21" s="252"/>
      <c r="I21" s="253">
        <v>3074</v>
      </c>
      <c r="J21" s="252"/>
      <c r="K21" s="253">
        <v>3568</v>
      </c>
      <c r="L21" s="252"/>
      <c r="M21" s="253">
        <v>3275</v>
      </c>
      <c r="N21" s="252"/>
      <c r="O21" s="253">
        <v>3756</v>
      </c>
      <c r="P21" s="252"/>
      <c r="Q21" s="253">
        <v>3942.5</v>
      </c>
      <c r="R21" s="252"/>
      <c r="S21" s="253">
        <v>4148</v>
      </c>
      <c r="T21" s="252"/>
      <c r="U21" s="253">
        <v>3801</v>
      </c>
      <c r="V21" s="252"/>
      <c r="W21" s="253">
        <v>3296</v>
      </c>
      <c r="X21" s="252"/>
      <c r="Y21" s="253">
        <v>2976</v>
      </c>
      <c r="Z21" s="252"/>
      <c r="AA21" s="253">
        <v>3034</v>
      </c>
      <c r="AB21" s="392"/>
      <c r="AC21" s="393"/>
      <c r="AD21" s="394"/>
    </row>
    <row r="22" spans="1:33" ht="13.5" x14ac:dyDescent="0.25">
      <c r="A22" s="36"/>
      <c r="B22" s="37"/>
      <c r="C22" s="55" t="s">
        <v>534</v>
      </c>
      <c r="D22" s="254">
        <v>111042</v>
      </c>
      <c r="E22" s="255">
        <f>SUM(E20:E21)</f>
        <v>71818</v>
      </c>
      <c r="F22" s="254">
        <v>110140</v>
      </c>
      <c r="G22" s="255">
        <f>SUM(G20:G21)</f>
        <v>72341</v>
      </c>
      <c r="H22" s="254">
        <v>114397</v>
      </c>
      <c r="I22" s="255">
        <f>SUM(I20:I21)</f>
        <v>74885</v>
      </c>
      <c r="J22" s="254">
        <v>113895</v>
      </c>
      <c r="K22" s="255">
        <f>SUM(K20:K21)</f>
        <v>73887</v>
      </c>
      <c r="L22" s="254">
        <v>111302</v>
      </c>
      <c r="M22" s="255">
        <f>SUM(M20:M21)</f>
        <v>71762</v>
      </c>
      <c r="N22" s="254">
        <v>112558</v>
      </c>
      <c r="O22" s="255">
        <f>SUM(O20:O21)</f>
        <v>71082</v>
      </c>
      <c r="P22" s="254">
        <v>106837</v>
      </c>
      <c r="Q22" s="255">
        <f>SUM(Q20:Q21)</f>
        <v>67891</v>
      </c>
      <c r="R22" s="254">
        <v>107471</v>
      </c>
      <c r="S22" s="255">
        <f>SUM(S20:S21)</f>
        <v>69402</v>
      </c>
      <c r="T22" s="254">
        <v>105674</v>
      </c>
      <c r="U22" s="255">
        <f>SUM(U20:U21)</f>
        <v>68277</v>
      </c>
      <c r="V22" s="254">
        <v>108275</v>
      </c>
      <c r="W22" s="255">
        <f>SUM(W20:W21)</f>
        <v>69565</v>
      </c>
      <c r="X22" s="254">
        <v>108576</v>
      </c>
      <c r="Y22" s="255">
        <f>SUM(Y20:Y21)</f>
        <v>71309</v>
      </c>
      <c r="Z22" s="254">
        <v>104577</v>
      </c>
      <c r="AA22" s="255">
        <f>SUM(AA20:AA21)</f>
        <v>67899</v>
      </c>
      <c r="AB22" s="188"/>
      <c r="AC22" s="188"/>
      <c r="AD22" s="189"/>
    </row>
    <row r="23" spans="1:33" ht="13.5" x14ac:dyDescent="0.25">
      <c r="A23" s="36"/>
      <c r="B23" s="37"/>
      <c r="C23" s="38" t="s">
        <v>73</v>
      </c>
      <c r="D23" s="252"/>
      <c r="E23" s="253">
        <v>36412</v>
      </c>
      <c r="F23" s="252"/>
      <c r="G23" s="253">
        <v>36965</v>
      </c>
      <c r="H23" s="252"/>
      <c r="I23" s="253">
        <v>38979</v>
      </c>
      <c r="J23" s="252"/>
      <c r="K23" s="253">
        <v>36703</v>
      </c>
      <c r="L23" s="252"/>
      <c r="M23" s="253">
        <v>36731</v>
      </c>
      <c r="N23" s="252"/>
      <c r="O23" s="253">
        <v>34708</v>
      </c>
      <c r="P23" s="252"/>
      <c r="Q23" s="253">
        <v>33976</v>
      </c>
      <c r="R23" s="252"/>
      <c r="S23" s="253">
        <v>35078</v>
      </c>
      <c r="T23" s="252"/>
      <c r="U23" s="253">
        <v>34335</v>
      </c>
      <c r="V23" s="252"/>
      <c r="W23" s="253">
        <v>35819</v>
      </c>
      <c r="X23" s="252"/>
      <c r="Y23" s="253">
        <v>35151</v>
      </c>
      <c r="Z23" s="252"/>
      <c r="AA23" s="253">
        <v>37437</v>
      </c>
      <c r="AB23" s="392" t="s">
        <v>426</v>
      </c>
      <c r="AC23" s="393"/>
      <c r="AD23" s="394"/>
    </row>
    <row r="24" spans="1:33" ht="13.5" x14ac:dyDescent="0.25">
      <c r="A24" s="36"/>
      <c r="B24" s="37"/>
      <c r="C24" s="38" t="s">
        <v>72</v>
      </c>
      <c r="D24" s="252"/>
      <c r="E24" s="253">
        <v>0</v>
      </c>
      <c r="F24" s="252"/>
      <c r="G24" s="253">
        <v>0</v>
      </c>
      <c r="H24" s="252"/>
      <c r="I24" s="253">
        <v>0</v>
      </c>
      <c r="J24" s="252"/>
      <c r="K24" s="253">
        <v>0</v>
      </c>
      <c r="L24" s="252"/>
      <c r="M24" s="253">
        <v>0</v>
      </c>
      <c r="N24" s="252"/>
      <c r="O24" s="253">
        <v>0</v>
      </c>
      <c r="P24" s="252"/>
      <c r="Q24" s="253">
        <v>0</v>
      </c>
      <c r="R24" s="252"/>
      <c r="S24" s="253">
        <v>0</v>
      </c>
      <c r="T24" s="252"/>
      <c r="U24" s="253">
        <v>0</v>
      </c>
      <c r="V24" s="252"/>
      <c r="W24" s="253">
        <v>0</v>
      </c>
      <c r="X24" s="252"/>
      <c r="Y24" s="253">
        <v>0</v>
      </c>
      <c r="Z24" s="252"/>
      <c r="AA24" s="253">
        <v>0</v>
      </c>
      <c r="AB24" s="187"/>
      <c r="AC24" s="188"/>
      <c r="AD24" s="189"/>
    </row>
    <row r="25" spans="1:33" ht="13.5" x14ac:dyDescent="0.25">
      <c r="A25" s="36"/>
      <c r="B25" s="37"/>
      <c r="C25" s="55" t="s">
        <v>71</v>
      </c>
      <c r="D25" s="254">
        <v>54122</v>
      </c>
      <c r="E25" s="255">
        <f>SUM(E23:E24)</f>
        <v>36412</v>
      </c>
      <c r="F25" s="254">
        <v>54055</v>
      </c>
      <c r="G25" s="255">
        <f>SUM(G23:G24)</f>
        <v>36965</v>
      </c>
      <c r="H25" s="254">
        <v>57538</v>
      </c>
      <c r="I25" s="255">
        <f>SUM(I23:I24)</f>
        <v>38979</v>
      </c>
      <c r="J25" s="254">
        <v>54775</v>
      </c>
      <c r="K25" s="255">
        <f>SUM(K23:K24)</f>
        <v>36703</v>
      </c>
      <c r="L25" s="254">
        <v>55348</v>
      </c>
      <c r="M25" s="255">
        <f>SUM(M23:M24)</f>
        <v>36731</v>
      </c>
      <c r="N25" s="254">
        <v>53596</v>
      </c>
      <c r="O25" s="255">
        <f>SUM(O23:O24)</f>
        <v>34708</v>
      </c>
      <c r="P25" s="254">
        <v>53130</v>
      </c>
      <c r="Q25" s="255">
        <f>SUM(Q23:Q24)</f>
        <v>33976</v>
      </c>
      <c r="R25" s="254">
        <v>54462</v>
      </c>
      <c r="S25" s="255">
        <f>SUM(S23:S24)</f>
        <v>35078</v>
      </c>
      <c r="T25" s="254">
        <v>52946</v>
      </c>
      <c r="U25" s="255">
        <f>SUM(U23:U24)</f>
        <v>34335</v>
      </c>
      <c r="V25" s="254">
        <v>53366</v>
      </c>
      <c r="W25" s="255">
        <f>SUM(W23:W24)</f>
        <v>35819</v>
      </c>
      <c r="X25" s="254">
        <v>53108</v>
      </c>
      <c r="Y25" s="255">
        <f>SUM(Y23:Y24)</f>
        <v>35151</v>
      </c>
      <c r="Z25" s="254">
        <v>55827</v>
      </c>
      <c r="AA25" s="255">
        <f>SUM(AA23:AA24)</f>
        <v>37437</v>
      </c>
      <c r="AB25" s="187"/>
      <c r="AC25" s="188"/>
      <c r="AD25" s="189"/>
    </row>
    <row r="26" spans="1:33" ht="13.5" x14ac:dyDescent="0.25">
      <c r="A26" s="36"/>
      <c r="B26" s="37"/>
      <c r="C26" s="38" t="s">
        <v>74</v>
      </c>
      <c r="D26" s="252"/>
      <c r="E26" s="304">
        <v>21779</v>
      </c>
      <c r="F26" s="252"/>
      <c r="G26" s="304">
        <v>22185</v>
      </c>
      <c r="H26" s="252"/>
      <c r="I26" s="253">
        <v>22590</v>
      </c>
      <c r="J26" s="252"/>
      <c r="K26" s="253">
        <v>22379</v>
      </c>
      <c r="L26" s="252"/>
      <c r="M26" s="253">
        <v>21935.4</v>
      </c>
      <c r="N26" s="252"/>
      <c r="O26" s="253">
        <v>21309</v>
      </c>
      <c r="P26" s="252"/>
      <c r="Q26" s="253">
        <v>20275</v>
      </c>
      <c r="R26" s="252"/>
      <c r="S26" s="253">
        <v>21336</v>
      </c>
      <c r="T26" s="252"/>
      <c r="U26" s="253">
        <v>20596</v>
      </c>
      <c r="V26" s="252"/>
      <c r="W26" s="253">
        <v>21287.3</v>
      </c>
      <c r="X26" s="252"/>
      <c r="Y26" s="253">
        <v>21637</v>
      </c>
      <c r="Z26" s="252"/>
      <c r="AA26" s="253">
        <v>21185.08695652174</v>
      </c>
      <c r="AB26" s="406" t="s">
        <v>7</v>
      </c>
      <c r="AC26" s="406"/>
      <c r="AD26" s="406"/>
    </row>
    <row r="27" spans="1:33" ht="13.5" x14ac:dyDescent="0.25">
      <c r="A27" s="36"/>
      <c r="B27" s="37"/>
      <c r="C27" s="38" t="s">
        <v>75</v>
      </c>
      <c r="D27" s="252"/>
      <c r="E27" s="253">
        <v>450</v>
      </c>
      <c r="F27" s="252"/>
      <c r="G27" s="253">
        <v>457</v>
      </c>
      <c r="H27" s="252"/>
      <c r="I27" s="253">
        <v>477</v>
      </c>
      <c r="J27" s="252"/>
      <c r="K27" s="253">
        <v>550</v>
      </c>
      <c r="L27" s="252"/>
      <c r="M27" s="253">
        <v>474.4</v>
      </c>
      <c r="N27" s="252"/>
      <c r="O27" s="253">
        <v>471</v>
      </c>
      <c r="P27" s="252"/>
      <c r="Q27" s="253">
        <v>443</v>
      </c>
      <c r="R27" s="252"/>
      <c r="S27" s="253">
        <v>498</v>
      </c>
      <c r="T27" s="252"/>
      <c r="U27" s="253">
        <v>824</v>
      </c>
      <c r="V27" s="252"/>
      <c r="W27" s="253">
        <v>512.29999999999995</v>
      </c>
      <c r="X27" s="252"/>
      <c r="Y27" s="253">
        <v>484</v>
      </c>
      <c r="Z27" s="252"/>
      <c r="AA27" s="253">
        <v>418.47826086956519</v>
      </c>
      <c r="AB27" s="187"/>
      <c r="AC27" s="188"/>
      <c r="AD27" s="189"/>
    </row>
    <row r="28" spans="1:33" ht="13.5" x14ac:dyDescent="0.25">
      <c r="A28" s="36"/>
      <c r="B28" s="37"/>
      <c r="C28" s="55" t="s">
        <v>76</v>
      </c>
      <c r="D28" s="254">
        <v>32940</v>
      </c>
      <c r="E28" s="305">
        <f>SUM(E26:E27)</f>
        <v>22229</v>
      </c>
      <c r="F28" s="254">
        <v>33371</v>
      </c>
      <c r="G28" s="305">
        <f>SUM(G26:G27)</f>
        <v>22642</v>
      </c>
      <c r="H28" s="254">
        <v>33479</v>
      </c>
      <c r="I28" s="255">
        <f>SUM(I26:I27)</f>
        <v>23067</v>
      </c>
      <c r="J28" s="254">
        <v>33611</v>
      </c>
      <c r="K28" s="255">
        <f>SUM(K26:K27)</f>
        <v>22929</v>
      </c>
      <c r="L28" s="254">
        <v>33222</v>
      </c>
      <c r="M28" s="255">
        <f>SUM(M26:M27)</f>
        <v>22409.800000000003</v>
      </c>
      <c r="N28" s="254">
        <v>32878</v>
      </c>
      <c r="O28" s="255">
        <f>SUM(O26:O27)</f>
        <v>21780</v>
      </c>
      <c r="P28" s="254">
        <v>31688</v>
      </c>
      <c r="Q28" s="255">
        <f>SUM(Q26:Q27)</f>
        <v>20718</v>
      </c>
      <c r="R28" s="254">
        <v>32783</v>
      </c>
      <c r="S28" s="255">
        <f>SUM(S26:S27)</f>
        <v>21834</v>
      </c>
      <c r="T28" s="254">
        <v>32222</v>
      </c>
      <c r="U28" s="255">
        <f>SUM(U26:U27)</f>
        <v>21420</v>
      </c>
      <c r="V28" s="254">
        <v>32362</v>
      </c>
      <c r="W28" s="255">
        <f>SUM(W26:W27)</f>
        <v>21799.599999999999</v>
      </c>
      <c r="X28" s="254">
        <v>32955</v>
      </c>
      <c r="Y28" s="255">
        <f>SUM(Y26:Y27)</f>
        <v>22121</v>
      </c>
      <c r="Z28" s="254">
        <v>32249</v>
      </c>
      <c r="AA28" s="255">
        <f>SUM(AA26:AA27)</f>
        <v>21603.565217391304</v>
      </c>
      <c r="AB28" s="187"/>
      <c r="AC28" s="188"/>
      <c r="AD28" s="189"/>
    </row>
    <row r="29" spans="1:33" ht="13.5" x14ac:dyDescent="0.2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64"/>
      <c r="AB29" s="37"/>
      <c r="AC29" s="37"/>
      <c r="AD29" s="37"/>
    </row>
    <row r="30" spans="1:33" ht="13.5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64"/>
      <c r="AB30" s="37"/>
      <c r="AC30" s="37"/>
      <c r="AD30" s="37"/>
    </row>
    <row r="31" spans="1:33" ht="13.5" x14ac:dyDescent="0.25">
      <c r="A31" s="36"/>
      <c r="B31" s="201" t="s">
        <v>40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 spans="1:33" ht="13.5" x14ac:dyDescent="0.25">
      <c r="A32" s="36"/>
      <c r="B32" s="201"/>
      <c r="C32" s="55" t="s">
        <v>0</v>
      </c>
      <c r="D32" s="401" t="s">
        <v>24</v>
      </c>
      <c r="E32" s="402"/>
      <c r="F32" s="401" t="s">
        <v>25</v>
      </c>
      <c r="G32" s="402"/>
      <c r="H32" s="401" t="s">
        <v>26</v>
      </c>
      <c r="I32" s="402"/>
      <c r="J32" s="401" t="s">
        <v>27</v>
      </c>
      <c r="K32" s="402"/>
      <c r="L32" s="401" t="s">
        <v>29</v>
      </c>
      <c r="M32" s="402"/>
      <c r="N32" s="401" t="s">
        <v>28</v>
      </c>
      <c r="O32" s="402"/>
      <c r="P32" s="401" t="s">
        <v>30</v>
      </c>
      <c r="Q32" s="402"/>
      <c r="R32" s="401" t="s">
        <v>31</v>
      </c>
      <c r="S32" s="402"/>
      <c r="T32" s="401" t="s">
        <v>32</v>
      </c>
      <c r="U32" s="402"/>
      <c r="V32" s="401" t="s">
        <v>33</v>
      </c>
      <c r="W32" s="402"/>
      <c r="X32" s="401" t="s">
        <v>34</v>
      </c>
      <c r="Y32" s="402"/>
      <c r="Z32" s="401" t="s">
        <v>35</v>
      </c>
      <c r="AA32" s="402"/>
      <c r="AB32" s="201"/>
      <c r="AC32" s="37"/>
      <c r="AD32" s="37"/>
    </row>
    <row r="33" spans="1:33" ht="13.5" x14ac:dyDescent="0.25">
      <c r="A33" s="36"/>
      <c r="B33" s="37"/>
      <c r="C33" s="55" t="s">
        <v>2</v>
      </c>
      <c r="D33" s="55" t="s">
        <v>3</v>
      </c>
      <c r="E33" s="54" t="s">
        <v>4</v>
      </c>
      <c r="F33" s="55" t="s">
        <v>3</v>
      </c>
      <c r="G33" s="54" t="s">
        <v>4</v>
      </c>
      <c r="H33" s="55" t="s">
        <v>3</v>
      </c>
      <c r="I33" s="54" t="s">
        <v>4</v>
      </c>
      <c r="J33" s="55" t="s">
        <v>3</v>
      </c>
      <c r="K33" s="54" t="s">
        <v>4</v>
      </c>
      <c r="L33" s="55" t="s">
        <v>3</v>
      </c>
      <c r="M33" s="54" t="s">
        <v>4</v>
      </c>
      <c r="N33" s="55" t="s">
        <v>3</v>
      </c>
      <c r="O33" s="54" t="s">
        <v>4</v>
      </c>
      <c r="P33" s="55" t="s">
        <v>3</v>
      </c>
      <c r="Q33" s="54" t="s">
        <v>4</v>
      </c>
      <c r="R33" s="55" t="s">
        <v>3</v>
      </c>
      <c r="S33" s="54" t="s">
        <v>4</v>
      </c>
      <c r="T33" s="55" t="s">
        <v>3</v>
      </c>
      <c r="U33" s="54" t="s">
        <v>4</v>
      </c>
      <c r="V33" s="55" t="s">
        <v>3</v>
      </c>
      <c r="W33" s="54" t="s">
        <v>4</v>
      </c>
      <c r="X33" s="55" t="s">
        <v>3</v>
      </c>
      <c r="Y33" s="54" t="s">
        <v>4</v>
      </c>
      <c r="Z33" s="55" t="s">
        <v>3</v>
      </c>
      <c r="AA33" s="54" t="s">
        <v>4</v>
      </c>
      <c r="AB33" s="403" t="s">
        <v>1</v>
      </c>
      <c r="AC33" s="404"/>
      <c r="AD33" s="405"/>
    </row>
    <row r="34" spans="1:33" ht="13.5" x14ac:dyDescent="0.25">
      <c r="A34" s="36"/>
      <c r="B34" s="37"/>
      <c r="C34" s="38" t="s">
        <v>77</v>
      </c>
      <c r="D34" s="252"/>
      <c r="E34" s="253">
        <v>6422</v>
      </c>
      <c r="F34" s="252"/>
      <c r="G34" s="253">
        <v>6327</v>
      </c>
      <c r="H34" s="252"/>
      <c r="I34" s="253">
        <v>6404</v>
      </c>
      <c r="J34" s="252"/>
      <c r="K34" s="253">
        <v>6562</v>
      </c>
      <c r="L34" s="252"/>
      <c r="M34" s="253">
        <v>6497</v>
      </c>
      <c r="N34" s="252"/>
      <c r="O34" s="253">
        <v>6185</v>
      </c>
      <c r="P34" s="252"/>
      <c r="Q34" s="253">
        <v>5870</v>
      </c>
      <c r="R34" s="252"/>
      <c r="S34" s="253">
        <v>6280</v>
      </c>
      <c r="T34" s="252"/>
      <c r="U34" s="253">
        <v>6276</v>
      </c>
      <c r="V34" s="252"/>
      <c r="W34" s="253">
        <v>6072</v>
      </c>
      <c r="X34" s="252"/>
      <c r="Y34" s="253">
        <v>5973</v>
      </c>
      <c r="Z34" s="252"/>
      <c r="AA34" s="253">
        <v>5881</v>
      </c>
      <c r="AB34" s="392" t="s">
        <v>7</v>
      </c>
      <c r="AC34" s="393"/>
      <c r="AD34" s="394"/>
    </row>
    <row r="35" spans="1:33" ht="13.5" x14ac:dyDescent="0.25">
      <c r="A35" s="36"/>
      <c r="B35" s="37"/>
      <c r="C35" s="38" t="s">
        <v>78</v>
      </c>
      <c r="D35" s="252"/>
      <c r="E35" s="253">
        <v>26</v>
      </c>
      <c r="F35" s="252"/>
      <c r="G35" s="253">
        <v>27</v>
      </c>
      <c r="H35" s="252"/>
      <c r="I35" s="253">
        <v>26</v>
      </c>
      <c r="J35" s="252"/>
      <c r="K35" s="253">
        <v>27</v>
      </c>
      <c r="L35" s="252"/>
      <c r="M35" s="253">
        <v>26</v>
      </c>
      <c r="N35" s="252"/>
      <c r="O35" s="253">
        <v>26</v>
      </c>
      <c r="P35" s="252"/>
      <c r="Q35" s="253">
        <v>27</v>
      </c>
      <c r="R35" s="252"/>
      <c r="S35" s="253">
        <v>26</v>
      </c>
      <c r="T35" s="252"/>
      <c r="U35" s="253">
        <v>27</v>
      </c>
      <c r="V35" s="252"/>
      <c r="W35" s="253">
        <v>27</v>
      </c>
      <c r="X35" s="252"/>
      <c r="Y35" s="253">
        <v>26</v>
      </c>
      <c r="Z35" s="252"/>
      <c r="AA35" s="253">
        <v>25</v>
      </c>
      <c r="AB35" s="187"/>
      <c r="AC35" s="188"/>
      <c r="AD35" s="189"/>
    </row>
    <row r="36" spans="1:33" ht="13.5" x14ac:dyDescent="0.25">
      <c r="A36" s="36"/>
      <c r="B36" s="37"/>
      <c r="C36" s="55" t="s">
        <v>79</v>
      </c>
      <c r="D36" s="254">
        <v>9967</v>
      </c>
      <c r="E36" s="255">
        <f>SUM(E34:E35)</f>
        <v>6448</v>
      </c>
      <c r="F36" s="254">
        <v>9895</v>
      </c>
      <c r="G36" s="255">
        <f>SUM(G34:G35)</f>
        <v>6354</v>
      </c>
      <c r="H36" s="254">
        <v>9904</v>
      </c>
      <c r="I36" s="255">
        <f>SUM(I34:I35)</f>
        <v>6430</v>
      </c>
      <c r="J36" s="254">
        <v>10269</v>
      </c>
      <c r="K36" s="255">
        <f>SUM(K34:K35)</f>
        <v>6589</v>
      </c>
      <c r="L36" s="254">
        <v>10386</v>
      </c>
      <c r="M36" s="255">
        <f>SUM(M34:M35)</f>
        <v>6523</v>
      </c>
      <c r="N36" s="254">
        <v>10131</v>
      </c>
      <c r="O36" s="255">
        <f>SUM(O34:O35)</f>
        <v>6211</v>
      </c>
      <c r="P36" s="254">
        <v>9612</v>
      </c>
      <c r="Q36" s="255">
        <f>SUM(Q34:Q35)</f>
        <v>5897</v>
      </c>
      <c r="R36" s="254">
        <v>9980</v>
      </c>
      <c r="S36" s="255">
        <f>SUM(S34:S35)</f>
        <v>6306</v>
      </c>
      <c r="T36" s="254">
        <v>10022</v>
      </c>
      <c r="U36" s="255">
        <f>SUM(U34:U35)</f>
        <v>6303</v>
      </c>
      <c r="V36" s="254">
        <v>9905</v>
      </c>
      <c r="W36" s="255">
        <f>SUM(W34:W35)</f>
        <v>6099</v>
      </c>
      <c r="X36" s="254">
        <v>9739</v>
      </c>
      <c r="Y36" s="255">
        <f>SUM(Y34:Y35)</f>
        <v>5999</v>
      </c>
      <c r="Z36" s="254">
        <v>9527</v>
      </c>
      <c r="AA36" s="255">
        <f>SUM(AA34:AA35)</f>
        <v>5906</v>
      </c>
      <c r="AB36" s="187"/>
      <c r="AC36" s="188"/>
      <c r="AD36" s="189"/>
    </row>
    <row r="37" spans="1:33" ht="13.5" x14ac:dyDescent="0.25">
      <c r="A37" s="36"/>
      <c r="B37" s="37"/>
      <c r="C37" s="38" t="s">
        <v>80</v>
      </c>
      <c r="D37" s="252"/>
      <c r="E37" s="253">
        <v>14781</v>
      </c>
      <c r="F37" s="252"/>
      <c r="G37" s="253">
        <v>14813</v>
      </c>
      <c r="H37" s="252"/>
      <c r="I37" s="253">
        <v>14940</v>
      </c>
      <c r="J37" s="252"/>
      <c r="K37" s="253">
        <v>14683</v>
      </c>
      <c r="L37" s="252"/>
      <c r="M37" s="253">
        <v>14854</v>
      </c>
      <c r="N37" s="252"/>
      <c r="O37" s="253">
        <v>14347</v>
      </c>
      <c r="P37" s="252"/>
      <c r="Q37" s="253">
        <v>14038</v>
      </c>
      <c r="R37" s="252"/>
      <c r="S37" s="253">
        <v>14256.5</v>
      </c>
      <c r="T37" s="252"/>
      <c r="U37" s="253">
        <v>14131</v>
      </c>
      <c r="V37" s="252"/>
      <c r="W37" s="253">
        <v>14243</v>
      </c>
      <c r="X37" s="252"/>
      <c r="Y37" s="253">
        <v>14079</v>
      </c>
      <c r="Z37" s="252"/>
      <c r="AA37" s="253">
        <v>14212</v>
      </c>
      <c r="AB37" s="392" t="s">
        <v>482</v>
      </c>
      <c r="AC37" s="393"/>
      <c r="AD37" s="394"/>
      <c r="AF37" s="332"/>
      <c r="AG37" s="332"/>
    </row>
    <row r="38" spans="1:33" ht="13.5" x14ac:dyDescent="0.25">
      <c r="A38" s="36"/>
      <c r="B38" s="37"/>
      <c r="C38" s="38" t="s">
        <v>81</v>
      </c>
      <c r="D38" s="252"/>
      <c r="E38" s="253">
        <v>0</v>
      </c>
      <c r="F38" s="252"/>
      <c r="G38" s="253">
        <v>0</v>
      </c>
      <c r="H38" s="252"/>
      <c r="I38" s="253">
        <v>29</v>
      </c>
      <c r="J38" s="252"/>
      <c r="K38" s="253">
        <v>27</v>
      </c>
      <c r="L38" s="252"/>
      <c r="M38" s="253">
        <v>12</v>
      </c>
      <c r="N38" s="252"/>
      <c r="O38" s="253">
        <v>24</v>
      </c>
      <c r="P38" s="252"/>
      <c r="Q38" s="253">
        <v>0</v>
      </c>
      <c r="R38" s="252"/>
      <c r="S38" s="253">
        <v>7.5</v>
      </c>
      <c r="T38" s="252"/>
      <c r="U38" s="253">
        <v>18</v>
      </c>
      <c r="V38" s="252"/>
      <c r="W38" s="253">
        <v>0</v>
      </c>
      <c r="X38" s="252"/>
      <c r="Y38" s="253">
        <v>0</v>
      </c>
      <c r="Z38" s="252"/>
      <c r="AA38" s="253">
        <v>0</v>
      </c>
      <c r="AB38" s="187"/>
      <c r="AC38" s="188"/>
      <c r="AD38" s="189"/>
    </row>
    <row r="39" spans="1:33" ht="13.5" x14ac:dyDescent="0.25">
      <c r="A39" s="36"/>
      <c r="B39" s="37"/>
      <c r="C39" s="55" t="s">
        <v>82</v>
      </c>
      <c r="D39" s="254">
        <v>19708</v>
      </c>
      <c r="E39" s="255">
        <f>SUM(E37:E38)</f>
        <v>14781</v>
      </c>
      <c r="F39" s="254">
        <v>19825</v>
      </c>
      <c r="G39" s="255">
        <f>SUM(G37:G38)</f>
        <v>14813</v>
      </c>
      <c r="H39" s="254">
        <v>20133</v>
      </c>
      <c r="I39" s="255">
        <f>SUM(I37:I38)</f>
        <v>14969</v>
      </c>
      <c r="J39" s="254">
        <v>19547</v>
      </c>
      <c r="K39" s="255">
        <f>SUM(K37:K38)</f>
        <v>14710</v>
      </c>
      <c r="L39" s="254">
        <v>20016</v>
      </c>
      <c r="M39" s="255">
        <f>SUM(M37:M38)</f>
        <v>14866</v>
      </c>
      <c r="N39" s="254">
        <v>19513</v>
      </c>
      <c r="O39" s="255">
        <f>SUM(O37:O38)</f>
        <v>14371</v>
      </c>
      <c r="P39" s="254">
        <v>19078</v>
      </c>
      <c r="Q39" s="255">
        <f>SUM(Q37:Q38)</f>
        <v>14038</v>
      </c>
      <c r="R39" s="254">
        <v>19499</v>
      </c>
      <c r="S39" s="255">
        <f>SUM(S37:S38)</f>
        <v>14264</v>
      </c>
      <c r="T39" s="254">
        <v>19229</v>
      </c>
      <c r="U39" s="255">
        <f>SUM(U37:U38)</f>
        <v>14149</v>
      </c>
      <c r="V39" s="254">
        <v>19414</v>
      </c>
      <c r="W39" s="255">
        <f>SUM(W37:W38)</f>
        <v>14243</v>
      </c>
      <c r="X39" s="254">
        <v>19161</v>
      </c>
      <c r="Y39" s="255">
        <f>SUM(Y37:Y38)</f>
        <v>14079</v>
      </c>
      <c r="Z39" s="254">
        <v>19142</v>
      </c>
      <c r="AA39" s="255">
        <f>SUM(AA37:AA38)</f>
        <v>14212</v>
      </c>
      <c r="AB39" s="187"/>
      <c r="AC39" s="188"/>
      <c r="AD39" s="189"/>
    </row>
    <row r="40" spans="1:33" ht="13.5" x14ac:dyDescent="0.25">
      <c r="A40" s="36"/>
      <c r="B40" s="37"/>
      <c r="C40" s="3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3" ht="13.5" x14ac:dyDescent="0.25">
      <c r="A41" s="36"/>
      <c r="B41" s="201" t="s">
        <v>37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3" ht="13.5" x14ac:dyDescent="0.25">
      <c r="A42" s="36"/>
      <c r="B42" s="201"/>
      <c r="C42" s="55" t="s">
        <v>0</v>
      </c>
      <c r="D42" s="401" t="s">
        <v>24</v>
      </c>
      <c r="E42" s="402"/>
      <c r="F42" s="401" t="s">
        <v>25</v>
      </c>
      <c r="G42" s="402"/>
      <c r="H42" s="401" t="s">
        <v>26</v>
      </c>
      <c r="I42" s="402"/>
      <c r="J42" s="401" t="s">
        <v>27</v>
      </c>
      <c r="K42" s="402"/>
      <c r="L42" s="401" t="s">
        <v>29</v>
      </c>
      <c r="M42" s="402"/>
      <c r="N42" s="401" t="s">
        <v>28</v>
      </c>
      <c r="O42" s="402"/>
      <c r="P42" s="401" t="s">
        <v>30</v>
      </c>
      <c r="Q42" s="402"/>
      <c r="R42" s="401" t="s">
        <v>31</v>
      </c>
      <c r="S42" s="402"/>
      <c r="T42" s="401" t="s">
        <v>32</v>
      </c>
      <c r="U42" s="402"/>
      <c r="V42" s="401" t="s">
        <v>33</v>
      </c>
      <c r="W42" s="402"/>
      <c r="X42" s="401" t="s">
        <v>34</v>
      </c>
      <c r="Y42" s="402"/>
      <c r="Z42" s="401" t="s">
        <v>35</v>
      </c>
      <c r="AA42" s="402"/>
      <c r="AB42" s="37"/>
      <c r="AC42" s="37"/>
      <c r="AD42" s="37"/>
    </row>
    <row r="43" spans="1:33" ht="13.5" x14ac:dyDescent="0.25">
      <c r="A43" s="36"/>
      <c r="B43" s="37"/>
      <c r="C43" s="55" t="s">
        <v>2</v>
      </c>
      <c r="D43" s="55" t="s">
        <v>3</v>
      </c>
      <c r="E43" s="54" t="s">
        <v>4</v>
      </c>
      <c r="F43" s="55" t="s">
        <v>3</v>
      </c>
      <c r="G43" s="54" t="s">
        <v>4</v>
      </c>
      <c r="H43" s="55" t="s">
        <v>3</v>
      </c>
      <c r="I43" s="54" t="s">
        <v>4</v>
      </c>
      <c r="J43" s="55" t="s">
        <v>3</v>
      </c>
      <c r="K43" s="54" t="s">
        <v>4</v>
      </c>
      <c r="L43" s="55" t="s">
        <v>3</v>
      </c>
      <c r="M43" s="54" t="s">
        <v>4</v>
      </c>
      <c r="N43" s="55" t="s">
        <v>3</v>
      </c>
      <c r="O43" s="54" t="s">
        <v>4</v>
      </c>
      <c r="P43" s="55" t="s">
        <v>3</v>
      </c>
      <c r="Q43" s="54" t="s">
        <v>8</v>
      </c>
      <c r="R43" s="55" t="s">
        <v>3</v>
      </c>
      <c r="S43" s="54" t="s">
        <v>4</v>
      </c>
      <c r="T43" s="55" t="s">
        <v>3</v>
      </c>
      <c r="U43" s="54" t="s">
        <v>4</v>
      </c>
      <c r="V43" s="55" t="s">
        <v>3</v>
      </c>
      <c r="W43" s="54" t="s">
        <v>4</v>
      </c>
      <c r="X43" s="55" t="s">
        <v>3</v>
      </c>
      <c r="Y43" s="54" t="s">
        <v>4</v>
      </c>
      <c r="Z43" s="55" t="s">
        <v>3</v>
      </c>
      <c r="AA43" s="54" t="s">
        <v>4</v>
      </c>
      <c r="AB43" s="403" t="s">
        <v>1</v>
      </c>
      <c r="AC43" s="404"/>
      <c r="AD43" s="405"/>
    </row>
    <row r="44" spans="1:33" ht="13.5" x14ac:dyDescent="0.25">
      <c r="A44" s="36"/>
      <c r="B44" s="37"/>
      <c r="C44" s="38" t="s">
        <v>83</v>
      </c>
      <c r="D44" s="252"/>
      <c r="E44" s="253">
        <v>48678</v>
      </c>
      <c r="F44" s="252"/>
      <c r="G44" s="253">
        <v>46326</v>
      </c>
      <c r="H44" s="252"/>
      <c r="I44" s="253">
        <v>43442</v>
      </c>
      <c r="J44" s="252"/>
      <c r="K44" s="253">
        <v>46341</v>
      </c>
      <c r="L44" s="252"/>
      <c r="M44" s="253">
        <v>40817</v>
      </c>
      <c r="N44" s="252"/>
      <c r="O44" s="253">
        <v>38525</v>
      </c>
      <c r="P44" s="252"/>
      <c r="Q44" s="253">
        <v>38077</v>
      </c>
      <c r="R44" s="252"/>
      <c r="S44" s="253">
        <v>46730</v>
      </c>
      <c r="T44" s="252"/>
      <c r="U44" s="253">
        <v>36081.5</v>
      </c>
      <c r="V44" s="252"/>
      <c r="W44" s="253">
        <v>39682</v>
      </c>
      <c r="X44" s="252"/>
      <c r="Y44" s="253">
        <v>38041</v>
      </c>
      <c r="Z44" s="252"/>
      <c r="AA44" s="253">
        <v>40183</v>
      </c>
      <c r="AB44" s="392" t="s">
        <v>426</v>
      </c>
      <c r="AC44" s="393"/>
      <c r="AD44" s="394"/>
      <c r="AF44" s="333"/>
      <c r="AG44" s="333"/>
    </row>
    <row r="45" spans="1:33" ht="13.5" x14ac:dyDescent="0.25">
      <c r="A45" s="36"/>
      <c r="B45" s="37"/>
      <c r="C45" s="38" t="s">
        <v>84</v>
      </c>
      <c r="D45" s="252"/>
      <c r="E45" s="253">
        <v>0</v>
      </c>
      <c r="F45" s="252"/>
      <c r="G45" s="253">
        <v>0</v>
      </c>
      <c r="H45" s="252"/>
      <c r="I45" s="253">
        <v>0</v>
      </c>
      <c r="J45" s="252"/>
      <c r="K45" s="253">
        <v>0</v>
      </c>
      <c r="L45" s="252"/>
      <c r="M45" s="253">
        <v>0</v>
      </c>
      <c r="N45" s="252"/>
      <c r="O45" s="253">
        <v>0</v>
      </c>
      <c r="P45" s="252"/>
      <c r="Q45" s="253">
        <v>0</v>
      </c>
      <c r="R45" s="252"/>
      <c r="S45" s="253">
        <v>24</v>
      </c>
      <c r="T45" s="252"/>
      <c r="U45" s="253">
        <v>25.5</v>
      </c>
      <c r="V45" s="252"/>
      <c r="W45" s="253">
        <v>30</v>
      </c>
      <c r="X45" s="252"/>
      <c r="Y45" s="253">
        <v>29</v>
      </c>
      <c r="Z45" s="252"/>
      <c r="AA45" s="253">
        <v>29</v>
      </c>
      <c r="AB45" s="95"/>
      <c r="AC45" s="190"/>
      <c r="AD45" s="191"/>
    </row>
    <row r="46" spans="1:33" ht="13.5" x14ac:dyDescent="0.25">
      <c r="A46" s="36"/>
      <c r="B46" s="37"/>
      <c r="C46" s="55" t="s">
        <v>85</v>
      </c>
      <c r="D46" s="254">
        <v>64265</v>
      </c>
      <c r="E46" s="255">
        <f>SUM(E44:E45)</f>
        <v>48678</v>
      </c>
      <c r="F46" s="254">
        <v>69978</v>
      </c>
      <c r="G46" s="255">
        <f>SUM(G44:G45)</f>
        <v>46326</v>
      </c>
      <c r="H46" s="254">
        <v>66790</v>
      </c>
      <c r="I46" s="255">
        <f>SUM(I44:I45)</f>
        <v>43442</v>
      </c>
      <c r="J46" s="254">
        <v>71255</v>
      </c>
      <c r="K46" s="255">
        <f>SUM(K44:K45)</f>
        <v>46341</v>
      </c>
      <c r="L46" s="254">
        <v>65250</v>
      </c>
      <c r="M46" s="255">
        <f>SUM(M44:M45)</f>
        <v>40817</v>
      </c>
      <c r="N46" s="254">
        <v>66250</v>
      </c>
      <c r="O46" s="255">
        <f>SUM(O44:O45)</f>
        <v>38525</v>
      </c>
      <c r="P46" s="254">
        <v>62760</v>
      </c>
      <c r="Q46" s="255">
        <f>SUM(Q44:Q45)</f>
        <v>38077</v>
      </c>
      <c r="R46" s="254">
        <v>69603</v>
      </c>
      <c r="S46" s="255">
        <f>SUM(S44:S45)</f>
        <v>46754</v>
      </c>
      <c r="T46" s="254">
        <v>59894</v>
      </c>
      <c r="U46" s="255">
        <f>SUM(U44:U45)</f>
        <v>36107</v>
      </c>
      <c r="V46" s="254">
        <v>61380</v>
      </c>
      <c r="W46" s="255">
        <f>SUM(W44:W45)</f>
        <v>39712</v>
      </c>
      <c r="X46" s="254">
        <v>59467</v>
      </c>
      <c r="Y46" s="255">
        <f>SUM(Y44:Y45)</f>
        <v>38070</v>
      </c>
      <c r="Z46" s="254">
        <v>63663</v>
      </c>
      <c r="AA46" s="255">
        <f>SUM(AA44:AA45)</f>
        <v>40212</v>
      </c>
      <c r="AB46" s="95"/>
      <c r="AC46" s="190"/>
      <c r="AD46" s="191"/>
    </row>
    <row r="47" spans="1:33" ht="13.5" x14ac:dyDescent="0.25">
      <c r="A47" s="36"/>
      <c r="B47" s="37"/>
      <c r="C47" s="38" t="s">
        <v>528</v>
      </c>
      <c r="D47" s="252"/>
      <c r="E47" s="253">
        <v>71259</v>
      </c>
      <c r="F47" s="252"/>
      <c r="G47" s="253">
        <v>69537</v>
      </c>
      <c r="H47" s="252"/>
      <c r="I47" s="253">
        <v>68049</v>
      </c>
      <c r="J47" s="252"/>
      <c r="K47" s="253">
        <v>68826</v>
      </c>
      <c r="L47" s="252"/>
      <c r="M47" s="253">
        <v>66645</v>
      </c>
      <c r="N47" s="252"/>
      <c r="O47" s="253">
        <v>64659</v>
      </c>
      <c r="P47" s="252"/>
      <c r="Q47" s="253">
        <v>63432</v>
      </c>
      <c r="R47" s="252"/>
      <c r="S47" s="253">
        <v>63798</v>
      </c>
      <c r="T47" s="252"/>
      <c r="U47" s="253">
        <v>64319</v>
      </c>
      <c r="V47" s="252"/>
      <c r="W47" s="253">
        <v>64187</v>
      </c>
      <c r="X47" s="252"/>
      <c r="Y47" s="253">
        <v>64233</v>
      </c>
      <c r="Z47" s="252"/>
      <c r="AA47" s="253">
        <v>100960</v>
      </c>
      <c r="AB47" s="192" t="s">
        <v>522</v>
      </c>
      <c r="AC47" s="192"/>
      <c r="AD47" s="192"/>
      <c r="AF47" s="334"/>
      <c r="AG47" s="334"/>
    </row>
    <row r="48" spans="1:33" ht="13.5" x14ac:dyDescent="0.25">
      <c r="A48" s="36"/>
      <c r="B48" s="37"/>
      <c r="C48" s="38" t="s">
        <v>87</v>
      </c>
      <c r="D48" s="252"/>
      <c r="E48" s="253">
        <v>0</v>
      </c>
      <c r="F48" s="252"/>
      <c r="G48" s="253">
        <v>0</v>
      </c>
      <c r="H48" s="252"/>
      <c r="I48" s="253">
        <v>0</v>
      </c>
      <c r="J48" s="252"/>
      <c r="K48" s="253">
        <v>0</v>
      </c>
      <c r="L48" s="252"/>
      <c r="M48" s="253">
        <v>0</v>
      </c>
      <c r="N48" s="252"/>
      <c r="O48" s="253">
        <v>0</v>
      </c>
      <c r="P48" s="252"/>
      <c r="Q48" s="253">
        <v>0</v>
      </c>
      <c r="R48" s="252"/>
      <c r="S48" s="253">
        <v>0</v>
      </c>
      <c r="T48" s="252"/>
      <c r="U48" s="253">
        <v>0</v>
      </c>
      <c r="V48" s="252"/>
      <c r="W48" s="253">
        <v>0</v>
      </c>
      <c r="X48" s="252"/>
      <c r="Y48" s="253">
        <v>0</v>
      </c>
      <c r="Z48" s="252"/>
      <c r="AA48" s="253">
        <v>0</v>
      </c>
      <c r="AB48" s="219" t="s">
        <v>523</v>
      </c>
      <c r="AC48" s="316"/>
      <c r="AD48" s="317"/>
    </row>
    <row r="49" spans="1:33" ht="13.5" x14ac:dyDescent="0.25">
      <c r="A49" s="36"/>
      <c r="B49" s="37"/>
      <c r="C49" s="55" t="s">
        <v>88</v>
      </c>
      <c r="D49" s="254">
        <v>100000</v>
      </c>
      <c r="E49" s="255">
        <f>SUM(E47:E48)</f>
        <v>71259</v>
      </c>
      <c r="F49" s="254">
        <v>100000</v>
      </c>
      <c r="G49" s="255">
        <f>SUM(G47:G48)</f>
        <v>69537</v>
      </c>
      <c r="H49" s="254">
        <v>96200</v>
      </c>
      <c r="I49" s="255">
        <f>SUM(I47:I48)</f>
        <v>68049</v>
      </c>
      <c r="J49" s="254">
        <v>96500</v>
      </c>
      <c r="K49" s="255">
        <f>SUM(K47:K48)</f>
        <v>68826</v>
      </c>
      <c r="L49" s="254">
        <v>94000</v>
      </c>
      <c r="M49" s="255">
        <f>SUM(M47:M48)</f>
        <v>66645</v>
      </c>
      <c r="N49" s="254">
        <v>93750</v>
      </c>
      <c r="O49" s="255">
        <f>SUM(O47:O48)</f>
        <v>64659</v>
      </c>
      <c r="P49" s="254">
        <v>92000</v>
      </c>
      <c r="Q49" s="255">
        <f>SUM(Q47:Q48)</f>
        <v>63432</v>
      </c>
      <c r="R49" s="254">
        <v>90800</v>
      </c>
      <c r="S49" s="255">
        <f>SUM(S47:S48)</f>
        <v>63798</v>
      </c>
      <c r="T49" s="254">
        <v>90000</v>
      </c>
      <c r="U49" s="255">
        <f>SUM(U47:U48)</f>
        <v>64319</v>
      </c>
      <c r="V49" s="254">
        <v>90000</v>
      </c>
      <c r="W49" s="255">
        <f>SUM(W47:W48)</f>
        <v>64187</v>
      </c>
      <c r="X49" s="254">
        <v>90000</v>
      </c>
      <c r="Y49" s="255">
        <f>SUM(Y47:Y48)</f>
        <v>64233</v>
      </c>
      <c r="Z49" s="254">
        <v>128900</v>
      </c>
      <c r="AA49" s="255">
        <f>SUM(AA47:AA48)</f>
        <v>100960</v>
      </c>
      <c r="AB49" s="95"/>
      <c r="AC49" s="188"/>
      <c r="AD49" s="189"/>
    </row>
    <row r="50" spans="1:33" ht="13.5" x14ac:dyDescent="0.25">
      <c r="A50" s="36"/>
      <c r="B50" s="37"/>
      <c r="C50" s="38" t="s">
        <v>90</v>
      </c>
      <c r="D50" s="252"/>
      <c r="E50" s="253">
        <v>23793</v>
      </c>
      <c r="F50" s="252"/>
      <c r="G50" s="253">
        <v>23607</v>
      </c>
      <c r="H50" s="252"/>
      <c r="I50" s="253">
        <v>23200</v>
      </c>
      <c r="J50" s="252"/>
      <c r="K50" s="253">
        <v>22642</v>
      </c>
      <c r="L50" s="252"/>
      <c r="M50" s="253">
        <v>22408</v>
      </c>
      <c r="N50" s="252"/>
      <c r="O50" s="253">
        <v>22059</v>
      </c>
      <c r="P50" s="252"/>
      <c r="Q50" s="253">
        <v>21755</v>
      </c>
      <c r="R50" s="252"/>
      <c r="S50" s="253">
        <v>21643</v>
      </c>
      <c r="T50" s="252"/>
      <c r="U50" s="253">
        <v>21743</v>
      </c>
      <c r="V50" s="252"/>
      <c r="W50" s="253">
        <v>21506</v>
      </c>
      <c r="X50" s="252"/>
      <c r="Y50" s="253">
        <v>21271</v>
      </c>
      <c r="Z50" s="252"/>
      <c r="AA50" s="253">
        <v>21565</v>
      </c>
      <c r="AB50" s="192" t="s">
        <v>522</v>
      </c>
      <c r="AC50" s="192"/>
      <c r="AD50" s="192"/>
      <c r="AF50" s="334"/>
      <c r="AG50" s="334"/>
    </row>
    <row r="51" spans="1:33" ht="13.5" x14ac:dyDescent="0.25">
      <c r="A51" s="36"/>
      <c r="B51" s="37"/>
      <c r="C51" s="38" t="s">
        <v>89</v>
      </c>
      <c r="D51" s="252"/>
      <c r="E51" s="253">
        <v>0</v>
      </c>
      <c r="F51" s="252"/>
      <c r="G51" s="253">
        <v>0</v>
      </c>
      <c r="H51" s="252"/>
      <c r="I51" s="253">
        <v>0</v>
      </c>
      <c r="J51" s="252"/>
      <c r="K51" s="253">
        <v>0</v>
      </c>
      <c r="L51" s="252"/>
      <c r="M51" s="253">
        <v>0</v>
      </c>
      <c r="N51" s="252"/>
      <c r="O51" s="253">
        <v>0</v>
      </c>
      <c r="P51" s="252"/>
      <c r="Q51" s="253">
        <v>0</v>
      </c>
      <c r="R51" s="252"/>
      <c r="S51" s="253">
        <v>0</v>
      </c>
      <c r="T51" s="252"/>
      <c r="U51" s="253">
        <v>0</v>
      </c>
      <c r="V51" s="252"/>
      <c r="W51" s="253">
        <v>0</v>
      </c>
      <c r="X51" s="252"/>
      <c r="Y51" s="253">
        <v>0</v>
      </c>
      <c r="Z51" s="252"/>
      <c r="AA51" s="253">
        <v>0</v>
      </c>
      <c r="AB51" s="192" t="s">
        <v>523</v>
      </c>
      <c r="AC51" s="188"/>
      <c r="AD51" s="189"/>
    </row>
    <row r="52" spans="1:33" ht="13.5" x14ac:dyDescent="0.25">
      <c r="A52" s="36"/>
      <c r="B52" s="37"/>
      <c r="C52" s="55" t="s">
        <v>91</v>
      </c>
      <c r="D52" s="254">
        <v>35000</v>
      </c>
      <c r="E52" s="255">
        <f>SUM(E50:E51)</f>
        <v>23793</v>
      </c>
      <c r="F52" s="254">
        <v>35000</v>
      </c>
      <c r="G52" s="255">
        <f>SUM(G50:G51)</f>
        <v>23607</v>
      </c>
      <c r="H52" s="254">
        <v>35000</v>
      </c>
      <c r="I52" s="255">
        <f>SUM(I50:I51)</f>
        <v>23200</v>
      </c>
      <c r="J52" s="254">
        <v>35000</v>
      </c>
      <c r="K52" s="255">
        <f>SUM(K50:K51)</f>
        <v>22642</v>
      </c>
      <c r="L52" s="254">
        <v>35000</v>
      </c>
      <c r="M52" s="255">
        <f>SUM(M50:M51)</f>
        <v>22408</v>
      </c>
      <c r="N52" s="254">
        <v>35000</v>
      </c>
      <c r="O52" s="255">
        <f>SUM(O50:O51)</f>
        <v>22059</v>
      </c>
      <c r="P52" s="254">
        <v>35000</v>
      </c>
      <c r="Q52" s="255">
        <f>SUM(Q50:Q51)</f>
        <v>21755</v>
      </c>
      <c r="R52" s="254">
        <v>35000</v>
      </c>
      <c r="S52" s="255">
        <f>SUM(S50:S51)</f>
        <v>21643</v>
      </c>
      <c r="T52" s="254">
        <v>33400</v>
      </c>
      <c r="U52" s="255">
        <f>SUM(U50:U51)</f>
        <v>21743</v>
      </c>
      <c r="V52" s="254">
        <v>33000</v>
      </c>
      <c r="W52" s="255">
        <f>SUM(W50:W51)</f>
        <v>21506</v>
      </c>
      <c r="X52" s="254">
        <v>33000</v>
      </c>
      <c r="Y52" s="255">
        <f>SUM(Y50:Y51)</f>
        <v>21271</v>
      </c>
      <c r="Z52" s="254">
        <v>33000</v>
      </c>
      <c r="AA52" s="255">
        <f>SUM(AA50:AA51)</f>
        <v>21565</v>
      </c>
      <c r="AB52" s="187"/>
      <c r="AC52" s="188"/>
      <c r="AD52" s="189"/>
    </row>
    <row r="53" spans="1:33" ht="13.5" x14ac:dyDescent="0.25">
      <c r="A53" s="36"/>
      <c r="B53" s="37"/>
      <c r="C53" s="38" t="s">
        <v>92</v>
      </c>
      <c r="D53" s="252"/>
      <c r="E53" s="253">
        <v>57637</v>
      </c>
      <c r="F53" s="252"/>
      <c r="G53" s="253">
        <v>57147</v>
      </c>
      <c r="H53" s="252"/>
      <c r="I53" s="253">
        <v>56531</v>
      </c>
      <c r="J53" s="252"/>
      <c r="K53" s="253">
        <v>58824</v>
      </c>
      <c r="L53" s="252"/>
      <c r="M53" s="253">
        <v>55198</v>
      </c>
      <c r="N53" s="252"/>
      <c r="O53" s="253">
        <v>56113</v>
      </c>
      <c r="P53" s="252"/>
      <c r="Q53" s="253">
        <v>54847</v>
      </c>
      <c r="R53" s="252"/>
      <c r="S53" s="253">
        <v>54759</v>
      </c>
      <c r="T53" s="252"/>
      <c r="U53" s="253">
        <v>54764</v>
      </c>
      <c r="V53" s="252"/>
      <c r="W53" s="253">
        <v>54720</v>
      </c>
      <c r="X53" s="252"/>
      <c r="Y53" s="253">
        <v>54799</v>
      </c>
      <c r="Z53" s="252"/>
      <c r="AA53" s="253">
        <v>58165</v>
      </c>
      <c r="AB53" s="38" t="s">
        <v>420</v>
      </c>
      <c r="AC53" s="38"/>
      <c r="AD53" s="38"/>
    </row>
    <row r="54" spans="1:33" ht="13.5" x14ac:dyDescent="0.25">
      <c r="A54" s="36"/>
      <c r="B54" s="37"/>
      <c r="C54" s="38" t="s">
        <v>93</v>
      </c>
      <c r="D54" s="252"/>
      <c r="E54" s="253">
        <v>0</v>
      </c>
      <c r="F54" s="252"/>
      <c r="G54" s="253">
        <v>0</v>
      </c>
      <c r="H54" s="252"/>
      <c r="I54" s="253">
        <v>0</v>
      </c>
      <c r="J54" s="252"/>
      <c r="K54" s="253">
        <v>0</v>
      </c>
      <c r="L54" s="252"/>
      <c r="M54" s="253">
        <v>0</v>
      </c>
      <c r="N54" s="252"/>
      <c r="O54" s="253">
        <v>0</v>
      </c>
      <c r="P54" s="252"/>
      <c r="Q54" s="253">
        <v>0</v>
      </c>
      <c r="R54" s="252"/>
      <c r="S54" s="253">
        <v>0</v>
      </c>
      <c r="T54" s="252"/>
      <c r="U54" s="253">
        <v>0</v>
      </c>
      <c r="V54" s="252"/>
      <c r="W54" s="253">
        <v>0</v>
      </c>
      <c r="X54" s="252"/>
      <c r="Y54" s="253">
        <v>0</v>
      </c>
      <c r="Z54" s="252"/>
      <c r="AA54" s="253">
        <v>0</v>
      </c>
      <c r="AB54" s="95"/>
      <c r="AC54" s="190"/>
      <c r="AD54" s="191"/>
    </row>
    <row r="55" spans="1:33" ht="13.5" x14ac:dyDescent="0.25">
      <c r="A55" s="36"/>
      <c r="B55" s="37"/>
      <c r="C55" s="55" t="s">
        <v>94</v>
      </c>
      <c r="D55" s="254">
        <v>63501</v>
      </c>
      <c r="E55" s="255">
        <f>SUM(E53:E54)</f>
        <v>57637</v>
      </c>
      <c r="F55" s="254">
        <v>62694</v>
      </c>
      <c r="G55" s="255">
        <f>SUM(G53:G54)</f>
        <v>57147</v>
      </c>
      <c r="H55" s="254">
        <v>61929</v>
      </c>
      <c r="I55" s="255">
        <f>SUM(I53:I54)</f>
        <v>56531</v>
      </c>
      <c r="J55" s="254">
        <v>64139</v>
      </c>
      <c r="K55" s="255">
        <f>SUM(K53:K54)</f>
        <v>58824</v>
      </c>
      <c r="L55" s="254">
        <v>61063</v>
      </c>
      <c r="M55" s="255">
        <f>SUM(M53:M54)</f>
        <v>55198</v>
      </c>
      <c r="N55" s="254">
        <v>61460</v>
      </c>
      <c r="O55" s="255">
        <f>SUM(O53:O54)</f>
        <v>56113</v>
      </c>
      <c r="P55" s="254">
        <v>60395</v>
      </c>
      <c r="Q55" s="255">
        <f>SUM(Q53:Q54)</f>
        <v>54847</v>
      </c>
      <c r="R55" s="254">
        <v>60270</v>
      </c>
      <c r="S55" s="255">
        <f>SUM(S53:S54)</f>
        <v>54759</v>
      </c>
      <c r="T55" s="254">
        <v>60498</v>
      </c>
      <c r="U55" s="255">
        <f>SUM(U53:U54)</f>
        <v>54764</v>
      </c>
      <c r="V55" s="254">
        <v>60357</v>
      </c>
      <c r="W55" s="255">
        <f>SUM(W53:W54)</f>
        <v>54720</v>
      </c>
      <c r="X55" s="254">
        <v>60292</v>
      </c>
      <c r="Y55" s="255">
        <f>SUM(Y53:Y54)</f>
        <v>54799</v>
      </c>
      <c r="Z55" s="254">
        <v>63336</v>
      </c>
      <c r="AA55" s="255">
        <f>SUM(AA53:AA54)</f>
        <v>58165</v>
      </c>
      <c r="AB55" s="95"/>
      <c r="AC55" s="190"/>
      <c r="AD55" s="191"/>
    </row>
    <row r="56" spans="1:33" ht="13.5" x14ac:dyDescent="0.25">
      <c r="A56" s="36"/>
      <c r="B56" s="37"/>
      <c r="C56" s="38" t="s">
        <v>95</v>
      </c>
      <c r="D56" s="252"/>
      <c r="E56" s="253">
        <v>25838</v>
      </c>
      <c r="F56" s="252"/>
      <c r="G56" s="253">
        <v>26513</v>
      </c>
      <c r="H56" s="252"/>
      <c r="I56" s="253">
        <v>27834</v>
      </c>
      <c r="J56" s="252"/>
      <c r="K56" s="253">
        <v>30622</v>
      </c>
      <c r="L56" s="252"/>
      <c r="M56" s="253">
        <v>25393</v>
      </c>
      <c r="N56" s="252"/>
      <c r="O56" s="253">
        <v>26350</v>
      </c>
      <c r="P56" s="252"/>
      <c r="Q56" s="253">
        <v>25127</v>
      </c>
      <c r="R56" s="252"/>
      <c r="S56" s="253">
        <v>25721</v>
      </c>
      <c r="T56" s="252"/>
      <c r="U56" s="253">
        <v>23920</v>
      </c>
      <c r="V56" s="252"/>
      <c r="W56" s="253">
        <v>27685</v>
      </c>
      <c r="X56" s="252"/>
      <c r="Y56" s="253">
        <v>26160</v>
      </c>
      <c r="Z56" s="252"/>
      <c r="AA56" s="253">
        <v>25435</v>
      </c>
      <c r="AB56" s="392" t="s">
        <v>551</v>
      </c>
      <c r="AC56" s="393"/>
      <c r="AD56" s="394"/>
      <c r="AF56" s="331"/>
      <c r="AG56" s="331"/>
    </row>
    <row r="57" spans="1:33" ht="13.5" x14ac:dyDescent="0.25">
      <c r="A57" s="36"/>
      <c r="B57" s="37"/>
      <c r="C57" s="38" t="s">
        <v>96</v>
      </c>
      <c r="D57" s="252"/>
      <c r="E57" s="253">
        <v>750</v>
      </c>
      <c r="F57" s="252"/>
      <c r="G57" s="253">
        <v>750</v>
      </c>
      <c r="H57" s="252"/>
      <c r="I57" s="253">
        <v>750</v>
      </c>
      <c r="J57" s="252"/>
      <c r="K57" s="253">
        <v>750</v>
      </c>
      <c r="L57" s="252"/>
      <c r="M57" s="253">
        <v>750</v>
      </c>
      <c r="N57" s="252"/>
      <c r="O57" s="253">
        <v>2062</v>
      </c>
      <c r="P57" s="252"/>
      <c r="Q57" s="253">
        <v>2240</v>
      </c>
      <c r="R57" s="252"/>
      <c r="S57" s="253">
        <v>2305</v>
      </c>
      <c r="T57" s="252"/>
      <c r="U57" s="253">
        <v>1683</v>
      </c>
      <c r="V57" s="252"/>
      <c r="W57" s="253">
        <v>825</v>
      </c>
      <c r="X57" s="252"/>
      <c r="Y57" s="253">
        <v>1017</v>
      </c>
      <c r="Z57" s="252"/>
      <c r="AA57" s="253">
        <v>750</v>
      </c>
      <c r="AB57" s="392"/>
      <c r="AC57" s="393"/>
      <c r="AD57" s="394"/>
    </row>
    <row r="58" spans="1:33" ht="13.5" x14ac:dyDescent="0.25">
      <c r="A58" s="36"/>
      <c r="B58" s="37"/>
      <c r="C58" s="55" t="s">
        <v>97</v>
      </c>
      <c r="D58" s="254">
        <v>51225</v>
      </c>
      <c r="E58" s="255">
        <f>SUM(E56:E57)</f>
        <v>26588</v>
      </c>
      <c r="F58" s="254">
        <v>50475</v>
      </c>
      <c r="G58" s="255">
        <f>SUM(G56:G57)</f>
        <v>27263</v>
      </c>
      <c r="H58" s="254">
        <v>51609</v>
      </c>
      <c r="I58" s="255">
        <f>SUM(I56:I57)</f>
        <v>28584</v>
      </c>
      <c r="J58" s="254">
        <v>51758</v>
      </c>
      <c r="K58" s="255">
        <f>SUM(K56:K57)</f>
        <v>31372</v>
      </c>
      <c r="L58" s="254">
        <v>50775</v>
      </c>
      <c r="M58" s="255">
        <f>SUM(M56:M57)</f>
        <v>26143</v>
      </c>
      <c r="N58" s="254">
        <v>50881</v>
      </c>
      <c r="O58" s="255">
        <f>SUM(O56:O57)</f>
        <v>28412</v>
      </c>
      <c r="P58" s="254">
        <v>48615</v>
      </c>
      <c r="Q58" s="255">
        <f>SUM(Q56:Q57)</f>
        <v>27367</v>
      </c>
      <c r="R58" s="254">
        <v>47180</v>
      </c>
      <c r="S58" s="255">
        <f>SUM(S56:S57)</f>
        <v>28026</v>
      </c>
      <c r="T58" s="254">
        <v>46058</v>
      </c>
      <c r="U58" s="255">
        <f>SUM(U56:U57)</f>
        <v>25603</v>
      </c>
      <c r="V58" s="254">
        <v>50145</v>
      </c>
      <c r="W58" s="255">
        <f>SUM(W56:W57)</f>
        <v>28510</v>
      </c>
      <c r="X58" s="254">
        <v>49254</v>
      </c>
      <c r="Y58" s="255">
        <f>SUM(Y56:Y57)</f>
        <v>27177</v>
      </c>
      <c r="Z58" s="254">
        <v>47125</v>
      </c>
      <c r="AA58" s="255">
        <f>SUM(AA56:AA57)</f>
        <v>26185</v>
      </c>
      <c r="AB58" s="187"/>
      <c r="AC58" s="188"/>
      <c r="AD58" s="189"/>
    </row>
    <row r="59" spans="1:33" ht="13.5" x14ac:dyDescent="0.25">
      <c r="A59" s="36"/>
      <c r="B59" s="37"/>
      <c r="C59" s="38" t="s">
        <v>98</v>
      </c>
      <c r="D59" s="252"/>
      <c r="E59" s="253">
        <v>59353</v>
      </c>
      <c r="F59" s="252"/>
      <c r="G59" s="253">
        <v>59847</v>
      </c>
      <c r="H59" s="252"/>
      <c r="I59" s="253">
        <v>59195</v>
      </c>
      <c r="J59" s="252"/>
      <c r="K59" s="253">
        <v>59669</v>
      </c>
      <c r="L59" s="252"/>
      <c r="M59" s="253">
        <v>56111.5</v>
      </c>
      <c r="N59" s="252"/>
      <c r="O59" s="253">
        <v>55693.5</v>
      </c>
      <c r="P59" s="252"/>
      <c r="Q59" s="253">
        <v>54231</v>
      </c>
      <c r="R59" s="252"/>
      <c r="S59" s="253">
        <v>54394</v>
      </c>
      <c r="T59" s="252"/>
      <c r="U59" s="253">
        <v>52689.5</v>
      </c>
      <c r="V59" s="252"/>
      <c r="W59" s="253">
        <v>52146</v>
      </c>
      <c r="X59" s="252"/>
      <c r="Y59" s="253">
        <v>55019</v>
      </c>
      <c r="Z59" s="252"/>
      <c r="AA59" s="253">
        <v>57680</v>
      </c>
      <c r="AB59" s="392" t="s">
        <v>426</v>
      </c>
      <c r="AC59" s="393"/>
      <c r="AD59" s="394"/>
      <c r="AF59" s="332"/>
      <c r="AG59" s="332"/>
    </row>
    <row r="60" spans="1:33" ht="13.5" x14ac:dyDescent="0.25">
      <c r="A60" s="36"/>
      <c r="B60" s="37"/>
      <c r="C60" s="38" t="s">
        <v>99</v>
      </c>
      <c r="D60" s="252"/>
      <c r="E60" s="253">
        <v>0</v>
      </c>
      <c r="F60" s="252"/>
      <c r="G60" s="253">
        <v>12</v>
      </c>
      <c r="H60" s="252"/>
      <c r="I60" s="253">
        <v>25</v>
      </c>
      <c r="J60" s="252"/>
      <c r="K60" s="253">
        <v>26</v>
      </c>
      <c r="L60" s="252"/>
      <c r="M60" s="253">
        <v>28.5</v>
      </c>
      <c r="N60" s="252"/>
      <c r="O60" s="253">
        <v>39.5</v>
      </c>
      <c r="P60" s="252"/>
      <c r="Q60" s="253">
        <v>30</v>
      </c>
      <c r="R60" s="252"/>
      <c r="S60" s="253">
        <v>29</v>
      </c>
      <c r="T60" s="252"/>
      <c r="U60" s="253">
        <v>27.5</v>
      </c>
      <c r="V60" s="252"/>
      <c r="W60" s="253">
        <v>32</v>
      </c>
      <c r="X60" s="252"/>
      <c r="Y60" s="253">
        <v>33</v>
      </c>
      <c r="Z60" s="252"/>
      <c r="AA60" s="253">
        <v>27</v>
      </c>
      <c r="AB60" s="392" t="s">
        <v>546</v>
      </c>
      <c r="AC60" s="393"/>
      <c r="AD60" s="394"/>
      <c r="AF60" s="331"/>
      <c r="AG60" s="331"/>
    </row>
    <row r="61" spans="1:33" ht="13.5" x14ac:dyDescent="0.25">
      <c r="A61" s="36"/>
      <c r="B61" s="37"/>
      <c r="C61" s="55" t="s">
        <v>544</v>
      </c>
      <c r="D61" s="254">
        <v>93358</v>
      </c>
      <c r="E61" s="255">
        <f>SUM(E59:E60)</f>
        <v>59353</v>
      </c>
      <c r="F61" s="254">
        <v>90755</v>
      </c>
      <c r="G61" s="255">
        <f>SUM(G59:G60)</f>
        <v>59859</v>
      </c>
      <c r="H61" s="254">
        <v>89950</v>
      </c>
      <c r="I61" s="255">
        <f>SUM(I59:I60)</f>
        <v>59220</v>
      </c>
      <c r="J61" s="254">
        <v>91123</v>
      </c>
      <c r="K61" s="255">
        <f>SUM(K59:K60)</f>
        <v>59695</v>
      </c>
      <c r="L61" s="254">
        <v>86858</v>
      </c>
      <c r="M61" s="255">
        <f>SUM(M59:M60)</f>
        <v>56140</v>
      </c>
      <c r="N61" s="254">
        <v>86985</v>
      </c>
      <c r="O61" s="255">
        <f>SUM(O59:O60)</f>
        <v>55733</v>
      </c>
      <c r="P61" s="254">
        <v>84592</v>
      </c>
      <c r="Q61" s="255">
        <f>SUM(Q59:Q60)</f>
        <v>54261</v>
      </c>
      <c r="R61" s="254">
        <v>82128</v>
      </c>
      <c r="S61" s="255">
        <f>SUM(S59:S60)</f>
        <v>54423</v>
      </c>
      <c r="T61" s="254">
        <v>81416</v>
      </c>
      <c r="U61" s="255">
        <f>SUM(U59:U60)</f>
        <v>52717</v>
      </c>
      <c r="V61" s="254">
        <v>82495</v>
      </c>
      <c r="W61" s="255">
        <f>SUM(W59:W60)</f>
        <v>52178</v>
      </c>
      <c r="X61" s="254">
        <v>83770</v>
      </c>
      <c r="Y61" s="255">
        <f>SUM(Y59:Y60)</f>
        <v>55052</v>
      </c>
      <c r="Z61" s="254">
        <v>89135</v>
      </c>
      <c r="AA61" s="255">
        <f>SUM(AA59:AA60)</f>
        <v>57707</v>
      </c>
      <c r="AB61" s="187"/>
      <c r="AC61" s="188"/>
      <c r="AD61" s="189"/>
      <c r="AF61" s="330"/>
      <c r="AG61" s="330"/>
    </row>
    <row r="62" spans="1:33" ht="13.5" x14ac:dyDescent="0.25">
      <c r="A62" s="36"/>
      <c r="B62" s="37"/>
      <c r="C62" s="38" t="s">
        <v>101</v>
      </c>
      <c r="D62" s="252"/>
      <c r="E62" s="253">
        <v>93688</v>
      </c>
      <c r="F62" s="252"/>
      <c r="G62" s="253">
        <v>93950</v>
      </c>
      <c r="H62" s="252"/>
      <c r="I62" s="253">
        <v>91987</v>
      </c>
      <c r="J62" s="252"/>
      <c r="K62" s="253">
        <v>93469</v>
      </c>
      <c r="L62" s="252"/>
      <c r="M62" s="253">
        <v>93073</v>
      </c>
      <c r="N62" s="252"/>
      <c r="O62" s="253">
        <v>91311</v>
      </c>
      <c r="P62" s="252"/>
      <c r="Q62" s="253">
        <v>93286</v>
      </c>
      <c r="R62" s="252"/>
      <c r="S62" s="253">
        <v>93347.5</v>
      </c>
      <c r="T62" s="252"/>
      <c r="U62" s="253">
        <v>91060</v>
      </c>
      <c r="V62" s="252"/>
      <c r="W62" s="253">
        <v>92274.3</v>
      </c>
      <c r="X62" s="252"/>
      <c r="Y62" s="253">
        <v>90074</v>
      </c>
      <c r="Z62" s="252"/>
      <c r="AA62" s="253">
        <v>97501.3</v>
      </c>
      <c r="AB62" s="392" t="s">
        <v>426</v>
      </c>
      <c r="AC62" s="393"/>
      <c r="AD62" s="394"/>
      <c r="AF62" s="333"/>
      <c r="AG62" s="333"/>
    </row>
    <row r="63" spans="1:33" ht="13.5" x14ac:dyDescent="0.25">
      <c r="A63" s="36"/>
      <c r="B63" s="37"/>
      <c r="C63" s="38" t="s">
        <v>102</v>
      </c>
      <c r="D63" s="252"/>
      <c r="E63" s="255">
        <v>0</v>
      </c>
      <c r="F63" s="252"/>
      <c r="G63" s="253">
        <v>0</v>
      </c>
      <c r="H63" s="252"/>
      <c r="I63" s="253">
        <v>0</v>
      </c>
      <c r="J63" s="252"/>
      <c r="K63" s="253">
        <v>0</v>
      </c>
      <c r="L63" s="252"/>
      <c r="M63" s="253">
        <v>0</v>
      </c>
      <c r="N63" s="252"/>
      <c r="O63" s="253">
        <v>0</v>
      </c>
      <c r="P63" s="252"/>
      <c r="Q63" s="253">
        <v>0</v>
      </c>
      <c r="R63" s="252"/>
      <c r="S63" s="253">
        <v>25.5</v>
      </c>
      <c r="T63" s="252"/>
      <c r="U63" s="253">
        <v>23</v>
      </c>
      <c r="V63" s="252"/>
      <c r="W63" s="253">
        <v>22.3</v>
      </c>
      <c r="X63" s="252"/>
      <c r="Y63" s="253">
        <v>22.3</v>
      </c>
      <c r="Z63" s="252"/>
      <c r="AA63" s="253">
        <v>21.3</v>
      </c>
      <c r="AB63" s="95"/>
      <c r="AC63" s="190"/>
      <c r="AD63" s="191"/>
      <c r="AF63" s="331"/>
      <c r="AG63" s="331"/>
    </row>
    <row r="64" spans="1:33" ht="13.5" x14ac:dyDescent="0.25">
      <c r="A64" s="36"/>
      <c r="B64" s="37"/>
      <c r="C64" s="55" t="s">
        <v>103</v>
      </c>
      <c r="D64" s="254">
        <v>127364</v>
      </c>
      <c r="E64" s="255">
        <f>SUM(E62:E63)</f>
        <v>93688</v>
      </c>
      <c r="F64" s="254">
        <v>127828</v>
      </c>
      <c r="G64" s="255">
        <f>SUM(G62:G63)</f>
        <v>93950</v>
      </c>
      <c r="H64" s="254">
        <v>128610</v>
      </c>
      <c r="I64" s="255">
        <f>SUM(I62:I63)</f>
        <v>91987</v>
      </c>
      <c r="J64" s="254">
        <v>129852</v>
      </c>
      <c r="K64" s="255">
        <f>SUM(K62:K63)</f>
        <v>93469</v>
      </c>
      <c r="L64" s="254">
        <v>129035</v>
      </c>
      <c r="M64" s="255">
        <f>SUM(M62:M63)</f>
        <v>93073</v>
      </c>
      <c r="N64" s="254">
        <v>129035</v>
      </c>
      <c r="O64" s="255">
        <f>SUM(O62:O63)</f>
        <v>91311</v>
      </c>
      <c r="P64" s="254">
        <v>129210</v>
      </c>
      <c r="Q64" s="255">
        <f>SUM(Q62:Q63)</f>
        <v>93286</v>
      </c>
      <c r="R64" s="254">
        <v>128983</v>
      </c>
      <c r="S64" s="255">
        <f>SUM(S62:S63)</f>
        <v>93373</v>
      </c>
      <c r="T64" s="254">
        <v>128548</v>
      </c>
      <c r="U64" s="255">
        <f>SUM(U62:U63)</f>
        <v>91083</v>
      </c>
      <c r="V64" s="254">
        <v>128806</v>
      </c>
      <c r="W64" s="255">
        <f>SUM(W62:W63)</f>
        <v>92296.6</v>
      </c>
      <c r="X64" s="254">
        <v>128523</v>
      </c>
      <c r="Y64" s="255">
        <f>SUM(Y62:Y63)</f>
        <v>90096.3</v>
      </c>
      <c r="Z64" s="254">
        <v>139608</v>
      </c>
      <c r="AA64" s="255">
        <f>SUM(AA62:AA63)</f>
        <v>97522.6</v>
      </c>
      <c r="AB64" s="95"/>
      <c r="AC64" s="190"/>
      <c r="AD64" s="191"/>
      <c r="AF64" s="330"/>
      <c r="AG64" s="330"/>
    </row>
    <row r="65" spans="1:33" ht="13.5" x14ac:dyDescent="0.25">
      <c r="A65" s="36"/>
      <c r="B65" s="37"/>
      <c r="C65" s="38" t="s">
        <v>525</v>
      </c>
      <c r="D65" s="252"/>
      <c r="E65" s="253">
        <v>43193</v>
      </c>
      <c r="F65" s="252"/>
      <c r="G65" s="253">
        <v>46329</v>
      </c>
      <c r="H65" s="252"/>
      <c r="I65" s="253">
        <v>42538</v>
      </c>
      <c r="J65" s="252"/>
      <c r="K65" s="253">
        <v>40417</v>
      </c>
      <c r="L65" s="252"/>
      <c r="M65" s="253">
        <v>37744</v>
      </c>
      <c r="N65" s="252"/>
      <c r="O65" s="253">
        <v>42773</v>
      </c>
      <c r="P65" s="252"/>
      <c r="Q65" s="253">
        <v>41366</v>
      </c>
      <c r="R65" s="252"/>
      <c r="S65" s="253">
        <v>41201</v>
      </c>
      <c r="T65" s="252"/>
      <c r="U65" s="253">
        <v>40191</v>
      </c>
      <c r="V65" s="252"/>
      <c r="W65" s="253">
        <v>40818</v>
      </c>
      <c r="X65" s="252"/>
      <c r="Y65" s="253">
        <v>37382</v>
      </c>
      <c r="Z65" s="252"/>
      <c r="AA65" s="253">
        <v>36680</v>
      </c>
      <c r="AB65" s="392" t="s">
        <v>522</v>
      </c>
      <c r="AC65" s="393"/>
      <c r="AD65" s="394"/>
      <c r="AF65" s="334"/>
      <c r="AG65" s="334"/>
    </row>
    <row r="66" spans="1:33" ht="13.5" x14ac:dyDescent="0.25">
      <c r="A66" s="36"/>
      <c r="B66" s="37"/>
      <c r="C66" s="38" t="s">
        <v>105</v>
      </c>
      <c r="D66" s="252"/>
      <c r="E66" s="253">
        <v>0</v>
      </c>
      <c r="F66" s="252"/>
      <c r="G66" s="253">
        <v>0</v>
      </c>
      <c r="H66" s="252"/>
      <c r="I66" s="253">
        <v>0</v>
      </c>
      <c r="J66" s="252"/>
      <c r="K66" s="253">
        <v>0</v>
      </c>
      <c r="L66" s="252"/>
      <c r="M66" s="253">
        <v>0</v>
      </c>
      <c r="N66" s="252"/>
      <c r="O66" s="253">
        <v>0</v>
      </c>
      <c r="P66" s="252"/>
      <c r="Q66" s="253">
        <v>0</v>
      </c>
      <c r="R66" s="252"/>
      <c r="S66" s="253">
        <v>0</v>
      </c>
      <c r="T66" s="252"/>
      <c r="U66" s="253">
        <v>0</v>
      </c>
      <c r="V66" s="252"/>
      <c r="W66" s="253">
        <v>0</v>
      </c>
      <c r="X66" s="252"/>
      <c r="Y66" s="253">
        <v>0</v>
      </c>
      <c r="Z66" s="252"/>
      <c r="AA66" s="253">
        <v>0</v>
      </c>
      <c r="AB66" s="192" t="s">
        <v>523</v>
      </c>
      <c r="AC66" s="188"/>
      <c r="AD66" s="189"/>
    </row>
    <row r="67" spans="1:33" ht="13.5" x14ac:dyDescent="0.25">
      <c r="A67" s="36"/>
      <c r="B67" s="37"/>
      <c r="C67" s="55" t="s">
        <v>535</v>
      </c>
      <c r="D67" s="254">
        <v>65000</v>
      </c>
      <c r="E67" s="255">
        <f>SUM(E65:E66)</f>
        <v>43193</v>
      </c>
      <c r="F67" s="254">
        <v>65000</v>
      </c>
      <c r="G67" s="255">
        <f>SUM(G65:G66)</f>
        <v>46329</v>
      </c>
      <c r="H67" s="254">
        <v>65000</v>
      </c>
      <c r="I67" s="255">
        <f>SUM(I65:I66)</f>
        <v>42538</v>
      </c>
      <c r="J67" s="254">
        <v>64000</v>
      </c>
      <c r="K67" s="255">
        <f>SUM(K65:K66)</f>
        <v>40417</v>
      </c>
      <c r="L67" s="254">
        <v>60000</v>
      </c>
      <c r="M67" s="255">
        <f>SUM(M65:M66)</f>
        <v>37744</v>
      </c>
      <c r="N67" s="254">
        <v>65000</v>
      </c>
      <c r="O67" s="255">
        <f>SUM(O65:O66)</f>
        <v>42773</v>
      </c>
      <c r="P67" s="254">
        <v>64000</v>
      </c>
      <c r="Q67" s="255">
        <f>SUM(Q65:Q66)</f>
        <v>41366</v>
      </c>
      <c r="R67" s="254">
        <v>62500</v>
      </c>
      <c r="S67" s="255">
        <f>SUM(S65:S66)</f>
        <v>41201</v>
      </c>
      <c r="T67" s="254">
        <v>61500</v>
      </c>
      <c r="U67" s="255">
        <f>SUM(U65:U66)</f>
        <v>40191</v>
      </c>
      <c r="V67" s="254">
        <v>60800</v>
      </c>
      <c r="W67" s="255">
        <f>SUM(W65:W66)</f>
        <v>40818</v>
      </c>
      <c r="X67" s="254">
        <v>60500</v>
      </c>
      <c r="Y67" s="255">
        <f>SUM(Y65:Y66)</f>
        <v>37382</v>
      </c>
      <c r="Z67" s="254">
        <v>62500</v>
      </c>
      <c r="AA67" s="255">
        <f>SUM(AA65:AA66)</f>
        <v>36680</v>
      </c>
      <c r="AB67" s="187"/>
      <c r="AC67" s="188"/>
      <c r="AD67" s="189"/>
    </row>
    <row r="68" spans="1:33" ht="13.5" x14ac:dyDescent="0.25">
      <c r="A68" s="36"/>
      <c r="B68" s="37"/>
      <c r="C68" s="38" t="s">
        <v>110</v>
      </c>
      <c r="D68" s="252"/>
      <c r="E68" s="253">
        <v>29373</v>
      </c>
      <c r="F68" s="252"/>
      <c r="G68" s="253">
        <v>28338</v>
      </c>
      <c r="H68" s="252"/>
      <c r="I68" s="253">
        <v>26976</v>
      </c>
      <c r="J68" s="252"/>
      <c r="K68" s="253">
        <v>28323</v>
      </c>
      <c r="L68" s="252"/>
      <c r="M68" s="253">
        <v>27520</v>
      </c>
      <c r="N68" s="252"/>
      <c r="O68" s="253">
        <v>28040</v>
      </c>
      <c r="P68" s="252"/>
      <c r="Q68" s="253">
        <v>30043</v>
      </c>
      <c r="R68" s="252"/>
      <c r="S68" s="253">
        <v>30926</v>
      </c>
      <c r="T68" s="252"/>
      <c r="U68" s="253">
        <v>26756.3</v>
      </c>
      <c r="V68" s="252"/>
      <c r="W68" s="253">
        <v>28416</v>
      </c>
      <c r="X68" s="252"/>
      <c r="Y68" s="253">
        <v>25521</v>
      </c>
      <c r="Z68" s="252"/>
      <c r="AA68" s="253">
        <v>31853</v>
      </c>
      <c r="AB68" s="38" t="s">
        <v>10</v>
      </c>
      <c r="AC68" s="38"/>
      <c r="AD68" s="38"/>
      <c r="AF68" s="330"/>
      <c r="AG68" s="330"/>
    </row>
    <row r="69" spans="1:33" ht="13.5" x14ac:dyDescent="0.25">
      <c r="A69" s="36"/>
      <c r="B69" s="37"/>
      <c r="C69" s="38" t="s">
        <v>111</v>
      </c>
      <c r="D69" s="252"/>
      <c r="E69" s="253">
        <v>215</v>
      </c>
      <c r="F69" s="252"/>
      <c r="G69" s="253">
        <v>202</v>
      </c>
      <c r="H69" s="252"/>
      <c r="I69" s="253">
        <v>178</v>
      </c>
      <c r="J69" s="252"/>
      <c r="K69" s="253">
        <v>151</v>
      </c>
      <c r="L69" s="252"/>
      <c r="M69" s="253">
        <v>130</v>
      </c>
      <c r="N69" s="252"/>
      <c r="O69" s="253">
        <v>110</v>
      </c>
      <c r="P69" s="252"/>
      <c r="Q69" s="253">
        <v>102</v>
      </c>
      <c r="R69" s="252"/>
      <c r="S69" s="253">
        <v>104</v>
      </c>
      <c r="T69" s="252"/>
      <c r="U69" s="253">
        <v>93.3</v>
      </c>
      <c r="V69" s="252"/>
      <c r="W69" s="253">
        <v>91</v>
      </c>
      <c r="X69" s="252"/>
      <c r="Y69" s="253">
        <v>91</v>
      </c>
      <c r="Z69" s="252"/>
      <c r="AA69" s="253">
        <v>91</v>
      </c>
      <c r="AB69" s="187"/>
      <c r="AC69" s="188"/>
      <c r="AD69" s="189"/>
    </row>
    <row r="70" spans="1:33" ht="13.5" x14ac:dyDescent="0.25">
      <c r="A70" s="36"/>
      <c r="B70" s="37"/>
      <c r="C70" s="55" t="s">
        <v>112</v>
      </c>
      <c r="D70" s="254">
        <v>42000</v>
      </c>
      <c r="E70" s="255">
        <f>SUM(E68:E69)</f>
        <v>29588</v>
      </c>
      <c r="F70" s="254">
        <v>42000</v>
      </c>
      <c r="G70" s="255">
        <f>SUM(G68:G69)</f>
        <v>28540</v>
      </c>
      <c r="H70" s="254">
        <v>42000</v>
      </c>
      <c r="I70" s="255">
        <f>SUM(I68:I69)</f>
        <v>27154</v>
      </c>
      <c r="J70" s="254">
        <v>42000</v>
      </c>
      <c r="K70" s="255">
        <f>SUM(K68:K69)</f>
        <v>28474</v>
      </c>
      <c r="L70" s="254">
        <v>41500</v>
      </c>
      <c r="M70" s="255">
        <f>SUM(M68:M69)</f>
        <v>27650</v>
      </c>
      <c r="N70" s="254">
        <v>42000</v>
      </c>
      <c r="O70" s="255">
        <f>SUM(O68:O69)</f>
        <v>28150</v>
      </c>
      <c r="P70" s="254">
        <v>42000</v>
      </c>
      <c r="Q70" s="255">
        <f>SUM(Q68:Q69)</f>
        <v>30145</v>
      </c>
      <c r="R70" s="254">
        <v>42000</v>
      </c>
      <c r="S70" s="255">
        <f>SUM(S68:S69)</f>
        <v>31030</v>
      </c>
      <c r="T70" s="254">
        <v>42000</v>
      </c>
      <c r="U70" s="255">
        <f>SUM(U68:U69)</f>
        <v>26849.599999999999</v>
      </c>
      <c r="V70" s="254">
        <v>42000</v>
      </c>
      <c r="W70" s="255">
        <f>SUM(W68:W69)</f>
        <v>28507</v>
      </c>
      <c r="X70" s="254">
        <v>41000</v>
      </c>
      <c r="Y70" s="255">
        <f>SUM(Y68:Y69)</f>
        <v>25612</v>
      </c>
      <c r="Z70" s="254">
        <v>41000</v>
      </c>
      <c r="AA70" s="255">
        <f>SUM(AA68:AA69)</f>
        <v>31944</v>
      </c>
      <c r="AB70" s="187"/>
      <c r="AC70" s="188"/>
      <c r="AD70" s="189"/>
    </row>
    <row r="71" spans="1:33" ht="13.5" x14ac:dyDescent="0.25">
      <c r="A71" s="36"/>
      <c r="B71" s="37"/>
      <c r="C71" s="38" t="s">
        <v>113</v>
      </c>
      <c r="D71" s="289"/>
      <c r="E71" s="290">
        <v>24409</v>
      </c>
      <c r="F71" s="289"/>
      <c r="G71" s="290">
        <v>25446</v>
      </c>
      <c r="H71" s="289"/>
      <c r="I71" s="290">
        <v>23445</v>
      </c>
      <c r="J71" s="289"/>
      <c r="K71" s="290">
        <v>25887</v>
      </c>
      <c r="L71" s="289"/>
      <c r="M71" s="290">
        <v>22300</v>
      </c>
      <c r="N71" s="289"/>
      <c r="O71" s="290">
        <v>24226</v>
      </c>
      <c r="P71" s="289"/>
      <c r="Q71" s="290">
        <v>24968</v>
      </c>
      <c r="R71" s="289"/>
      <c r="S71" s="290">
        <v>24050</v>
      </c>
      <c r="T71" s="289"/>
      <c r="U71" s="290">
        <v>23350</v>
      </c>
      <c r="V71" s="289"/>
      <c r="W71" s="290">
        <v>24025</v>
      </c>
      <c r="X71" s="289"/>
      <c r="Y71" s="290">
        <v>21539</v>
      </c>
      <c r="Z71" s="289"/>
      <c r="AA71" s="290">
        <v>25375</v>
      </c>
      <c r="AB71" s="392" t="s">
        <v>426</v>
      </c>
      <c r="AC71" s="393"/>
      <c r="AD71" s="394"/>
      <c r="AF71" s="333"/>
      <c r="AG71" s="333"/>
    </row>
    <row r="72" spans="1:33" ht="13.5" x14ac:dyDescent="0.25">
      <c r="A72" s="36"/>
      <c r="B72" s="37"/>
      <c r="C72" s="38" t="s">
        <v>114</v>
      </c>
      <c r="D72" s="252"/>
      <c r="E72" s="253">
        <v>0</v>
      </c>
      <c r="F72" s="252"/>
      <c r="G72" s="253">
        <v>0</v>
      </c>
      <c r="H72" s="252"/>
      <c r="I72" s="253">
        <v>0</v>
      </c>
      <c r="J72" s="252"/>
      <c r="K72" s="253">
        <v>0</v>
      </c>
      <c r="L72" s="252"/>
      <c r="M72" s="253">
        <v>0</v>
      </c>
      <c r="N72" s="252"/>
      <c r="O72" s="253">
        <v>0</v>
      </c>
      <c r="P72" s="252"/>
      <c r="Q72" s="253">
        <v>0</v>
      </c>
      <c r="R72" s="252"/>
      <c r="S72" s="253">
        <v>7</v>
      </c>
      <c r="T72" s="252"/>
      <c r="U72" s="253">
        <v>6</v>
      </c>
      <c r="V72" s="252"/>
      <c r="W72" s="253">
        <v>6</v>
      </c>
      <c r="X72" s="252"/>
      <c r="Y72" s="253">
        <v>5</v>
      </c>
      <c r="Z72" s="252"/>
      <c r="AA72" s="253">
        <v>5</v>
      </c>
      <c r="AB72" s="187"/>
      <c r="AC72" s="188"/>
      <c r="AD72" s="189"/>
      <c r="AF72" s="331"/>
      <c r="AG72" s="331"/>
    </row>
    <row r="73" spans="1:33" ht="13.5" x14ac:dyDescent="0.25">
      <c r="A73" s="36"/>
      <c r="B73" s="37"/>
      <c r="C73" s="55" t="s">
        <v>115</v>
      </c>
      <c r="D73" s="254">
        <v>35110</v>
      </c>
      <c r="E73" s="255">
        <f>SUM(E71:E72)</f>
        <v>24409</v>
      </c>
      <c r="F73" s="254">
        <v>34980</v>
      </c>
      <c r="G73" s="255">
        <f>SUM(G71:G72)</f>
        <v>25446</v>
      </c>
      <c r="H73" s="254">
        <v>35010</v>
      </c>
      <c r="I73" s="255">
        <f>SUM(I71:I72)</f>
        <v>23445</v>
      </c>
      <c r="J73" s="254">
        <v>38250</v>
      </c>
      <c r="K73" s="255">
        <f>SUM(K71:K72)</f>
        <v>25887</v>
      </c>
      <c r="L73" s="254">
        <v>35013</v>
      </c>
      <c r="M73" s="255">
        <f>SUM(M71:M72)</f>
        <v>22300</v>
      </c>
      <c r="N73" s="254">
        <v>34500</v>
      </c>
      <c r="O73" s="255">
        <f>SUM(O71:O72)</f>
        <v>24226</v>
      </c>
      <c r="P73" s="254">
        <v>33974</v>
      </c>
      <c r="Q73" s="255">
        <f>SUM(Q71:Q72)</f>
        <v>24968</v>
      </c>
      <c r="R73" s="254">
        <v>34323</v>
      </c>
      <c r="S73" s="255">
        <f>SUM(S71:S72)</f>
        <v>24057</v>
      </c>
      <c r="T73" s="254">
        <v>34580</v>
      </c>
      <c r="U73" s="255">
        <f>SUM(U71:U72)</f>
        <v>23356</v>
      </c>
      <c r="V73" s="254">
        <v>34168</v>
      </c>
      <c r="W73" s="255">
        <f>SUM(W71:W72)</f>
        <v>24031</v>
      </c>
      <c r="X73" s="254">
        <v>33900</v>
      </c>
      <c r="Y73" s="255">
        <f>SUM(Y71:Y72)</f>
        <v>21544</v>
      </c>
      <c r="Z73" s="254">
        <v>37388</v>
      </c>
      <c r="AA73" s="255">
        <f>SUM(AA71:AA72)</f>
        <v>25380</v>
      </c>
      <c r="AB73" s="187"/>
      <c r="AC73" s="188"/>
      <c r="AD73" s="189"/>
      <c r="AF73" s="330"/>
      <c r="AG73" s="330"/>
    </row>
    <row r="74" spans="1:33" ht="13.5" x14ac:dyDescent="0.25">
      <c r="A74" s="36"/>
      <c r="B74" s="37"/>
      <c r="C74" s="38" t="s">
        <v>447</v>
      </c>
      <c r="D74" s="252"/>
      <c r="E74" s="253">
        <v>10051</v>
      </c>
      <c r="F74" s="252"/>
      <c r="G74" s="253">
        <v>9857</v>
      </c>
      <c r="H74" s="252"/>
      <c r="I74" s="253">
        <v>9401</v>
      </c>
      <c r="J74" s="252"/>
      <c r="K74" s="253">
        <v>9574</v>
      </c>
      <c r="L74" s="252"/>
      <c r="M74" s="253">
        <v>9239</v>
      </c>
      <c r="N74" s="252"/>
      <c r="O74" s="253">
        <v>9131</v>
      </c>
      <c r="P74" s="252"/>
      <c r="Q74" s="253">
        <v>8931</v>
      </c>
      <c r="R74" s="252"/>
      <c r="S74" s="253">
        <v>8846</v>
      </c>
      <c r="T74" s="252"/>
      <c r="U74" s="253">
        <v>8736</v>
      </c>
      <c r="V74" s="252"/>
      <c r="W74" s="253">
        <v>8752</v>
      </c>
      <c r="X74" s="252"/>
      <c r="Y74" s="253">
        <v>8569</v>
      </c>
      <c r="Z74" s="252"/>
      <c r="AA74" s="253">
        <v>12479</v>
      </c>
      <c r="AB74" s="192" t="s">
        <v>522</v>
      </c>
      <c r="AC74" s="38"/>
      <c r="AD74" s="38"/>
      <c r="AF74" s="334"/>
      <c r="AG74" s="334"/>
    </row>
    <row r="75" spans="1:33" ht="13.5" x14ac:dyDescent="0.25">
      <c r="A75" s="36"/>
      <c r="B75" s="37"/>
      <c r="C75" s="38" t="s">
        <v>448</v>
      </c>
      <c r="D75" s="252"/>
      <c r="E75" s="253">
        <v>0</v>
      </c>
      <c r="F75" s="252"/>
      <c r="G75" s="253">
        <v>0</v>
      </c>
      <c r="H75" s="252"/>
      <c r="I75" s="253">
        <v>0</v>
      </c>
      <c r="J75" s="252"/>
      <c r="K75" s="253">
        <v>0</v>
      </c>
      <c r="L75" s="252"/>
      <c r="M75" s="253">
        <v>0</v>
      </c>
      <c r="N75" s="252"/>
      <c r="O75" s="253">
        <v>0</v>
      </c>
      <c r="P75" s="252"/>
      <c r="Q75" s="253">
        <v>0</v>
      </c>
      <c r="R75" s="252"/>
      <c r="S75" s="253">
        <v>0</v>
      </c>
      <c r="T75" s="252"/>
      <c r="U75" s="253">
        <v>0</v>
      </c>
      <c r="V75" s="252"/>
      <c r="W75" s="253">
        <v>0</v>
      </c>
      <c r="X75" s="252"/>
      <c r="Y75" s="253">
        <v>0</v>
      </c>
      <c r="Z75" s="252"/>
      <c r="AA75" s="253">
        <v>0</v>
      </c>
      <c r="AB75" s="219" t="s">
        <v>523</v>
      </c>
      <c r="AC75" s="190"/>
      <c r="AD75" s="191"/>
    </row>
    <row r="76" spans="1:33" ht="13.5" x14ac:dyDescent="0.25">
      <c r="A76" s="36"/>
      <c r="B76" s="37"/>
      <c r="C76" s="55" t="s">
        <v>449</v>
      </c>
      <c r="D76" s="254">
        <v>19600</v>
      </c>
      <c r="E76" s="255">
        <f>SUM(E74:E75)</f>
        <v>10051</v>
      </c>
      <c r="F76" s="254">
        <v>18875</v>
      </c>
      <c r="G76" s="255">
        <f>SUM(G74:G75)</f>
        <v>9857</v>
      </c>
      <c r="H76" s="254">
        <v>18250</v>
      </c>
      <c r="I76" s="255">
        <f>SUM(I74:I75)</f>
        <v>9401</v>
      </c>
      <c r="J76" s="254">
        <v>18250</v>
      </c>
      <c r="K76" s="255">
        <f>SUM(K74:K75)</f>
        <v>9574</v>
      </c>
      <c r="L76" s="254">
        <v>18000</v>
      </c>
      <c r="M76" s="255">
        <f>SUM(M74:M75)</f>
        <v>9239</v>
      </c>
      <c r="N76" s="254">
        <v>18000</v>
      </c>
      <c r="O76" s="255">
        <f>SUM(O74:O75)</f>
        <v>9131</v>
      </c>
      <c r="P76" s="254">
        <v>17500</v>
      </c>
      <c r="Q76" s="255">
        <f>SUM(Q74:Q75)</f>
        <v>8931</v>
      </c>
      <c r="R76" s="254">
        <v>17000</v>
      </c>
      <c r="S76" s="255">
        <f>SUM(S74:S75)</f>
        <v>8846</v>
      </c>
      <c r="T76" s="254">
        <v>17000</v>
      </c>
      <c r="U76" s="255">
        <f>SUM(U74:U75)</f>
        <v>8736</v>
      </c>
      <c r="V76" s="254">
        <v>17000</v>
      </c>
      <c r="W76" s="255">
        <f>SUM(W74:W75)</f>
        <v>8752</v>
      </c>
      <c r="X76" s="254">
        <v>17000</v>
      </c>
      <c r="Y76" s="255">
        <f>SUM(Y74:Y75)</f>
        <v>8569</v>
      </c>
      <c r="Z76" s="254">
        <v>22477</v>
      </c>
      <c r="AA76" s="255">
        <f>SUM(AA74:AA75)</f>
        <v>12479</v>
      </c>
      <c r="AB76" s="95"/>
      <c r="AC76" s="190"/>
      <c r="AD76" s="191"/>
    </row>
    <row r="77" spans="1:33" ht="13.5" x14ac:dyDescent="0.25">
      <c r="A77" s="36"/>
      <c r="B77" s="37"/>
      <c r="C77" s="38" t="s">
        <v>135</v>
      </c>
      <c r="D77" s="252"/>
      <c r="E77" s="253">
        <v>5479</v>
      </c>
      <c r="F77" s="252"/>
      <c r="G77" s="253">
        <v>5348</v>
      </c>
      <c r="H77" s="252"/>
      <c r="I77" s="253">
        <v>5186</v>
      </c>
      <c r="J77" s="252"/>
      <c r="K77" s="253">
        <v>5239</v>
      </c>
      <c r="L77" s="252"/>
      <c r="M77" s="253">
        <v>5130</v>
      </c>
      <c r="N77" s="252"/>
      <c r="O77" s="253">
        <v>4940</v>
      </c>
      <c r="P77" s="252"/>
      <c r="Q77" s="253">
        <v>4930</v>
      </c>
      <c r="R77" s="252"/>
      <c r="S77" s="253">
        <v>4901</v>
      </c>
      <c r="T77" s="252"/>
      <c r="U77" s="253">
        <v>4968</v>
      </c>
      <c r="V77" s="252"/>
      <c r="W77" s="253">
        <v>4950</v>
      </c>
      <c r="X77" s="252"/>
      <c r="Y77" s="253">
        <v>5056</v>
      </c>
      <c r="Z77" s="252"/>
      <c r="AA77" s="253">
        <v>7913</v>
      </c>
      <c r="AB77" s="407" t="s">
        <v>7</v>
      </c>
      <c r="AC77" s="408"/>
      <c r="AD77" s="409"/>
    </row>
    <row r="78" spans="1:33" ht="13.5" x14ac:dyDescent="0.25">
      <c r="A78" s="36"/>
      <c r="B78" s="37"/>
      <c r="C78" s="38" t="s">
        <v>136</v>
      </c>
      <c r="D78" s="252"/>
      <c r="E78" s="253">
        <v>0</v>
      </c>
      <c r="F78" s="252"/>
      <c r="G78" s="253">
        <v>0</v>
      </c>
      <c r="H78" s="252"/>
      <c r="I78" s="253">
        <v>0</v>
      </c>
      <c r="J78" s="252"/>
      <c r="K78" s="253">
        <v>0</v>
      </c>
      <c r="L78" s="252"/>
      <c r="M78" s="253">
        <v>0</v>
      </c>
      <c r="N78" s="252"/>
      <c r="O78" s="253">
        <v>0</v>
      </c>
      <c r="P78" s="252"/>
      <c r="Q78" s="253">
        <v>0</v>
      </c>
      <c r="R78" s="252"/>
      <c r="S78" s="253">
        <v>0</v>
      </c>
      <c r="T78" s="252"/>
      <c r="U78" s="253">
        <v>0</v>
      </c>
      <c r="V78" s="252"/>
      <c r="W78" s="253">
        <v>0</v>
      </c>
      <c r="X78" s="252"/>
      <c r="Y78" s="253">
        <v>0</v>
      </c>
      <c r="Z78" s="252"/>
      <c r="AA78" s="253">
        <v>0</v>
      </c>
      <c r="AB78" s="407"/>
      <c r="AC78" s="408"/>
      <c r="AD78" s="409"/>
    </row>
    <row r="79" spans="1:33" ht="13.5" x14ac:dyDescent="0.25">
      <c r="A79" s="36"/>
      <c r="B79" s="37"/>
      <c r="C79" s="55" t="s">
        <v>137</v>
      </c>
      <c r="D79" s="254">
        <v>13088</v>
      </c>
      <c r="E79" s="255">
        <f>SUM(E77:E78)</f>
        <v>5479</v>
      </c>
      <c r="F79" s="254">
        <v>13088</v>
      </c>
      <c r="G79" s="255">
        <f>SUM(G77:G78)</f>
        <v>5348</v>
      </c>
      <c r="H79" s="254">
        <v>13088</v>
      </c>
      <c r="I79" s="255">
        <f>SUM(I77:I78)</f>
        <v>5186</v>
      </c>
      <c r="J79" s="254">
        <v>12884</v>
      </c>
      <c r="K79" s="255">
        <f>SUM(K77:K78)</f>
        <v>5239</v>
      </c>
      <c r="L79" s="254">
        <v>12853</v>
      </c>
      <c r="M79" s="255">
        <f>SUM(M77:M78)</f>
        <v>5130</v>
      </c>
      <c r="N79" s="254">
        <v>12585</v>
      </c>
      <c r="O79" s="255">
        <f>SUM(O77:O78)</f>
        <v>4940</v>
      </c>
      <c r="P79" s="254">
        <v>12581</v>
      </c>
      <c r="Q79" s="255">
        <f>SUM(Q77:Q78)</f>
        <v>4930</v>
      </c>
      <c r="R79" s="254">
        <v>12559</v>
      </c>
      <c r="S79" s="255">
        <f>SUM(S77:S78)</f>
        <v>4901</v>
      </c>
      <c r="T79" s="254">
        <v>12559</v>
      </c>
      <c r="U79" s="255">
        <f>SUM(U77:U78)</f>
        <v>4968</v>
      </c>
      <c r="V79" s="254">
        <v>12558</v>
      </c>
      <c r="W79" s="255">
        <f>SUM(W77:W78)</f>
        <v>4950</v>
      </c>
      <c r="X79" s="254">
        <v>12558</v>
      </c>
      <c r="Y79" s="255">
        <f>SUM(Y77:Y78)</f>
        <v>5056</v>
      </c>
      <c r="Z79" s="254">
        <v>15683</v>
      </c>
      <c r="AA79" s="255">
        <f>SUM(AA77:AA78)</f>
        <v>7913</v>
      </c>
      <c r="AB79" s="187"/>
      <c r="AC79" s="188"/>
      <c r="AD79" s="189"/>
    </row>
    <row r="80" spans="1:33" ht="13.5" x14ac:dyDescent="0.25">
      <c r="A80" s="36"/>
      <c r="B80" s="37"/>
      <c r="C80" s="38" t="s">
        <v>498</v>
      </c>
      <c r="D80" s="254"/>
      <c r="E80" s="253">
        <v>13244</v>
      </c>
      <c r="F80" s="254"/>
      <c r="G80" s="255">
        <v>11379</v>
      </c>
      <c r="H80" s="254"/>
      <c r="I80" s="255">
        <v>11471</v>
      </c>
      <c r="J80" s="254"/>
      <c r="K80" s="255">
        <v>11068</v>
      </c>
      <c r="L80" s="254"/>
      <c r="M80" s="255">
        <v>10759</v>
      </c>
      <c r="N80" s="254"/>
      <c r="O80" s="255">
        <v>12291</v>
      </c>
      <c r="P80" s="254"/>
      <c r="Q80" s="255">
        <v>13166</v>
      </c>
      <c r="R80" s="254"/>
      <c r="S80" s="255">
        <v>13114</v>
      </c>
      <c r="T80" s="254"/>
      <c r="U80" s="255">
        <v>13159</v>
      </c>
      <c r="V80" s="254"/>
      <c r="W80" s="255">
        <v>13732</v>
      </c>
      <c r="X80" s="254"/>
      <c r="Y80" s="255">
        <v>13345</v>
      </c>
      <c r="Z80" s="254"/>
      <c r="AA80" s="255">
        <v>15351</v>
      </c>
      <c r="AB80" s="392" t="s">
        <v>402</v>
      </c>
      <c r="AC80" s="393"/>
      <c r="AD80" s="394"/>
      <c r="AF80" s="330"/>
      <c r="AG80" s="330"/>
    </row>
    <row r="81" spans="1:33" ht="13.5" x14ac:dyDescent="0.25">
      <c r="A81" s="36"/>
      <c r="B81" s="37"/>
      <c r="C81" s="38" t="s">
        <v>499</v>
      </c>
      <c r="D81" s="254"/>
      <c r="E81" s="253">
        <v>0</v>
      </c>
      <c r="F81" s="254"/>
      <c r="G81" s="255">
        <v>0</v>
      </c>
      <c r="H81" s="254"/>
      <c r="I81" s="255">
        <v>0</v>
      </c>
      <c r="J81" s="254"/>
      <c r="K81" s="255">
        <v>0</v>
      </c>
      <c r="L81" s="254"/>
      <c r="M81" s="255">
        <v>0</v>
      </c>
      <c r="N81" s="254"/>
      <c r="O81" s="255">
        <v>0</v>
      </c>
      <c r="P81" s="254"/>
      <c r="Q81" s="255">
        <v>0</v>
      </c>
      <c r="R81" s="254"/>
      <c r="S81" s="255">
        <v>0</v>
      </c>
      <c r="T81" s="254"/>
      <c r="U81" s="255">
        <v>0</v>
      </c>
      <c r="V81" s="254"/>
      <c r="W81" s="255">
        <v>0</v>
      </c>
      <c r="X81" s="254"/>
      <c r="Y81" s="255">
        <v>0</v>
      </c>
      <c r="Z81" s="254"/>
      <c r="AA81" s="255">
        <v>0</v>
      </c>
      <c r="AB81" s="187"/>
      <c r="AC81" s="188"/>
      <c r="AD81" s="189"/>
    </row>
    <row r="82" spans="1:33" ht="13.5" x14ac:dyDescent="0.25">
      <c r="A82" s="36"/>
      <c r="B82" s="37"/>
      <c r="C82" s="55" t="s">
        <v>500</v>
      </c>
      <c r="D82" s="254">
        <v>21933</v>
      </c>
      <c r="E82" s="255">
        <f>SUM(E80:E81)</f>
        <v>13244</v>
      </c>
      <c r="F82" s="254">
        <v>22378</v>
      </c>
      <c r="G82" s="255">
        <f>SUM(G80:G81)</f>
        <v>11379</v>
      </c>
      <c r="H82" s="254">
        <v>22730</v>
      </c>
      <c r="I82" s="255">
        <f>SUM(I80:I81)</f>
        <v>11471</v>
      </c>
      <c r="J82" s="254">
        <v>22903</v>
      </c>
      <c r="K82" s="255">
        <f>SUM(K80:K81)</f>
        <v>11068</v>
      </c>
      <c r="L82" s="254">
        <v>22016</v>
      </c>
      <c r="M82" s="255">
        <f>SUM(M80:M81)</f>
        <v>10759</v>
      </c>
      <c r="N82" s="254">
        <v>22703</v>
      </c>
      <c r="O82" s="255">
        <f>SUM(O80:O81)</f>
        <v>12291</v>
      </c>
      <c r="P82" s="254">
        <v>22180</v>
      </c>
      <c r="Q82" s="255">
        <f>SUM(Q80:Q81)</f>
        <v>13166</v>
      </c>
      <c r="R82" s="254">
        <v>23244</v>
      </c>
      <c r="S82" s="255">
        <f>SUM(S80:S81)</f>
        <v>13114</v>
      </c>
      <c r="T82" s="254">
        <v>23635</v>
      </c>
      <c r="U82" s="255">
        <f>SUM(U80:U81)</f>
        <v>13159</v>
      </c>
      <c r="V82" s="254">
        <v>23558</v>
      </c>
      <c r="W82" s="255">
        <f>SUM(W80:W81)</f>
        <v>13732</v>
      </c>
      <c r="X82" s="254">
        <v>23660</v>
      </c>
      <c r="Y82" s="255">
        <f>SUM(Y80:Y81)</f>
        <v>13345</v>
      </c>
      <c r="Z82" s="254">
        <v>24300</v>
      </c>
      <c r="AA82" s="255">
        <f>SUM(AA80:AA81)</f>
        <v>15351</v>
      </c>
      <c r="AB82" s="187"/>
      <c r="AC82" s="188"/>
      <c r="AD82" s="189"/>
    </row>
    <row r="83" spans="1:33" ht="13.5" x14ac:dyDescent="0.25">
      <c r="A83" s="36"/>
      <c r="B83" s="37"/>
      <c r="C83" s="38" t="s">
        <v>122</v>
      </c>
      <c r="D83" s="252"/>
      <c r="E83" s="253">
        <v>20359</v>
      </c>
      <c r="F83" s="252"/>
      <c r="G83" s="253">
        <v>20028</v>
      </c>
      <c r="H83" s="252"/>
      <c r="I83" s="253">
        <v>19735</v>
      </c>
      <c r="J83" s="252"/>
      <c r="K83" s="253">
        <v>19957</v>
      </c>
      <c r="L83" s="252"/>
      <c r="M83" s="253">
        <v>19275</v>
      </c>
      <c r="N83" s="252"/>
      <c r="O83" s="253">
        <v>19049</v>
      </c>
      <c r="P83" s="252"/>
      <c r="Q83" s="253">
        <v>18847</v>
      </c>
      <c r="R83" s="252"/>
      <c r="S83" s="253">
        <v>18895</v>
      </c>
      <c r="T83" s="252"/>
      <c r="U83" s="253">
        <v>18702</v>
      </c>
      <c r="V83" s="252"/>
      <c r="W83" s="253">
        <v>18639</v>
      </c>
      <c r="X83" s="252"/>
      <c r="Y83" s="253">
        <v>18676</v>
      </c>
      <c r="Z83" s="252"/>
      <c r="AA83" s="253">
        <v>20300</v>
      </c>
      <c r="AB83" s="392" t="s">
        <v>482</v>
      </c>
      <c r="AC83" s="393"/>
      <c r="AD83" s="394"/>
      <c r="AF83" s="332"/>
      <c r="AG83" s="332"/>
    </row>
    <row r="84" spans="1:33" ht="13.5" x14ac:dyDescent="0.25">
      <c r="A84" s="36"/>
      <c r="B84" s="37"/>
      <c r="C84" s="38" t="s">
        <v>124</v>
      </c>
      <c r="D84" s="252"/>
      <c r="E84" s="253">
        <v>170</v>
      </c>
      <c r="F84" s="252"/>
      <c r="G84" s="253">
        <v>150</v>
      </c>
      <c r="H84" s="252"/>
      <c r="I84" s="253">
        <v>188</v>
      </c>
      <c r="J84" s="252"/>
      <c r="K84" s="253">
        <v>150</v>
      </c>
      <c r="L84" s="252"/>
      <c r="M84" s="253">
        <v>88</v>
      </c>
      <c r="N84" s="252"/>
      <c r="O84" s="253">
        <v>250</v>
      </c>
      <c r="P84" s="252"/>
      <c r="Q84" s="253">
        <v>387</v>
      </c>
      <c r="R84" s="252"/>
      <c r="S84" s="253">
        <v>313</v>
      </c>
      <c r="T84" s="252"/>
      <c r="U84" s="253">
        <v>180</v>
      </c>
      <c r="V84" s="252"/>
      <c r="W84" s="253">
        <v>290</v>
      </c>
      <c r="X84" s="252"/>
      <c r="Y84" s="253">
        <v>175</v>
      </c>
      <c r="Z84" s="252"/>
      <c r="AA84" s="253">
        <v>100</v>
      </c>
      <c r="AB84" s="187"/>
      <c r="AC84" s="188"/>
      <c r="AD84" s="189"/>
      <c r="AF84" s="331"/>
      <c r="AG84" s="331"/>
    </row>
    <row r="85" spans="1:33" ht="13.5" x14ac:dyDescent="0.25">
      <c r="A85" s="36"/>
      <c r="B85" s="37"/>
      <c r="C85" s="55" t="s">
        <v>125</v>
      </c>
      <c r="D85" s="254">
        <v>26570</v>
      </c>
      <c r="E85" s="255">
        <f>SUM(E83:E84)</f>
        <v>20529</v>
      </c>
      <c r="F85" s="254">
        <v>26338</v>
      </c>
      <c r="G85" s="255">
        <f>SUM(G83:G84)</f>
        <v>20178</v>
      </c>
      <c r="H85" s="254">
        <v>26380</v>
      </c>
      <c r="I85" s="255">
        <f>SUM(I83:I84)</f>
        <v>19923</v>
      </c>
      <c r="J85" s="254">
        <v>27188</v>
      </c>
      <c r="K85" s="255">
        <f>SUM(K83:K84)</f>
        <v>20107</v>
      </c>
      <c r="L85" s="254">
        <v>26003</v>
      </c>
      <c r="M85" s="255">
        <f>SUM(M83:M84)</f>
        <v>19363</v>
      </c>
      <c r="N85" s="254">
        <v>26170</v>
      </c>
      <c r="O85" s="255">
        <f>SUM(O83:O84)</f>
        <v>19299</v>
      </c>
      <c r="P85" s="254">
        <v>26131</v>
      </c>
      <c r="Q85" s="255">
        <f>SUM(Q83:Q84)</f>
        <v>19234</v>
      </c>
      <c r="R85" s="254">
        <v>25933</v>
      </c>
      <c r="S85" s="255">
        <f>SUM(S83:S84)</f>
        <v>19208</v>
      </c>
      <c r="T85" s="254">
        <v>25798</v>
      </c>
      <c r="U85" s="255">
        <f>SUM(U83:U84)</f>
        <v>18882</v>
      </c>
      <c r="V85" s="254">
        <v>25803</v>
      </c>
      <c r="W85" s="255">
        <f>SUM(W83:W84)</f>
        <v>18929</v>
      </c>
      <c r="X85" s="254">
        <v>25618</v>
      </c>
      <c r="Y85" s="255">
        <f>SUM(Y83:Y84)</f>
        <v>18851</v>
      </c>
      <c r="Z85" s="254">
        <v>26520</v>
      </c>
      <c r="AA85" s="255">
        <f>SUM(AA83:AA84)</f>
        <v>20400</v>
      </c>
      <c r="AB85" s="187"/>
      <c r="AC85" s="188"/>
      <c r="AD85" s="189"/>
      <c r="AF85" s="330"/>
      <c r="AG85" s="330"/>
    </row>
    <row r="86" spans="1:33" ht="13.5" x14ac:dyDescent="0.25">
      <c r="A86" s="36"/>
      <c r="B86" s="37"/>
      <c r="C86" s="38" t="s">
        <v>123</v>
      </c>
      <c r="D86" s="252"/>
      <c r="E86" s="253">
        <v>61438</v>
      </c>
      <c r="F86" s="252"/>
      <c r="G86" s="253">
        <v>60844</v>
      </c>
      <c r="H86" s="252"/>
      <c r="I86" s="253">
        <v>59851</v>
      </c>
      <c r="J86" s="252"/>
      <c r="K86" s="253">
        <v>60139</v>
      </c>
      <c r="L86" s="252"/>
      <c r="M86" s="253">
        <v>60532.5</v>
      </c>
      <c r="N86" s="252"/>
      <c r="O86" s="253">
        <v>60079</v>
      </c>
      <c r="P86" s="252"/>
      <c r="Q86" s="253">
        <v>62217</v>
      </c>
      <c r="R86" s="252"/>
      <c r="S86" s="253">
        <v>60417</v>
      </c>
      <c r="T86" s="252"/>
      <c r="U86" s="253">
        <v>59013</v>
      </c>
      <c r="V86" s="252"/>
      <c r="W86" s="253">
        <v>60583.3</v>
      </c>
      <c r="X86" s="252"/>
      <c r="Y86" s="253">
        <v>58058</v>
      </c>
      <c r="Z86" s="252"/>
      <c r="AA86" s="253">
        <v>71220</v>
      </c>
      <c r="AB86" s="392" t="s">
        <v>426</v>
      </c>
      <c r="AC86" s="393"/>
      <c r="AD86" s="394"/>
      <c r="AF86" s="332"/>
      <c r="AG86" s="332"/>
    </row>
    <row r="87" spans="1:33" ht="13.5" x14ac:dyDescent="0.25">
      <c r="A87" s="36"/>
      <c r="B87" s="37"/>
      <c r="C87" s="38" t="s">
        <v>126</v>
      </c>
      <c r="D87" s="252"/>
      <c r="E87" s="253">
        <v>0</v>
      </c>
      <c r="F87" s="252"/>
      <c r="G87" s="253">
        <v>16</v>
      </c>
      <c r="H87" s="252"/>
      <c r="I87" s="253">
        <v>51</v>
      </c>
      <c r="J87" s="252"/>
      <c r="K87" s="253">
        <v>62</v>
      </c>
      <c r="L87" s="252"/>
      <c r="M87" s="253">
        <v>105.5</v>
      </c>
      <c r="N87" s="252"/>
      <c r="O87" s="253">
        <v>112</v>
      </c>
      <c r="P87" s="252"/>
      <c r="Q87" s="253">
        <v>110</v>
      </c>
      <c r="R87" s="252"/>
      <c r="S87" s="253">
        <v>108</v>
      </c>
      <c r="T87" s="252"/>
      <c r="U87" s="253">
        <v>108</v>
      </c>
      <c r="V87" s="252"/>
      <c r="W87" s="253">
        <v>113.3</v>
      </c>
      <c r="X87" s="252"/>
      <c r="Y87" s="253">
        <v>112</v>
      </c>
      <c r="Z87" s="252"/>
      <c r="AA87" s="253">
        <v>110</v>
      </c>
      <c r="AB87" s="392" t="s">
        <v>546</v>
      </c>
      <c r="AC87" s="393"/>
      <c r="AD87" s="394"/>
    </row>
    <row r="88" spans="1:33" ht="13.5" x14ac:dyDescent="0.25">
      <c r="A88" s="36"/>
      <c r="B88" s="37"/>
      <c r="C88" s="55" t="s">
        <v>543</v>
      </c>
      <c r="D88" s="254">
        <v>85256</v>
      </c>
      <c r="E88" s="255">
        <f>SUM(E86:E87)</f>
        <v>61438</v>
      </c>
      <c r="F88" s="254">
        <v>85665</v>
      </c>
      <c r="G88" s="255">
        <f>SUM(G86:G87)</f>
        <v>60860</v>
      </c>
      <c r="H88" s="254">
        <v>85413</v>
      </c>
      <c r="I88" s="255">
        <f>SUM(I86:I87)</f>
        <v>59902</v>
      </c>
      <c r="J88" s="254">
        <v>86272</v>
      </c>
      <c r="K88" s="255">
        <f>SUM(K86:K87)</f>
        <v>60201</v>
      </c>
      <c r="L88" s="254">
        <v>87748</v>
      </c>
      <c r="M88" s="255">
        <f>SUM(M86:M87)</f>
        <v>60638</v>
      </c>
      <c r="N88" s="254">
        <v>86490</v>
      </c>
      <c r="O88" s="255">
        <f>SUM(O86:O87)</f>
        <v>60191</v>
      </c>
      <c r="P88" s="254">
        <v>85828</v>
      </c>
      <c r="Q88" s="255">
        <f>SUM(Q86:Q87)</f>
        <v>62327</v>
      </c>
      <c r="R88" s="254">
        <v>86395</v>
      </c>
      <c r="S88" s="255">
        <f>SUM(S86:S87)</f>
        <v>60525</v>
      </c>
      <c r="T88" s="254">
        <v>86858</v>
      </c>
      <c r="U88" s="255">
        <f>SUM(U86:U87)</f>
        <v>59121</v>
      </c>
      <c r="V88" s="254">
        <v>86912</v>
      </c>
      <c r="W88" s="255">
        <f>SUM(W86:W87)</f>
        <v>60696.600000000006</v>
      </c>
      <c r="X88" s="254">
        <v>86403</v>
      </c>
      <c r="Y88" s="255">
        <f>SUM(Y86:Y87)</f>
        <v>58170</v>
      </c>
      <c r="Z88" s="254">
        <v>96560</v>
      </c>
      <c r="AA88" s="255">
        <f>SUM(AA86:AA87)</f>
        <v>71330</v>
      </c>
      <c r="AB88" s="187"/>
      <c r="AC88" s="188"/>
      <c r="AD88" s="189"/>
    </row>
    <row r="89" spans="1:33" x14ac:dyDescent="0.2">
      <c r="A89" s="139"/>
      <c r="B89" s="139"/>
      <c r="C89" s="11" t="s">
        <v>545</v>
      </c>
      <c r="D89" s="139"/>
      <c r="E89" s="139"/>
      <c r="F89" s="139"/>
      <c r="G89" s="139"/>
      <c r="H89" s="204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204"/>
      <c r="Y89" s="139"/>
      <c r="Z89" s="204"/>
      <c r="AA89" s="139"/>
      <c r="AB89" s="139"/>
      <c r="AC89" s="139"/>
      <c r="AD89" s="139"/>
    </row>
    <row r="90" spans="1:33" ht="13.5" x14ac:dyDescent="0.25">
      <c r="A90" s="36"/>
      <c r="B90" s="37"/>
      <c r="C90" s="37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5"/>
      <c r="Z90" s="64"/>
      <c r="AA90" s="64"/>
      <c r="AB90" s="37"/>
      <c r="AC90" s="37"/>
      <c r="AD90" s="37"/>
    </row>
    <row r="91" spans="1:33" ht="13.5" x14ac:dyDescent="0.25">
      <c r="A91" s="36"/>
      <c r="B91" s="201" t="s">
        <v>12</v>
      </c>
      <c r="C91" s="201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201"/>
      <c r="AC91" s="37"/>
      <c r="AD91" s="37"/>
    </row>
    <row r="92" spans="1:33" ht="13.5" x14ac:dyDescent="0.25">
      <c r="A92" s="36"/>
      <c r="B92" s="201"/>
      <c r="C92" s="55" t="s">
        <v>0</v>
      </c>
      <c r="D92" s="401" t="s">
        <v>24</v>
      </c>
      <c r="E92" s="402"/>
      <c r="F92" s="401" t="s">
        <v>25</v>
      </c>
      <c r="G92" s="402"/>
      <c r="H92" s="401" t="s">
        <v>26</v>
      </c>
      <c r="I92" s="402"/>
      <c r="J92" s="401" t="s">
        <v>27</v>
      </c>
      <c r="K92" s="402"/>
      <c r="L92" s="401" t="s">
        <v>29</v>
      </c>
      <c r="M92" s="402"/>
      <c r="N92" s="401" t="s">
        <v>28</v>
      </c>
      <c r="O92" s="402"/>
      <c r="P92" s="401" t="s">
        <v>30</v>
      </c>
      <c r="Q92" s="402"/>
      <c r="R92" s="401" t="s">
        <v>31</v>
      </c>
      <c r="S92" s="402"/>
      <c r="T92" s="401" t="s">
        <v>32</v>
      </c>
      <c r="U92" s="402"/>
      <c r="V92" s="401" t="s">
        <v>33</v>
      </c>
      <c r="W92" s="402"/>
      <c r="X92" s="401" t="s">
        <v>34</v>
      </c>
      <c r="Y92" s="402"/>
      <c r="Z92" s="401" t="s">
        <v>35</v>
      </c>
      <c r="AA92" s="402"/>
      <c r="AB92" s="37"/>
      <c r="AC92" s="37"/>
      <c r="AD92" s="37"/>
    </row>
    <row r="93" spans="1:33" ht="13.5" x14ac:dyDescent="0.25">
      <c r="A93" s="36"/>
      <c r="B93" s="37"/>
      <c r="C93" s="55" t="s">
        <v>2</v>
      </c>
      <c r="D93" s="55" t="s">
        <v>3</v>
      </c>
      <c r="E93" s="54" t="s">
        <v>4</v>
      </c>
      <c r="F93" s="55" t="s">
        <v>3</v>
      </c>
      <c r="G93" s="54" t="s">
        <v>4</v>
      </c>
      <c r="H93" s="55" t="s">
        <v>3</v>
      </c>
      <c r="I93" s="54" t="s">
        <v>4</v>
      </c>
      <c r="J93" s="55" t="s">
        <v>3</v>
      </c>
      <c r="K93" s="54" t="s">
        <v>4</v>
      </c>
      <c r="L93" s="55" t="s">
        <v>3</v>
      </c>
      <c r="M93" s="54" t="s">
        <v>4</v>
      </c>
      <c r="N93" s="55" t="s">
        <v>3</v>
      </c>
      <c r="O93" s="54" t="s">
        <v>4</v>
      </c>
      <c r="P93" s="55" t="s">
        <v>3</v>
      </c>
      <c r="Q93" s="54" t="s">
        <v>4</v>
      </c>
      <c r="R93" s="55" t="s">
        <v>3</v>
      </c>
      <c r="S93" s="54" t="s">
        <v>4</v>
      </c>
      <c r="T93" s="55" t="s">
        <v>3</v>
      </c>
      <c r="U93" s="54" t="s">
        <v>4</v>
      </c>
      <c r="V93" s="55" t="s">
        <v>3</v>
      </c>
      <c r="W93" s="54" t="s">
        <v>4</v>
      </c>
      <c r="X93" s="55" t="s">
        <v>3</v>
      </c>
      <c r="Y93" s="54" t="s">
        <v>4</v>
      </c>
      <c r="Z93" s="55" t="s">
        <v>3</v>
      </c>
      <c r="AA93" s="54" t="s">
        <v>4</v>
      </c>
      <c r="AB93" s="403" t="s">
        <v>1</v>
      </c>
      <c r="AC93" s="404"/>
      <c r="AD93" s="405"/>
    </row>
    <row r="94" spans="1:33" ht="13.5" x14ac:dyDescent="0.25">
      <c r="A94" s="36"/>
      <c r="B94" s="37"/>
      <c r="C94" s="38" t="s">
        <v>128</v>
      </c>
      <c r="D94" s="22"/>
      <c r="E94" s="27">
        <v>7377</v>
      </c>
      <c r="F94" s="22"/>
      <c r="G94" s="27">
        <v>7215</v>
      </c>
      <c r="H94" s="22"/>
      <c r="I94" s="27">
        <v>7154</v>
      </c>
      <c r="J94" s="22"/>
      <c r="K94" s="27">
        <v>7170</v>
      </c>
      <c r="L94" s="22"/>
      <c r="M94" s="27">
        <v>7027</v>
      </c>
      <c r="N94" s="22"/>
      <c r="O94" s="27">
        <v>7095.5</v>
      </c>
      <c r="P94" s="22"/>
      <c r="Q94" s="27">
        <v>7493</v>
      </c>
      <c r="R94" s="22"/>
      <c r="S94" s="27">
        <v>7372</v>
      </c>
      <c r="T94" s="22"/>
      <c r="U94" s="27">
        <v>7151</v>
      </c>
      <c r="V94" s="22"/>
      <c r="W94" s="27">
        <v>7120</v>
      </c>
      <c r="X94" s="22"/>
      <c r="Y94" s="27">
        <v>7062.5</v>
      </c>
      <c r="Z94" s="22"/>
      <c r="AA94" s="27">
        <v>7385</v>
      </c>
      <c r="AB94" s="392" t="s">
        <v>426</v>
      </c>
      <c r="AC94" s="393"/>
      <c r="AD94" s="394"/>
    </row>
    <row r="95" spans="1:33" ht="13.5" x14ac:dyDescent="0.25">
      <c r="A95" s="36"/>
      <c r="B95" s="37"/>
      <c r="C95" s="38" t="s">
        <v>129</v>
      </c>
      <c r="D95" s="22"/>
      <c r="E95" s="27">
        <v>2383</v>
      </c>
      <c r="F95" s="22"/>
      <c r="G95" s="27">
        <v>2518</v>
      </c>
      <c r="H95" s="22"/>
      <c r="I95" s="27">
        <v>2857</v>
      </c>
      <c r="J95" s="22"/>
      <c r="K95" s="27">
        <v>2580</v>
      </c>
      <c r="L95" s="22"/>
      <c r="M95" s="27">
        <v>2504</v>
      </c>
      <c r="N95" s="22"/>
      <c r="O95" s="27">
        <v>2304.5</v>
      </c>
      <c r="P95" s="22"/>
      <c r="Q95" s="27">
        <v>2121</v>
      </c>
      <c r="R95" s="22"/>
      <c r="S95" s="27">
        <v>2178</v>
      </c>
      <c r="T95" s="22"/>
      <c r="U95" s="27">
        <v>2319</v>
      </c>
      <c r="V95" s="22"/>
      <c r="W95" s="27">
        <v>2250</v>
      </c>
      <c r="X95" s="22"/>
      <c r="Y95" s="27">
        <v>2039.5</v>
      </c>
      <c r="Z95" s="22"/>
      <c r="AA95" s="27">
        <v>2030</v>
      </c>
      <c r="AB95" s="187"/>
      <c r="AC95" s="188"/>
      <c r="AD95" s="189"/>
    </row>
    <row r="96" spans="1:33" ht="13.5" x14ac:dyDescent="0.25">
      <c r="A96" s="36"/>
      <c r="B96" s="37"/>
      <c r="C96" s="55" t="s">
        <v>130</v>
      </c>
      <c r="D96" s="74">
        <v>12403</v>
      </c>
      <c r="E96" s="75">
        <f>SUM(E94:E95)</f>
        <v>9760</v>
      </c>
      <c r="F96" s="74">
        <v>12508</v>
      </c>
      <c r="G96" s="75">
        <f>SUM(G94:G95)</f>
        <v>9733</v>
      </c>
      <c r="H96" s="74">
        <v>13008</v>
      </c>
      <c r="I96" s="75">
        <f>SUM(I94:I95)</f>
        <v>10011</v>
      </c>
      <c r="J96" s="74">
        <v>12574</v>
      </c>
      <c r="K96" s="75">
        <f>SUM(K94:K95)</f>
        <v>9750</v>
      </c>
      <c r="L96" s="74">
        <v>12605</v>
      </c>
      <c r="M96" s="75">
        <f>SUM(M94:M95)</f>
        <v>9531</v>
      </c>
      <c r="N96" s="74">
        <v>12420</v>
      </c>
      <c r="O96" s="75">
        <f>SUM(O94:O95)</f>
        <v>9400</v>
      </c>
      <c r="P96" s="74">
        <v>12535</v>
      </c>
      <c r="Q96" s="75">
        <f>SUM(Q94:Q95)</f>
        <v>9614</v>
      </c>
      <c r="R96" s="74">
        <v>12088</v>
      </c>
      <c r="S96" s="75">
        <f>SUM(S94:S95)</f>
        <v>9550</v>
      </c>
      <c r="T96" s="74">
        <v>12355</v>
      </c>
      <c r="U96" s="75">
        <f>SUM(U94:U95)</f>
        <v>9470</v>
      </c>
      <c r="V96" s="74">
        <v>12212</v>
      </c>
      <c r="W96" s="75">
        <f>SUM(W94:W95)</f>
        <v>9370</v>
      </c>
      <c r="X96" s="74">
        <v>11985</v>
      </c>
      <c r="Y96" s="75">
        <f>SUM(Y94:Y95)</f>
        <v>9102</v>
      </c>
      <c r="Z96" s="74">
        <v>12563</v>
      </c>
      <c r="AA96" s="75">
        <f>SUM(AA94:AA95)</f>
        <v>9415</v>
      </c>
      <c r="AB96" s="187"/>
      <c r="AC96" s="188"/>
      <c r="AD96" s="189"/>
    </row>
    <row r="97" spans="1:33" ht="13.5" x14ac:dyDescent="0.25">
      <c r="A97" s="36"/>
      <c r="B97" s="37"/>
      <c r="C97" s="37"/>
      <c r="D97" s="64"/>
      <c r="E97" s="65"/>
      <c r="F97" s="64"/>
      <c r="G97" s="65"/>
      <c r="H97" s="64"/>
      <c r="I97" s="65"/>
      <c r="J97" s="64"/>
      <c r="K97" s="65"/>
      <c r="L97" s="64"/>
      <c r="M97" s="65"/>
      <c r="N97" s="64"/>
      <c r="O97" s="65"/>
      <c r="P97" s="64"/>
      <c r="Q97" s="65"/>
      <c r="R97" s="64"/>
      <c r="S97" s="65"/>
      <c r="T97" s="64"/>
      <c r="U97" s="65"/>
      <c r="V97" s="64"/>
      <c r="W97" s="65"/>
      <c r="X97" s="64"/>
      <c r="Y97" s="65"/>
      <c r="Z97" s="64"/>
      <c r="AA97" s="65"/>
      <c r="AB97" s="205"/>
      <c r="AC97" s="205"/>
      <c r="AD97" s="205"/>
    </row>
    <row r="98" spans="1:33" ht="13.5" x14ac:dyDescent="0.25">
      <c r="A98" s="36"/>
      <c r="B98" s="201" t="s">
        <v>14</v>
      </c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37"/>
      <c r="AD98" s="37"/>
    </row>
    <row r="99" spans="1:33" ht="13.5" x14ac:dyDescent="0.25">
      <c r="A99" s="36"/>
      <c r="B99" s="201"/>
      <c r="C99" s="55" t="s">
        <v>0</v>
      </c>
      <c r="D99" s="401" t="s">
        <v>24</v>
      </c>
      <c r="E99" s="402"/>
      <c r="F99" s="401" t="s">
        <v>25</v>
      </c>
      <c r="G99" s="402"/>
      <c r="H99" s="401" t="s">
        <v>26</v>
      </c>
      <c r="I99" s="402"/>
      <c r="J99" s="401" t="s">
        <v>27</v>
      </c>
      <c r="K99" s="402"/>
      <c r="L99" s="401" t="s">
        <v>29</v>
      </c>
      <c r="M99" s="402"/>
      <c r="N99" s="401" t="s">
        <v>28</v>
      </c>
      <c r="O99" s="402"/>
      <c r="P99" s="401" t="s">
        <v>30</v>
      </c>
      <c r="Q99" s="402"/>
      <c r="R99" s="401" t="s">
        <v>31</v>
      </c>
      <c r="S99" s="402"/>
      <c r="T99" s="401" t="s">
        <v>32</v>
      </c>
      <c r="U99" s="402"/>
      <c r="V99" s="401" t="s">
        <v>33</v>
      </c>
      <c r="W99" s="402"/>
      <c r="X99" s="401" t="s">
        <v>34</v>
      </c>
      <c r="Y99" s="402"/>
      <c r="Z99" s="401" t="s">
        <v>35</v>
      </c>
      <c r="AA99" s="402"/>
      <c r="AB99" s="37"/>
      <c r="AC99" s="37"/>
      <c r="AD99" s="37"/>
    </row>
    <row r="100" spans="1:33" ht="13.5" x14ac:dyDescent="0.25">
      <c r="A100" s="36"/>
      <c r="B100" s="37"/>
      <c r="C100" s="55" t="s">
        <v>2</v>
      </c>
      <c r="D100" s="55" t="s">
        <v>3</v>
      </c>
      <c r="E100" s="54" t="s">
        <v>4</v>
      </c>
      <c r="F100" s="55" t="s">
        <v>3</v>
      </c>
      <c r="G100" s="54" t="s">
        <v>4</v>
      </c>
      <c r="H100" s="55" t="s">
        <v>3</v>
      </c>
      <c r="I100" s="54" t="s">
        <v>4</v>
      </c>
      <c r="J100" s="55" t="s">
        <v>3</v>
      </c>
      <c r="K100" s="54" t="s">
        <v>4</v>
      </c>
      <c r="L100" s="55" t="s">
        <v>3</v>
      </c>
      <c r="M100" s="54" t="s">
        <v>4</v>
      </c>
      <c r="N100" s="55" t="s">
        <v>3</v>
      </c>
      <c r="O100" s="54" t="s">
        <v>4</v>
      </c>
      <c r="P100" s="55" t="s">
        <v>3</v>
      </c>
      <c r="Q100" s="54" t="s">
        <v>4</v>
      </c>
      <c r="R100" s="55" t="s">
        <v>3</v>
      </c>
      <c r="S100" s="54" t="s">
        <v>4</v>
      </c>
      <c r="T100" s="55" t="s">
        <v>3</v>
      </c>
      <c r="U100" s="54" t="s">
        <v>4</v>
      </c>
      <c r="V100" s="55" t="s">
        <v>3</v>
      </c>
      <c r="W100" s="54" t="s">
        <v>4</v>
      </c>
      <c r="X100" s="55" t="s">
        <v>3</v>
      </c>
      <c r="Y100" s="54" t="s">
        <v>4</v>
      </c>
      <c r="Z100" s="55" t="s">
        <v>3</v>
      </c>
      <c r="AA100" s="54" t="s">
        <v>4</v>
      </c>
      <c r="AB100" s="403" t="s">
        <v>1</v>
      </c>
      <c r="AC100" s="404"/>
      <c r="AD100" s="405"/>
    </row>
    <row r="101" spans="1:33" ht="13.5" x14ac:dyDescent="0.25">
      <c r="A101" s="36"/>
      <c r="B101" s="37"/>
      <c r="C101" s="194" t="s">
        <v>131</v>
      </c>
      <c r="D101" s="252"/>
      <c r="E101" s="253">
        <v>67730</v>
      </c>
      <c r="F101" s="252"/>
      <c r="G101" s="253">
        <v>66730</v>
      </c>
      <c r="H101" s="252"/>
      <c r="I101" s="253">
        <v>69996</v>
      </c>
      <c r="J101" s="252"/>
      <c r="K101" s="253">
        <v>70482</v>
      </c>
      <c r="L101" s="252"/>
      <c r="M101" s="253">
        <v>71146</v>
      </c>
      <c r="N101" s="252"/>
      <c r="O101" s="253">
        <v>67114</v>
      </c>
      <c r="P101" s="252"/>
      <c r="Q101" s="253">
        <v>63071</v>
      </c>
      <c r="R101" s="252"/>
      <c r="S101" s="253">
        <v>67394.5</v>
      </c>
      <c r="T101" s="252"/>
      <c r="U101" s="253">
        <v>69206</v>
      </c>
      <c r="V101" s="252"/>
      <c r="W101" s="253">
        <v>68325</v>
      </c>
      <c r="X101" s="252"/>
      <c r="Y101" s="253">
        <v>63389</v>
      </c>
      <c r="Z101" s="252"/>
      <c r="AA101" s="253">
        <v>65354</v>
      </c>
      <c r="AB101" s="392" t="s">
        <v>7</v>
      </c>
      <c r="AC101" s="393"/>
      <c r="AD101" s="394"/>
    </row>
    <row r="102" spans="1:33" ht="13.5" x14ac:dyDescent="0.25">
      <c r="A102" s="36"/>
      <c r="B102" s="37"/>
      <c r="C102" s="187" t="s">
        <v>132</v>
      </c>
      <c r="D102" s="252"/>
      <c r="E102" s="253">
        <v>2024</v>
      </c>
      <c r="F102" s="252"/>
      <c r="G102" s="253">
        <v>2218</v>
      </c>
      <c r="H102" s="252"/>
      <c r="I102" s="253">
        <v>2560</v>
      </c>
      <c r="J102" s="252"/>
      <c r="K102" s="253">
        <v>1725</v>
      </c>
      <c r="L102" s="252"/>
      <c r="M102" s="253">
        <v>1668</v>
      </c>
      <c r="N102" s="252"/>
      <c r="O102" s="253">
        <v>1855</v>
      </c>
      <c r="P102" s="252"/>
      <c r="Q102" s="253">
        <v>1478</v>
      </c>
      <c r="R102" s="252"/>
      <c r="S102" s="253">
        <v>1482.5</v>
      </c>
      <c r="T102" s="252"/>
      <c r="U102" s="253">
        <v>1686</v>
      </c>
      <c r="V102" s="252"/>
      <c r="W102" s="253">
        <v>2206</v>
      </c>
      <c r="X102" s="252"/>
      <c r="Y102" s="253">
        <v>2481</v>
      </c>
      <c r="Z102" s="252"/>
      <c r="AA102" s="253">
        <v>2369</v>
      </c>
      <c r="AB102" s="187"/>
      <c r="AC102" s="188"/>
      <c r="AD102" s="189"/>
    </row>
    <row r="103" spans="1:33" ht="13.5" x14ac:dyDescent="0.25">
      <c r="A103" s="36"/>
      <c r="B103" s="37"/>
      <c r="C103" s="202" t="s">
        <v>133</v>
      </c>
      <c r="D103" s="254">
        <v>98407</v>
      </c>
      <c r="E103" s="255">
        <f>SUM(E101:E102)</f>
        <v>69754</v>
      </c>
      <c r="F103" s="254">
        <v>97602</v>
      </c>
      <c r="G103" s="255">
        <f>SUM(G101:G102)</f>
        <v>68948</v>
      </c>
      <c r="H103" s="254">
        <v>98251</v>
      </c>
      <c r="I103" s="255">
        <f>SUM(I101:I102)</f>
        <v>72556</v>
      </c>
      <c r="J103" s="254">
        <v>100390</v>
      </c>
      <c r="K103" s="255">
        <f>SUM(K101:K102)</f>
        <v>72207</v>
      </c>
      <c r="L103" s="254">
        <v>99860</v>
      </c>
      <c r="M103" s="255">
        <f>SUM(M101:M102)</f>
        <v>72814</v>
      </c>
      <c r="N103" s="254">
        <v>99246</v>
      </c>
      <c r="O103" s="255">
        <f>SUM(O101:O102)</f>
        <v>68969</v>
      </c>
      <c r="P103" s="254">
        <v>95031</v>
      </c>
      <c r="Q103" s="255">
        <f>SUM(Q101:Q102)</f>
        <v>64549</v>
      </c>
      <c r="R103" s="254">
        <v>95493</v>
      </c>
      <c r="S103" s="255">
        <f>SUM(S101:S102)</f>
        <v>68877</v>
      </c>
      <c r="T103" s="254">
        <v>96686</v>
      </c>
      <c r="U103" s="255">
        <f>SUM(U101:U102)</f>
        <v>70892</v>
      </c>
      <c r="V103" s="254">
        <v>97510</v>
      </c>
      <c r="W103" s="255">
        <f>SUM(W101:W102)</f>
        <v>70531</v>
      </c>
      <c r="X103" s="254">
        <v>97242</v>
      </c>
      <c r="Y103" s="255">
        <f>SUM(Y101:Y102)</f>
        <v>65870</v>
      </c>
      <c r="Z103" s="254">
        <v>96493</v>
      </c>
      <c r="AA103" s="255">
        <f>SUM(AA101:AA102)</f>
        <v>67723</v>
      </c>
      <c r="AB103" s="187"/>
      <c r="AC103" s="188"/>
      <c r="AD103" s="189"/>
    </row>
    <row r="104" spans="1:33" ht="13.5" x14ac:dyDescent="0.25">
      <c r="A104" s="36"/>
      <c r="B104" s="37"/>
      <c r="C104" s="60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37"/>
      <c r="AC104" s="37"/>
      <c r="AD104" s="37"/>
    </row>
    <row r="105" spans="1:33" ht="13.5" x14ac:dyDescent="0.25">
      <c r="A105" s="36"/>
      <c r="B105" s="201" t="s">
        <v>38</v>
      </c>
      <c r="C105" s="60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37"/>
      <c r="AC105" s="37"/>
      <c r="AD105" s="37"/>
    </row>
    <row r="106" spans="1:33" ht="13.5" x14ac:dyDescent="0.25">
      <c r="A106" s="36"/>
      <c r="B106" s="37"/>
      <c r="C106" s="55" t="s">
        <v>0</v>
      </c>
      <c r="D106" s="401" t="s">
        <v>24</v>
      </c>
      <c r="E106" s="402"/>
      <c r="F106" s="401" t="s">
        <v>25</v>
      </c>
      <c r="G106" s="402"/>
      <c r="H106" s="401" t="s">
        <v>26</v>
      </c>
      <c r="I106" s="402"/>
      <c r="J106" s="401" t="s">
        <v>27</v>
      </c>
      <c r="K106" s="402"/>
      <c r="L106" s="401" t="s">
        <v>29</v>
      </c>
      <c r="M106" s="402"/>
      <c r="N106" s="401" t="s">
        <v>28</v>
      </c>
      <c r="O106" s="402"/>
      <c r="P106" s="401" t="s">
        <v>30</v>
      </c>
      <c r="Q106" s="402"/>
      <c r="R106" s="401" t="s">
        <v>31</v>
      </c>
      <c r="S106" s="402"/>
      <c r="T106" s="401" t="s">
        <v>32</v>
      </c>
      <c r="U106" s="402"/>
      <c r="V106" s="401" t="s">
        <v>33</v>
      </c>
      <c r="W106" s="402"/>
      <c r="X106" s="401" t="s">
        <v>34</v>
      </c>
      <c r="Y106" s="402"/>
      <c r="Z106" s="401" t="s">
        <v>35</v>
      </c>
      <c r="AA106" s="402"/>
      <c r="AB106" s="37"/>
      <c r="AC106" s="37"/>
      <c r="AD106" s="37"/>
    </row>
    <row r="107" spans="1:33" ht="13.5" x14ac:dyDescent="0.25">
      <c r="A107" s="36"/>
      <c r="B107" s="37"/>
      <c r="C107" s="55" t="s">
        <v>2</v>
      </c>
      <c r="D107" s="55" t="s">
        <v>3</v>
      </c>
      <c r="E107" s="54" t="s">
        <v>4</v>
      </c>
      <c r="F107" s="55" t="s">
        <v>3</v>
      </c>
      <c r="G107" s="54" t="s">
        <v>4</v>
      </c>
      <c r="H107" s="55" t="s">
        <v>3</v>
      </c>
      <c r="I107" s="54" t="s">
        <v>4</v>
      </c>
      <c r="J107" s="55" t="s">
        <v>3</v>
      </c>
      <c r="K107" s="54" t="s">
        <v>4</v>
      </c>
      <c r="L107" s="55" t="s">
        <v>3</v>
      </c>
      <c r="M107" s="54" t="s">
        <v>4</v>
      </c>
      <c r="N107" s="55" t="s">
        <v>3</v>
      </c>
      <c r="O107" s="54" t="s">
        <v>4</v>
      </c>
      <c r="P107" s="55" t="s">
        <v>3</v>
      </c>
      <c r="Q107" s="54" t="s">
        <v>4</v>
      </c>
      <c r="R107" s="55" t="s">
        <v>3</v>
      </c>
      <c r="S107" s="54" t="s">
        <v>4</v>
      </c>
      <c r="T107" s="55" t="s">
        <v>3</v>
      </c>
      <c r="U107" s="54" t="s">
        <v>4</v>
      </c>
      <c r="V107" s="55" t="s">
        <v>3</v>
      </c>
      <c r="W107" s="54" t="s">
        <v>4</v>
      </c>
      <c r="X107" s="55" t="s">
        <v>3</v>
      </c>
      <c r="Y107" s="54" t="s">
        <v>4</v>
      </c>
      <c r="Z107" s="55" t="s">
        <v>3</v>
      </c>
      <c r="AA107" s="54" t="s">
        <v>4</v>
      </c>
      <c r="AB107" s="403" t="s">
        <v>1</v>
      </c>
      <c r="AC107" s="404"/>
      <c r="AD107" s="405"/>
    </row>
    <row r="108" spans="1:33" ht="13.5" x14ac:dyDescent="0.25">
      <c r="A108" s="36"/>
      <c r="B108" s="37"/>
      <c r="C108" s="38" t="s">
        <v>134</v>
      </c>
      <c r="D108" s="252"/>
      <c r="E108" s="253">
        <v>153573</v>
      </c>
      <c r="F108" s="252"/>
      <c r="G108" s="253">
        <v>149211</v>
      </c>
      <c r="H108" s="252"/>
      <c r="I108" s="253">
        <v>144033</v>
      </c>
      <c r="J108" s="252"/>
      <c r="K108" s="253">
        <v>145480</v>
      </c>
      <c r="L108" s="252"/>
      <c r="M108" s="253">
        <v>141179</v>
      </c>
      <c r="N108" s="252"/>
      <c r="O108" s="253">
        <v>136960</v>
      </c>
      <c r="P108" s="252"/>
      <c r="Q108" s="253">
        <v>135519</v>
      </c>
      <c r="R108" s="252"/>
      <c r="S108" s="253">
        <v>133716</v>
      </c>
      <c r="T108" s="252"/>
      <c r="U108" s="253">
        <v>135884</v>
      </c>
      <c r="V108" s="252"/>
      <c r="W108" s="253">
        <v>135259</v>
      </c>
      <c r="X108" s="252"/>
      <c r="Y108" s="253">
        <v>136260</v>
      </c>
      <c r="Z108" s="252"/>
      <c r="AA108" s="253">
        <v>157942</v>
      </c>
      <c r="AB108" s="392" t="s">
        <v>522</v>
      </c>
      <c r="AC108" s="393"/>
      <c r="AD108" s="394"/>
      <c r="AF108" s="334"/>
      <c r="AG108" s="334"/>
    </row>
    <row r="109" spans="1:33" ht="13.5" x14ac:dyDescent="0.25">
      <c r="A109" s="36"/>
      <c r="B109" s="37"/>
      <c r="C109" s="38" t="s">
        <v>138</v>
      </c>
      <c r="D109" s="252"/>
      <c r="E109" s="253">
        <v>0</v>
      </c>
      <c r="F109" s="252"/>
      <c r="G109" s="253">
        <v>0</v>
      </c>
      <c r="H109" s="252"/>
      <c r="I109" s="253">
        <v>0</v>
      </c>
      <c r="J109" s="252"/>
      <c r="K109" s="253">
        <v>0</v>
      </c>
      <c r="L109" s="252"/>
      <c r="M109" s="253">
        <v>0</v>
      </c>
      <c r="N109" s="252"/>
      <c r="O109" s="253">
        <v>0</v>
      </c>
      <c r="P109" s="252"/>
      <c r="Q109" s="253">
        <v>0</v>
      </c>
      <c r="R109" s="252"/>
      <c r="S109" s="253">
        <v>0</v>
      </c>
      <c r="T109" s="252"/>
      <c r="U109" s="253">
        <v>0</v>
      </c>
      <c r="V109" s="252"/>
      <c r="W109" s="253">
        <v>0</v>
      </c>
      <c r="X109" s="252"/>
      <c r="Y109" s="253">
        <v>0</v>
      </c>
      <c r="Z109" s="252"/>
      <c r="AA109" s="253">
        <v>0</v>
      </c>
      <c r="AB109" s="192" t="s">
        <v>523</v>
      </c>
      <c r="AC109" s="190"/>
      <c r="AD109" s="191"/>
    </row>
    <row r="110" spans="1:33" ht="13.5" x14ac:dyDescent="0.25">
      <c r="A110" s="36"/>
      <c r="B110" s="37"/>
      <c r="C110" s="55" t="s">
        <v>536</v>
      </c>
      <c r="D110" s="254">
        <v>199185</v>
      </c>
      <c r="E110" s="255">
        <f>SUM(E108:E109)</f>
        <v>153573</v>
      </c>
      <c r="F110" s="254">
        <v>197000</v>
      </c>
      <c r="G110" s="255">
        <f>SUM(G108:G109)</f>
        <v>149211</v>
      </c>
      <c r="H110" s="254">
        <v>195000</v>
      </c>
      <c r="I110" s="255">
        <f>SUM(I108:I109)</f>
        <v>144033</v>
      </c>
      <c r="J110" s="254">
        <v>198333</v>
      </c>
      <c r="K110" s="255">
        <f>SUM(K108:K109)</f>
        <v>145480</v>
      </c>
      <c r="L110" s="254">
        <v>190000</v>
      </c>
      <c r="M110" s="255">
        <f>SUM(M108:M109)</f>
        <v>141179</v>
      </c>
      <c r="N110" s="254">
        <v>190000</v>
      </c>
      <c r="O110" s="255">
        <f>SUM(O108:O109)</f>
        <v>136960</v>
      </c>
      <c r="P110" s="254">
        <v>186000</v>
      </c>
      <c r="Q110" s="255">
        <f>SUM(Q108:Q109)</f>
        <v>135519</v>
      </c>
      <c r="R110" s="254">
        <v>185000</v>
      </c>
      <c r="S110" s="255">
        <f>SUM(S108:S109)</f>
        <v>133716</v>
      </c>
      <c r="T110" s="254">
        <v>180000</v>
      </c>
      <c r="U110" s="255">
        <f>SUM(U108:U109)</f>
        <v>135884</v>
      </c>
      <c r="V110" s="254">
        <v>180000</v>
      </c>
      <c r="W110" s="255">
        <f>SUM(W108:W109)</f>
        <v>135259</v>
      </c>
      <c r="X110" s="254">
        <v>180000</v>
      </c>
      <c r="Y110" s="255">
        <f>SUM(Y108:Y109)</f>
        <v>136260</v>
      </c>
      <c r="Z110" s="254">
        <v>215695</v>
      </c>
      <c r="AA110" s="255">
        <f>SUM(AA108:AA109)</f>
        <v>157942</v>
      </c>
      <c r="AB110" s="95"/>
      <c r="AC110" s="190"/>
      <c r="AD110" s="191"/>
    </row>
    <row r="111" spans="1:33" ht="13.5" x14ac:dyDescent="0.25">
      <c r="A111" s="36"/>
      <c r="B111" s="37"/>
      <c r="C111" s="37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37"/>
      <c r="AC111" s="37"/>
      <c r="AD111" s="37"/>
    </row>
    <row r="112" spans="1:33" ht="13.5" x14ac:dyDescent="0.25">
      <c r="A112" s="36"/>
      <c r="B112" s="213" t="s">
        <v>39</v>
      </c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201"/>
      <c r="AB112" s="201"/>
      <c r="AC112" s="37"/>
      <c r="AD112" s="37"/>
    </row>
    <row r="113" spans="1:33" ht="13.5" x14ac:dyDescent="0.25">
      <c r="A113" s="36"/>
      <c r="B113" s="201"/>
      <c r="C113" s="55" t="s">
        <v>0</v>
      </c>
      <c r="D113" s="401" t="s">
        <v>24</v>
      </c>
      <c r="E113" s="402"/>
      <c r="F113" s="401" t="s">
        <v>25</v>
      </c>
      <c r="G113" s="402"/>
      <c r="H113" s="401" t="s">
        <v>26</v>
      </c>
      <c r="I113" s="402"/>
      <c r="J113" s="401" t="s">
        <v>27</v>
      </c>
      <c r="K113" s="402"/>
      <c r="L113" s="401" t="s">
        <v>29</v>
      </c>
      <c r="M113" s="402"/>
      <c r="N113" s="401" t="s">
        <v>28</v>
      </c>
      <c r="O113" s="402"/>
      <c r="P113" s="401" t="s">
        <v>30</v>
      </c>
      <c r="Q113" s="402"/>
      <c r="R113" s="401" t="s">
        <v>31</v>
      </c>
      <c r="S113" s="402"/>
      <c r="T113" s="401" t="s">
        <v>32</v>
      </c>
      <c r="U113" s="402"/>
      <c r="V113" s="401" t="s">
        <v>33</v>
      </c>
      <c r="W113" s="402"/>
      <c r="X113" s="401" t="s">
        <v>34</v>
      </c>
      <c r="Y113" s="402"/>
      <c r="Z113" s="401" t="s">
        <v>35</v>
      </c>
      <c r="AA113" s="402"/>
      <c r="AB113" s="37"/>
      <c r="AC113" s="37"/>
      <c r="AD113" s="37"/>
    </row>
    <row r="114" spans="1:33" ht="13.5" x14ac:dyDescent="0.25">
      <c r="A114" s="36"/>
      <c r="B114" s="37"/>
      <c r="C114" s="55" t="s">
        <v>2</v>
      </c>
      <c r="D114" s="206" t="s">
        <v>3</v>
      </c>
      <c r="E114" s="207" t="s">
        <v>4</v>
      </c>
      <c r="F114" s="55" t="s">
        <v>3</v>
      </c>
      <c r="G114" s="54" t="s">
        <v>4</v>
      </c>
      <c r="H114" s="55" t="s">
        <v>3</v>
      </c>
      <c r="I114" s="54" t="s">
        <v>4</v>
      </c>
      <c r="J114" s="55" t="s">
        <v>3</v>
      </c>
      <c r="K114" s="54" t="s">
        <v>4</v>
      </c>
      <c r="L114" s="55" t="s">
        <v>3</v>
      </c>
      <c r="M114" s="54" t="s">
        <v>4</v>
      </c>
      <c r="N114" s="55" t="s">
        <v>3</v>
      </c>
      <c r="O114" s="54" t="s">
        <v>4</v>
      </c>
      <c r="P114" s="55" t="s">
        <v>3</v>
      </c>
      <c r="Q114" s="55" t="s">
        <v>4</v>
      </c>
      <c r="R114" s="55" t="s">
        <v>3</v>
      </c>
      <c r="S114" s="55" t="s">
        <v>4</v>
      </c>
      <c r="T114" s="55" t="s">
        <v>3</v>
      </c>
      <c r="U114" s="54" t="s">
        <v>4</v>
      </c>
      <c r="V114" s="55" t="s">
        <v>3</v>
      </c>
      <c r="W114" s="54" t="s">
        <v>4</v>
      </c>
      <c r="X114" s="55" t="s">
        <v>3</v>
      </c>
      <c r="Y114" s="54" t="s">
        <v>4</v>
      </c>
      <c r="Z114" s="55" t="s">
        <v>3</v>
      </c>
      <c r="AA114" s="54" t="s">
        <v>4</v>
      </c>
      <c r="AB114" s="403" t="s">
        <v>1</v>
      </c>
      <c r="AC114" s="404"/>
      <c r="AD114" s="405"/>
    </row>
    <row r="115" spans="1:33" ht="13.5" x14ac:dyDescent="0.25">
      <c r="A115" s="36"/>
      <c r="B115" s="37"/>
      <c r="C115" s="95" t="s">
        <v>140</v>
      </c>
      <c r="D115" s="22"/>
      <c r="E115" s="27">
        <v>8260</v>
      </c>
      <c r="F115" s="22"/>
      <c r="G115" s="27">
        <v>8515</v>
      </c>
      <c r="H115" s="22"/>
      <c r="I115" s="27">
        <v>8168</v>
      </c>
      <c r="J115" s="22"/>
      <c r="K115" s="27">
        <v>9253</v>
      </c>
      <c r="L115" s="22"/>
      <c r="M115" s="27">
        <v>6401</v>
      </c>
      <c r="N115" s="22"/>
      <c r="O115" s="27">
        <v>6418</v>
      </c>
      <c r="P115" s="22"/>
      <c r="Q115" s="27">
        <v>7225</v>
      </c>
      <c r="R115" s="22"/>
      <c r="S115" s="27">
        <v>7025</v>
      </c>
      <c r="T115" s="22"/>
      <c r="U115" s="27">
        <v>7078</v>
      </c>
      <c r="V115" s="22"/>
      <c r="W115" s="27">
        <v>6421</v>
      </c>
      <c r="X115" s="22"/>
      <c r="Y115" s="27">
        <v>6849</v>
      </c>
      <c r="Z115" s="22"/>
      <c r="AA115" s="27">
        <v>5933</v>
      </c>
      <c r="AB115" s="392" t="s">
        <v>426</v>
      </c>
      <c r="AC115" s="393"/>
      <c r="AD115" s="394"/>
      <c r="AF115" s="332"/>
      <c r="AG115" s="332"/>
    </row>
    <row r="116" spans="1:33" ht="13.5" x14ac:dyDescent="0.25">
      <c r="A116" s="36"/>
      <c r="B116" s="37"/>
      <c r="C116" s="95" t="s">
        <v>141</v>
      </c>
      <c r="D116" s="22"/>
      <c r="E116" s="27">
        <v>0</v>
      </c>
      <c r="F116" s="22"/>
      <c r="G116" s="27">
        <v>0</v>
      </c>
      <c r="H116" s="22"/>
      <c r="I116" s="27">
        <v>8</v>
      </c>
      <c r="J116" s="22"/>
      <c r="K116" s="27">
        <v>1109</v>
      </c>
      <c r="L116" s="22"/>
      <c r="M116" s="27">
        <v>110</v>
      </c>
      <c r="N116" s="22"/>
      <c r="O116" s="27">
        <v>112</v>
      </c>
      <c r="P116" s="22"/>
      <c r="Q116" s="27">
        <v>119</v>
      </c>
      <c r="R116" s="22"/>
      <c r="S116" s="27">
        <v>118</v>
      </c>
      <c r="T116" s="22"/>
      <c r="U116" s="27">
        <v>112</v>
      </c>
      <c r="V116" s="22"/>
      <c r="W116" s="27">
        <v>110</v>
      </c>
      <c r="X116" s="22"/>
      <c r="Y116" s="27">
        <v>116</v>
      </c>
      <c r="Z116" s="22"/>
      <c r="AA116" s="27">
        <v>112</v>
      </c>
      <c r="AB116" s="392" t="s">
        <v>546</v>
      </c>
      <c r="AC116" s="393"/>
      <c r="AD116" s="394"/>
    </row>
    <row r="117" spans="1:33" ht="13.5" x14ac:dyDescent="0.25">
      <c r="A117" s="36"/>
      <c r="B117" s="37"/>
      <c r="C117" s="203" t="s">
        <v>542</v>
      </c>
      <c r="D117" s="72">
        <v>13060</v>
      </c>
      <c r="E117" s="73">
        <f>SUM(E115:E116)</f>
        <v>8260</v>
      </c>
      <c r="F117" s="72">
        <v>12770</v>
      </c>
      <c r="G117" s="73">
        <f>SUM(G115:G116)</f>
        <v>8515</v>
      </c>
      <c r="H117" s="72">
        <v>12900</v>
      </c>
      <c r="I117" s="73">
        <f>SUM(I115:I116)</f>
        <v>8176</v>
      </c>
      <c r="J117" s="72">
        <v>15870</v>
      </c>
      <c r="K117" s="73">
        <f>SUM(K115:K116)</f>
        <v>10362</v>
      </c>
      <c r="L117" s="72">
        <v>13500</v>
      </c>
      <c r="M117" s="73">
        <f>SUM(M115:M116)</f>
        <v>6511</v>
      </c>
      <c r="N117" s="72">
        <v>14500</v>
      </c>
      <c r="O117" s="73">
        <f>SUM(O115:O116)</f>
        <v>6530</v>
      </c>
      <c r="P117" s="72">
        <v>13970</v>
      </c>
      <c r="Q117" s="73">
        <f>SUM(Q115:Q116)</f>
        <v>7344</v>
      </c>
      <c r="R117" s="72">
        <v>13000</v>
      </c>
      <c r="S117" s="73">
        <f>SUM(S115:S116)</f>
        <v>7143</v>
      </c>
      <c r="T117" s="72">
        <v>13920</v>
      </c>
      <c r="U117" s="73">
        <f>SUM(U115:U116)</f>
        <v>7190</v>
      </c>
      <c r="V117" s="72">
        <v>12500</v>
      </c>
      <c r="W117" s="73">
        <f>SUM(W115:W116)</f>
        <v>6531</v>
      </c>
      <c r="X117" s="72">
        <v>11620</v>
      </c>
      <c r="Y117" s="73">
        <f>SUM(Y115:Y116)</f>
        <v>6965</v>
      </c>
      <c r="Z117" s="72">
        <v>11600</v>
      </c>
      <c r="AA117" s="73">
        <f>SUM(AA115:AA116)</f>
        <v>6045</v>
      </c>
      <c r="AB117" s="95"/>
      <c r="AC117" s="190"/>
      <c r="AD117" s="191"/>
    </row>
    <row r="118" spans="1:33" ht="13.5" x14ac:dyDescent="0.25">
      <c r="A118" s="36"/>
      <c r="B118" s="37"/>
      <c r="C118" s="10" t="s">
        <v>442</v>
      </c>
      <c r="D118" s="19"/>
      <c r="E118" s="26">
        <v>3013</v>
      </c>
      <c r="F118" s="19"/>
      <c r="G118" s="26">
        <v>2965</v>
      </c>
      <c r="H118" s="19"/>
      <c r="I118" s="26">
        <v>3215</v>
      </c>
      <c r="J118" s="19"/>
      <c r="K118" s="26">
        <v>3564</v>
      </c>
      <c r="L118" s="252"/>
      <c r="M118" s="253">
        <v>2908</v>
      </c>
      <c r="N118" s="252"/>
      <c r="O118" s="253">
        <v>2735</v>
      </c>
      <c r="P118" s="252"/>
      <c r="Q118" s="253">
        <v>3492</v>
      </c>
      <c r="R118" s="252"/>
      <c r="S118" s="253">
        <v>3641</v>
      </c>
      <c r="T118" s="252"/>
      <c r="U118" s="253">
        <v>3214</v>
      </c>
      <c r="V118" s="252"/>
      <c r="W118" s="253">
        <v>2767</v>
      </c>
      <c r="X118" s="252"/>
      <c r="Y118" s="253">
        <v>3343</v>
      </c>
      <c r="Z118" s="252"/>
      <c r="AA118" s="253">
        <v>2989</v>
      </c>
      <c r="AB118" s="392" t="s">
        <v>468</v>
      </c>
      <c r="AC118" s="393"/>
      <c r="AD118" s="394"/>
      <c r="AF118" s="331"/>
      <c r="AG118" s="331"/>
    </row>
    <row r="119" spans="1:33" ht="13.5" x14ac:dyDescent="0.25">
      <c r="A119" s="36"/>
      <c r="B119" s="37"/>
      <c r="C119" s="10" t="s">
        <v>443</v>
      </c>
      <c r="D119" s="19"/>
      <c r="E119" s="26">
        <v>598</v>
      </c>
      <c r="F119" s="19"/>
      <c r="G119" s="26">
        <v>598</v>
      </c>
      <c r="H119" s="19"/>
      <c r="I119" s="26">
        <v>598</v>
      </c>
      <c r="J119" s="19"/>
      <c r="K119" s="26">
        <v>598</v>
      </c>
      <c r="L119" s="252"/>
      <c r="M119" s="253">
        <v>598</v>
      </c>
      <c r="N119" s="252"/>
      <c r="O119" s="253">
        <v>598</v>
      </c>
      <c r="P119" s="252"/>
      <c r="Q119" s="253">
        <v>598</v>
      </c>
      <c r="R119" s="252"/>
      <c r="S119" s="253">
        <v>598</v>
      </c>
      <c r="T119" s="252"/>
      <c r="U119" s="253">
        <v>598</v>
      </c>
      <c r="V119" s="252"/>
      <c r="W119" s="253">
        <v>598</v>
      </c>
      <c r="X119" s="252"/>
      <c r="Y119" s="253">
        <v>598</v>
      </c>
      <c r="Z119" s="252"/>
      <c r="AA119" s="253">
        <v>598</v>
      </c>
      <c r="AB119" s="95"/>
      <c r="AC119" s="190"/>
      <c r="AD119" s="191"/>
    </row>
    <row r="120" spans="1:33" ht="13.5" x14ac:dyDescent="0.25">
      <c r="A120" s="36"/>
      <c r="B120" s="37"/>
      <c r="C120" s="18" t="s">
        <v>470</v>
      </c>
      <c r="D120" s="72">
        <v>8200</v>
      </c>
      <c r="E120" s="73">
        <f>SUM(E118:E119)</f>
        <v>3611</v>
      </c>
      <c r="F120" s="72">
        <v>8000</v>
      </c>
      <c r="G120" s="73">
        <f>SUM(G118:G119)</f>
        <v>3563</v>
      </c>
      <c r="H120" s="72">
        <v>8000</v>
      </c>
      <c r="I120" s="73">
        <f>SUM(I118:I119)</f>
        <v>3813</v>
      </c>
      <c r="J120" s="72">
        <v>8000</v>
      </c>
      <c r="K120" s="73">
        <f>SUM(K118:K119)</f>
        <v>4162</v>
      </c>
      <c r="L120" s="254">
        <v>8000</v>
      </c>
      <c r="M120" s="73">
        <f>SUM(M118:M119)</f>
        <v>3506</v>
      </c>
      <c r="N120" s="254">
        <v>7750</v>
      </c>
      <c r="O120" s="73">
        <f>SUM(O118:O119)</f>
        <v>3333</v>
      </c>
      <c r="P120" s="254">
        <v>7750</v>
      </c>
      <c r="Q120" s="73">
        <f>SUM(Q118:Q119)</f>
        <v>4090</v>
      </c>
      <c r="R120" s="254">
        <v>7750</v>
      </c>
      <c r="S120" s="73">
        <f>SUM(S118:S119)</f>
        <v>4239</v>
      </c>
      <c r="T120" s="254">
        <v>7750</v>
      </c>
      <c r="U120" s="73">
        <f>SUM(U118:U119)</f>
        <v>3812</v>
      </c>
      <c r="V120" s="254">
        <v>7750</v>
      </c>
      <c r="W120" s="73">
        <f>SUM(W118:W119)</f>
        <v>3365</v>
      </c>
      <c r="X120" s="254">
        <v>7750</v>
      </c>
      <c r="Y120" s="73">
        <f>SUM(Y118:Y119)</f>
        <v>3941</v>
      </c>
      <c r="Z120" s="254">
        <v>7750</v>
      </c>
      <c r="AA120" s="73">
        <f>SUM(AA118:AA119)</f>
        <v>3587</v>
      </c>
      <c r="AB120" s="95"/>
      <c r="AC120" s="190"/>
      <c r="AD120" s="191"/>
    </row>
    <row r="121" spans="1:33" ht="13.5" x14ac:dyDescent="0.25">
      <c r="A121" s="36"/>
      <c r="B121" s="37"/>
      <c r="C121" s="38" t="s">
        <v>149</v>
      </c>
      <c r="D121" s="19"/>
      <c r="E121" s="26">
        <v>17866</v>
      </c>
      <c r="F121" s="19"/>
      <c r="G121" s="26">
        <v>17478</v>
      </c>
      <c r="H121" s="19"/>
      <c r="I121" s="26">
        <v>19236</v>
      </c>
      <c r="J121" s="19"/>
      <c r="K121" s="26">
        <v>20993</v>
      </c>
      <c r="L121" s="19"/>
      <c r="M121" s="26">
        <v>19715</v>
      </c>
      <c r="N121" s="19"/>
      <c r="O121" s="26">
        <v>18711</v>
      </c>
      <c r="P121" s="19"/>
      <c r="Q121" s="26">
        <v>18915</v>
      </c>
      <c r="R121" s="19"/>
      <c r="S121" s="26">
        <v>18934</v>
      </c>
      <c r="T121" s="19"/>
      <c r="U121" s="26">
        <v>21677</v>
      </c>
      <c r="V121" s="19"/>
      <c r="W121" s="26">
        <v>20926</v>
      </c>
      <c r="X121" s="19"/>
      <c r="Y121" s="26">
        <v>18272</v>
      </c>
      <c r="Z121" s="19"/>
      <c r="AA121" s="26">
        <v>27856</v>
      </c>
      <c r="AB121" s="392" t="s">
        <v>426</v>
      </c>
      <c r="AC121" s="393"/>
      <c r="AD121" s="394"/>
      <c r="AF121" s="333"/>
      <c r="AG121" s="333"/>
    </row>
    <row r="122" spans="1:33" ht="13.5" x14ac:dyDescent="0.25">
      <c r="A122" s="36"/>
      <c r="B122" s="37"/>
      <c r="C122" s="38" t="s">
        <v>150</v>
      </c>
      <c r="D122" s="19"/>
      <c r="E122" s="26">
        <v>0</v>
      </c>
      <c r="F122" s="19"/>
      <c r="G122" s="26">
        <v>0</v>
      </c>
      <c r="H122" s="19"/>
      <c r="I122" s="26">
        <v>0</v>
      </c>
      <c r="J122" s="19"/>
      <c r="K122" s="26">
        <v>0</v>
      </c>
      <c r="L122" s="19"/>
      <c r="M122" s="26">
        <v>0</v>
      </c>
      <c r="N122" s="19"/>
      <c r="O122" s="26">
        <v>0</v>
      </c>
      <c r="P122" s="19"/>
      <c r="Q122" s="26">
        <v>0</v>
      </c>
      <c r="R122" s="19"/>
      <c r="S122" s="26">
        <v>33</v>
      </c>
      <c r="T122" s="19"/>
      <c r="U122" s="26">
        <v>34</v>
      </c>
      <c r="V122" s="19"/>
      <c r="W122" s="26">
        <v>34</v>
      </c>
      <c r="X122" s="19"/>
      <c r="Y122" s="26">
        <v>30</v>
      </c>
      <c r="Z122" s="19"/>
      <c r="AA122" s="26">
        <v>31</v>
      </c>
      <c r="AB122" s="95"/>
      <c r="AC122" s="190"/>
      <c r="AD122" s="191"/>
    </row>
    <row r="123" spans="1:33" ht="13.5" x14ac:dyDescent="0.25">
      <c r="A123" s="36"/>
      <c r="B123" s="37"/>
      <c r="C123" s="55" t="s">
        <v>151</v>
      </c>
      <c r="D123" s="72">
        <v>28950</v>
      </c>
      <c r="E123" s="73">
        <f>SUM(E121:E122)</f>
        <v>17866</v>
      </c>
      <c r="F123" s="72">
        <v>27900</v>
      </c>
      <c r="G123" s="73">
        <f>SUM(G121:G122)</f>
        <v>17478</v>
      </c>
      <c r="H123" s="72">
        <v>27900</v>
      </c>
      <c r="I123" s="73">
        <f>SUM(I121:I122)</f>
        <v>19236</v>
      </c>
      <c r="J123" s="72">
        <v>27900</v>
      </c>
      <c r="K123" s="73">
        <f>SUM(K121:K122)</f>
        <v>20993</v>
      </c>
      <c r="L123" s="72">
        <v>31310</v>
      </c>
      <c r="M123" s="73">
        <f>SUM(M121:M122)</f>
        <v>19715</v>
      </c>
      <c r="N123" s="72">
        <v>30380</v>
      </c>
      <c r="O123" s="73">
        <f>SUM(O121:O122)</f>
        <v>18711</v>
      </c>
      <c r="P123" s="72">
        <v>29850</v>
      </c>
      <c r="Q123" s="73">
        <f>SUM(Q121:Q122)</f>
        <v>18915</v>
      </c>
      <c r="R123" s="72">
        <v>29860</v>
      </c>
      <c r="S123" s="73">
        <f>SUM(S121:S122)</f>
        <v>18967</v>
      </c>
      <c r="T123" s="72">
        <v>29950</v>
      </c>
      <c r="U123" s="73">
        <f>SUM(U121:U122)</f>
        <v>21711</v>
      </c>
      <c r="V123" s="72">
        <v>30080</v>
      </c>
      <c r="W123" s="73">
        <f>SUM(W121:W122)</f>
        <v>20960</v>
      </c>
      <c r="X123" s="72">
        <v>30700</v>
      </c>
      <c r="Y123" s="73">
        <f>SUM(Y121:Y122)</f>
        <v>18302</v>
      </c>
      <c r="Z123" s="72">
        <v>36900</v>
      </c>
      <c r="AA123" s="73">
        <f>SUM(AA121:AA122)</f>
        <v>27887</v>
      </c>
      <c r="AB123" s="95"/>
      <c r="AC123" s="190"/>
      <c r="AD123" s="191"/>
    </row>
    <row r="124" spans="1:33" ht="13.5" x14ac:dyDescent="0.25">
      <c r="A124" s="36"/>
      <c r="B124" s="37"/>
      <c r="C124" s="95" t="s">
        <v>495</v>
      </c>
      <c r="D124" s="254"/>
      <c r="E124" s="253">
        <v>12623</v>
      </c>
      <c r="F124" s="254"/>
      <c r="G124" s="255">
        <v>12688</v>
      </c>
      <c r="H124" s="254"/>
      <c r="I124" s="255">
        <v>17075</v>
      </c>
      <c r="J124" s="254"/>
      <c r="K124" s="255">
        <v>12004</v>
      </c>
      <c r="L124" s="254"/>
      <c r="M124" s="255">
        <v>12170</v>
      </c>
      <c r="N124" s="254"/>
      <c r="O124" s="255">
        <v>11506</v>
      </c>
      <c r="P124" s="254"/>
      <c r="Q124" s="255">
        <v>12367</v>
      </c>
      <c r="R124" s="254"/>
      <c r="S124" s="255">
        <v>11197</v>
      </c>
      <c r="T124" s="254"/>
      <c r="U124" s="255">
        <v>11779</v>
      </c>
      <c r="V124" s="254"/>
      <c r="W124" s="255">
        <v>12400</v>
      </c>
      <c r="X124" s="254"/>
      <c r="Y124" s="255">
        <v>11185</v>
      </c>
      <c r="Z124" s="254"/>
      <c r="AA124" s="255">
        <v>11177</v>
      </c>
      <c r="AB124" s="392" t="s">
        <v>7</v>
      </c>
      <c r="AC124" s="393"/>
      <c r="AD124" s="394"/>
    </row>
    <row r="125" spans="1:33" ht="13.5" x14ac:dyDescent="0.25">
      <c r="A125" s="36"/>
      <c r="B125" s="37"/>
      <c r="C125" s="95" t="s">
        <v>496</v>
      </c>
      <c r="D125" s="254"/>
      <c r="E125" s="255">
        <v>0</v>
      </c>
      <c r="F125" s="254"/>
      <c r="G125" s="255">
        <v>0</v>
      </c>
      <c r="H125" s="254"/>
      <c r="I125" s="255">
        <v>0</v>
      </c>
      <c r="J125" s="254"/>
      <c r="K125" s="255">
        <v>0</v>
      </c>
      <c r="L125" s="254"/>
      <c r="M125" s="255">
        <v>0</v>
      </c>
      <c r="N125" s="254"/>
      <c r="O125" s="255">
        <v>0</v>
      </c>
      <c r="P125" s="254"/>
      <c r="Q125" s="255">
        <v>0</v>
      </c>
      <c r="R125" s="254"/>
      <c r="S125" s="255">
        <v>0</v>
      </c>
      <c r="T125" s="254"/>
      <c r="U125" s="255">
        <v>0</v>
      </c>
      <c r="V125" s="254"/>
      <c r="W125" s="255">
        <v>0</v>
      </c>
      <c r="X125" s="254"/>
      <c r="Y125" s="255">
        <v>0</v>
      </c>
      <c r="Z125" s="254"/>
      <c r="AA125" s="255">
        <v>0</v>
      </c>
      <c r="AB125" s="187"/>
      <c r="AC125" s="188"/>
      <c r="AD125" s="189"/>
    </row>
    <row r="126" spans="1:33" ht="13.5" x14ac:dyDescent="0.25">
      <c r="A126" s="36"/>
      <c r="B126" s="37"/>
      <c r="C126" s="203" t="s">
        <v>497</v>
      </c>
      <c r="D126" s="254">
        <v>19502</v>
      </c>
      <c r="E126" s="255">
        <f>SUM(E124:E125)</f>
        <v>12623</v>
      </c>
      <c r="F126" s="254">
        <v>19583</v>
      </c>
      <c r="G126" s="255">
        <f>SUM(G124:G125)</f>
        <v>12688</v>
      </c>
      <c r="H126" s="254">
        <v>25647</v>
      </c>
      <c r="I126" s="255">
        <f>SUM(I124:I125)</f>
        <v>17075</v>
      </c>
      <c r="J126" s="254">
        <v>19648</v>
      </c>
      <c r="K126" s="255">
        <f>SUM(K124:K125)</f>
        <v>12004</v>
      </c>
      <c r="L126" s="254">
        <v>19626</v>
      </c>
      <c r="M126" s="255">
        <f>SUM(M124:M125)</f>
        <v>12170</v>
      </c>
      <c r="N126" s="254">
        <v>19592</v>
      </c>
      <c r="O126" s="255">
        <f>SUM(O124:O125)</f>
        <v>11506</v>
      </c>
      <c r="P126" s="254">
        <v>19622</v>
      </c>
      <c r="Q126" s="255">
        <f>SUM(Q124:Q125)</f>
        <v>12367</v>
      </c>
      <c r="R126" s="254">
        <v>19592</v>
      </c>
      <c r="S126" s="255">
        <f>SUM(S124:S125)</f>
        <v>11197</v>
      </c>
      <c r="T126" s="254">
        <v>19576</v>
      </c>
      <c r="U126" s="255">
        <f>SUM(U124:U125)</f>
        <v>11779</v>
      </c>
      <c r="V126" s="254">
        <v>19569</v>
      </c>
      <c r="W126" s="255">
        <f>SUM(W124:W125)</f>
        <v>12400</v>
      </c>
      <c r="X126" s="254">
        <v>19538</v>
      </c>
      <c r="Y126" s="255">
        <f>SUM(Y124:Y125)</f>
        <v>11185</v>
      </c>
      <c r="Z126" s="254">
        <v>19509</v>
      </c>
      <c r="AA126" s="255">
        <f>SUM(AA124:AA125)</f>
        <v>11177</v>
      </c>
      <c r="AB126" s="187"/>
      <c r="AC126" s="188"/>
      <c r="AD126" s="189"/>
      <c r="AF126" s="333"/>
      <c r="AG126" s="333"/>
    </row>
    <row r="127" spans="1:33" ht="13.5" x14ac:dyDescent="0.25">
      <c r="A127" s="36"/>
      <c r="B127" s="37"/>
      <c r="C127" s="38" t="s">
        <v>152</v>
      </c>
      <c r="D127" s="19"/>
      <c r="E127" s="26">
        <v>26933</v>
      </c>
      <c r="F127" s="19"/>
      <c r="G127" s="26">
        <v>22496</v>
      </c>
      <c r="H127" s="19"/>
      <c r="I127" s="26">
        <v>18273</v>
      </c>
      <c r="J127" s="19"/>
      <c r="K127" s="26">
        <v>17490</v>
      </c>
      <c r="L127" s="19"/>
      <c r="M127" s="26">
        <v>18771</v>
      </c>
      <c r="N127" s="19"/>
      <c r="O127" s="26">
        <v>12954</v>
      </c>
      <c r="P127" s="19"/>
      <c r="Q127" s="26">
        <v>22205</v>
      </c>
      <c r="R127" s="19"/>
      <c r="S127" s="26">
        <v>26521</v>
      </c>
      <c r="T127" s="19"/>
      <c r="U127" s="26">
        <v>23699</v>
      </c>
      <c r="V127" s="19"/>
      <c r="W127" s="26">
        <v>20304</v>
      </c>
      <c r="X127" s="19"/>
      <c r="Y127" s="26">
        <v>14024</v>
      </c>
      <c r="Z127" s="19"/>
      <c r="AA127" s="26">
        <v>32092</v>
      </c>
      <c r="AB127" s="392" t="s">
        <v>426</v>
      </c>
      <c r="AC127" s="393"/>
      <c r="AD127" s="394"/>
      <c r="AF127" s="333"/>
      <c r="AG127" s="333"/>
    </row>
    <row r="128" spans="1:33" ht="13.5" x14ac:dyDescent="0.25">
      <c r="A128" s="36"/>
      <c r="B128" s="37"/>
      <c r="C128" s="38" t="s">
        <v>153</v>
      </c>
      <c r="D128" s="19"/>
      <c r="E128" s="26">
        <v>0</v>
      </c>
      <c r="F128" s="19"/>
      <c r="G128" s="26">
        <v>0</v>
      </c>
      <c r="H128" s="19"/>
      <c r="I128" s="26">
        <v>0</v>
      </c>
      <c r="J128" s="19"/>
      <c r="K128" s="26">
        <v>0</v>
      </c>
      <c r="L128" s="19"/>
      <c r="M128" s="26">
        <v>0</v>
      </c>
      <c r="N128" s="19"/>
      <c r="O128" s="26">
        <v>0</v>
      </c>
      <c r="P128" s="19"/>
      <c r="Q128" s="26">
        <v>0</v>
      </c>
      <c r="R128" s="19"/>
      <c r="S128" s="26">
        <v>0</v>
      </c>
      <c r="T128" s="19"/>
      <c r="U128" s="26">
        <v>16</v>
      </c>
      <c r="V128" s="19"/>
      <c r="W128" s="26">
        <v>14</v>
      </c>
      <c r="X128" s="19"/>
      <c r="Y128" s="26">
        <v>13</v>
      </c>
      <c r="Z128" s="19"/>
      <c r="AA128" s="26">
        <v>14</v>
      </c>
      <c r="AB128" s="95"/>
      <c r="AC128" s="190"/>
      <c r="AD128" s="191"/>
      <c r="AF128" s="331"/>
      <c r="AG128" s="331"/>
    </row>
    <row r="129" spans="1:33" ht="13.5" x14ac:dyDescent="0.25">
      <c r="A129" s="36"/>
      <c r="B129" s="37"/>
      <c r="C129" s="55" t="s">
        <v>154</v>
      </c>
      <c r="D129" s="72">
        <v>41750</v>
      </c>
      <c r="E129" s="73">
        <f>SUM(E127:E128)</f>
        <v>26933</v>
      </c>
      <c r="F129" s="72">
        <v>41900</v>
      </c>
      <c r="G129" s="73">
        <f>SUM(G127:G128)</f>
        <v>22496</v>
      </c>
      <c r="H129" s="72">
        <v>40090</v>
      </c>
      <c r="I129" s="73">
        <f>SUM(I127:I128)</f>
        <v>18273</v>
      </c>
      <c r="J129" s="72">
        <v>38980</v>
      </c>
      <c r="K129" s="73">
        <f>SUM(K127:K128)</f>
        <v>17490</v>
      </c>
      <c r="L129" s="72">
        <v>38400</v>
      </c>
      <c r="M129" s="73">
        <f>SUM(M127:M128)</f>
        <v>18771</v>
      </c>
      <c r="N129" s="72">
        <v>38000</v>
      </c>
      <c r="O129" s="73">
        <f>SUM(O127:O128)</f>
        <v>12954</v>
      </c>
      <c r="P129" s="72">
        <v>38000</v>
      </c>
      <c r="Q129" s="73">
        <f>SUM(Q127:Q128)</f>
        <v>22205</v>
      </c>
      <c r="R129" s="72">
        <v>38000</v>
      </c>
      <c r="S129" s="73">
        <f>SUM(S127:S128)</f>
        <v>26521</v>
      </c>
      <c r="T129" s="72">
        <v>38000</v>
      </c>
      <c r="U129" s="73">
        <f>SUM(U127:U128)</f>
        <v>23715</v>
      </c>
      <c r="V129" s="72">
        <v>38000</v>
      </c>
      <c r="W129" s="73">
        <f>SUM(W127:W128)</f>
        <v>20318</v>
      </c>
      <c r="X129" s="72">
        <v>33100</v>
      </c>
      <c r="Y129" s="73">
        <f>SUM(Y127:Y128)</f>
        <v>14037</v>
      </c>
      <c r="Z129" s="72">
        <v>40000</v>
      </c>
      <c r="AA129" s="73">
        <f>SUM(AA127:AA128)</f>
        <v>32106</v>
      </c>
      <c r="AB129" s="95"/>
      <c r="AC129" s="190"/>
      <c r="AD129" s="191"/>
      <c r="AF129" s="330"/>
      <c r="AG129" s="330"/>
    </row>
    <row r="130" spans="1:33" ht="13.5" x14ac:dyDescent="0.25">
      <c r="A130" s="36"/>
      <c r="B130" s="37"/>
      <c r="C130" s="38" t="s">
        <v>155</v>
      </c>
      <c r="D130" s="19"/>
      <c r="E130" s="26">
        <v>41983</v>
      </c>
      <c r="F130" s="19"/>
      <c r="G130" s="26">
        <v>15659</v>
      </c>
      <c r="H130" s="19"/>
      <c r="I130" s="26">
        <v>13770</v>
      </c>
      <c r="J130" s="19"/>
      <c r="K130" s="26">
        <v>23749</v>
      </c>
      <c r="L130" s="19"/>
      <c r="M130" s="26">
        <v>19470</v>
      </c>
      <c r="N130" s="19"/>
      <c r="O130" s="26">
        <v>16571</v>
      </c>
      <c r="P130" s="19"/>
      <c r="Q130" s="26">
        <v>27925</v>
      </c>
      <c r="R130" s="19"/>
      <c r="S130" s="26">
        <v>24469</v>
      </c>
      <c r="T130" s="19"/>
      <c r="U130" s="26">
        <v>28805</v>
      </c>
      <c r="V130" s="19"/>
      <c r="W130" s="26">
        <v>15457</v>
      </c>
      <c r="X130" s="19"/>
      <c r="Y130" s="26">
        <v>28774</v>
      </c>
      <c r="Z130" s="19"/>
      <c r="AA130" s="26">
        <v>13172</v>
      </c>
      <c r="AB130" s="392" t="s">
        <v>426</v>
      </c>
      <c r="AC130" s="393"/>
      <c r="AD130" s="394"/>
      <c r="AF130" s="332"/>
      <c r="AG130" s="332"/>
    </row>
    <row r="131" spans="1:33" ht="13.5" x14ac:dyDescent="0.25">
      <c r="A131" s="36"/>
      <c r="B131" s="37"/>
      <c r="C131" s="95" t="s">
        <v>156</v>
      </c>
      <c r="D131" s="19"/>
      <c r="E131" s="26">
        <v>0</v>
      </c>
      <c r="F131" s="19"/>
      <c r="G131" s="26">
        <v>0</v>
      </c>
      <c r="H131" s="19"/>
      <c r="I131" s="26">
        <v>0</v>
      </c>
      <c r="J131" s="19"/>
      <c r="K131" s="26">
        <v>9</v>
      </c>
      <c r="L131" s="19"/>
      <c r="M131" s="26">
        <v>9</v>
      </c>
      <c r="N131" s="19"/>
      <c r="O131" s="26">
        <v>9</v>
      </c>
      <c r="P131" s="19"/>
      <c r="Q131" s="26">
        <v>13</v>
      </c>
      <c r="R131" s="19"/>
      <c r="S131" s="26">
        <v>15</v>
      </c>
      <c r="T131" s="19"/>
      <c r="U131" s="26">
        <v>13</v>
      </c>
      <c r="V131" s="19"/>
      <c r="W131" s="26">
        <v>13</v>
      </c>
      <c r="X131" s="19"/>
      <c r="Y131" s="26">
        <v>15</v>
      </c>
      <c r="Z131" s="19"/>
      <c r="AA131" s="26">
        <v>18</v>
      </c>
      <c r="AB131" s="392" t="s">
        <v>546</v>
      </c>
      <c r="AC131" s="393"/>
      <c r="AD131" s="394"/>
      <c r="AF131" s="333"/>
      <c r="AG131" s="333"/>
    </row>
    <row r="132" spans="1:33" ht="13.5" x14ac:dyDescent="0.25">
      <c r="A132" s="36"/>
      <c r="B132" s="37"/>
      <c r="C132" s="203" t="s">
        <v>538</v>
      </c>
      <c r="D132" s="248">
        <v>49000</v>
      </c>
      <c r="E132" s="249">
        <f>SUM(E130:E131)</f>
        <v>41983</v>
      </c>
      <c r="F132" s="248">
        <v>46930</v>
      </c>
      <c r="G132" s="249">
        <f>SUM(G130:G131)</f>
        <v>15659</v>
      </c>
      <c r="H132" s="248">
        <v>41050</v>
      </c>
      <c r="I132" s="249">
        <f>SUM(I130:I131)</f>
        <v>13770</v>
      </c>
      <c r="J132" s="248">
        <v>51000</v>
      </c>
      <c r="K132" s="249">
        <f>SUM(K130:K131)</f>
        <v>23758</v>
      </c>
      <c r="L132" s="72">
        <v>39110</v>
      </c>
      <c r="M132" s="249">
        <f>SUM(M130:M131)</f>
        <v>19479</v>
      </c>
      <c r="N132" s="72">
        <v>39900</v>
      </c>
      <c r="O132" s="249">
        <f>SUM(O130:O131)</f>
        <v>16580</v>
      </c>
      <c r="P132" s="72">
        <v>39850</v>
      </c>
      <c r="Q132" s="249">
        <f>SUM(Q130:Q131)</f>
        <v>27938</v>
      </c>
      <c r="R132" s="72">
        <v>39050</v>
      </c>
      <c r="S132" s="249">
        <f>SUM(S130:S131)</f>
        <v>24484</v>
      </c>
      <c r="T132" s="72">
        <v>39900</v>
      </c>
      <c r="U132" s="249">
        <f>SUM(U130:U131)</f>
        <v>28818</v>
      </c>
      <c r="V132" s="72">
        <v>39800</v>
      </c>
      <c r="W132" s="249">
        <f>SUM(W130:W131)</f>
        <v>15470</v>
      </c>
      <c r="X132" s="72">
        <v>45550</v>
      </c>
      <c r="Y132" s="249">
        <f>SUM(Y130:Y131)</f>
        <v>28789</v>
      </c>
      <c r="Z132" s="72">
        <v>40000</v>
      </c>
      <c r="AA132" s="249">
        <f>SUM(AA130:AA131)</f>
        <v>13190</v>
      </c>
      <c r="AB132" s="188"/>
      <c r="AC132" s="188"/>
      <c r="AD132" s="189"/>
      <c r="AF132" s="333"/>
      <c r="AG132" s="333"/>
    </row>
    <row r="133" spans="1:33" ht="13.5" x14ac:dyDescent="0.25">
      <c r="A133" s="36"/>
      <c r="B133" s="37"/>
      <c r="C133" s="203" t="s">
        <v>413</v>
      </c>
      <c r="D133" s="72"/>
      <c r="E133" s="73">
        <v>22170</v>
      </c>
      <c r="F133" s="72"/>
      <c r="G133" s="73">
        <v>22170</v>
      </c>
      <c r="H133" s="72"/>
      <c r="I133" s="73">
        <v>20532</v>
      </c>
      <c r="J133" s="72"/>
      <c r="K133" s="73">
        <v>18904</v>
      </c>
      <c r="L133" s="294"/>
      <c r="M133" s="73">
        <v>26002</v>
      </c>
      <c r="N133" s="294"/>
      <c r="O133" s="73">
        <v>22576</v>
      </c>
      <c r="P133" s="294"/>
      <c r="Q133" s="73">
        <v>22232</v>
      </c>
      <c r="R133" s="294"/>
      <c r="S133" s="73">
        <v>25700</v>
      </c>
      <c r="T133" s="294"/>
      <c r="U133" s="73">
        <v>24257</v>
      </c>
      <c r="V133" s="294"/>
      <c r="W133" s="73">
        <v>20650</v>
      </c>
      <c r="X133" s="294"/>
      <c r="Y133" s="73">
        <v>21070</v>
      </c>
      <c r="Z133" s="294"/>
      <c r="AA133" s="73">
        <v>23880</v>
      </c>
      <c r="AB133" s="392" t="s">
        <v>402</v>
      </c>
      <c r="AC133" s="393"/>
      <c r="AD133" s="394"/>
      <c r="AF133" s="330"/>
      <c r="AG133" s="330"/>
    </row>
    <row r="134" spans="1:33" ht="13.5" x14ac:dyDescent="0.25">
      <c r="A134" s="36"/>
      <c r="B134" s="37"/>
      <c r="C134" s="203" t="s">
        <v>414</v>
      </c>
      <c r="D134" s="72"/>
      <c r="E134" s="73">
        <v>0</v>
      </c>
      <c r="F134" s="72"/>
      <c r="G134" s="73">
        <v>0</v>
      </c>
      <c r="H134" s="72"/>
      <c r="I134" s="73">
        <v>0</v>
      </c>
      <c r="J134" s="72"/>
      <c r="K134" s="73">
        <v>0</v>
      </c>
      <c r="L134" s="294"/>
      <c r="M134" s="73">
        <v>0</v>
      </c>
      <c r="N134" s="294"/>
      <c r="O134" s="73">
        <v>0</v>
      </c>
      <c r="P134" s="294"/>
      <c r="Q134" s="73">
        <v>0</v>
      </c>
      <c r="R134" s="294"/>
      <c r="S134" s="73">
        <v>0</v>
      </c>
      <c r="T134" s="294"/>
      <c r="U134" s="73">
        <v>0</v>
      </c>
      <c r="V134" s="294"/>
      <c r="W134" s="73">
        <v>0</v>
      </c>
      <c r="X134" s="294"/>
      <c r="Y134" s="73">
        <v>0</v>
      </c>
      <c r="Z134" s="294"/>
      <c r="AA134" s="73">
        <v>0</v>
      </c>
      <c r="AB134" s="188"/>
      <c r="AC134" s="188"/>
      <c r="AD134" s="189"/>
      <c r="AF134" s="333"/>
      <c r="AG134" s="333"/>
    </row>
    <row r="135" spans="1:33" ht="13.5" x14ac:dyDescent="0.25">
      <c r="A135" s="36"/>
      <c r="B135" s="37"/>
      <c r="C135" s="203" t="s">
        <v>415</v>
      </c>
      <c r="D135" s="72">
        <v>43600</v>
      </c>
      <c r="E135" s="73">
        <f>SUM(E133:E134)</f>
        <v>22170</v>
      </c>
      <c r="F135" s="72">
        <v>44065</v>
      </c>
      <c r="G135" s="73">
        <f>SUM(G133:G134)</f>
        <v>22170</v>
      </c>
      <c r="H135" s="72">
        <v>43000</v>
      </c>
      <c r="I135" s="73">
        <f>SUM(I133:I134)</f>
        <v>20532</v>
      </c>
      <c r="J135" s="72">
        <v>43000</v>
      </c>
      <c r="K135" s="73">
        <f>SUM(K133:K134)</f>
        <v>18904</v>
      </c>
      <c r="L135" s="294">
        <v>44300</v>
      </c>
      <c r="M135" s="73">
        <f>SUM(M133:M134)</f>
        <v>26002</v>
      </c>
      <c r="N135" s="294">
        <v>43000</v>
      </c>
      <c r="O135" s="73">
        <f>SUM(O133:O134)</f>
        <v>22576</v>
      </c>
      <c r="P135" s="294">
        <v>41900</v>
      </c>
      <c r="Q135" s="73">
        <f>SUM(Q133:Q134)</f>
        <v>22232</v>
      </c>
      <c r="R135" s="294">
        <v>42900</v>
      </c>
      <c r="S135" s="73">
        <f>SUM(S133:S134)</f>
        <v>25700</v>
      </c>
      <c r="T135" s="294">
        <v>42860</v>
      </c>
      <c r="U135" s="73">
        <f>SUM(U133:U134)</f>
        <v>24257</v>
      </c>
      <c r="V135" s="294">
        <v>43400</v>
      </c>
      <c r="W135" s="73">
        <f>SUM(W133:W134)</f>
        <v>20650</v>
      </c>
      <c r="X135" s="294">
        <v>41850</v>
      </c>
      <c r="Y135" s="73">
        <f>SUM(Y133:Y134)</f>
        <v>21070</v>
      </c>
      <c r="Z135" s="294">
        <v>43800</v>
      </c>
      <c r="AA135" s="73">
        <f>SUM(AA133:AA134)</f>
        <v>23880</v>
      </c>
      <c r="AB135" s="188"/>
      <c r="AC135" s="188"/>
      <c r="AD135" s="189"/>
      <c r="AF135" s="333"/>
      <c r="AG135" s="333"/>
    </row>
    <row r="136" spans="1:33" ht="13.5" x14ac:dyDescent="0.25">
      <c r="A136" s="36"/>
      <c r="B136" s="37"/>
      <c r="C136" s="38" t="s">
        <v>158</v>
      </c>
      <c r="D136" s="93"/>
      <c r="E136" s="94">
        <v>10654</v>
      </c>
      <c r="F136" s="93"/>
      <c r="G136" s="94">
        <v>8057</v>
      </c>
      <c r="H136" s="93"/>
      <c r="I136" s="94">
        <v>8264</v>
      </c>
      <c r="J136" s="93"/>
      <c r="K136" s="94">
        <v>8846</v>
      </c>
      <c r="L136" s="19"/>
      <c r="M136" s="26">
        <v>8408</v>
      </c>
      <c r="N136" s="19"/>
      <c r="O136" s="26">
        <v>8166</v>
      </c>
      <c r="P136" s="19"/>
      <c r="Q136" s="26">
        <v>8633</v>
      </c>
      <c r="R136" s="19"/>
      <c r="S136" s="26">
        <v>9931</v>
      </c>
      <c r="T136" s="19"/>
      <c r="U136" s="26">
        <v>9047</v>
      </c>
      <c r="V136" s="19"/>
      <c r="W136" s="26">
        <v>9504</v>
      </c>
      <c r="X136" s="19"/>
      <c r="Y136" s="26">
        <v>8116</v>
      </c>
      <c r="Z136" s="19"/>
      <c r="AA136" s="26">
        <v>10792</v>
      </c>
      <c r="AB136" s="392" t="s">
        <v>435</v>
      </c>
      <c r="AC136" s="393"/>
      <c r="AD136" s="394"/>
    </row>
    <row r="137" spans="1:33" ht="13.5" x14ac:dyDescent="0.25">
      <c r="A137" s="36"/>
      <c r="B137" s="37"/>
      <c r="C137" s="38" t="s">
        <v>159</v>
      </c>
      <c r="D137" s="19"/>
      <c r="E137" s="26">
        <v>2505</v>
      </c>
      <c r="F137" s="19"/>
      <c r="G137" s="26">
        <v>2555</v>
      </c>
      <c r="H137" s="19"/>
      <c r="I137" s="26">
        <v>2755</v>
      </c>
      <c r="J137" s="19"/>
      <c r="K137" s="26">
        <v>2505</v>
      </c>
      <c r="L137" s="19"/>
      <c r="M137" s="26">
        <v>2505</v>
      </c>
      <c r="N137" s="19"/>
      <c r="O137" s="26">
        <v>2505</v>
      </c>
      <c r="P137" s="19"/>
      <c r="Q137" s="26">
        <v>2505</v>
      </c>
      <c r="R137" s="19"/>
      <c r="S137" s="26">
        <v>2505</v>
      </c>
      <c r="T137" s="19"/>
      <c r="U137" s="26">
        <v>2535</v>
      </c>
      <c r="V137" s="19"/>
      <c r="W137" s="26">
        <v>2505</v>
      </c>
      <c r="X137" s="19"/>
      <c r="Y137" s="26">
        <v>2515</v>
      </c>
      <c r="Z137" s="19"/>
      <c r="AA137" s="26">
        <v>2668</v>
      </c>
      <c r="AB137" s="187"/>
      <c r="AC137" s="188"/>
      <c r="AD137" s="189"/>
    </row>
    <row r="138" spans="1:33" ht="13.5" x14ac:dyDescent="0.25">
      <c r="A138" s="36"/>
      <c r="B138" s="37"/>
      <c r="C138" s="55" t="s">
        <v>160</v>
      </c>
      <c r="D138" s="72">
        <v>20720</v>
      </c>
      <c r="E138" s="73">
        <f>SUM(E136:E137)</f>
        <v>13159</v>
      </c>
      <c r="F138" s="72">
        <v>16813</v>
      </c>
      <c r="G138" s="73">
        <f>SUM(G136:G137)</f>
        <v>10612</v>
      </c>
      <c r="H138" s="72">
        <v>17055</v>
      </c>
      <c r="I138" s="73">
        <f>SUM(I136:I137)</f>
        <v>11019</v>
      </c>
      <c r="J138" s="72">
        <v>17378</v>
      </c>
      <c r="K138" s="73">
        <f>SUM(K136:K137)</f>
        <v>11351</v>
      </c>
      <c r="L138" s="72">
        <v>16713</v>
      </c>
      <c r="M138" s="73">
        <f>SUM(M136:M137)</f>
        <v>10913</v>
      </c>
      <c r="N138" s="72">
        <v>16969</v>
      </c>
      <c r="O138" s="73">
        <f>SUM(O136:O137)</f>
        <v>10671</v>
      </c>
      <c r="P138" s="72">
        <v>16668</v>
      </c>
      <c r="Q138" s="73">
        <f>SUM(Q136:Q137)</f>
        <v>11138</v>
      </c>
      <c r="R138" s="72">
        <v>17002</v>
      </c>
      <c r="S138" s="73">
        <f>SUM(S136:S137)</f>
        <v>12436</v>
      </c>
      <c r="T138" s="72">
        <v>16810</v>
      </c>
      <c r="U138" s="73">
        <f>SUM(U136:U137)</f>
        <v>11582</v>
      </c>
      <c r="V138" s="72">
        <v>17239</v>
      </c>
      <c r="W138" s="73">
        <f>SUM(W136:W137)</f>
        <v>12009</v>
      </c>
      <c r="X138" s="72">
        <v>16857</v>
      </c>
      <c r="Y138" s="73">
        <f>SUM(Y136:Y137)</f>
        <v>10631</v>
      </c>
      <c r="Z138" s="72">
        <v>17726</v>
      </c>
      <c r="AA138" s="73">
        <f>SUM(AA136:AA137)</f>
        <v>13460</v>
      </c>
      <c r="AB138" s="187"/>
      <c r="AC138" s="188"/>
      <c r="AD138" s="189"/>
    </row>
    <row r="139" spans="1:33" ht="13.5" x14ac:dyDescent="0.25">
      <c r="A139" s="36"/>
      <c r="B139" s="37"/>
      <c r="C139" s="38" t="s">
        <v>161</v>
      </c>
      <c r="D139" s="19"/>
      <c r="E139" s="26">
        <v>6840</v>
      </c>
      <c r="F139" s="19"/>
      <c r="G139" s="26">
        <v>5899</v>
      </c>
      <c r="H139" s="19"/>
      <c r="I139" s="26">
        <v>5710</v>
      </c>
      <c r="J139" s="19"/>
      <c r="K139" s="26">
        <v>6180</v>
      </c>
      <c r="L139" s="19"/>
      <c r="M139" s="26">
        <v>5439</v>
      </c>
      <c r="N139" s="19"/>
      <c r="O139" s="26">
        <v>5458</v>
      </c>
      <c r="P139" s="19"/>
      <c r="Q139" s="26">
        <v>6375</v>
      </c>
      <c r="R139" s="19"/>
      <c r="S139" s="26">
        <v>7202</v>
      </c>
      <c r="T139" s="19"/>
      <c r="U139" s="26">
        <v>5745</v>
      </c>
      <c r="V139" s="19"/>
      <c r="W139" s="26">
        <v>5806</v>
      </c>
      <c r="X139" s="19"/>
      <c r="Y139" s="26">
        <v>5627</v>
      </c>
      <c r="Z139" s="19"/>
      <c r="AA139" s="26">
        <v>4882</v>
      </c>
      <c r="AB139" s="392" t="s">
        <v>426</v>
      </c>
      <c r="AC139" s="393"/>
      <c r="AD139" s="394"/>
      <c r="AF139" s="332"/>
      <c r="AG139" s="332"/>
    </row>
    <row r="140" spans="1:33" ht="13.5" x14ac:dyDescent="0.25">
      <c r="A140" s="36"/>
      <c r="B140" s="37"/>
      <c r="C140" s="38" t="s">
        <v>162</v>
      </c>
      <c r="D140" s="19"/>
      <c r="E140" s="26">
        <v>0</v>
      </c>
      <c r="F140" s="19"/>
      <c r="G140" s="26">
        <v>0</v>
      </c>
      <c r="H140" s="19"/>
      <c r="I140" s="26">
        <v>8</v>
      </c>
      <c r="J140" s="19"/>
      <c r="K140" s="26">
        <v>9</v>
      </c>
      <c r="L140" s="19"/>
      <c r="M140" s="26">
        <v>11</v>
      </c>
      <c r="N140" s="19"/>
      <c r="O140" s="26">
        <v>14</v>
      </c>
      <c r="P140" s="19"/>
      <c r="Q140" s="26">
        <v>26</v>
      </c>
      <c r="R140" s="19"/>
      <c r="S140" s="26">
        <v>26</v>
      </c>
      <c r="T140" s="19"/>
      <c r="U140" s="26">
        <v>22</v>
      </c>
      <c r="V140" s="19"/>
      <c r="W140" s="26">
        <v>22</v>
      </c>
      <c r="X140" s="19"/>
      <c r="Y140" s="26">
        <v>20</v>
      </c>
      <c r="Z140" s="19"/>
      <c r="AA140" s="26">
        <v>19</v>
      </c>
      <c r="AB140" s="392" t="s">
        <v>546</v>
      </c>
      <c r="AC140" s="393"/>
      <c r="AD140" s="394"/>
    </row>
    <row r="141" spans="1:33" ht="13.5" x14ac:dyDescent="0.25">
      <c r="A141" s="36"/>
      <c r="B141" s="37"/>
      <c r="C141" s="55" t="s">
        <v>539</v>
      </c>
      <c r="D141" s="72">
        <v>11350</v>
      </c>
      <c r="E141" s="73">
        <f>SUM(E139:E140)</f>
        <v>6840</v>
      </c>
      <c r="F141" s="72">
        <v>10530</v>
      </c>
      <c r="G141" s="73">
        <f>SUM(G139:G140)</f>
        <v>5899</v>
      </c>
      <c r="H141" s="72">
        <v>10520</v>
      </c>
      <c r="I141" s="73">
        <f>SUM(I139:I140)</f>
        <v>5718</v>
      </c>
      <c r="J141" s="72">
        <v>10420</v>
      </c>
      <c r="K141" s="73">
        <f>SUM(K139:K140)</f>
        <v>6189</v>
      </c>
      <c r="L141" s="72">
        <v>10200</v>
      </c>
      <c r="M141" s="73">
        <f>SUM(M139:M140)</f>
        <v>5450</v>
      </c>
      <c r="N141" s="72">
        <v>10170</v>
      </c>
      <c r="O141" s="73">
        <f>SUM(O139:O140)</f>
        <v>5472</v>
      </c>
      <c r="P141" s="72">
        <v>10130</v>
      </c>
      <c r="Q141" s="73">
        <f>SUM(Q139:Q140)</f>
        <v>6401</v>
      </c>
      <c r="R141" s="72">
        <v>9900</v>
      </c>
      <c r="S141" s="73">
        <f>SUM(S139:S140)</f>
        <v>7228</v>
      </c>
      <c r="T141" s="72">
        <v>9900</v>
      </c>
      <c r="U141" s="73">
        <f>SUM(U139:U140)</f>
        <v>5767</v>
      </c>
      <c r="V141" s="72">
        <v>9900</v>
      </c>
      <c r="W141" s="73">
        <f>SUM(W139:W140)</f>
        <v>5828</v>
      </c>
      <c r="X141" s="72">
        <v>9700</v>
      </c>
      <c r="Y141" s="73">
        <f>SUM(Y139:Y140)</f>
        <v>5647</v>
      </c>
      <c r="Z141" s="72">
        <v>9680</v>
      </c>
      <c r="AA141" s="73">
        <f>SUM(AA139:AA140)</f>
        <v>4901</v>
      </c>
      <c r="AB141" s="187"/>
      <c r="AC141" s="188"/>
      <c r="AD141" s="189"/>
    </row>
    <row r="142" spans="1:33" ht="13.5" x14ac:dyDescent="0.25">
      <c r="A142" s="36"/>
      <c r="B142" s="37"/>
      <c r="C142" s="38" t="s">
        <v>164</v>
      </c>
      <c r="D142" s="259"/>
      <c r="E142" s="260"/>
      <c r="F142" s="259"/>
      <c r="G142" s="260">
        <v>11876</v>
      </c>
      <c r="H142" s="19"/>
      <c r="I142" s="26">
        <v>9371</v>
      </c>
      <c r="J142" s="19"/>
      <c r="K142" s="26">
        <v>7486</v>
      </c>
      <c r="L142" s="19"/>
      <c r="M142" s="26">
        <v>8276</v>
      </c>
      <c r="N142" s="19"/>
      <c r="O142" s="26">
        <v>7700</v>
      </c>
      <c r="P142" s="259"/>
      <c r="Q142" s="260"/>
      <c r="R142" s="259"/>
      <c r="S142" s="260">
        <v>13602</v>
      </c>
      <c r="T142" s="19"/>
      <c r="U142" s="26">
        <v>9671</v>
      </c>
      <c r="V142" s="19"/>
      <c r="W142" s="26">
        <v>6991</v>
      </c>
      <c r="X142" s="306"/>
      <c r="Y142" s="307"/>
      <c r="Z142" s="306"/>
      <c r="AA142" s="307"/>
      <c r="AB142" s="392" t="s">
        <v>518</v>
      </c>
      <c r="AC142" s="393"/>
      <c r="AD142" s="394"/>
      <c r="AF142" s="331"/>
      <c r="AG142" s="331"/>
    </row>
    <row r="143" spans="1:33" ht="13.5" x14ac:dyDescent="0.25">
      <c r="A143" s="36"/>
      <c r="B143" s="37"/>
      <c r="C143" s="38" t="s">
        <v>165</v>
      </c>
      <c r="D143" s="259"/>
      <c r="E143" s="260"/>
      <c r="F143" s="259"/>
      <c r="G143" s="260">
        <v>0</v>
      </c>
      <c r="H143" s="19"/>
      <c r="I143" s="26">
        <v>0</v>
      </c>
      <c r="J143" s="19"/>
      <c r="K143" s="26">
        <v>0</v>
      </c>
      <c r="L143" s="19"/>
      <c r="M143" s="26">
        <v>0</v>
      </c>
      <c r="N143" s="19"/>
      <c r="O143" s="26">
        <v>0</v>
      </c>
      <c r="P143" s="259"/>
      <c r="Q143" s="260"/>
      <c r="R143" s="259"/>
      <c r="S143" s="260">
        <v>0</v>
      </c>
      <c r="T143" s="19"/>
      <c r="U143" s="26">
        <v>0</v>
      </c>
      <c r="V143" s="19"/>
      <c r="W143" s="26">
        <v>0</v>
      </c>
      <c r="X143" s="306"/>
      <c r="Y143" s="307"/>
      <c r="Z143" s="306"/>
      <c r="AA143" s="307"/>
      <c r="AB143" s="392"/>
      <c r="AC143" s="393"/>
      <c r="AD143" s="394"/>
    </row>
    <row r="144" spans="1:33" ht="13.5" x14ac:dyDescent="0.25">
      <c r="A144" s="36"/>
      <c r="B144" s="37"/>
      <c r="C144" s="55" t="s">
        <v>166</v>
      </c>
      <c r="D144" s="263"/>
      <c r="E144" s="264"/>
      <c r="F144" s="263">
        <v>25256</v>
      </c>
      <c r="G144" s="264">
        <f>SUM(G142:G143)</f>
        <v>11876</v>
      </c>
      <c r="H144" s="72">
        <v>17396</v>
      </c>
      <c r="I144" s="73">
        <f>SUM(I142:I143)</f>
        <v>9371</v>
      </c>
      <c r="J144" s="72">
        <v>17378</v>
      </c>
      <c r="K144" s="73">
        <f>SUM(K142:K143)</f>
        <v>7486</v>
      </c>
      <c r="L144" s="72">
        <v>17398</v>
      </c>
      <c r="M144" s="73">
        <f>SUM(M142:M143)</f>
        <v>8276</v>
      </c>
      <c r="N144" s="72">
        <v>17398</v>
      </c>
      <c r="O144" s="73">
        <f>SUM(O142:O143)</f>
        <v>7700</v>
      </c>
      <c r="P144" s="263"/>
      <c r="Q144" s="264"/>
      <c r="R144" s="263">
        <v>28340</v>
      </c>
      <c r="S144" s="264">
        <f>SUM(S142:S143)</f>
        <v>13602</v>
      </c>
      <c r="T144" s="72">
        <v>18500</v>
      </c>
      <c r="U144" s="73">
        <f>SUM(U142:U143)</f>
        <v>9671</v>
      </c>
      <c r="V144" s="72">
        <v>17500</v>
      </c>
      <c r="W144" s="73">
        <f>SUM(W142:W143)</f>
        <v>6991</v>
      </c>
      <c r="X144" s="308"/>
      <c r="Y144" s="309"/>
      <c r="Z144" s="308"/>
      <c r="AA144" s="309"/>
      <c r="AB144" s="187"/>
      <c r="AC144" s="188"/>
      <c r="AD144" s="189"/>
    </row>
    <row r="145" spans="1:33" ht="13.5" x14ac:dyDescent="0.25">
      <c r="A145" s="36"/>
      <c r="B145" s="37"/>
      <c r="C145" s="38" t="s">
        <v>167</v>
      </c>
      <c r="D145" s="19"/>
      <c r="E145" s="26">
        <v>5436</v>
      </c>
      <c r="F145" s="19"/>
      <c r="G145" s="26">
        <v>5242</v>
      </c>
      <c r="H145" s="19"/>
      <c r="I145" s="26">
        <v>5775</v>
      </c>
      <c r="J145" s="19"/>
      <c r="K145" s="26">
        <v>5742</v>
      </c>
      <c r="L145" s="19"/>
      <c r="M145" s="26">
        <v>7182</v>
      </c>
      <c r="N145" s="19"/>
      <c r="O145" s="26">
        <v>5163</v>
      </c>
      <c r="P145" s="19"/>
      <c r="Q145" s="26">
        <v>5505</v>
      </c>
      <c r="R145" s="19"/>
      <c r="S145" s="26">
        <v>5500</v>
      </c>
      <c r="T145" s="19"/>
      <c r="U145" s="26">
        <v>4817</v>
      </c>
      <c r="V145" s="19"/>
      <c r="W145" s="26">
        <v>5533</v>
      </c>
      <c r="X145" s="19"/>
      <c r="Y145" s="26">
        <v>5412</v>
      </c>
      <c r="Z145" s="19"/>
      <c r="AA145" s="26">
        <v>5607</v>
      </c>
      <c r="AB145" s="392" t="s">
        <v>7</v>
      </c>
      <c r="AC145" s="393"/>
      <c r="AD145" s="394"/>
    </row>
    <row r="146" spans="1:33" ht="13.5" x14ac:dyDescent="0.25">
      <c r="A146" s="36"/>
      <c r="B146" s="37"/>
      <c r="C146" s="38" t="s">
        <v>168</v>
      </c>
      <c r="D146" s="19"/>
      <c r="E146" s="26">
        <v>0</v>
      </c>
      <c r="F146" s="19"/>
      <c r="G146" s="26">
        <v>0</v>
      </c>
      <c r="H146" s="19"/>
      <c r="I146" s="26">
        <v>0</v>
      </c>
      <c r="J146" s="19"/>
      <c r="K146" s="26">
        <v>0</v>
      </c>
      <c r="L146" s="19"/>
      <c r="M146" s="26">
        <v>0</v>
      </c>
      <c r="N146" s="19"/>
      <c r="O146" s="26">
        <v>0</v>
      </c>
      <c r="P146" s="19"/>
      <c r="Q146" s="26">
        <v>0</v>
      </c>
      <c r="R146" s="19"/>
      <c r="S146" s="26">
        <v>0</v>
      </c>
      <c r="T146" s="19"/>
      <c r="U146" s="26">
        <v>0</v>
      </c>
      <c r="V146" s="19"/>
      <c r="W146" s="26">
        <v>0</v>
      </c>
      <c r="X146" s="19"/>
      <c r="Y146" s="26">
        <v>0</v>
      </c>
      <c r="Z146" s="19"/>
      <c r="AA146" s="26">
        <v>0</v>
      </c>
      <c r="AB146" s="187"/>
      <c r="AC146" s="188"/>
      <c r="AD146" s="189"/>
    </row>
    <row r="147" spans="1:33" ht="13.5" x14ac:dyDescent="0.25">
      <c r="A147" s="36"/>
      <c r="B147" s="37"/>
      <c r="C147" s="55" t="s">
        <v>169</v>
      </c>
      <c r="D147" s="72">
        <v>12499</v>
      </c>
      <c r="E147" s="73">
        <f>SUM(E145:E146)</f>
        <v>5436</v>
      </c>
      <c r="F147" s="72">
        <v>12463</v>
      </c>
      <c r="G147" s="73">
        <f>SUM(G145:G146)</f>
        <v>5242</v>
      </c>
      <c r="H147" s="72">
        <v>12476</v>
      </c>
      <c r="I147" s="73">
        <f>SUM(I145:I146)</f>
        <v>5775</v>
      </c>
      <c r="J147" s="72">
        <v>12462</v>
      </c>
      <c r="K147" s="73">
        <f>SUM(K145:K146)</f>
        <v>5742</v>
      </c>
      <c r="L147" s="72">
        <v>12435</v>
      </c>
      <c r="M147" s="73">
        <f>SUM(M145:M146)</f>
        <v>7182</v>
      </c>
      <c r="N147" s="72">
        <v>12419</v>
      </c>
      <c r="O147" s="73">
        <f>SUM(O145:O146)</f>
        <v>5163</v>
      </c>
      <c r="P147" s="72">
        <v>12411</v>
      </c>
      <c r="Q147" s="73">
        <f>SUM(Q145:Q146)</f>
        <v>5505</v>
      </c>
      <c r="R147" s="72">
        <v>12383</v>
      </c>
      <c r="S147" s="73">
        <f>SUM(S145:S146)</f>
        <v>5500</v>
      </c>
      <c r="T147" s="72">
        <v>12377</v>
      </c>
      <c r="U147" s="73">
        <f>SUM(U145:U146)</f>
        <v>4817</v>
      </c>
      <c r="V147" s="72">
        <v>12371</v>
      </c>
      <c r="W147" s="73">
        <f>SUM(W145:W146)</f>
        <v>5533</v>
      </c>
      <c r="X147" s="72">
        <v>12377</v>
      </c>
      <c r="Y147" s="73">
        <f>SUM(Y145:Y146)</f>
        <v>5412</v>
      </c>
      <c r="Z147" s="72">
        <v>12360</v>
      </c>
      <c r="AA147" s="73">
        <f>SUM(AA145:AA146)</f>
        <v>5607</v>
      </c>
      <c r="AB147" s="187"/>
      <c r="AC147" s="188"/>
      <c r="AD147" s="189"/>
    </row>
    <row r="148" spans="1:33" ht="13.5" x14ac:dyDescent="0.25">
      <c r="A148" s="36"/>
      <c r="B148" s="37"/>
      <c r="C148" s="95" t="s">
        <v>173</v>
      </c>
      <c r="D148" s="19"/>
      <c r="E148" s="26">
        <v>16206</v>
      </c>
      <c r="F148" s="19"/>
      <c r="G148" s="26">
        <v>14286</v>
      </c>
      <c r="H148" s="19"/>
      <c r="I148" s="26">
        <v>14638</v>
      </c>
      <c r="J148" s="19"/>
      <c r="K148" s="26">
        <v>14291</v>
      </c>
      <c r="L148" s="19"/>
      <c r="M148" s="26">
        <v>17935</v>
      </c>
      <c r="N148" s="19"/>
      <c r="O148" s="26">
        <v>16446</v>
      </c>
      <c r="P148" s="19"/>
      <c r="Q148" s="26">
        <v>17227</v>
      </c>
      <c r="R148" s="19"/>
      <c r="S148" s="26">
        <v>15134</v>
      </c>
      <c r="T148" s="19"/>
      <c r="U148" s="26">
        <v>16296</v>
      </c>
      <c r="V148" s="19"/>
      <c r="W148" s="26">
        <v>14663</v>
      </c>
      <c r="X148" s="19"/>
      <c r="Y148" s="26">
        <v>13791</v>
      </c>
      <c r="Z148" s="19"/>
      <c r="AA148" s="26">
        <v>12582</v>
      </c>
      <c r="AB148" s="392" t="s">
        <v>426</v>
      </c>
      <c r="AC148" s="393"/>
      <c r="AD148" s="394"/>
      <c r="AF148" s="332"/>
      <c r="AG148" s="332"/>
    </row>
    <row r="149" spans="1:33" ht="13.5" x14ac:dyDescent="0.25">
      <c r="A149" s="36"/>
      <c r="B149" s="37"/>
      <c r="C149" s="95" t="s">
        <v>174</v>
      </c>
      <c r="D149" s="19"/>
      <c r="E149" s="26">
        <v>0</v>
      </c>
      <c r="F149" s="19"/>
      <c r="G149" s="26">
        <v>0</v>
      </c>
      <c r="H149" s="19"/>
      <c r="I149" s="26">
        <v>11</v>
      </c>
      <c r="J149" s="19"/>
      <c r="K149" s="26">
        <v>15</v>
      </c>
      <c r="L149" s="19"/>
      <c r="M149" s="26">
        <v>15</v>
      </c>
      <c r="N149" s="19"/>
      <c r="O149" s="26">
        <v>17</v>
      </c>
      <c r="P149" s="19"/>
      <c r="Q149" s="26">
        <v>20</v>
      </c>
      <c r="R149" s="19"/>
      <c r="S149" s="26">
        <v>13</v>
      </c>
      <c r="T149" s="19"/>
      <c r="U149" s="26">
        <v>10</v>
      </c>
      <c r="V149" s="19"/>
      <c r="W149" s="26">
        <v>8</v>
      </c>
      <c r="X149" s="19"/>
      <c r="Y149" s="26">
        <v>13</v>
      </c>
      <c r="Z149" s="19"/>
      <c r="AA149" s="26">
        <v>13</v>
      </c>
      <c r="AB149" s="392" t="s">
        <v>546</v>
      </c>
      <c r="AC149" s="393"/>
      <c r="AD149" s="394"/>
    </row>
    <row r="150" spans="1:33" ht="13.5" x14ac:dyDescent="0.25">
      <c r="A150" s="36"/>
      <c r="B150" s="37"/>
      <c r="C150" s="203" t="s">
        <v>540</v>
      </c>
      <c r="D150" s="72">
        <v>28870</v>
      </c>
      <c r="E150" s="73">
        <f>SUM(E148:E149)</f>
        <v>16206</v>
      </c>
      <c r="F150" s="72">
        <v>27900</v>
      </c>
      <c r="G150" s="73">
        <f>SUM(G148:G149)</f>
        <v>14286</v>
      </c>
      <c r="H150" s="72">
        <v>27890</v>
      </c>
      <c r="I150" s="73">
        <f>SUM(I148:I149)</f>
        <v>14649</v>
      </c>
      <c r="J150" s="72">
        <v>27410</v>
      </c>
      <c r="K150" s="73">
        <f>SUM(K148:K149)</f>
        <v>14306</v>
      </c>
      <c r="L150" s="72">
        <v>29780</v>
      </c>
      <c r="M150" s="73">
        <f>SUM(M148:M149)</f>
        <v>17950</v>
      </c>
      <c r="N150" s="72">
        <v>26400</v>
      </c>
      <c r="O150" s="73">
        <f>SUM(O148:O149)</f>
        <v>16463</v>
      </c>
      <c r="P150" s="72">
        <v>27900</v>
      </c>
      <c r="Q150" s="73">
        <f>SUM(Q148:Q149)</f>
        <v>17247</v>
      </c>
      <c r="R150" s="72">
        <v>27330</v>
      </c>
      <c r="S150" s="73">
        <f>SUM(S148:S149)</f>
        <v>15147</v>
      </c>
      <c r="T150" s="72">
        <v>27450</v>
      </c>
      <c r="U150" s="73">
        <f>SUM(U148:U149)</f>
        <v>16306</v>
      </c>
      <c r="V150" s="72">
        <v>27500</v>
      </c>
      <c r="W150" s="73">
        <f>SUM(W148:W149)</f>
        <v>14671</v>
      </c>
      <c r="X150" s="72">
        <v>28000</v>
      </c>
      <c r="Y150" s="73">
        <f>SUM(Y148:Y149)</f>
        <v>13804</v>
      </c>
      <c r="Z150" s="72">
        <v>26850</v>
      </c>
      <c r="AA150" s="73">
        <f>SUM(AA148:AA149)</f>
        <v>12595</v>
      </c>
      <c r="AB150" s="187"/>
      <c r="AC150" s="188"/>
      <c r="AD150" s="189"/>
    </row>
    <row r="151" spans="1:33" ht="13.5" x14ac:dyDescent="0.25">
      <c r="A151" s="36"/>
      <c r="B151" s="37"/>
      <c r="C151" s="95" t="s">
        <v>463</v>
      </c>
      <c r="D151" s="72"/>
      <c r="E151" s="73">
        <v>171</v>
      </c>
      <c r="F151" s="72"/>
      <c r="G151" s="73">
        <v>164</v>
      </c>
      <c r="H151" s="72"/>
      <c r="I151" s="73">
        <v>165</v>
      </c>
      <c r="J151" s="72"/>
      <c r="K151" s="73">
        <v>142</v>
      </c>
      <c r="L151" s="72"/>
      <c r="M151" s="73">
        <v>162</v>
      </c>
      <c r="N151" s="72"/>
      <c r="O151" s="73">
        <v>162</v>
      </c>
      <c r="P151" s="72"/>
      <c r="Q151" s="73">
        <v>155</v>
      </c>
      <c r="R151" s="72"/>
      <c r="S151" s="73">
        <v>177</v>
      </c>
      <c r="T151" s="72"/>
      <c r="U151" s="73">
        <v>169</v>
      </c>
      <c r="V151" s="72"/>
      <c r="W151" s="73">
        <v>150</v>
      </c>
      <c r="X151" s="72"/>
      <c r="Y151" s="73">
        <v>146</v>
      </c>
      <c r="Z151" s="72"/>
      <c r="AA151" s="73">
        <v>153</v>
      </c>
      <c r="AB151" s="392" t="s">
        <v>7</v>
      </c>
      <c r="AC151" s="393"/>
      <c r="AD151" s="394"/>
    </row>
    <row r="152" spans="1:33" ht="13.5" x14ac:dyDescent="0.25">
      <c r="A152" s="36"/>
      <c r="B152" s="37"/>
      <c r="C152" s="95" t="s">
        <v>464</v>
      </c>
      <c r="D152" s="254"/>
      <c r="E152" s="255">
        <v>30000</v>
      </c>
      <c r="F152" s="254"/>
      <c r="G152" s="255">
        <v>30000</v>
      </c>
      <c r="H152" s="254"/>
      <c r="I152" s="255">
        <v>30000</v>
      </c>
      <c r="J152" s="254"/>
      <c r="K152" s="255">
        <v>30000</v>
      </c>
      <c r="L152" s="254"/>
      <c r="M152" s="255">
        <v>30000</v>
      </c>
      <c r="N152" s="254"/>
      <c r="O152" s="255">
        <v>30000</v>
      </c>
      <c r="P152" s="254"/>
      <c r="Q152" s="255">
        <v>30000</v>
      </c>
      <c r="R152" s="254"/>
      <c r="S152" s="255">
        <v>30000</v>
      </c>
      <c r="T152" s="254"/>
      <c r="U152" s="255">
        <v>30000</v>
      </c>
      <c r="V152" s="254"/>
      <c r="W152" s="255">
        <v>30000</v>
      </c>
      <c r="X152" s="254"/>
      <c r="Y152" s="255">
        <v>30000</v>
      </c>
      <c r="Z152" s="254"/>
      <c r="AA152" s="255">
        <v>30000</v>
      </c>
      <c r="AB152" s="187"/>
      <c r="AC152" s="188"/>
      <c r="AD152" s="189"/>
    </row>
    <row r="153" spans="1:33" ht="13.5" x14ac:dyDescent="0.25">
      <c r="A153" s="36"/>
      <c r="B153" s="37"/>
      <c r="C153" s="203" t="s">
        <v>465</v>
      </c>
      <c r="D153" s="254">
        <v>59911</v>
      </c>
      <c r="E153" s="255">
        <f>SUM(E151:E152)</f>
        <v>30171</v>
      </c>
      <c r="F153" s="254">
        <v>60005</v>
      </c>
      <c r="G153" s="255">
        <f>SUM(G151:G152)</f>
        <v>30164</v>
      </c>
      <c r="H153" s="254">
        <v>59950</v>
      </c>
      <c r="I153" s="255">
        <f>SUM(I151:I152)</f>
        <v>30165</v>
      </c>
      <c r="J153" s="254">
        <v>60140</v>
      </c>
      <c r="K153" s="255">
        <f>SUM(K151:K152)</f>
        <v>30142</v>
      </c>
      <c r="L153" s="254">
        <v>59810</v>
      </c>
      <c r="M153" s="255">
        <f>SUM(M151:M152)</f>
        <v>30162</v>
      </c>
      <c r="N153" s="254">
        <v>59770</v>
      </c>
      <c r="O153" s="255">
        <f>SUM(O151:O152)</f>
        <v>30162</v>
      </c>
      <c r="P153" s="254">
        <v>58956</v>
      </c>
      <c r="Q153" s="255">
        <f>SUM(Q151:Q152)</f>
        <v>30155</v>
      </c>
      <c r="R153" s="254">
        <v>59071</v>
      </c>
      <c r="S153" s="255">
        <f>SUM(S151:S152)</f>
        <v>30177</v>
      </c>
      <c r="T153" s="254">
        <v>58950</v>
      </c>
      <c r="U153" s="255">
        <f>SUM(U151:U152)</f>
        <v>30169</v>
      </c>
      <c r="V153" s="254">
        <v>58938</v>
      </c>
      <c r="W153" s="255">
        <f>SUM(W151:W152)</f>
        <v>30150</v>
      </c>
      <c r="X153" s="254">
        <v>59140</v>
      </c>
      <c r="Y153" s="255">
        <f>SUM(Y151:Y152)</f>
        <v>30146</v>
      </c>
      <c r="Z153" s="254">
        <v>59015</v>
      </c>
      <c r="AA153" s="255">
        <f>SUM(AA151:AA152)</f>
        <v>30153</v>
      </c>
      <c r="AB153" s="187"/>
      <c r="AC153" s="188"/>
      <c r="AD153" s="189"/>
    </row>
    <row r="154" spans="1:33" ht="13.5" x14ac:dyDescent="0.25">
      <c r="A154" s="36"/>
      <c r="B154" s="37"/>
      <c r="C154" s="38" t="s">
        <v>179</v>
      </c>
      <c r="D154" s="252"/>
      <c r="E154" s="253">
        <v>25929</v>
      </c>
      <c r="F154" s="19"/>
      <c r="G154" s="26">
        <v>27121</v>
      </c>
      <c r="H154" s="252"/>
      <c r="I154" s="328">
        <v>30384</v>
      </c>
      <c r="J154" s="252"/>
      <c r="K154" s="253">
        <v>27658</v>
      </c>
      <c r="L154" s="252"/>
      <c r="M154" s="253">
        <v>27286</v>
      </c>
      <c r="N154" s="252"/>
      <c r="O154" s="253">
        <v>26803</v>
      </c>
      <c r="P154" s="337"/>
      <c r="Q154" s="338"/>
      <c r="R154" s="337"/>
      <c r="S154" s="338"/>
      <c r="T154" s="337"/>
      <c r="U154" s="338"/>
      <c r="V154" s="337"/>
      <c r="W154" s="338"/>
      <c r="X154" s="337"/>
      <c r="Y154" s="338"/>
      <c r="Z154" s="337"/>
      <c r="AA154" s="338"/>
      <c r="AB154" s="392" t="s">
        <v>17</v>
      </c>
      <c r="AC154" s="393"/>
      <c r="AD154" s="394"/>
    </row>
    <row r="155" spans="1:33" ht="13.5" x14ac:dyDescent="0.25">
      <c r="A155" s="36"/>
      <c r="B155" s="37"/>
      <c r="C155" s="38" t="s">
        <v>180</v>
      </c>
      <c r="D155" s="252"/>
      <c r="E155" s="253">
        <v>0</v>
      </c>
      <c r="F155" s="19"/>
      <c r="G155" s="26">
        <v>0</v>
      </c>
      <c r="H155" s="252"/>
      <c r="I155" s="328">
        <v>0</v>
      </c>
      <c r="J155" s="252"/>
      <c r="K155" s="253">
        <v>0</v>
      </c>
      <c r="L155" s="252"/>
      <c r="M155" s="253">
        <v>0</v>
      </c>
      <c r="N155" s="252"/>
      <c r="O155" s="253">
        <v>0</v>
      </c>
      <c r="P155" s="337"/>
      <c r="Q155" s="338"/>
      <c r="R155" s="337"/>
      <c r="S155" s="338"/>
      <c r="T155" s="337"/>
      <c r="U155" s="338"/>
      <c r="V155" s="337"/>
      <c r="W155" s="338"/>
      <c r="X155" s="337"/>
      <c r="Y155" s="338"/>
      <c r="Z155" s="337"/>
      <c r="AA155" s="338"/>
      <c r="AB155" s="187"/>
      <c r="AC155" s="188"/>
      <c r="AD155" s="189"/>
    </row>
    <row r="156" spans="1:33" ht="13.5" x14ac:dyDescent="0.25">
      <c r="A156" s="36"/>
      <c r="B156" s="37"/>
      <c r="C156" s="55" t="s">
        <v>181</v>
      </c>
      <c r="D156" s="254">
        <v>28000</v>
      </c>
      <c r="E156" s="255">
        <f>SUM(E154:E155)</f>
        <v>25929</v>
      </c>
      <c r="F156" s="72">
        <v>29000</v>
      </c>
      <c r="G156" s="73">
        <f>SUM(G154:G155)</f>
        <v>27121</v>
      </c>
      <c r="H156" s="254">
        <v>32000</v>
      </c>
      <c r="I156" s="329">
        <f>SUM(I154:I155)</f>
        <v>30384</v>
      </c>
      <c r="J156" s="254">
        <v>32000</v>
      </c>
      <c r="K156" s="255">
        <f>SUM(K154:K155)</f>
        <v>27658</v>
      </c>
      <c r="L156" s="254">
        <v>31300</v>
      </c>
      <c r="M156" s="255">
        <f>SUM(M154:M155)</f>
        <v>27286</v>
      </c>
      <c r="N156" s="254">
        <v>31000</v>
      </c>
      <c r="O156" s="255">
        <f>SUM(O154:O155)</f>
        <v>26803</v>
      </c>
      <c r="P156" s="339"/>
      <c r="Q156" s="340"/>
      <c r="R156" s="339"/>
      <c r="S156" s="340"/>
      <c r="T156" s="339"/>
      <c r="U156" s="340"/>
      <c r="V156" s="339"/>
      <c r="W156" s="340"/>
      <c r="X156" s="339"/>
      <c r="Y156" s="340"/>
      <c r="Z156" s="339"/>
      <c r="AA156" s="340"/>
      <c r="AB156" s="187"/>
      <c r="AC156" s="188"/>
      <c r="AD156" s="189"/>
    </row>
    <row r="157" spans="1:33" ht="13.5" x14ac:dyDescent="0.25">
      <c r="A157" s="36"/>
      <c r="B157" s="37"/>
      <c r="C157" s="38" t="s">
        <v>182</v>
      </c>
      <c r="D157" s="252"/>
      <c r="E157" s="253">
        <v>56664</v>
      </c>
      <c r="F157" s="252"/>
      <c r="G157" s="253">
        <v>55628</v>
      </c>
      <c r="H157" s="252"/>
      <c r="I157" s="253">
        <v>54446</v>
      </c>
      <c r="J157" s="252"/>
      <c r="K157" s="253">
        <v>55915</v>
      </c>
      <c r="L157" s="252"/>
      <c r="M157" s="253">
        <v>52613</v>
      </c>
      <c r="N157" s="252"/>
      <c r="O157" s="253">
        <v>51672</v>
      </c>
      <c r="P157" s="252"/>
      <c r="Q157" s="253">
        <v>58608</v>
      </c>
      <c r="R157" s="252"/>
      <c r="S157" s="253">
        <v>52261</v>
      </c>
      <c r="T157" s="252"/>
      <c r="U157" s="253">
        <v>53693</v>
      </c>
      <c r="V157" s="252"/>
      <c r="W157" s="253">
        <v>49914</v>
      </c>
      <c r="X157" s="252"/>
      <c r="Y157" s="253">
        <v>47243</v>
      </c>
      <c r="Z157" s="252"/>
      <c r="AA157" s="253">
        <v>53073</v>
      </c>
      <c r="AB157" s="392" t="s">
        <v>426</v>
      </c>
      <c r="AC157" s="393"/>
      <c r="AD157" s="394"/>
      <c r="AF157" s="332"/>
      <c r="AG157" s="332"/>
    </row>
    <row r="158" spans="1:33" ht="13.5" x14ac:dyDescent="0.25">
      <c r="A158" s="36"/>
      <c r="B158" s="37"/>
      <c r="C158" s="38" t="s">
        <v>184</v>
      </c>
      <c r="D158" s="22"/>
      <c r="E158" s="27">
        <v>0</v>
      </c>
      <c r="F158" s="22"/>
      <c r="G158" s="27">
        <v>0</v>
      </c>
      <c r="H158" s="22"/>
      <c r="I158" s="27">
        <v>62</v>
      </c>
      <c r="J158" s="22"/>
      <c r="K158" s="27">
        <v>68</v>
      </c>
      <c r="L158" s="22"/>
      <c r="M158" s="27">
        <v>72</v>
      </c>
      <c r="N158" s="22"/>
      <c r="O158" s="27">
        <v>92</v>
      </c>
      <c r="P158" s="22"/>
      <c r="Q158" s="27">
        <v>107</v>
      </c>
      <c r="R158" s="22"/>
      <c r="S158" s="27">
        <v>130</v>
      </c>
      <c r="T158" s="22"/>
      <c r="U158" s="27">
        <v>141</v>
      </c>
      <c r="V158" s="22"/>
      <c r="W158" s="27">
        <v>157</v>
      </c>
      <c r="X158" s="22"/>
      <c r="Y158" s="27">
        <v>178</v>
      </c>
      <c r="Z158" s="22"/>
      <c r="AA158" s="27">
        <v>183</v>
      </c>
      <c r="AB158" s="392" t="s">
        <v>546</v>
      </c>
      <c r="AC158" s="393"/>
      <c r="AD158" s="394"/>
      <c r="AF158" s="332"/>
      <c r="AG158" s="332"/>
    </row>
    <row r="159" spans="1:33" ht="13.5" x14ac:dyDescent="0.25">
      <c r="A159" s="36"/>
      <c r="B159" s="37"/>
      <c r="C159" s="55" t="s">
        <v>541</v>
      </c>
      <c r="D159" s="74">
        <v>86560</v>
      </c>
      <c r="E159" s="75">
        <f>SUM(E157:E158)</f>
        <v>56664</v>
      </c>
      <c r="F159" s="74">
        <v>86610</v>
      </c>
      <c r="G159" s="75">
        <f>SUM(G157:G158)</f>
        <v>55628</v>
      </c>
      <c r="H159" s="74">
        <v>84650</v>
      </c>
      <c r="I159" s="75">
        <f>SUM(I157:I158)</f>
        <v>54508</v>
      </c>
      <c r="J159" s="74">
        <v>83640</v>
      </c>
      <c r="K159" s="75">
        <f>SUM(K157:K158)</f>
        <v>55983</v>
      </c>
      <c r="L159" s="74">
        <v>83670</v>
      </c>
      <c r="M159" s="75">
        <f>SUM(M157:M158)</f>
        <v>52685</v>
      </c>
      <c r="N159" s="74">
        <v>82680</v>
      </c>
      <c r="O159" s="75">
        <f>SUM(O157:O158)</f>
        <v>51764</v>
      </c>
      <c r="P159" s="74">
        <v>82650</v>
      </c>
      <c r="Q159" s="75">
        <f>SUM(Q157:Q158)</f>
        <v>58715</v>
      </c>
      <c r="R159" s="74">
        <v>81600</v>
      </c>
      <c r="S159" s="75">
        <f>SUM(S157:S158)</f>
        <v>52391</v>
      </c>
      <c r="T159" s="74">
        <v>80600</v>
      </c>
      <c r="U159" s="75">
        <f>SUM(U157:U158)</f>
        <v>53834</v>
      </c>
      <c r="V159" s="74">
        <v>79600</v>
      </c>
      <c r="W159" s="75">
        <f>SUM(W157:W158)</f>
        <v>50071</v>
      </c>
      <c r="X159" s="74">
        <v>79630</v>
      </c>
      <c r="Y159" s="75">
        <f>SUM(Y157:Y158)</f>
        <v>47421</v>
      </c>
      <c r="Z159" s="74">
        <v>78630</v>
      </c>
      <c r="AA159" s="75">
        <f>SUM(AA157:AA158)</f>
        <v>53256</v>
      </c>
      <c r="AB159" s="187"/>
      <c r="AC159" s="188"/>
      <c r="AD159" s="189"/>
      <c r="AF159" s="335"/>
      <c r="AG159" s="335"/>
    </row>
    <row r="160" spans="1:33" ht="13.5" x14ac:dyDescent="0.25">
      <c r="A160" s="36"/>
      <c r="B160" s="37"/>
      <c r="C160" s="38" t="s">
        <v>548</v>
      </c>
      <c r="D160" s="259"/>
      <c r="E160" s="260">
        <v>24545</v>
      </c>
      <c r="F160" s="22"/>
      <c r="G160" s="27">
        <v>18545</v>
      </c>
      <c r="H160" s="22"/>
      <c r="I160" s="27">
        <v>13223</v>
      </c>
      <c r="J160" s="22"/>
      <c r="K160" s="27">
        <v>14200</v>
      </c>
      <c r="L160" s="22"/>
      <c r="M160" s="27">
        <v>12761</v>
      </c>
      <c r="N160" s="22"/>
      <c r="O160" s="27">
        <v>12960</v>
      </c>
      <c r="P160" s="22"/>
      <c r="Q160" s="27">
        <v>16443</v>
      </c>
      <c r="R160" s="22"/>
      <c r="S160" s="27">
        <v>14531</v>
      </c>
      <c r="T160" s="22"/>
      <c r="U160" s="27">
        <v>11677</v>
      </c>
      <c r="V160" s="22"/>
      <c r="W160" s="27">
        <v>13040</v>
      </c>
      <c r="X160" s="22"/>
      <c r="Y160" s="27">
        <v>12656</v>
      </c>
      <c r="Z160" s="22"/>
      <c r="AA160" s="27">
        <v>14486</v>
      </c>
      <c r="AB160" s="392" t="s">
        <v>426</v>
      </c>
      <c r="AC160" s="393"/>
      <c r="AD160" s="394"/>
      <c r="AF160" s="332"/>
      <c r="AG160" s="332"/>
    </row>
    <row r="161" spans="1:33" ht="13.5" x14ac:dyDescent="0.25">
      <c r="A161" s="36"/>
      <c r="B161" s="37"/>
      <c r="C161" s="38" t="s">
        <v>549</v>
      </c>
      <c r="D161" s="259"/>
      <c r="E161" s="260">
        <v>0</v>
      </c>
      <c r="F161" s="22"/>
      <c r="G161" s="27">
        <v>0</v>
      </c>
      <c r="H161" s="22"/>
      <c r="I161" s="27">
        <v>9</v>
      </c>
      <c r="J161" s="22"/>
      <c r="K161" s="27">
        <v>9</v>
      </c>
      <c r="L161" s="22"/>
      <c r="M161" s="27">
        <v>9</v>
      </c>
      <c r="N161" s="22"/>
      <c r="O161" s="27">
        <v>14</v>
      </c>
      <c r="P161" s="22"/>
      <c r="Q161" s="27">
        <v>39</v>
      </c>
      <c r="R161" s="22"/>
      <c r="S161" s="27">
        <v>38</v>
      </c>
      <c r="T161" s="22"/>
      <c r="U161" s="27">
        <v>35</v>
      </c>
      <c r="V161" s="22"/>
      <c r="W161" s="27">
        <v>32</v>
      </c>
      <c r="X161" s="22"/>
      <c r="Y161" s="27">
        <v>30</v>
      </c>
      <c r="Z161" s="22"/>
      <c r="AA161" s="27">
        <v>27</v>
      </c>
      <c r="AB161" s="392" t="s">
        <v>546</v>
      </c>
      <c r="AC161" s="393"/>
      <c r="AD161" s="394"/>
    </row>
    <row r="162" spans="1:33" ht="13.5" x14ac:dyDescent="0.25">
      <c r="A162" s="36"/>
      <c r="B162" s="37"/>
      <c r="C162" s="55" t="s">
        <v>550</v>
      </c>
      <c r="D162" s="263">
        <v>31520</v>
      </c>
      <c r="E162" s="264">
        <f>SUM(E160:E161)</f>
        <v>24545</v>
      </c>
      <c r="F162" s="74">
        <v>27400</v>
      </c>
      <c r="G162" s="75">
        <f>SUM(G160:G161)</f>
        <v>18545</v>
      </c>
      <c r="H162" s="74">
        <v>26900</v>
      </c>
      <c r="I162" s="75">
        <f>SUM(I160:I161)</f>
        <v>13232</v>
      </c>
      <c r="J162" s="74">
        <v>27900</v>
      </c>
      <c r="K162" s="75">
        <f>SUM(K160:K161)</f>
        <v>14209</v>
      </c>
      <c r="L162" s="74">
        <v>26870</v>
      </c>
      <c r="M162" s="75">
        <f>SUM(M160:M161)</f>
        <v>12770</v>
      </c>
      <c r="N162" s="74">
        <v>26880</v>
      </c>
      <c r="O162" s="75">
        <f>SUM(O160:O161)</f>
        <v>12974</v>
      </c>
      <c r="P162" s="74">
        <v>25870</v>
      </c>
      <c r="Q162" s="75">
        <f>SUM(Q160:Q161)</f>
        <v>16482</v>
      </c>
      <c r="R162" s="74">
        <v>24860</v>
      </c>
      <c r="S162" s="75">
        <f>SUM(S160:S161)</f>
        <v>14569</v>
      </c>
      <c r="T162" s="74">
        <v>24900</v>
      </c>
      <c r="U162" s="75">
        <f>SUM(U160:U161)</f>
        <v>11712</v>
      </c>
      <c r="V162" s="74">
        <v>24900</v>
      </c>
      <c r="W162" s="75">
        <f>SUM(W160:W161)</f>
        <v>13072</v>
      </c>
      <c r="X162" s="74">
        <v>24400</v>
      </c>
      <c r="Y162" s="75">
        <f>SUM(Y160:Y161)</f>
        <v>12686</v>
      </c>
      <c r="Z162" s="74">
        <v>24400</v>
      </c>
      <c r="AA162" s="75">
        <f>SUM(AA160:AA161)</f>
        <v>14513</v>
      </c>
      <c r="AB162" s="187"/>
      <c r="AC162" s="188"/>
      <c r="AD162" s="189"/>
    </row>
    <row r="163" spans="1:33" ht="13.5" x14ac:dyDescent="0.25">
      <c r="A163" s="36"/>
      <c r="B163" s="37"/>
      <c r="C163" s="38" t="s">
        <v>191</v>
      </c>
      <c r="D163" s="252"/>
      <c r="E163" s="253">
        <v>8342</v>
      </c>
      <c r="F163" s="252"/>
      <c r="G163" s="253">
        <v>11611</v>
      </c>
      <c r="H163" s="252"/>
      <c r="I163" s="253">
        <v>11930</v>
      </c>
      <c r="J163" s="252"/>
      <c r="K163" s="253">
        <v>10111</v>
      </c>
      <c r="L163" s="252"/>
      <c r="M163" s="253">
        <v>8936</v>
      </c>
      <c r="N163" s="252"/>
      <c r="O163" s="253">
        <v>9359</v>
      </c>
      <c r="P163" s="252"/>
      <c r="Q163" s="253">
        <v>10941</v>
      </c>
      <c r="R163" s="252"/>
      <c r="S163" s="253">
        <v>10718</v>
      </c>
      <c r="T163" s="252"/>
      <c r="U163" s="253">
        <v>10537</v>
      </c>
      <c r="V163" s="252"/>
      <c r="W163" s="253">
        <v>11084</v>
      </c>
      <c r="X163" s="252"/>
      <c r="Y163" s="253">
        <v>9812</v>
      </c>
      <c r="Z163" s="252"/>
      <c r="AA163" s="253">
        <v>9966</v>
      </c>
      <c r="AB163" s="392" t="s">
        <v>477</v>
      </c>
      <c r="AC163" s="393"/>
      <c r="AD163" s="394"/>
      <c r="AF163" s="331"/>
      <c r="AG163" s="331"/>
    </row>
    <row r="164" spans="1:33" ht="13.5" x14ac:dyDescent="0.25">
      <c r="A164" s="36"/>
      <c r="B164" s="37"/>
      <c r="C164" s="95" t="s">
        <v>192</v>
      </c>
      <c r="D164" s="252"/>
      <c r="E164" s="253">
        <v>0</v>
      </c>
      <c r="F164" s="252"/>
      <c r="G164" s="253">
        <v>0</v>
      </c>
      <c r="H164" s="252"/>
      <c r="I164" s="253">
        <v>0</v>
      </c>
      <c r="J164" s="252"/>
      <c r="K164" s="253">
        <v>0</v>
      </c>
      <c r="L164" s="252"/>
      <c r="M164" s="253">
        <v>0</v>
      </c>
      <c r="N164" s="252"/>
      <c r="O164" s="253">
        <v>0</v>
      </c>
      <c r="P164" s="252"/>
      <c r="Q164" s="253">
        <v>0</v>
      </c>
      <c r="R164" s="252"/>
      <c r="S164" s="253">
        <v>0</v>
      </c>
      <c r="T164" s="252"/>
      <c r="U164" s="253">
        <v>0</v>
      </c>
      <c r="V164" s="252"/>
      <c r="W164" s="253">
        <v>0</v>
      </c>
      <c r="X164" s="252"/>
      <c r="Y164" s="253">
        <v>0</v>
      </c>
      <c r="Z164" s="252"/>
      <c r="AA164" s="253">
        <v>0</v>
      </c>
      <c r="AB164" s="95"/>
      <c r="AC164" s="190"/>
      <c r="AD164" s="191"/>
    </row>
    <row r="165" spans="1:33" ht="13.5" x14ac:dyDescent="0.25">
      <c r="A165" s="36"/>
      <c r="B165" s="37"/>
      <c r="C165" s="203" t="s">
        <v>193</v>
      </c>
      <c r="D165" s="254">
        <v>18700</v>
      </c>
      <c r="E165" s="255">
        <f>SUM(E163:E164)</f>
        <v>8342</v>
      </c>
      <c r="F165" s="254">
        <v>18400</v>
      </c>
      <c r="G165" s="255">
        <f>SUM(G163:G164)</f>
        <v>11611</v>
      </c>
      <c r="H165" s="254">
        <v>18600</v>
      </c>
      <c r="I165" s="255">
        <f>SUM(I163:I164)</f>
        <v>11930</v>
      </c>
      <c r="J165" s="254">
        <v>18200</v>
      </c>
      <c r="K165" s="255">
        <f>SUM(K163:K164)</f>
        <v>10111</v>
      </c>
      <c r="L165" s="254">
        <v>18100</v>
      </c>
      <c r="M165" s="255">
        <f>SUM(M163:M164)</f>
        <v>8936</v>
      </c>
      <c r="N165" s="254">
        <v>18300</v>
      </c>
      <c r="O165" s="255">
        <f>SUM(O163:O164)</f>
        <v>9359</v>
      </c>
      <c r="P165" s="254">
        <v>18000</v>
      </c>
      <c r="Q165" s="255">
        <f>SUM(Q163:Q164)</f>
        <v>10941</v>
      </c>
      <c r="R165" s="254">
        <v>17700</v>
      </c>
      <c r="S165" s="255">
        <f>SUM(S163:S164)</f>
        <v>10718</v>
      </c>
      <c r="T165" s="254">
        <v>18100</v>
      </c>
      <c r="U165" s="255">
        <f>SUM(U163:U164)</f>
        <v>10537</v>
      </c>
      <c r="V165" s="254">
        <v>17900</v>
      </c>
      <c r="W165" s="255">
        <f>SUM(W163:W164)</f>
        <v>11084</v>
      </c>
      <c r="X165" s="254">
        <v>17800</v>
      </c>
      <c r="Y165" s="255">
        <f>SUM(Y163:Y164)</f>
        <v>9812</v>
      </c>
      <c r="Z165" s="254">
        <v>18300</v>
      </c>
      <c r="AA165" s="255">
        <f>SUM(AA163:AA164)</f>
        <v>9966</v>
      </c>
      <c r="AB165" s="95"/>
      <c r="AC165" s="190"/>
      <c r="AD165" s="191"/>
    </row>
    <row r="166" spans="1:33" ht="13.5" x14ac:dyDescent="0.25">
      <c r="A166" s="36"/>
      <c r="B166" s="37"/>
      <c r="C166" s="38" t="s">
        <v>194</v>
      </c>
      <c r="D166" s="252"/>
      <c r="E166" s="253">
        <v>16269</v>
      </c>
      <c r="F166" s="252"/>
      <c r="G166" s="253">
        <v>16321</v>
      </c>
      <c r="H166" s="252"/>
      <c r="I166" s="253">
        <v>15521</v>
      </c>
      <c r="J166" s="252"/>
      <c r="K166" s="253">
        <v>14831</v>
      </c>
      <c r="L166" s="252"/>
      <c r="M166" s="253">
        <v>15225</v>
      </c>
      <c r="N166" s="252"/>
      <c r="O166" s="253">
        <v>14152</v>
      </c>
      <c r="P166" s="252"/>
      <c r="Q166" s="253">
        <v>14672</v>
      </c>
      <c r="R166" s="252"/>
      <c r="S166" s="253">
        <v>14519</v>
      </c>
      <c r="T166" s="252"/>
      <c r="U166" s="253">
        <v>14846</v>
      </c>
      <c r="V166" s="252"/>
      <c r="W166" s="253">
        <v>14149</v>
      </c>
      <c r="X166" s="252"/>
      <c r="Y166" s="253">
        <v>14768</v>
      </c>
      <c r="Z166" s="252"/>
      <c r="AA166" s="253">
        <v>14005</v>
      </c>
      <c r="AB166" s="392" t="s">
        <v>426</v>
      </c>
      <c r="AC166" s="393"/>
      <c r="AD166" s="394"/>
      <c r="AF166" s="333"/>
      <c r="AG166" s="333"/>
    </row>
    <row r="167" spans="1:33" ht="13.5" x14ac:dyDescent="0.25">
      <c r="A167" s="36"/>
      <c r="B167" s="37"/>
      <c r="C167" s="38" t="s">
        <v>195</v>
      </c>
      <c r="D167" s="252"/>
      <c r="E167" s="253">
        <v>100</v>
      </c>
      <c r="F167" s="252"/>
      <c r="G167" s="253">
        <v>250</v>
      </c>
      <c r="H167" s="252"/>
      <c r="I167" s="253">
        <v>65</v>
      </c>
      <c r="J167" s="252"/>
      <c r="K167" s="253">
        <v>200</v>
      </c>
      <c r="L167" s="252"/>
      <c r="M167" s="253">
        <v>200</v>
      </c>
      <c r="N167" s="252"/>
      <c r="O167" s="253">
        <v>100</v>
      </c>
      <c r="P167" s="252"/>
      <c r="Q167" s="253">
        <v>50</v>
      </c>
      <c r="R167" s="252"/>
      <c r="S167" s="253">
        <v>20</v>
      </c>
      <c r="T167" s="252"/>
      <c r="U167" s="253">
        <v>20</v>
      </c>
      <c r="V167" s="252"/>
      <c r="W167" s="253">
        <v>20</v>
      </c>
      <c r="X167" s="252"/>
      <c r="Y167" s="253">
        <v>22</v>
      </c>
      <c r="Z167" s="252"/>
      <c r="AA167" s="253">
        <v>19</v>
      </c>
      <c r="AB167" s="95"/>
      <c r="AC167" s="190"/>
      <c r="AD167" s="191"/>
    </row>
    <row r="168" spans="1:33" ht="13.5" x14ac:dyDescent="0.25">
      <c r="A168" s="36"/>
      <c r="B168" s="37"/>
      <c r="C168" s="55" t="s">
        <v>196</v>
      </c>
      <c r="D168" s="254">
        <v>20430</v>
      </c>
      <c r="E168" s="255">
        <f>SUM(E166:E167)</f>
        <v>16369</v>
      </c>
      <c r="F168" s="254">
        <v>20570</v>
      </c>
      <c r="G168" s="255">
        <f>SUM(G166:G167)</f>
        <v>16571</v>
      </c>
      <c r="H168" s="254">
        <v>20320</v>
      </c>
      <c r="I168" s="255">
        <f>SUM(I166:I167)</f>
        <v>15586</v>
      </c>
      <c r="J168" s="254">
        <v>20850</v>
      </c>
      <c r="K168" s="255">
        <f>SUM(K166:K167)</f>
        <v>15031</v>
      </c>
      <c r="L168" s="254">
        <v>21300</v>
      </c>
      <c r="M168" s="255">
        <f>SUM(M166:M167)</f>
        <v>15425</v>
      </c>
      <c r="N168" s="254">
        <v>21180</v>
      </c>
      <c r="O168" s="255">
        <f>SUM(O166:O167)</f>
        <v>14252</v>
      </c>
      <c r="P168" s="254">
        <v>21450</v>
      </c>
      <c r="Q168" s="255">
        <f>SUM(Q166:Q167)</f>
        <v>14722</v>
      </c>
      <c r="R168" s="254">
        <v>20100</v>
      </c>
      <c r="S168" s="255">
        <f>SUM(S166:S167)</f>
        <v>14539</v>
      </c>
      <c r="T168" s="254">
        <v>20750</v>
      </c>
      <c r="U168" s="255">
        <f>SUM(U166:U167)</f>
        <v>14866</v>
      </c>
      <c r="V168" s="254">
        <v>19850</v>
      </c>
      <c r="W168" s="255">
        <f>SUM(W166:W167)</f>
        <v>14169</v>
      </c>
      <c r="X168" s="254">
        <v>19760</v>
      </c>
      <c r="Y168" s="255">
        <f>SUM(Y166:Y167)</f>
        <v>14790</v>
      </c>
      <c r="Z168" s="254">
        <v>19720</v>
      </c>
      <c r="AA168" s="255">
        <f>SUM(AA166:AA167)</f>
        <v>14024</v>
      </c>
      <c r="AB168" s="95"/>
      <c r="AC168" s="190"/>
      <c r="AD168" s="191"/>
    </row>
    <row r="169" spans="1:33" ht="13.5" x14ac:dyDescent="0.25">
      <c r="A169" s="36"/>
      <c r="B169" s="37"/>
      <c r="C169" s="38" t="s">
        <v>227</v>
      </c>
      <c r="D169" s="310"/>
      <c r="E169" s="311"/>
      <c r="F169" s="310"/>
      <c r="G169" s="311">
        <v>6223</v>
      </c>
      <c r="H169" s="252"/>
      <c r="I169" s="253">
        <v>6525</v>
      </c>
      <c r="J169" s="252"/>
      <c r="K169" s="253">
        <v>5719</v>
      </c>
      <c r="L169" s="311"/>
      <c r="M169" s="311"/>
      <c r="N169" s="310"/>
      <c r="O169" s="311">
        <v>5958</v>
      </c>
      <c r="P169" s="311"/>
      <c r="Q169" s="311"/>
      <c r="R169" s="310"/>
      <c r="S169" s="311">
        <v>7987</v>
      </c>
      <c r="T169" s="344"/>
      <c r="U169" s="342">
        <v>7028</v>
      </c>
      <c r="V169" s="344"/>
      <c r="W169" s="342">
        <v>7464</v>
      </c>
      <c r="X169" s="344"/>
      <c r="Y169" s="342">
        <v>5564</v>
      </c>
      <c r="Z169" s="344"/>
      <c r="AA169" s="342">
        <v>6235</v>
      </c>
      <c r="AB169" s="38" t="s">
        <v>15</v>
      </c>
      <c r="AC169" s="38"/>
      <c r="AD169" s="38"/>
      <c r="AF169" s="330"/>
      <c r="AG169" s="330"/>
    </row>
    <row r="170" spans="1:33" ht="13.5" x14ac:dyDescent="0.25">
      <c r="A170" s="36"/>
      <c r="B170" s="37"/>
      <c r="C170" s="38" t="s">
        <v>226</v>
      </c>
      <c r="D170" s="310"/>
      <c r="E170" s="311"/>
      <c r="F170" s="310"/>
      <c r="G170" s="311">
        <v>0</v>
      </c>
      <c r="H170" s="252"/>
      <c r="I170" s="253">
        <v>0</v>
      </c>
      <c r="J170" s="252"/>
      <c r="K170" s="253">
        <v>0</v>
      </c>
      <c r="L170" s="311"/>
      <c r="M170" s="311"/>
      <c r="N170" s="310"/>
      <c r="O170" s="311">
        <v>0</v>
      </c>
      <c r="P170" s="311"/>
      <c r="Q170" s="311"/>
      <c r="R170" s="310"/>
      <c r="S170" s="311">
        <v>0</v>
      </c>
      <c r="T170" s="344"/>
      <c r="U170" s="342">
        <v>0</v>
      </c>
      <c r="V170" s="344"/>
      <c r="W170" s="342">
        <v>0</v>
      </c>
      <c r="X170" s="344"/>
      <c r="Y170" s="342">
        <v>0</v>
      </c>
      <c r="Z170" s="344"/>
      <c r="AA170" s="342">
        <v>0</v>
      </c>
      <c r="AB170" s="95"/>
      <c r="AC170" s="190"/>
      <c r="AD170" s="191"/>
    </row>
    <row r="171" spans="1:33" ht="13.5" x14ac:dyDescent="0.25">
      <c r="A171" s="36"/>
      <c r="B171" s="37"/>
      <c r="C171" s="55" t="s">
        <v>225</v>
      </c>
      <c r="D171" s="314"/>
      <c r="E171" s="315"/>
      <c r="F171" s="312">
        <v>11000</v>
      </c>
      <c r="G171" s="313">
        <f>SUM(G169:G170)</f>
        <v>6223</v>
      </c>
      <c r="H171" s="320">
        <v>11000</v>
      </c>
      <c r="I171" s="321">
        <f>SUM(I169:I170)</f>
        <v>6525</v>
      </c>
      <c r="J171" s="320">
        <v>11000</v>
      </c>
      <c r="K171" s="321">
        <f>SUM(K169:K170)</f>
        <v>5719</v>
      </c>
      <c r="L171" s="311"/>
      <c r="M171" s="311"/>
      <c r="N171" s="312">
        <v>11000</v>
      </c>
      <c r="O171" s="313">
        <f>SUM(O169:O170)</f>
        <v>5958</v>
      </c>
      <c r="P171" s="311"/>
      <c r="Q171" s="311"/>
      <c r="R171" s="312">
        <v>11000</v>
      </c>
      <c r="S171" s="313">
        <f>SUM(S169:S170)</f>
        <v>7987</v>
      </c>
      <c r="T171" s="345">
        <v>11000</v>
      </c>
      <c r="U171" s="346">
        <f>SUM(U169:U170)</f>
        <v>7028</v>
      </c>
      <c r="V171" s="345">
        <v>11000</v>
      </c>
      <c r="W171" s="346">
        <f>SUM(W169:W170)</f>
        <v>7464</v>
      </c>
      <c r="X171" s="345">
        <v>11000</v>
      </c>
      <c r="Y171" s="346">
        <f>SUM(Y169:Y170)</f>
        <v>5564</v>
      </c>
      <c r="Z171" s="345">
        <v>11000</v>
      </c>
      <c r="AA171" s="346">
        <f>SUM(AA169:AA170)</f>
        <v>6235</v>
      </c>
      <c r="AB171" s="95"/>
      <c r="AC171" s="190"/>
      <c r="AD171" s="191"/>
    </row>
    <row r="172" spans="1:33" ht="13.5" x14ac:dyDescent="0.25">
      <c r="A172" s="36"/>
      <c r="B172" s="37"/>
      <c r="C172" s="95" t="s">
        <v>399</v>
      </c>
      <c r="D172" s="314"/>
      <c r="E172" s="311"/>
      <c r="F172" s="314"/>
      <c r="G172" s="315">
        <v>3840</v>
      </c>
      <c r="H172" s="254"/>
      <c r="I172" s="255">
        <v>3579</v>
      </c>
      <c r="J172" s="254"/>
      <c r="K172" s="255">
        <v>3738</v>
      </c>
      <c r="L172" s="311"/>
      <c r="M172" s="311"/>
      <c r="N172" s="314"/>
      <c r="O172" s="315">
        <v>3939</v>
      </c>
      <c r="P172" s="311"/>
      <c r="Q172" s="311"/>
      <c r="R172" s="314"/>
      <c r="S172" s="315">
        <v>2882</v>
      </c>
      <c r="T172" s="347"/>
      <c r="U172" s="341">
        <v>2488</v>
      </c>
      <c r="V172" s="347"/>
      <c r="W172" s="341">
        <v>1972</v>
      </c>
      <c r="X172" s="347"/>
      <c r="Y172" s="341">
        <v>2497</v>
      </c>
      <c r="Z172" s="347"/>
      <c r="AA172" s="341">
        <v>2788</v>
      </c>
      <c r="AB172" s="38" t="s">
        <v>15</v>
      </c>
      <c r="AC172" s="190"/>
      <c r="AD172" s="191"/>
      <c r="AF172" s="330"/>
      <c r="AG172" s="330"/>
    </row>
    <row r="173" spans="1:33" ht="13.5" x14ac:dyDescent="0.25">
      <c r="A173" s="36"/>
      <c r="B173" s="37"/>
      <c r="C173" s="95" t="s">
        <v>400</v>
      </c>
      <c r="D173" s="314"/>
      <c r="E173" s="311"/>
      <c r="F173" s="314"/>
      <c r="G173" s="315">
        <v>598</v>
      </c>
      <c r="H173" s="254"/>
      <c r="I173" s="255">
        <v>573</v>
      </c>
      <c r="J173" s="254"/>
      <c r="K173" s="255">
        <v>588</v>
      </c>
      <c r="L173" s="311"/>
      <c r="M173" s="311"/>
      <c r="N173" s="314"/>
      <c r="O173" s="315">
        <v>598</v>
      </c>
      <c r="P173" s="311"/>
      <c r="Q173" s="311"/>
      <c r="R173" s="314"/>
      <c r="S173" s="315">
        <v>548</v>
      </c>
      <c r="T173" s="347"/>
      <c r="U173" s="341">
        <v>595</v>
      </c>
      <c r="V173" s="347"/>
      <c r="W173" s="341">
        <v>537</v>
      </c>
      <c r="X173" s="347"/>
      <c r="Y173" s="341">
        <v>597</v>
      </c>
      <c r="Z173" s="347"/>
      <c r="AA173" s="341">
        <v>592</v>
      </c>
      <c r="AB173" s="95"/>
      <c r="AC173" s="190"/>
      <c r="AD173" s="191"/>
    </row>
    <row r="174" spans="1:33" ht="13.5" x14ac:dyDescent="0.25">
      <c r="A174" s="36"/>
      <c r="B174" s="37"/>
      <c r="C174" s="203" t="s">
        <v>401</v>
      </c>
      <c r="D174" s="314"/>
      <c r="E174" s="315"/>
      <c r="F174" s="314">
        <v>7000</v>
      </c>
      <c r="G174" s="315">
        <f>SUM(G172:G173)</f>
        <v>4438</v>
      </c>
      <c r="H174" s="254">
        <v>7000</v>
      </c>
      <c r="I174" s="255">
        <f>SUM(I172:I173)</f>
        <v>4152</v>
      </c>
      <c r="J174" s="254">
        <v>7000</v>
      </c>
      <c r="K174" s="255">
        <f>SUM(K172:K173)</f>
        <v>4326</v>
      </c>
      <c r="L174" s="311"/>
      <c r="M174" s="311"/>
      <c r="N174" s="314">
        <v>7000</v>
      </c>
      <c r="O174" s="315">
        <f>SUM(O172:O173)</f>
        <v>4537</v>
      </c>
      <c r="P174" s="311"/>
      <c r="Q174" s="311"/>
      <c r="R174" s="314">
        <v>7000</v>
      </c>
      <c r="S174" s="315">
        <f>SUM(S172:S173)</f>
        <v>3430</v>
      </c>
      <c r="T174" s="347">
        <v>7000</v>
      </c>
      <c r="U174" s="341">
        <f>SUM(U172:U173)</f>
        <v>3083</v>
      </c>
      <c r="V174" s="347">
        <v>7000</v>
      </c>
      <c r="W174" s="341">
        <f>SUM(W172:W173)</f>
        <v>2509</v>
      </c>
      <c r="X174" s="347">
        <v>7000</v>
      </c>
      <c r="Y174" s="341">
        <f>SUM(Y172:Y173)</f>
        <v>3094</v>
      </c>
      <c r="Z174" s="347">
        <v>7000</v>
      </c>
      <c r="AA174" s="341">
        <f>SUM(AA172:AA173)</f>
        <v>3380</v>
      </c>
      <c r="AB174" s="95"/>
      <c r="AC174" s="190"/>
      <c r="AD174" s="191"/>
    </row>
    <row r="175" spans="1:33" ht="13.5" x14ac:dyDescent="0.25">
      <c r="A175" s="36"/>
      <c r="B175" s="37"/>
      <c r="C175" s="38" t="s">
        <v>197</v>
      </c>
      <c r="D175" s="252"/>
      <c r="E175" s="253">
        <v>21851</v>
      </c>
      <c r="F175" s="252"/>
      <c r="G175" s="253">
        <v>22374</v>
      </c>
      <c r="H175" s="252"/>
      <c r="I175" s="253">
        <v>20450</v>
      </c>
      <c r="J175" s="252"/>
      <c r="K175" s="253">
        <v>20449</v>
      </c>
      <c r="L175" s="252"/>
      <c r="M175" s="253">
        <v>20341</v>
      </c>
      <c r="N175" s="252"/>
      <c r="O175" s="253">
        <v>19376</v>
      </c>
      <c r="P175" s="252"/>
      <c r="Q175" s="253">
        <v>18145</v>
      </c>
      <c r="R175" s="252"/>
      <c r="S175" s="253">
        <v>17910</v>
      </c>
      <c r="T175" s="252"/>
      <c r="U175" s="253">
        <v>19642</v>
      </c>
      <c r="V175" s="252"/>
      <c r="W175" s="253">
        <v>16379</v>
      </c>
      <c r="X175" s="252"/>
      <c r="Y175" s="253">
        <v>17932</v>
      </c>
      <c r="Z175" s="252"/>
      <c r="AA175" s="253">
        <v>16167</v>
      </c>
      <c r="AB175" s="38" t="s">
        <v>19</v>
      </c>
      <c r="AC175" s="38"/>
      <c r="AD175" s="38"/>
      <c r="AF175" s="331"/>
      <c r="AG175" s="331"/>
    </row>
    <row r="176" spans="1:33" ht="13.5" x14ac:dyDescent="0.25">
      <c r="A176" s="36"/>
      <c r="B176" s="37"/>
      <c r="C176" s="38" t="s">
        <v>198</v>
      </c>
      <c r="D176" s="252"/>
      <c r="E176" s="253">
        <v>0</v>
      </c>
      <c r="F176" s="252"/>
      <c r="G176" s="253">
        <v>0</v>
      </c>
      <c r="H176" s="252"/>
      <c r="I176" s="253">
        <v>0</v>
      </c>
      <c r="J176" s="252"/>
      <c r="K176" s="253">
        <v>0</v>
      </c>
      <c r="L176" s="252"/>
      <c r="M176" s="253">
        <v>0</v>
      </c>
      <c r="N176" s="252"/>
      <c r="O176" s="253">
        <v>0</v>
      </c>
      <c r="P176" s="252"/>
      <c r="Q176" s="253">
        <v>0</v>
      </c>
      <c r="R176" s="252"/>
      <c r="S176" s="253">
        <v>0</v>
      </c>
      <c r="T176" s="252"/>
      <c r="U176" s="253">
        <v>0</v>
      </c>
      <c r="V176" s="252"/>
      <c r="W176" s="253">
        <v>0</v>
      </c>
      <c r="X176" s="252"/>
      <c r="Y176" s="253">
        <v>0</v>
      </c>
      <c r="Z176" s="252"/>
      <c r="AA176" s="253">
        <v>0</v>
      </c>
      <c r="AB176" s="95"/>
      <c r="AC176" s="190"/>
      <c r="AD176" s="191"/>
    </row>
    <row r="177" spans="1:33" ht="13.5" x14ac:dyDescent="0.25">
      <c r="A177" s="36"/>
      <c r="B177" s="37"/>
      <c r="C177" s="55" t="s">
        <v>199</v>
      </c>
      <c r="D177" s="254">
        <v>32800</v>
      </c>
      <c r="E177" s="255">
        <f>SUM(E175:E176)</f>
        <v>21851</v>
      </c>
      <c r="F177" s="254">
        <v>32100</v>
      </c>
      <c r="G177" s="255">
        <f>SUM(G175:G176)</f>
        <v>22374</v>
      </c>
      <c r="H177" s="254">
        <v>31800</v>
      </c>
      <c r="I177" s="255">
        <f>SUM(I175:I176)</f>
        <v>20450</v>
      </c>
      <c r="J177" s="254">
        <v>32000</v>
      </c>
      <c r="K177" s="255">
        <f>SUM(K175:K176)</f>
        <v>20449</v>
      </c>
      <c r="L177" s="254">
        <v>32200</v>
      </c>
      <c r="M177" s="255">
        <f>SUM(M175:M176)</f>
        <v>20341</v>
      </c>
      <c r="N177" s="254">
        <v>32300</v>
      </c>
      <c r="O177" s="255">
        <f>SUM(O175:O176)</f>
        <v>19376</v>
      </c>
      <c r="P177" s="254">
        <v>32000</v>
      </c>
      <c r="Q177" s="255">
        <f>SUM(Q175:Q176)</f>
        <v>18145</v>
      </c>
      <c r="R177" s="254">
        <v>32000</v>
      </c>
      <c r="S177" s="255">
        <f>SUM(S175:S176)</f>
        <v>17910</v>
      </c>
      <c r="T177" s="254">
        <v>31600</v>
      </c>
      <c r="U177" s="255">
        <f>SUM(U175:U176)</f>
        <v>19642</v>
      </c>
      <c r="V177" s="254">
        <v>30000</v>
      </c>
      <c r="W177" s="255">
        <f>SUM(W175:W176)</f>
        <v>16379</v>
      </c>
      <c r="X177" s="254">
        <v>31000</v>
      </c>
      <c r="Y177" s="255">
        <f>SUM(Y175:Y176)</f>
        <v>17932</v>
      </c>
      <c r="Z177" s="254">
        <v>30600</v>
      </c>
      <c r="AA177" s="255">
        <f>SUM(AA175:AA176)</f>
        <v>16167</v>
      </c>
      <c r="AB177" s="95"/>
      <c r="AC177" s="190"/>
      <c r="AD177" s="191"/>
    </row>
    <row r="178" spans="1:33" ht="13.5" x14ac:dyDescent="0.25">
      <c r="A178" s="36"/>
      <c r="B178" s="37"/>
      <c r="C178" s="38" t="s">
        <v>206</v>
      </c>
      <c r="D178" s="252"/>
      <c r="E178" s="253">
        <v>51397</v>
      </c>
      <c r="F178" s="252"/>
      <c r="G178" s="253">
        <v>62352</v>
      </c>
      <c r="H178" s="252"/>
      <c r="I178" s="253">
        <v>66405</v>
      </c>
      <c r="J178" s="252"/>
      <c r="K178" s="253">
        <v>66318</v>
      </c>
      <c r="L178" s="252"/>
      <c r="M178" s="253">
        <v>62625</v>
      </c>
      <c r="N178" s="252"/>
      <c r="O178" s="253">
        <v>56653</v>
      </c>
      <c r="P178" s="252"/>
      <c r="Q178" s="253">
        <v>55899</v>
      </c>
      <c r="R178" s="252"/>
      <c r="S178" s="253">
        <v>54893</v>
      </c>
      <c r="T178" s="252"/>
      <c r="U178" s="253">
        <v>58865</v>
      </c>
      <c r="V178" s="252"/>
      <c r="W178" s="253">
        <v>59535</v>
      </c>
      <c r="X178" s="252"/>
      <c r="Y178" s="253">
        <v>52392</v>
      </c>
      <c r="Z178" s="252"/>
      <c r="AA178" s="253">
        <v>48313</v>
      </c>
      <c r="AB178" s="392" t="s">
        <v>426</v>
      </c>
      <c r="AC178" s="393"/>
      <c r="AD178" s="394"/>
      <c r="AF178" s="333"/>
      <c r="AG178" s="333"/>
    </row>
    <row r="179" spans="1:33" ht="13.5" x14ac:dyDescent="0.25">
      <c r="A179" s="36"/>
      <c r="B179" s="37"/>
      <c r="C179" s="38" t="s">
        <v>207</v>
      </c>
      <c r="D179" s="252"/>
      <c r="E179" s="253">
        <v>0</v>
      </c>
      <c r="F179" s="252"/>
      <c r="G179" s="253">
        <v>0</v>
      </c>
      <c r="H179" s="252"/>
      <c r="I179" s="253">
        <v>0</v>
      </c>
      <c r="J179" s="252"/>
      <c r="K179" s="253">
        <v>0</v>
      </c>
      <c r="L179" s="252"/>
      <c r="M179" s="253">
        <v>0</v>
      </c>
      <c r="N179" s="252"/>
      <c r="O179" s="253">
        <v>0</v>
      </c>
      <c r="P179" s="252"/>
      <c r="Q179" s="253">
        <v>0</v>
      </c>
      <c r="R179" s="252"/>
      <c r="S179" s="253">
        <v>146</v>
      </c>
      <c r="T179" s="252"/>
      <c r="U179" s="253">
        <v>148</v>
      </c>
      <c r="V179" s="252"/>
      <c r="W179" s="253">
        <v>131</v>
      </c>
      <c r="X179" s="252"/>
      <c r="Y179" s="253">
        <v>130</v>
      </c>
      <c r="Z179" s="252"/>
      <c r="AA179" s="253">
        <v>121</v>
      </c>
      <c r="AB179" s="95"/>
      <c r="AC179" s="190"/>
      <c r="AD179" s="191"/>
      <c r="AF179" s="331"/>
      <c r="AG179" s="331"/>
    </row>
    <row r="180" spans="1:33" ht="13.5" x14ac:dyDescent="0.25">
      <c r="A180" s="36"/>
      <c r="B180" s="37"/>
      <c r="C180" s="55" t="s">
        <v>208</v>
      </c>
      <c r="D180" s="254">
        <v>77430</v>
      </c>
      <c r="E180" s="255">
        <f>SUM(E178:E179)</f>
        <v>51397</v>
      </c>
      <c r="F180" s="254">
        <v>87970</v>
      </c>
      <c r="G180" s="255">
        <f>SUM(G178:G179)</f>
        <v>62352</v>
      </c>
      <c r="H180" s="254">
        <v>90630</v>
      </c>
      <c r="I180" s="255">
        <f>SUM(I178:I179)</f>
        <v>66405</v>
      </c>
      <c r="J180" s="254">
        <v>88780</v>
      </c>
      <c r="K180" s="255">
        <f>SUM(K178:K179)</f>
        <v>66318</v>
      </c>
      <c r="L180" s="254">
        <v>88720</v>
      </c>
      <c r="M180" s="255">
        <f>SUM(M178:M179)</f>
        <v>62625</v>
      </c>
      <c r="N180" s="254">
        <v>89600</v>
      </c>
      <c r="O180" s="255">
        <f>SUM(O178:O179)</f>
        <v>56653</v>
      </c>
      <c r="P180" s="254">
        <v>89600</v>
      </c>
      <c r="Q180" s="255">
        <f>SUM(Q178:Q179)</f>
        <v>55899</v>
      </c>
      <c r="R180" s="254">
        <v>85430</v>
      </c>
      <c r="S180" s="255">
        <f>SUM(S178:S179)</f>
        <v>55039</v>
      </c>
      <c r="T180" s="254">
        <v>81420</v>
      </c>
      <c r="U180" s="255">
        <f>SUM(U178:U179)</f>
        <v>59013</v>
      </c>
      <c r="V180" s="254">
        <v>78520</v>
      </c>
      <c r="W180" s="255">
        <f>SUM(W178:W179)</f>
        <v>59666</v>
      </c>
      <c r="X180" s="254">
        <v>77450</v>
      </c>
      <c r="Y180" s="255">
        <f>SUM(Y178:Y179)</f>
        <v>52522</v>
      </c>
      <c r="Z180" s="254">
        <v>75400</v>
      </c>
      <c r="AA180" s="255">
        <f>SUM(AA178:AA179)</f>
        <v>48434</v>
      </c>
      <c r="AB180" s="95"/>
      <c r="AC180" s="190"/>
      <c r="AD180" s="191"/>
      <c r="AF180" s="330"/>
      <c r="AG180" s="330"/>
    </row>
    <row r="181" spans="1:33" ht="13.5" x14ac:dyDescent="0.25">
      <c r="A181" s="36"/>
      <c r="B181" s="37"/>
      <c r="C181" s="38" t="s">
        <v>209</v>
      </c>
      <c r="D181" s="252"/>
      <c r="E181" s="253">
        <v>45453</v>
      </c>
      <c r="F181" s="252"/>
      <c r="G181" s="253">
        <v>43941</v>
      </c>
      <c r="H181" s="252"/>
      <c r="I181" s="253">
        <v>37717</v>
      </c>
      <c r="J181" s="252"/>
      <c r="K181" s="253">
        <v>45941</v>
      </c>
      <c r="L181" s="252"/>
      <c r="M181" s="253">
        <v>35118</v>
      </c>
      <c r="N181" s="252"/>
      <c r="O181" s="253">
        <v>37561</v>
      </c>
      <c r="P181" s="252"/>
      <c r="Q181" s="253">
        <v>41825</v>
      </c>
      <c r="R181" s="252"/>
      <c r="S181" s="253">
        <v>38760</v>
      </c>
      <c r="T181" s="252"/>
      <c r="U181" s="253">
        <v>44319</v>
      </c>
      <c r="V181" s="252"/>
      <c r="W181" s="253">
        <v>40409</v>
      </c>
      <c r="X181" s="252"/>
      <c r="Y181" s="253">
        <v>36651</v>
      </c>
      <c r="Z181" s="252"/>
      <c r="AA181" s="253">
        <v>37641</v>
      </c>
      <c r="AB181" s="392" t="s">
        <v>426</v>
      </c>
      <c r="AC181" s="393"/>
      <c r="AD181" s="394"/>
      <c r="AF181" s="333"/>
      <c r="AG181" s="333"/>
    </row>
    <row r="182" spans="1:33" ht="13.5" x14ac:dyDescent="0.25">
      <c r="A182" s="36"/>
      <c r="B182" s="37"/>
      <c r="C182" s="38" t="s">
        <v>210</v>
      </c>
      <c r="D182" s="252"/>
      <c r="E182" s="253">
        <v>0</v>
      </c>
      <c r="F182" s="252"/>
      <c r="G182" s="253">
        <v>0</v>
      </c>
      <c r="H182" s="252"/>
      <c r="I182" s="253">
        <v>0</v>
      </c>
      <c r="J182" s="252"/>
      <c r="K182" s="253">
        <v>0</v>
      </c>
      <c r="L182" s="252"/>
      <c r="M182" s="253">
        <v>0</v>
      </c>
      <c r="N182" s="252"/>
      <c r="O182" s="253">
        <v>0</v>
      </c>
      <c r="P182" s="252"/>
      <c r="Q182" s="253">
        <v>0</v>
      </c>
      <c r="R182" s="252"/>
      <c r="S182" s="253">
        <v>88</v>
      </c>
      <c r="T182" s="252"/>
      <c r="U182" s="253">
        <v>89</v>
      </c>
      <c r="V182" s="252"/>
      <c r="W182" s="253">
        <v>83</v>
      </c>
      <c r="X182" s="252"/>
      <c r="Y182" s="253">
        <v>85</v>
      </c>
      <c r="Z182" s="252"/>
      <c r="AA182" s="253">
        <v>81</v>
      </c>
      <c r="AB182" s="95"/>
      <c r="AC182" s="190"/>
      <c r="AD182" s="191"/>
    </row>
    <row r="183" spans="1:33" ht="13.5" x14ac:dyDescent="0.25">
      <c r="A183" s="36"/>
      <c r="B183" s="37"/>
      <c r="C183" s="55" t="s">
        <v>211</v>
      </c>
      <c r="D183" s="254">
        <v>58400</v>
      </c>
      <c r="E183" s="255">
        <f>SUM(E181:E182)</f>
        <v>45453</v>
      </c>
      <c r="F183" s="254">
        <v>58920</v>
      </c>
      <c r="G183" s="255">
        <f>SUM(G181:G182)</f>
        <v>43941</v>
      </c>
      <c r="H183" s="254">
        <v>59030</v>
      </c>
      <c r="I183" s="255">
        <f>SUM(I181:I182)</f>
        <v>37717</v>
      </c>
      <c r="J183" s="254">
        <v>60540</v>
      </c>
      <c r="K183" s="255">
        <f>SUM(K181:K182)</f>
        <v>45941</v>
      </c>
      <c r="L183" s="254">
        <v>57550</v>
      </c>
      <c r="M183" s="255">
        <f>SUM(M181:M182)</f>
        <v>35118</v>
      </c>
      <c r="N183" s="254">
        <v>60550</v>
      </c>
      <c r="O183" s="255">
        <f>SUM(O181:O182)</f>
        <v>37561</v>
      </c>
      <c r="P183" s="254">
        <v>57540</v>
      </c>
      <c r="Q183" s="255">
        <f>SUM(Q181:Q182)</f>
        <v>41825</v>
      </c>
      <c r="R183" s="254">
        <v>57470</v>
      </c>
      <c r="S183" s="255">
        <f>SUM(S181:S182)</f>
        <v>38848</v>
      </c>
      <c r="T183" s="254">
        <v>57420</v>
      </c>
      <c r="U183" s="255">
        <f>SUM(U181:U182)</f>
        <v>44408</v>
      </c>
      <c r="V183" s="254">
        <v>57580</v>
      </c>
      <c r="W183" s="255">
        <f>SUM(W181:W182)</f>
        <v>40492</v>
      </c>
      <c r="X183" s="254">
        <v>56520</v>
      </c>
      <c r="Y183" s="255">
        <f>SUM(Y181:Y182)</f>
        <v>36736</v>
      </c>
      <c r="Z183" s="254">
        <v>59220</v>
      </c>
      <c r="AA183" s="255">
        <f>SUM(AA181:AA182)</f>
        <v>37722</v>
      </c>
      <c r="AB183" s="95"/>
      <c r="AC183" s="190"/>
      <c r="AD183" s="191"/>
    </row>
    <row r="184" spans="1:33" ht="13.5" x14ac:dyDescent="0.25">
      <c r="A184" s="36"/>
      <c r="B184" s="37"/>
      <c r="C184" s="11" t="s">
        <v>547</v>
      </c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414"/>
      <c r="Y184" s="415"/>
      <c r="Z184" s="37"/>
      <c r="AA184" s="37"/>
      <c r="AB184" s="37"/>
      <c r="AC184" s="37"/>
      <c r="AD184" s="37"/>
    </row>
    <row r="185" spans="1:33" ht="13.5" x14ac:dyDescent="0.25">
      <c r="A185" s="36"/>
      <c r="B185" s="201" t="s">
        <v>42</v>
      </c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209"/>
      <c r="Y185" s="209"/>
      <c r="Z185" s="37"/>
      <c r="AA185" s="37"/>
      <c r="AB185" s="37"/>
      <c r="AC185" s="37"/>
      <c r="AD185" s="37"/>
    </row>
    <row r="186" spans="1:33" ht="13.5" x14ac:dyDescent="0.25">
      <c r="A186" s="36"/>
      <c r="B186" s="37"/>
      <c r="C186" s="55" t="s">
        <v>0</v>
      </c>
      <c r="D186" s="401" t="s">
        <v>24</v>
      </c>
      <c r="E186" s="402"/>
      <c r="F186" s="401" t="s">
        <v>25</v>
      </c>
      <c r="G186" s="402"/>
      <c r="H186" s="401" t="s">
        <v>26</v>
      </c>
      <c r="I186" s="402"/>
      <c r="J186" s="401" t="s">
        <v>27</v>
      </c>
      <c r="K186" s="402"/>
      <c r="L186" s="401" t="s">
        <v>29</v>
      </c>
      <c r="M186" s="402"/>
      <c r="N186" s="401" t="s">
        <v>28</v>
      </c>
      <c r="O186" s="402"/>
      <c r="P186" s="401" t="s">
        <v>30</v>
      </c>
      <c r="Q186" s="402"/>
      <c r="R186" s="401" t="s">
        <v>31</v>
      </c>
      <c r="S186" s="402"/>
      <c r="T186" s="401" t="s">
        <v>32</v>
      </c>
      <c r="U186" s="402"/>
      <c r="V186" s="401" t="s">
        <v>33</v>
      </c>
      <c r="W186" s="402"/>
      <c r="X186" s="401" t="s">
        <v>34</v>
      </c>
      <c r="Y186" s="402"/>
      <c r="Z186" s="401" t="s">
        <v>35</v>
      </c>
      <c r="AA186" s="402"/>
      <c r="AB186" s="37"/>
      <c r="AC186" s="37"/>
      <c r="AD186" s="37"/>
    </row>
    <row r="187" spans="1:33" ht="13.5" x14ac:dyDescent="0.25">
      <c r="A187" s="36"/>
      <c r="B187" s="37"/>
      <c r="C187" s="55" t="s">
        <v>2</v>
      </c>
      <c r="D187" s="55" t="s">
        <v>3</v>
      </c>
      <c r="E187" s="54" t="s">
        <v>4</v>
      </c>
      <c r="F187" s="55" t="s">
        <v>3</v>
      </c>
      <c r="G187" s="54" t="s">
        <v>4</v>
      </c>
      <c r="H187" s="55" t="s">
        <v>3</v>
      </c>
      <c r="I187" s="54" t="s">
        <v>4</v>
      </c>
      <c r="J187" s="55" t="s">
        <v>3</v>
      </c>
      <c r="K187" s="54" t="s">
        <v>4</v>
      </c>
      <c r="L187" s="55" t="s">
        <v>3</v>
      </c>
      <c r="M187" s="54" t="s">
        <v>4</v>
      </c>
      <c r="N187" s="55" t="s">
        <v>3</v>
      </c>
      <c r="O187" s="54" t="s">
        <v>4</v>
      </c>
      <c r="P187" s="55" t="s">
        <v>3</v>
      </c>
      <c r="Q187" s="54" t="s">
        <v>4</v>
      </c>
      <c r="R187" s="55" t="s">
        <v>3</v>
      </c>
      <c r="S187" s="54" t="s">
        <v>4</v>
      </c>
      <c r="T187" s="55" t="s">
        <v>3</v>
      </c>
      <c r="U187" s="54" t="s">
        <v>4</v>
      </c>
      <c r="V187" s="55" t="s">
        <v>3</v>
      </c>
      <c r="W187" s="54" t="s">
        <v>4</v>
      </c>
      <c r="X187" s="55" t="s">
        <v>3</v>
      </c>
      <c r="Y187" s="54" t="s">
        <v>4</v>
      </c>
      <c r="Z187" s="55" t="s">
        <v>3</v>
      </c>
      <c r="AA187" s="54" t="s">
        <v>4</v>
      </c>
      <c r="AB187" s="403" t="s">
        <v>20</v>
      </c>
      <c r="AC187" s="404"/>
      <c r="AD187" s="405"/>
    </row>
    <row r="188" spans="1:33" ht="13.5" x14ac:dyDescent="0.25">
      <c r="A188" s="36"/>
      <c r="B188" s="37"/>
      <c r="C188" s="38" t="s">
        <v>483</v>
      </c>
      <c r="D188" s="252"/>
      <c r="E188" s="253">
        <v>62483</v>
      </c>
      <c r="F188" s="254"/>
      <c r="G188" s="253">
        <v>61542</v>
      </c>
      <c r="H188" s="292"/>
      <c r="I188" s="253">
        <v>64873</v>
      </c>
      <c r="J188" s="292"/>
      <c r="K188" s="253">
        <v>65457</v>
      </c>
      <c r="L188" s="292"/>
      <c r="M188" s="253">
        <v>66263</v>
      </c>
      <c r="N188" s="292"/>
      <c r="O188" s="253">
        <v>62290</v>
      </c>
      <c r="P188" s="292"/>
      <c r="Q188" s="253">
        <v>58332.6</v>
      </c>
      <c r="R188" s="292"/>
      <c r="S188" s="253">
        <v>62572.5</v>
      </c>
      <c r="T188" s="292"/>
      <c r="U188" s="253">
        <v>64188.3</v>
      </c>
      <c r="V188" s="292"/>
      <c r="W188" s="253">
        <v>63548</v>
      </c>
      <c r="X188" s="292"/>
      <c r="Y188" s="253">
        <v>59000</v>
      </c>
      <c r="Z188" s="292"/>
      <c r="AA188" s="253">
        <v>60087</v>
      </c>
      <c r="AB188" s="392" t="s">
        <v>7</v>
      </c>
      <c r="AC188" s="393"/>
      <c r="AD188" s="394"/>
    </row>
    <row r="189" spans="1:33" ht="13.5" x14ac:dyDescent="0.25">
      <c r="A189" s="36"/>
      <c r="B189" s="37"/>
      <c r="C189" s="38" t="s">
        <v>484</v>
      </c>
      <c r="D189" s="252"/>
      <c r="E189" s="253">
        <v>2024</v>
      </c>
      <c r="F189" s="254"/>
      <c r="G189" s="253">
        <v>2218</v>
      </c>
      <c r="H189" s="292"/>
      <c r="I189" s="253">
        <v>2560</v>
      </c>
      <c r="J189" s="292"/>
      <c r="K189" s="253">
        <v>1725</v>
      </c>
      <c r="L189" s="292"/>
      <c r="M189" s="253">
        <v>1668</v>
      </c>
      <c r="N189" s="292"/>
      <c r="O189" s="253">
        <v>1855</v>
      </c>
      <c r="P189" s="292"/>
      <c r="Q189" s="253">
        <v>1477.6</v>
      </c>
      <c r="R189" s="292"/>
      <c r="S189" s="253">
        <v>1482.5</v>
      </c>
      <c r="T189" s="292"/>
      <c r="U189" s="253">
        <v>1482.3</v>
      </c>
      <c r="V189" s="292"/>
      <c r="W189" s="253">
        <v>2267</v>
      </c>
      <c r="X189" s="292"/>
      <c r="Y189" s="253">
        <v>2481</v>
      </c>
      <c r="Z189" s="292"/>
      <c r="AA189" s="253">
        <v>2369</v>
      </c>
      <c r="AB189" s="202"/>
      <c r="AC189" s="193"/>
      <c r="AD189" s="242"/>
    </row>
    <row r="190" spans="1:33" ht="13.5" x14ac:dyDescent="0.25">
      <c r="A190" s="36"/>
      <c r="B190" s="37"/>
      <c r="C190" s="55" t="s">
        <v>537</v>
      </c>
      <c r="D190" s="254">
        <v>90100</v>
      </c>
      <c r="E190" s="255">
        <f>SUM(E188:E189)</f>
        <v>64507</v>
      </c>
      <c r="F190" s="254">
        <v>89563</v>
      </c>
      <c r="G190" s="255">
        <f>SUM(G188:G189)</f>
        <v>63760</v>
      </c>
      <c r="H190" s="254">
        <v>90213</v>
      </c>
      <c r="I190" s="255">
        <f>SUM(I188:I189)</f>
        <v>67433</v>
      </c>
      <c r="J190" s="254">
        <v>91640</v>
      </c>
      <c r="K190" s="255">
        <f>SUM(K188:K189)</f>
        <v>67182</v>
      </c>
      <c r="L190" s="254">
        <v>91575</v>
      </c>
      <c r="M190" s="255">
        <f>SUM(M188:M189)</f>
        <v>67931</v>
      </c>
      <c r="N190" s="254">
        <v>91138</v>
      </c>
      <c r="O190" s="255">
        <f>SUM(O188:O189)</f>
        <v>64145</v>
      </c>
      <c r="P190" s="254">
        <v>92740</v>
      </c>
      <c r="Q190" s="255">
        <f>SUM(Q188:Q189)</f>
        <v>59810.2</v>
      </c>
      <c r="R190" s="254">
        <v>92150</v>
      </c>
      <c r="S190" s="255">
        <f>SUM(S188:S189)</f>
        <v>64055</v>
      </c>
      <c r="T190" s="254">
        <v>88075</v>
      </c>
      <c r="U190" s="255">
        <f>SUM(U188:U189)</f>
        <v>65670.600000000006</v>
      </c>
      <c r="V190" s="254">
        <v>89160</v>
      </c>
      <c r="W190" s="255">
        <f>SUM(W188:W189)</f>
        <v>65815</v>
      </c>
      <c r="X190" s="254">
        <v>89138</v>
      </c>
      <c r="Y190" s="255">
        <f>SUM(Y188:Y189)</f>
        <v>61481</v>
      </c>
      <c r="Z190" s="254">
        <v>90273</v>
      </c>
      <c r="AA190" s="255">
        <f>SUM(AA188:AA189)</f>
        <v>62456</v>
      </c>
      <c r="AB190" s="202"/>
      <c r="AC190" s="193"/>
      <c r="AD190" s="242"/>
    </row>
    <row r="191" spans="1:33" ht="13.5" x14ac:dyDescent="0.25">
      <c r="A191" s="36"/>
      <c r="B191" s="37"/>
      <c r="C191" s="38" t="s">
        <v>395</v>
      </c>
      <c r="D191" s="252"/>
      <c r="E191" s="253">
        <v>104493</v>
      </c>
      <c r="F191" s="252"/>
      <c r="G191" s="253">
        <v>104453</v>
      </c>
      <c r="H191" s="252"/>
      <c r="I191" s="253">
        <v>106626</v>
      </c>
      <c r="J191" s="252"/>
      <c r="K191" s="253">
        <v>106810</v>
      </c>
      <c r="L191" s="252"/>
      <c r="M191" s="253">
        <v>102091</v>
      </c>
      <c r="N191" s="252"/>
      <c r="O191" s="253">
        <v>99210</v>
      </c>
      <c r="P191" s="252"/>
      <c r="Q191" s="253">
        <v>98513</v>
      </c>
      <c r="R191" s="252"/>
      <c r="S191" s="253">
        <v>97007</v>
      </c>
      <c r="T191" s="252"/>
      <c r="U191" s="253">
        <v>98244</v>
      </c>
      <c r="V191" s="252"/>
      <c r="W191" s="253">
        <v>101471.3</v>
      </c>
      <c r="X191" s="252"/>
      <c r="Y191" s="253">
        <v>99846</v>
      </c>
      <c r="Z191" s="252"/>
      <c r="AA191" s="253">
        <v>97467</v>
      </c>
      <c r="AB191" s="392" t="s">
        <v>551</v>
      </c>
      <c r="AC191" s="393"/>
      <c r="AD191" s="394"/>
      <c r="AF191" s="331"/>
      <c r="AG191" s="331"/>
    </row>
    <row r="192" spans="1:33" ht="13.5" x14ac:dyDescent="0.25">
      <c r="A192" s="36"/>
      <c r="B192" s="37"/>
      <c r="C192" s="38" t="s">
        <v>396</v>
      </c>
      <c r="D192" s="252"/>
      <c r="E192" s="253">
        <v>2485</v>
      </c>
      <c r="F192" s="252"/>
      <c r="G192" s="253">
        <v>2510</v>
      </c>
      <c r="H192" s="252"/>
      <c r="I192" s="253">
        <v>2478</v>
      </c>
      <c r="J192" s="252"/>
      <c r="K192" s="253">
        <v>2433</v>
      </c>
      <c r="L192" s="252"/>
      <c r="M192" s="253">
        <v>2210</v>
      </c>
      <c r="N192" s="252"/>
      <c r="O192" s="253">
        <v>3160</v>
      </c>
      <c r="P192" s="252"/>
      <c r="Q192" s="253">
        <v>3370</v>
      </c>
      <c r="R192" s="252"/>
      <c r="S192" s="253">
        <v>3380</v>
      </c>
      <c r="T192" s="252"/>
      <c r="U192" s="253">
        <v>2935</v>
      </c>
      <c r="V192" s="252"/>
      <c r="W192" s="253">
        <v>2071.3000000000002</v>
      </c>
      <c r="X192" s="252"/>
      <c r="Y192" s="253">
        <v>2016</v>
      </c>
      <c r="Z192" s="252"/>
      <c r="AA192" s="253">
        <v>1721</v>
      </c>
      <c r="AB192" s="392"/>
      <c r="AC192" s="393"/>
      <c r="AD192" s="394"/>
    </row>
    <row r="193" spans="1:33" ht="13.5" x14ac:dyDescent="0.25">
      <c r="A193" s="36"/>
      <c r="B193" s="37"/>
      <c r="C193" s="55" t="s">
        <v>397</v>
      </c>
      <c r="D193" s="254">
        <v>167410</v>
      </c>
      <c r="E193" s="255">
        <f>SUM(E191:E192)</f>
        <v>106978</v>
      </c>
      <c r="F193" s="254">
        <v>163660</v>
      </c>
      <c r="G193" s="255">
        <f>SUM(G191:G192)</f>
        <v>106963</v>
      </c>
      <c r="H193" s="254">
        <v>167180</v>
      </c>
      <c r="I193" s="255">
        <f>SUM(I191:I192)</f>
        <v>109104</v>
      </c>
      <c r="J193" s="254">
        <v>167835</v>
      </c>
      <c r="K193" s="255">
        <f>SUM(K191:K192)</f>
        <v>109243</v>
      </c>
      <c r="L193" s="254">
        <v>164910</v>
      </c>
      <c r="M193" s="255">
        <f>SUM(M191:M192)</f>
        <v>104301</v>
      </c>
      <c r="N193" s="254">
        <v>164008</v>
      </c>
      <c r="O193" s="255">
        <f>SUM(O191:O192)</f>
        <v>102370</v>
      </c>
      <c r="P193" s="254">
        <v>161445</v>
      </c>
      <c r="Q193" s="255">
        <f>SUM(Q191:Q192)</f>
        <v>101883</v>
      </c>
      <c r="R193" s="254">
        <v>159060</v>
      </c>
      <c r="S193" s="255">
        <f>SUM(S191:S192)</f>
        <v>100387</v>
      </c>
      <c r="T193" s="254">
        <v>156635</v>
      </c>
      <c r="U193" s="255">
        <f>SUM(U191:U192)</f>
        <v>101179</v>
      </c>
      <c r="V193" s="254">
        <v>162835</v>
      </c>
      <c r="W193" s="255">
        <f>SUM(W191:W192)</f>
        <v>103542.6</v>
      </c>
      <c r="X193" s="254">
        <v>159780</v>
      </c>
      <c r="Y193" s="255">
        <f>SUM(Y191:Y192)</f>
        <v>101862</v>
      </c>
      <c r="Z193" s="254">
        <v>155760</v>
      </c>
      <c r="AA193" s="255">
        <f>SUM(AA191:AA192)</f>
        <v>99188</v>
      </c>
      <c r="AB193" s="187"/>
      <c r="AC193" s="188"/>
      <c r="AD193" s="189"/>
    </row>
    <row r="194" spans="1:33" ht="13.5" x14ac:dyDescent="0.25">
      <c r="A194" s="36"/>
      <c r="B194" s="37"/>
      <c r="C194" s="38" t="s">
        <v>216</v>
      </c>
      <c r="D194" s="252"/>
      <c r="E194" s="253">
        <v>19002</v>
      </c>
      <c r="F194" s="252"/>
      <c r="G194" s="253">
        <v>18861</v>
      </c>
      <c r="H194" s="252"/>
      <c r="I194" s="253">
        <v>18611</v>
      </c>
      <c r="J194" s="252"/>
      <c r="K194" s="253">
        <v>18646</v>
      </c>
      <c r="L194" s="252"/>
      <c r="M194" s="253">
        <v>18458</v>
      </c>
      <c r="N194" s="252"/>
      <c r="O194" s="253">
        <v>18159</v>
      </c>
      <c r="P194" s="252"/>
      <c r="Q194" s="253">
        <v>18034</v>
      </c>
      <c r="R194" s="252"/>
      <c r="S194" s="253">
        <v>17882</v>
      </c>
      <c r="T194" s="252"/>
      <c r="U194" s="253">
        <v>17868</v>
      </c>
      <c r="V194" s="252"/>
      <c r="W194" s="253">
        <v>17927</v>
      </c>
      <c r="X194" s="252"/>
      <c r="Y194" s="253">
        <v>17843</v>
      </c>
      <c r="Z194" s="252"/>
      <c r="AA194" s="253">
        <v>18094</v>
      </c>
      <c r="AB194" s="392" t="s">
        <v>482</v>
      </c>
      <c r="AC194" s="393"/>
      <c r="AD194" s="394"/>
      <c r="AF194" s="332"/>
      <c r="AG194" s="332"/>
    </row>
    <row r="195" spans="1:33" ht="13.5" x14ac:dyDescent="0.25">
      <c r="A195" s="36"/>
      <c r="B195" s="37"/>
      <c r="C195" s="38" t="s">
        <v>220</v>
      </c>
      <c r="D195" s="252"/>
      <c r="E195" s="253">
        <v>0</v>
      </c>
      <c r="F195" s="252"/>
      <c r="G195" s="253">
        <v>0</v>
      </c>
      <c r="H195" s="252"/>
      <c r="I195" s="253">
        <v>0</v>
      </c>
      <c r="J195" s="252"/>
      <c r="K195" s="253">
        <v>0</v>
      </c>
      <c r="L195" s="252"/>
      <c r="M195" s="253">
        <v>0</v>
      </c>
      <c r="N195" s="252"/>
      <c r="O195" s="253">
        <v>0</v>
      </c>
      <c r="P195" s="252"/>
      <c r="Q195" s="253">
        <v>0</v>
      </c>
      <c r="R195" s="252"/>
      <c r="S195" s="253">
        <v>40</v>
      </c>
      <c r="T195" s="252"/>
      <c r="U195" s="253">
        <v>0</v>
      </c>
      <c r="V195" s="252"/>
      <c r="W195" s="253">
        <v>0</v>
      </c>
      <c r="X195" s="252"/>
      <c r="Y195" s="253">
        <v>0</v>
      </c>
      <c r="Z195" s="252"/>
      <c r="AA195" s="253">
        <v>0</v>
      </c>
      <c r="AB195" s="187"/>
      <c r="AC195" s="188"/>
      <c r="AD195" s="189"/>
    </row>
    <row r="196" spans="1:33" ht="13.5" x14ac:dyDescent="0.25">
      <c r="A196" s="36"/>
      <c r="B196" s="37"/>
      <c r="C196" s="55" t="s">
        <v>221</v>
      </c>
      <c r="D196" s="254">
        <v>28263</v>
      </c>
      <c r="E196" s="255">
        <f>SUM(E194:E195)</f>
        <v>19002</v>
      </c>
      <c r="F196" s="254">
        <v>28200</v>
      </c>
      <c r="G196" s="255">
        <f>SUM(G194:G195)</f>
        <v>18861</v>
      </c>
      <c r="H196" s="254">
        <v>28190</v>
      </c>
      <c r="I196" s="255">
        <f>SUM(I194:I195)</f>
        <v>18611</v>
      </c>
      <c r="J196" s="254">
        <v>28125</v>
      </c>
      <c r="K196" s="255">
        <f>SUM(K194:K195)</f>
        <v>18646</v>
      </c>
      <c r="L196" s="254">
        <v>27920</v>
      </c>
      <c r="M196" s="255">
        <f>SUM(M194:M195)</f>
        <v>18458</v>
      </c>
      <c r="N196" s="254">
        <v>27800</v>
      </c>
      <c r="O196" s="255">
        <f>SUM(O194:O195)</f>
        <v>18159</v>
      </c>
      <c r="P196" s="254">
        <v>27825</v>
      </c>
      <c r="Q196" s="255">
        <f>SUM(Q194:Q195)</f>
        <v>18034</v>
      </c>
      <c r="R196" s="254">
        <v>27610</v>
      </c>
      <c r="S196" s="255">
        <f>SUM(S194:S195)</f>
        <v>17922</v>
      </c>
      <c r="T196" s="254">
        <v>27500</v>
      </c>
      <c r="U196" s="255">
        <f>SUM(U194:U195)</f>
        <v>17868</v>
      </c>
      <c r="V196" s="254">
        <v>27450</v>
      </c>
      <c r="W196" s="255">
        <f>SUM(W194:W195)</f>
        <v>17927</v>
      </c>
      <c r="X196" s="254">
        <v>27500</v>
      </c>
      <c r="Y196" s="255">
        <f>SUM(Y194:Y195)</f>
        <v>17843</v>
      </c>
      <c r="Z196" s="254">
        <v>27400</v>
      </c>
      <c r="AA196" s="255">
        <f>SUM(AA194:AA195)</f>
        <v>18094</v>
      </c>
      <c r="AB196" s="187"/>
      <c r="AC196" s="188"/>
      <c r="AD196" s="189"/>
    </row>
    <row r="197" spans="1:33" ht="13.5" x14ac:dyDescent="0.25">
      <c r="A197" s="36"/>
      <c r="B197" s="37"/>
      <c r="C197" s="38" t="s">
        <v>217</v>
      </c>
      <c r="D197" s="252"/>
      <c r="E197" s="253">
        <v>38213</v>
      </c>
      <c r="F197" s="252"/>
      <c r="G197" s="253">
        <v>38515</v>
      </c>
      <c r="H197" s="252"/>
      <c r="I197" s="253">
        <v>38285</v>
      </c>
      <c r="J197" s="252"/>
      <c r="K197" s="253">
        <v>38231</v>
      </c>
      <c r="L197" s="252"/>
      <c r="M197" s="253">
        <v>37266</v>
      </c>
      <c r="N197" s="252"/>
      <c r="O197" s="253">
        <v>36606</v>
      </c>
      <c r="P197" s="252"/>
      <c r="Q197" s="253">
        <v>36505</v>
      </c>
      <c r="R197" s="252"/>
      <c r="S197" s="253">
        <v>36265</v>
      </c>
      <c r="T197" s="252"/>
      <c r="U197" s="253">
        <v>37279</v>
      </c>
      <c r="V197" s="252"/>
      <c r="W197" s="253">
        <v>36904</v>
      </c>
      <c r="X197" s="252"/>
      <c r="Y197" s="253">
        <v>35738</v>
      </c>
      <c r="Z197" s="252"/>
      <c r="AA197" s="253">
        <v>36051</v>
      </c>
      <c r="AB197" s="392" t="s">
        <v>7</v>
      </c>
      <c r="AC197" s="393"/>
      <c r="AD197" s="394"/>
    </row>
    <row r="198" spans="1:33" x14ac:dyDescent="0.2">
      <c r="A198" s="139"/>
      <c r="B198" s="139"/>
      <c r="C198" s="38" t="s">
        <v>222</v>
      </c>
      <c r="D198" s="252"/>
      <c r="E198" s="253">
        <v>409</v>
      </c>
      <c r="F198" s="252"/>
      <c r="G198" s="253">
        <v>411</v>
      </c>
      <c r="H198" s="252"/>
      <c r="I198" s="253">
        <v>411</v>
      </c>
      <c r="J198" s="252"/>
      <c r="K198" s="253">
        <v>583</v>
      </c>
      <c r="L198" s="252"/>
      <c r="M198" s="253">
        <v>411</v>
      </c>
      <c r="N198" s="252"/>
      <c r="O198" s="253">
        <v>411</v>
      </c>
      <c r="P198" s="252"/>
      <c r="Q198" s="253">
        <v>483</v>
      </c>
      <c r="R198" s="252"/>
      <c r="S198" s="253">
        <v>483</v>
      </c>
      <c r="T198" s="252"/>
      <c r="U198" s="253">
        <v>411</v>
      </c>
      <c r="V198" s="252"/>
      <c r="W198" s="253">
        <v>517</v>
      </c>
      <c r="X198" s="252"/>
      <c r="Y198" s="253">
        <v>411</v>
      </c>
      <c r="Z198" s="252"/>
      <c r="AA198" s="253">
        <v>431</v>
      </c>
      <c r="AB198" s="188"/>
      <c r="AC198" s="188"/>
      <c r="AD198" s="189"/>
    </row>
    <row r="199" spans="1:33" ht="13.5" x14ac:dyDescent="0.25">
      <c r="A199" s="139"/>
      <c r="B199" s="139"/>
      <c r="C199" s="55" t="s">
        <v>223</v>
      </c>
      <c r="D199" s="254">
        <v>54283</v>
      </c>
      <c r="E199" s="255">
        <f>SUM(E197:E198)</f>
        <v>38622</v>
      </c>
      <c r="F199" s="254">
        <v>53896</v>
      </c>
      <c r="G199" s="255">
        <f>SUM(G197:G198)</f>
        <v>38926</v>
      </c>
      <c r="H199" s="254">
        <v>53771</v>
      </c>
      <c r="I199" s="255">
        <f>SUM(I197:I198)</f>
        <v>38696</v>
      </c>
      <c r="J199" s="254">
        <v>54411</v>
      </c>
      <c r="K199" s="255">
        <f>SUM(K197:K198)</f>
        <v>38814</v>
      </c>
      <c r="L199" s="254">
        <v>53365</v>
      </c>
      <c r="M199" s="255">
        <f>SUM(M197:M198)</f>
        <v>37677</v>
      </c>
      <c r="N199" s="254">
        <v>53361</v>
      </c>
      <c r="O199" s="255">
        <f>SUM(O197:O198)</f>
        <v>37017</v>
      </c>
      <c r="P199" s="254">
        <v>53416</v>
      </c>
      <c r="Q199" s="255">
        <f>SUM(Q197:Q198)</f>
        <v>36988</v>
      </c>
      <c r="R199" s="254">
        <v>52835</v>
      </c>
      <c r="S199" s="255">
        <f>SUM(S197:S198)</f>
        <v>36748</v>
      </c>
      <c r="T199" s="254">
        <v>53796</v>
      </c>
      <c r="U199" s="255">
        <f>SUM(U197:U198)</f>
        <v>37690</v>
      </c>
      <c r="V199" s="254">
        <v>52649</v>
      </c>
      <c r="W199" s="255">
        <f>SUM(W197:W198)</f>
        <v>37421</v>
      </c>
      <c r="X199" s="254">
        <v>52521</v>
      </c>
      <c r="Y199" s="255">
        <f>SUM(Y197:Y198)</f>
        <v>36149</v>
      </c>
      <c r="Z199" s="254">
        <v>52950</v>
      </c>
      <c r="AA199" s="255">
        <f>SUM(AA197:AA198)</f>
        <v>36482</v>
      </c>
      <c r="AB199" s="188"/>
      <c r="AC199" s="188"/>
      <c r="AD199" s="189"/>
    </row>
    <row r="200" spans="1:33" x14ac:dyDescent="0.2">
      <c r="C200" s="37"/>
    </row>
    <row r="201" spans="1:33" x14ac:dyDescent="0.2">
      <c r="C201" s="37"/>
    </row>
  </sheetData>
  <mergeCells count="161">
    <mergeCell ref="AB187:AD187"/>
    <mergeCell ref="AB188:AD188"/>
    <mergeCell ref="AB191:AD191"/>
    <mergeCell ref="AB192:AD192"/>
    <mergeCell ref="AB194:AD194"/>
    <mergeCell ref="AB197:AD197"/>
    <mergeCell ref="P186:Q186"/>
    <mergeCell ref="R186:S186"/>
    <mergeCell ref="T186:U186"/>
    <mergeCell ref="V186:W186"/>
    <mergeCell ref="X186:Y186"/>
    <mergeCell ref="Z186:AA186"/>
    <mergeCell ref="AB166:AD166"/>
    <mergeCell ref="AB178:AD178"/>
    <mergeCell ref="AB181:AD181"/>
    <mergeCell ref="X184:Y184"/>
    <mergeCell ref="D186:E186"/>
    <mergeCell ref="F186:G186"/>
    <mergeCell ref="H186:I186"/>
    <mergeCell ref="J186:K186"/>
    <mergeCell ref="L186:M186"/>
    <mergeCell ref="N186:O186"/>
    <mergeCell ref="AB154:AD154"/>
    <mergeCell ref="AB157:AD157"/>
    <mergeCell ref="AB158:AD158"/>
    <mergeCell ref="AB160:AD160"/>
    <mergeCell ref="AB161:AD161"/>
    <mergeCell ref="AB163:AD163"/>
    <mergeCell ref="AB142:AD142"/>
    <mergeCell ref="AB143:AD143"/>
    <mergeCell ref="AB145:AD145"/>
    <mergeCell ref="AB148:AD148"/>
    <mergeCell ref="AB149:AD149"/>
    <mergeCell ref="AB151:AD151"/>
    <mergeCell ref="AB130:AD130"/>
    <mergeCell ref="AB131:AD131"/>
    <mergeCell ref="AB133:AD133"/>
    <mergeCell ref="AB136:AD136"/>
    <mergeCell ref="AB139:AD139"/>
    <mergeCell ref="AB140:AD140"/>
    <mergeCell ref="AB115:AD115"/>
    <mergeCell ref="AB116:AD116"/>
    <mergeCell ref="AB118:AD118"/>
    <mergeCell ref="AB121:AD121"/>
    <mergeCell ref="AB124:AD124"/>
    <mergeCell ref="AB127:AD127"/>
    <mergeCell ref="R113:S113"/>
    <mergeCell ref="T113:U113"/>
    <mergeCell ref="V113:W113"/>
    <mergeCell ref="X113:Y113"/>
    <mergeCell ref="Z113:AA113"/>
    <mergeCell ref="AB114:AD114"/>
    <mergeCell ref="Z106:AA106"/>
    <mergeCell ref="AB107:AD107"/>
    <mergeCell ref="AB108:AD108"/>
    <mergeCell ref="R106:S106"/>
    <mergeCell ref="T106:U106"/>
    <mergeCell ref="V106:W106"/>
    <mergeCell ref="X106:Y106"/>
    <mergeCell ref="D113:E113"/>
    <mergeCell ref="F113:G113"/>
    <mergeCell ref="H113:I113"/>
    <mergeCell ref="J113:K113"/>
    <mergeCell ref="L113:M113"/>
    <mergeCell ref="N113:O113"/>
    <mergeCell ref="P113:Q113"/>
    <mergeCell ref="N106:O106"/>
    <mergeCell ref="P106:Q106"/>
    <mergeCell ref="AB100:AD100"/>
    <mergeCell ref="AB101:AD101"/>
    <mergeCell ref="AB94:AD94"/>
    <mergeCell ref="D106:E106"/>
    <mergeCell ref="F106:G106"/>
    <mergeCell ref="H106:I106"/>
    <mergeCell ref="J106:K106"/>
    <mergeCell ref="L106:M106"/>
    <mergeCell ref="D99:E99"/>
    <mergeCell ref="F99:G99"/>
    <mergeCell ref="H99:I99"/>
    <mergeCell ref="J99:K99"/>
    <mergeCell ref="L99:M99"/>
    <mergeCell ref="N99:O99"/>
    <mergeCell ref="P99:Q99"/>
    <mergeCell ref="R99:S99"/>
    <mergeCell ref="T99:U99"/>
    <mergeCell ref="V99:W99"/>
    <mergeCell ref="AB93:AD93"/>
    <mergeCell ref="AB83:AD83"/>
    <mergeCell ref="AB86:AD86"/>
    <mergeCell ref="AB87:AD87"/>
    <mergeCell ref="X99:Y99"/>
    <mergeCell ref="Z99:AA99"/>
    <mergeCell ref="D92:E92"/>
    <mergeCell ref="F92:G92"/>
    <mergeCell ref="H92:I92"/>
    <mergeCell ref="J92:K92"/>
    <mergeCell ref="L92:M92"/>
    <mergeCell ref="N92:O92"/>
    <mergeCell ref="AB65:AD65"/>
    <mergeCell ref="AB71:AD71"/>
    <mergeCell ref="AB77:AD77"/>
    <mergeCell ref="AB78:AD78"/>
    <mergeCell ref="AB80:AD80"/>
    <mergeCell ref="R92:S92"/>
    <mergeCell ref="T92:U92"/>
    <mergeCell ref="V92:W92"/>
    <mergeCell ref="P92:Q92"/>
    <mergeCell ref="X92:Y92"/>
    <mergeCell ref="Z92:AA92"/>
    <mergeCell ref="AB44:AD44"/>
    <mergeCell ref="AB56:AD56"/>
    <mergeCell ref="AB57:AD57"/>
    <mergeCell ref="AB59:AD59"/>
    <mergeCell ref="AB60:AD60"/>
    <mergeCell ref="AB62:AD62"/>
    <mergeCell ref="R42:S42"/>
    <mergeCell ref="T42:U42"/>
    <mergeCell ref="V42:W42"/>
    <mergeCell ref="X42:Y42"/>
    <mergeCell ref="Z42:AA42"/>
    <mergeCell ref="AB43:AD43"/>
    <mergeCell ref="AB33:AD33"/>
    <mergeCell ref="AB34:AD34"/>
    <mergeCell ref="AB37:AD37"/>
    <mergeCell ref="D42:E42"/>
    <mergeCell ref="F42:G42"/>
    <mergeCell ref="H42:I42"/>
    <mergeCell ref="J42:K42"/>
    <mergeCell ref="L42:M42"/>
    <mergeCell ref="N42:O42"/>
    <mergeCell ref="P42:Q42"/>
    <mergeCell ref="P32:Q32"/>
    <mergeCell ref="R32:S32"/>
    <mergeCell ref="T32:U32"/>
    <mergeCell ref="V32:W32"/>
    <mergeCell ref="X32:Y32"/>
    <mergeCell ref="Z32:AA32"/>
    <mergeCell ref="D32:E32"/>
    <mergeCell ref="F32:G32"/>
    <mergeCell ref="H32:I32"/>
    <mergeCell ref="J32:K32"/>
    <mergeCell ref="L32:M32"/>
    <mergeCell ref="N32:O32"/>
    <mergeCell ref="AB21:AD21"/>
    <mergeCell ref="AB23:AD23"/>
    <mergeCell ref="AB26:AD26"/>
    <mergeCell ref="P15:Q15"/>
    <mergeCell ref="R15:S15"/>
    <mergeCell ref="T15:U15"/>
    <mergeCell ref="V15:W15"/>
    <mergeCell ref="X15:Y15"/>
    <mergeCell ref="Z15:AA15"/>
    <mergeCell ref="D15:E15"/>
    <mergeCell ref="F15:G15"/>
    <mergeCell ref="H15:I15"/>
    <mergeCell ref="J15:K15"/>
    <mergeCell ref="L15:M15"/>
    <mergeCell ref="N15:O15"/>
    <mergeCell ref="AB16:AD16"/>
    <mergeCell ref="AB17:AD17"/>
    <mergeCell ref="AB20:AD20"/>
  </mergeCells>
  <pageMargins left="0.75" right="0.75" top="1" bottom="1" header="0.4921259845" footer="0.492125984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07"/>
  <sheetViews>
    <sheetView zoomScaleNormal="100" workbookViewId="0">
      <pane xSplit="3" ySplit="16" topLeftCell="D160" activePane="bottomRight" state="frozen"/>
      <selection pane="topRight" activeCell="D1" sqref="D1"/>
      <selection pane="bottomLeft" activeCell="A17" sqref="A17"/>
      <selection pane="bottomRight" activeCell="L173" sqref="L173"/>
    </sheetView>
  </sheetViews>
  <sheetFormatPr defaultRowHeight="12.75" x14ac:dyDescent="0.2"/>
  <cols>
    <col min="1" max="1" width="3.85546875" customWidth="1"/>
    <col min="3" max="3" width="30" customWidth="1"/>
    <col min="4" max="27" width="9.140625" customWidth="1"/>
    <col min="30" max="30" width="20" customWidth="1"/>
  </cols>
  <sheetData>
    <row r="1" spans="1:30" ht="19.5" x14ac:dyDescent="0.35">
      <c r="A1" s="36"/>
      <c r="B1" s="212" t="s">
        <v>553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195"/>
      <c r="R1" s="195"/>
      <c r="S1" s="195"/>
      <c r="T1" s="195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0" ht="13.5" x14ac:dyDescent="0.25">
      <c r="A2" s="36"/>
      <c r="B2" s="211" t="s">
        <v>560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195"/>
      <c r="R2" s="195"/>
      <c r="S2" s="195"/>
      <c r="T2" s="195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30" ht="13.5" x14ac:dyDescent="0.25">
      <c r="A3" s="36"/>
      <c r="B3" s="37" t="s">
        <v>52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ht="13.5" x14ac:dyDescent="0.25">
      <c r="A4" s="9"/>
      <c r="B4" s="197" t="s">
        <v>391</v>
      </c>
      <c r="C4" s="67"/>
      <c r="D4" s="196"/>
      <c r="E4" s="196"/>
      <c r="F4" s="196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ht="13.5" x14ac:dyDescent="0.25">
      <c r="A5" s="5"/>
      <c r="B5" s="13" t="s">
        <v>459</v>
      </c>
      <c r="C5" s="67"/>
      <c r="D5" s="196"/>
      <c r="E5" s="196"/>
      <c r="F5" s="196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</row>
    <row r="6" spans="1:30" ht="13.5" x14ac:dyDescent="0.25">
      <c r="A6" s="336"/>
      <c r="B6" s="11" t="s">
        <v>57</v>
      </c>
      <c r="C6" s="67"/>
      <c r="D6" s="196"/>
      <c r="E6" s="196"/>
      <c r="F6" s="196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</row>
    <row r="7" spans="1:30" ht="13.5" x14ac:dyDescent="0.25">
      <c r="A7" s="327"/>
      <c r="B7" s="11" t="s">
        <v>231</v>
      </c>
      <c r="C7" s="67"/>
      <c r="D7" s="67"/>
      <c r="E7" s="196"/>
      <c r="F7" s="196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</row>
    <row r="8" spans="1:30" ht="13.5" x14ac:dyDescent="0.25">
      <c r="A8" s="326"/>
      <c r="B8" s="11" t="s">
        <v>398</v>
      </c>
      <c r="C8" s="37"/>
      <c r="D8" s="37"/>
      <c r="E8" s="199"/>
      <c r="F8" s="199"/>
      <c r="G8" s="199"/>
      <c r="H8" s="200"/>
      <c r="I8" s="199"/>
      <c r="J8" s="199"/>
      <c r="K8" s="199"/>
      <c r="L8" s="199"/>
      <c r="M8" s="199"/>
      <c r="N8" s="199"/>
      <c r="O8" s="199"/>
      <c r="P8" s="199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 ht="13.5" x14ac:dyDescent="0.25">
      <c r="A9" s="348"/>
      <c r="B9" s="11" t="s">
        <v>502</v>
      </c>
      <c r="C9" s="37"/>
      <c r="D9" s="37"/>
      <c r="E9" s="199"/>
      <c r="F9" s="199"/>
      <c r="G9" s="199"/>
      <c r="H9" s="199"/>
      <c r="I9" s="200"/>
      <c r="J9" s="199"/>
      <c r="K9" s="199"/>
      <c r="L9" s="199"/>
      <c r="M9" s="199"/>
      <c r="N9" s="199"/>
      <c r="O9" s="199"/>
      <c r="P9" s="199"/>
      <c r="Q9" s="37"/>
      <c r="R9" s="64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</row>
    <row r="10" spans="1:30" ht="13.5" x14ac:dyDescent="0.25">
      <c r="A10" s="6"/>
      <c r="B10" s="11" t="s">
        <v>55</v>
      </c>
      <c r="C10" s="37"/>
      <c r="D10" s="37"/>
      <c r="E10" s="199"/>
      <c r="F10" s="199"/>
      <c r="G10" s="199"/>
      <c r="H10" s="199"/>
      <c r="I10" s="199"/>
      <c r="J10" s="200"/>
      <c r="K10" s="200"/>
      <c r="L10" s="199"/>
      <c r="M10" s="199"/>
      <c r="N10" s="199"/>
      <c r="O10" s="199"/>
      <c r="P10" s="199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</row>
    <row r="11" spans="1:30" ht="13.5" x14ac:dyDescent="0.25">
      <c r="A11" s="67" t="s">
        <v>66</v>
      </c>
      <c r="B11" s="11" t="s">
        <v>69</v>
      </c>
      <c r="C11" s="37"/>
      <c r="D11" s="37"/>
      <c r="E11" s="199"/>
      <c r="F11" s="199"/>
      <c r="G11" s="199"/>
      <c r="H11" s="199"/>
      <c r="I11" s="199"/>
      <c r="J11" s="200"/>
      <c r="K11" s="199"/>
      <c r="L11" s="200"/>
      <c r="M11" s="199"/>
      <c r="N11" s="199"/>
      <c r="O11" s="199"/>
      <c r="P11" s="199"/>
      <c r="Q11" s="37"/>
      <c r="R11" s="37"/>
      <c r="S11" s="64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  <row r="12" spans="1:30" ht="13.5" x14ac:dyDescent="0.25">
      <c r="A12" s="67" t="s">
        <v>67</v>
      </c>
      <c r="B12" s="11" t="s">
        <v>70</v>
      </c>
      <c r="C12" s="37"/>
      <c r="D12" s="37"/>
      <c r="E12" s="199"/>
      <c r="F12" s="199"/>
      <c r="G12" s="199"/>
      <c r="H12" s="199"/>
      <c r="I12" s="199"/>
      <c r="J12" s="199"/>
      <c r="K12" s="199"/>
      <c r="L12" s="200"/>
      <c r="M12" s="200"/>
      <c r="N12" s="199"/>
      <c r="O12" s="199"/>
      <c r="P12" s="199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ht="13.5" x14ac:dyDescent="0.25">
      <c r="A13" s="67" t="s">
        <v>68</v>
      </c>
      <c r="B13" s="11" t="s">
        <v>224</v>
      </c>
      <c r="C13" s="37"/>
      <c r="D13" s="37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 spans="1:30" ht="13.5" x14ac:dyDescent="0.25">
      <c r="A14" s="36"/>
      <c r="B14" s="201" t="s">
        <v>36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</row>
    <row r="15" spans="1:30" ht="13.5" x14ac:dyDescent="0.25">
      <c r="A15" s="36"/>
      <c r="B15" s="201"/>
      <c r="C15" s="55" t="s">
        <v>0</v>
      </c>
      <c r="D15" s="401" t="s">
        <v>24</v>
      </c>
      <c r="E15" s="402"/>
      <c r="F15" s="401" t="s">
        <v>25</v>
      </c>
      <c r="G15" s="402"/>
      <c r="H15" s="401" t="s">
        <v>26</v>
      </c>
      <c r="I15" s="402"/>
      <c r="J15" s="401" t="s">
        <v>27</v>
      </c>
      <c r="K15" s="402"/>
      <c r="L15" s="401" t="s">
        <v>29</v>
      </c>
      <c r="M15" s="402"/>
      <c r="N15" s="401" t="s">
        <v>28</v>
      </c>
      <c r="O15" s="402"/>
      <c r="P15" s="401" t="s">
        <v>30</v>
      </c>
      <c r="Q15" s="402"/>
      <c r="R15" s="401" t="s">
        <v>31</v>
      </c>
      <c r="S15" s="402"/>
      <c r="T15" s="401" t="s">
        <v>32</v>
      </c>
      <c r="U15" s="402"/>
      <c r="V15" s="401" t="s">
        <v>33</v>
      </c>
      <c r="W15" s="402"/>
      <c r="X15" s="401" t="s">
        <v>34</v>
      </c>
      <c r="Y15" s="402"/>
      <c r="Z15" s="401" t="s">
        <v>35</v>
      </c>
      <c r="AA15" s="402"/>
      <c r="AB15" s="37"/>
      <c r="AC15" s="37"/>
      <c r="AD15" s="37"/>
    </row>
    <row r="16" spans="1:30" ht="13.5" x14ac:dyDescent="0.25">
      <c r="A16" s="36"/>
      <c r="B16" s="37"/>
      <c r="C16" s="55" t="s">
        <v>2</v>
      </c>
      <c r="D16" s="55" t="s">
        <v>3</v>
      </c>
      <c r="E16" s="54" t="s">
        <v>4</v>
      </c>
      <c r="F16" s="55" t="s">
        <v>3</v>
      </c>
      <c r="G16" s="54" t="s">
        <v>4</v>
      </c>
      <c r="H16" s="55" t="s">
        <v>3</v>
      </c>
      <c r="I16" s="54" t="s">
        <v>4</v>
      </c>
      <c r="J16" s="55" t="s">
        <v>3</v>
      </c>
      <c r="K16" s="54" t="s">
        <v>4</v>
      </c>
      <c r="L16" s="55" t="s">
        <v>3</v>
      </c>
      <c r="M16" s="54" t="s">
        <v>4</v>
      </c>
      <c r="N16" s="55" t="s">
        <v>3</v>
      </c>
      <c r="O16" s="54" t="s">
        <v>4</v>
      </c>
      <c r="P16" s="55" t="s">
        <v>3</v>
      </c>
      <c r="Q16" s="54" t="s">
        <v>4</v>
      </c>
      <c r="R16" s="55" t="s">
        <v>3</v>
      </c>
      <c r="S16" s="54" t="s">
        <v>4</v>
      </c>
      <c r="T16" s="55" t="s">
        <v>3</v>
      </c>
      <c r="U16" s="54" t="s">
        <v>4</v>
      </c>
      <c r="V16" s="55" t="s">
        <v>3</v>
      </c>
      <c r="W16" s="54" t="s">
        <v>4</v>
      </c>
      <c r="X16" s="55" t="s">
        <v>3</v>
      </c>
      <c r="Y16" s="54" t="s">
        <v>4</v>
      </c>
      <c r="Z16" s="55" t="s">
        <v>3</v>
      </c>
      <c r="AA16" s="54" t="s">
        <v>4</v>
      </c>
      <c r="AB16" s="403" t="s">
        <v>1</v>
      </c>
      <c r="AC16" s="404"/>
      <c r="AD16" s="405"/>
    </row>
    <row r="17" spans="1:33" ht="13.5" x14ac:dyDescent="0.25">
      <c r="A17" s="36"/>
      <c r="B17" s="37"/>
      <c r="C17" s="38" t="s">
        <v>60</v>
      </c>
      <c r="D17" s="252"/>
      <c r="E17" s="253">
        <v>8440.5238095238092</v>
      </c>
      <c r="F17" s="252"/>
      <c r="G17" s="253">
        <v>8276</v>
      </c>
      <c r="H17" s="252"/>
      <c r="I17" s="253">
        <v>8221</v>
      </c>
      <c r="J17" s="252"/>
      <c r="K17" s="253">
        <v>7844.5</v>
      </c>
      <c r="L17" s="252"/>
      <c r="M17" s="253">
        <v>7750</v>
      </c>
      <c r="N17" s="252"/>
      <c r="O17" s="253">
        <v>7873</v>
      </c>
      <c r="P17" s="252"/>
      <c r="Q17" s="253">
        <v>7504.782608695652</v>
      </c>
      <c r="R17" s="252"/>
      <c r="S17" s="253">
        <v>7281.9047619047615</v>
      </c>
      <c r="T17" s="252"/>
      <c r="U17" s="253">
        <v>7709.35</v>
      </c>
      <c r="V17" s="252"/>
      <c r="W17" s="253">
        <v>7559.181818181818</v>
      </c>
      <c r="X17" s="252"/>
      <c r="Y17" s="253">
        <v>7837.7</v>
      </c>
      <c r="Z17" s="252"/>
      <c r="AA17" s="253">
        <v>8062.2380952380954</v>
      </c>
      <c r="AB17" s="392" t="s">
        <v>402</v>
      </c>
      <c r="AC17" s="393"/>
      <c r="AD17" s="394"/>
      <c r="AG17" s="330"/>
    </row>
    <row r="18" spans="1:33" ht="13.5" x14ac:dyDescent="0.25">
      <c r="A18" s="36"/>
      <c r="B18" s="37"/>
      <c r="C18" s="38" t="s">
        <v>61</v>
      </c>
      <c r="D18" s="252"/>
      <c r="E18" s="253">
        <v>1823.8095238095239</v>
      </c>
      <c r="F18" s="252"/>
      <c r="G18" s="253">
        <v>1850</v>
      </c>
      <c r="H18" s="252"/>
      <c r="I18" s="253">
        <v>824</v>
      </c>
      <c r="J18" s="252"/>
      <c r="K18" s="253">
        <v>1622.5</v>
      </c>
      <c r="L18" s="252"/>
      <c r="M18" s="253">
        <v>1737</v>
      </c>
      <c r="N18" s="252"/>
      <c r="O18" s="253">
        <v>2130</v>
      </c>
      <c r="P18" s="252"/>
      <c r="Q18" s="253">
        <v>2580</v>
      </c>
      <c r="R18" s="252"/>
      <c r="S18" s="253">
        <v>2684.7619047619046</v>
      </c>
      <c r="T18" s="252"/>
      <c r="U18" s="253">
        <v>2780</v>
      </c>
      <c r="V18" s="252"/>
      <c r="W18" s="253">
        <v>2513.181818181818</v>
      </c>
      <c r="X18" s="252"/>
      <c r="Y18" s="253">
        <v>2650</v>
      </c>
      <c r="Z18" s="252"/>
      <c r="AA18" s="253">
        <v>2526.1904761904761</v>
      </c>
      <c r="AB18" s="187"/>
      <c r="AC18" s="188"/>
      <c r="AD18" s="189"/>
    </row>
    <row r="19" spans="1:33" ht="13.5" x14ac:dyDescent="0.25">
      <c r="A19" s="36"/>
      <c r="B19" s="37"/>
      <c r="C19" s="55" t="s">
        <v>65</v>
      </c>
      <c r="D19" s="254">
        <v>14158.571428571429</v>
      </c>
      <c r="E19" s="255">
        <f>SUM(E17:E18)</f>
        <v>10264.333333333332</v>
      </c>
      <c r="F19" s="254">
        <v>13930</v>
      </c>
      <c r="G19" s="255">
        <f>SUM(G17:G18)</f>
        <v>10126</v>
      </c>
      <c r="H19" s="254">
        <v>12670</v>
      </c>
      <c r="I19" s="255">
        <f>SUM(I17:I18)</f>
        <v>9045</v>
      </c>
      <c r="J19" s="254">
        <v>12821</v>
      </c>
      <c r="K19" s="255">
        <f>SUM(K17:K18)</f>
        <v>9467</v>
      </c>
      <c r="L19" s="254">
        <v>13161</v>
      </c>
      <c r="M19" s="255">
        <f>SUM(M17:M18)</f>
        <v>9487</v>
      </c>
      <c r="N19" s="254">
        <v>14435</v>
      </c>
      <c r="O19" s="255">
        <f>SUM(O17:O18)</f>
        <v>10003</v>
      </c>
      <c r="P19" s="254">
        <v>14846.08695652174</v>
      </c>
      <c r="Q19" s="255">
        <f>SUM(Q17:Q18)</f>
        <v>10084.782608695652</v>
      </c>
      <c r="R19" s="254">
        <v>15118.095238095239</v>
      </c>
      <c r="S19" s="255">
        <f>SUM(S17:S18)</f>
        <v>9966.6666666666661</v>
      </c>
      <c r="T19" s="254">
        <v>14950.5</v>
      </c>
      <c r="U19" s="255">
        <f>SUM(U17:U18)</f>
        <v>10489.35</v>
      </c>
      <c r="V19" s="254">
        <v>14600.90909090909</v>
      </c>
      <c r="W19" s="255">
        <f>SUM(W17:W18)</f>
        <v>10072.363636363636</v>
      </c>
      <c r="X19" s="254">
        <v>14593.5</v>
      </c>
      <c r="Y19" s="255">
        <f>SUM(Y17:Y18)</f>
        <v>10487.7</v>
      </c>
      <c r="Z19" s="254">
        <v>14444.285714285714</v>
      </c>
      <c r="AA19" s="255">
        <f>SUM(AA17:AA18)</f>
        <v>10588.428571428572</v>
      </c>
      <c r="AB19" s="187"/>
      <c r="AC19" s="188"/>
      <c r="AD19" s="189"/>
    </row>
    <row r="20" spans="1:33" ht="13.5" x14ac:dyDescent="0.25">
      <c r="A20" s="36"/>
      <c r="B20" s="37"/>
      <c r="C20" s="38" t="s">
        <v>394</v>
      </c>
      <c r="D20" s="252"/>
      <c r="E20" s="253">
        <v>62886</v>
      </c>
      <c r="F20" s="252"/>
      <c r="G20" s="253">
        <v>63336</v>
      </c>
      <c r="H20" s="252"/>
      <c r="I20" s="253">
        <v>59678</v>
      </c>
      <c r="J20" s="252"/>
      <c r="K20" s="253">
        <v>56306</v>
      </c>
      <c r="L20" s="252"/>
      <c r="M20" s="253">
        <v>58581</v>
      </c>
      <c r="N20" s="252"/>
      <c r="O20" s="253">
        <v>56227</v>
      </c>
      <c r="P20" s="252"/>
      <c r="Q20" s="253">
        <v>57625</v>
      </c>
      <c r="R20" s="252"/>
      <c r="S20" s="253">
        <v>57353</v>
      </c>
      <c r="T20" s="252"/>
      <c r="U20" s="253">
        <v>56634</v>
      </c>
      <c r="V20" s="252"/>
      <c r="W20" s="253">
        <v>57083</v>
      </c>
      <c r="X20" s="252"/>
      <c r="Y20" s="253">
        <v>56525</v>
      </c>
      <c r="Z20" s="252"/>
      <c r="AA20" s="253">
        <v>54774</v>
      </c>
      <c r="AB20" s="392" t="s">
        <v>551</v>
      </c>
      <c r="AC20" s="393"/>
      <c r="AD20" s="394"/>
      <c r="AF20" s="331"/>
      <c r="AG20" s="331"/>
    </row>
    <row r="21" spans="1:33" ht="13.5" x14ac:dyDescent="0.25">
      <c r="A21" s="36"/>
      <c r="B21" s="37"/>
      <c r="C21" s="38" t="s">
        <v>393</v>
      </c>
      <c r="D21" s="252"/>
      <c r="E21" s="253">
        <v>2621</v>
      </c>
      <c r="F21" s="252"/>
      <c r="G21" s="253">
        <v>3167</v>
      </c>
      <c r="H21" s="252"/>
      <c r="I21" s="253">
        <v>1556</v>
      </c>
      <c r="J21" s="252"/>
      <c r="K21" s="253">
        <v>0</v>
      </c>
      <c r="L21" s="252"/>
      <c r="M21" s="253">
        <v>0</v>
      </c>
      <c r="N21" s="252"/>
      <c r="O21" s="253">
        <v>104</v>
      </c>
      <c r="P21" s="252"/>
      <c r="Q21" s="253">
        <v>182</v>
      </c>
      <c r="R21" s="252"/>
      <c r="S21" s="253">
        <v>186</v>
      </c>
      <c r="T21" s="252"/>
      <c r="U21" s="253">
        <v>182</v>
      </c>
      <c r="V21" s="252"/>
      <c r="W21" s="253">
        <v>93</v>
      </c>
      <c r="X21" s="252"/>
      <c r="Y21" s="253">
        <v>50</v>
      </c>
      <c r="Z21" s="252"/>
      <c r="AA21" s="253">
        <v>21</v>
      </c>
      <c r="AB21" s="392"/>
      <c r="AC21" s="393"/>
      <c r="AD21" s="394"/>
    </row>
    <row r="22" spans="1:33" ht="13.5" x14ac:dyDescent="0.25">
      <c r="A22" s="36"/>
      <c r="B22" s="37"/>
      <c r="C22" s="55" t="s">
        <v>534</v>
      </c>
      <c r="D22" s="254">
        <v>100071</v>
      </c>
      <c r="E22" s="255">
        <f>SUM(E20:E21)</f>
        <v>65507</v>
      </c>
      <c r="F22" s="254">
        <v>102863</v>
      </c>
      <c r="G22" s="255">
        <f>SUM(G20:G21)</f>
        <v>66503</v>
      </c>
      <c r="H22" s="254">
        <v>95529</v>
      </c>
      <c r="I22" s="255">
        <f>SUM(I20:I21)</f>
        <v>61234</v>
      </c>
      <c r="J22" s="254">
        <v>93522</v>
      </c>
      <c r="K22" s="255">
        <f>SUM(K20:K21)</f>
        <v>56306</v>
      </c>
      <c r="L22" s="254">
        <v>97172</v>
      </c>
      <c r="M22" s="255">
        <f>SUM(M20:M21)</f>
        <v>58581</v>
      </c>
      <c r="N22" s="254">
        <v>94035</v>
      </c>
      <c r="O22" s="255">
        <f>SUM(O20:O21)</f>
        <v>56331</v>
      </c>
      <c r="P22" s="254">
        <v>92366</v>
      </c>
      <c r="Q22" s="255">
        <f>SUM(Q20:Q21)</f>
        <v>57807</v>
      </c>
      <c r="R22" s="254">
        <v>95104</v>
      </c>
      <c r="S22" s="255">
        <f>SUM(S20:S21)</f>
        <v>57539</v>
      </c>
      <c r="T22" s="254">
        <v>92815</v>
      </c>
      <c r="U22" s="255">
        <f>SUM(U20:U21)</f>
        <v>56816</v>
      </c>
      <c r="V22" s="254">
        <v>95776</v>
      </c>
      <c r="W22" s="255">
        <f>SUM(W20:W21)</f>
        <v>57176</v>
      </c>
      <c r="X22" s="254">
        <v>93465</v>
      </c>
      <c r="Y22" s="255">
        <f>SUM(Y20:Y21)</f>
        <v>56575</v>
      </c>
      <c r="Z22" s="254">
        <v>87711</v>
      </c>
      <c r="AA22" s="255">
        <f>SUM(AA20:AA21)</f>
        <v>54795</v>
      </c>
      <c r="AB22" s="188"/>
      <c r="AC22" s="188"/>
      <c r="AD22" s="189"/>
    </row>
    <row r="23" spans="1:33" ht="13.5" x14ac:dyDescent="0.25">
      <c r="A23" s="36"/>
      <c r="B23" s="37"/>
      <c r="C23" s="38" t="s">
        <v>73</v>
      </c>
      <c r="D23" s="252"/>
      <c r="E23" s="253">
        <v>35903</v>
      </c>
      <c r="F23" s="252"/>
      <c r="G23" s="253">
        <v>34791</v>
      </c>
      <c r="H23" s="252"/>
      <c r="I23" s="253">
        <v>32040</v>
      </c>
      <c r="J23" s="252"/>
      <c r="K23" s="253">
        <v>32127</v>
      </c>
      <c r="L23" s="252"/>
      <c r="M23" s="253">
        <v>32087</v>
      </c>
      <c r="N23" s="252"/>
      <c r="O23" s="253">
        <v>32280</v>
      </c>
      <c r="P23" s="252"/>
      <c r="Q23" s="253">
        <v>33154</v>
      </c>
      <c r="R23" s="252"/>
      <c r="S23" s="253">
        <v>32552</v>
      </c>
      <c r="T23" s="252"/>
      <c r="U23" s="253">
        <v>32659</v>
      </c>
      <c r="V23" s="252"/>
      <c r="W23" s="253">
        <v>32455</v>
      </c>
      <c r="X23" s="252"/>
      <c r="Y23" s="253">
        <v>32229.333333333332</v>
      </c>
      <c r="Z23" s="252"/>
      <c r="AA23" s="253">
        <v>32911</v>
      </c>
      <c r="AB23" s="392" t="s">
        <v>426</v>
      </c>
      <c r="AC23" s="393"/>
      <c r="AD23" s="394"/>
    </row>
    <row r="24" spans="1:33" ht="13.5" x14ac:dyDescent="0.25">
      <c r="A24" s="36"/>
      <c r="B24" s="37"/>
      <c r="C24" s="38" t="s">
        <v>72</v>
      </c>
      <c r="D24" s="252"/>
      <c r="E24" s="253">
        <v>0</v>
      </c>
      <c r="F24" s="252"/>
      <c r="G24" s="253">
        <v>0</v>
      </c>
      <c r="H24" s="252"/>
      <c r="I24" s="253">
        <v>0</v>
      </c>
      <c r="J24" s="252"/>
      <c r="K24" s="253">
        <v>0</v>
      </c>
      <c r="L24" s="252"/>
      <c r="M24" s="253">
        <v>0</v>
      </c>
      <c r="N24" s="252"/>
      <c r="O24" s="253">
        <v>0</v>
      </c>
      <c r="P24" s="252"/>
      <c r="Q24" s="253">
        <v>0</v>
      </c>
      <c r="R24" s="252"/>
      <c r="S24" s="253">
        <v>0</v>
      </c>
      <c r="T24" s="252"/>
      <c r="U24" s="253">
        <v>0</v>
      </c>
      <c r="V24" s="252"/>
      <c r="W24" s="253">
        <v>0</v>
      </c>
      <c r="X24" s="252"/>
      <c r="Y24" s="253">
        <v>0</v>
      </c>
      <c r="Z24" s="252"/>
      <c r="AA24" s="253">
        <v>0</v>
      </c>
      <c r="AB24" s="187"/>
      <c r="AC24" s="188"/>
      <c r="AD24" s="189"/>
    </row>
    <row r="25" spans="1:33" ht="13.5" x14ac:dyDescent="0.25">
      <c r="A25" s="36"/>
      <c r="B25" s="37"/>
      <c r="C25" s="55" t="s">
        <v>71</v>
      </c>
      <c r="D25" s="254">
        <v>52748</v>
      </c>
      <c r="E25" s="255">
        <f>SUM(E23:E24)</f>
        <v>35903</v>
      </c>
      <c r="F25" s="254">
        <v>51486</v>
      </c>
      <c r="G25" s="255">
        <f>SUM(G23:G24)</f>
        <v>34791</v>
      </c>
      <c r="H25" s="254">
        <v>48708</v>
      </c>
      <c r="I25" s="255">
        <f>SUM(I23:I24)</f>
        <v>32040</v>
      </c>
      <c r="J25" s="254">
        <v>46530</v>
      </c>
      <c r="K25" s="255">
        <f>SUM(K23:K24)</f>
        <v>32127</v>
      </c>
      <c r="L25" s="254">
        <v>45590</v>
      </c>
      <c r="M25" s="255">
        <f>SUM(M23:M24)</f>
        <v>32087</v>
      </c>
      <c r="N25" s="254">
        <v>45754</v>
      </c>
      <c r="O25" s="255">
        <f>SUM(O23:O24)</f>
        <v>32280</v>
      </c>
      <c r="P25" s="254">
        <v>47402</v>
      </c>
      <c r="Q25" s="255">
        <f>SUM(Q23:Q24)</f>
        <v>33154</v>
      </c>
      <c r="R25" s="254">
        <v>47391</v>
      </c>
      <c r="S25" s="255">
        <f>SUM(S23:S24)</f>
        <v>32552</v>
      </c>
      <c r="T25" s="254">
        <v>47765</v>
      </c>
      <c r="U25" s="255">
        <f>SUM(U23:U24)</f>
        <v>32659</v>
      </c>
      <c r="V25" s="254">
        <v>48065</v>
      </c>
      <c r="W25" s="255">
        <f>SUM(W23:W24)</f>
        <v>32455</v>
      </c>
      <c r="X25" s="254">
        <v>46723.333333333336</v>
      </c>
      <c r="Y25" s="255">
        <f>SUM(Y23:Y24)</f>
        <v>32229.333333333332</v>
      </c>
      <c r="Z25" s="254">
        <v>47083</v>
      </c>
      <c r="AA25" s="255">
        <f>SUM(AA23:AA24)</f>
        <v>32911</v>
      </c>
      <c r="AB25" s="187"/>
      <c r="AC25" s="188"/>
      <c r="AD25" s="189"/>
    </row>
    <row r="26" spans="1:33" ht="13.5" x14ac:dyDescent="0.25">
      <c r="A26" s="36"/>
      <c r="B26" s="37"/>
      <c r="C26" s="38" t="s">
        <v>554</v>
      </c>
      <c r="D26" s="254"/>
      <c r="E26" s="255"/>
      <c r="F26" s="254"/>
      <c r="G26" s="255"/>
      <c r="H26" s="254"/>
      <c r="I26" s="255"/>
      <c r="J26" s="254"/>
      <c r="K26" s="255"/>
      <c r="L26" s="254"/>
      <c r="M26" s="255"/>
      <c r="N26" s="254"/>
      <c r="O26" s="255"/>
      <c r="P26" s="254"/>
      <c r="Q26" s="255">
        <v>23419</v>
      </c>
      <c r="R26" s="254"/>
      <c r="S26" s="255">
        <v>23447</v>
      </c>
      <c r="T26" s="254"/>
      <c r="U26" s="255">
        <v>24076.5</v>
      </c>
      <c r="V26" s="254"/>
      <c r="W26" s="255">
        <v>24073</v>
      </c>
      <c r="X26" s="254"/>
      <c r="Y26" s="255">
        <v>23603</v>
      </c>
      <c r="Z26" s="254"/>
      <c r="AA26" s="255">
        <v>24207</v>
      </c>
      <c r="AB26" s="349" t="s">
        <v>238</v>
      </c>
      <c r="AC26" s="316"/>
      <c r="AD26" s="317"/>
    </row>
    <row r="27" spans="1:33" ht="13.5" x14ac:dyDescent="0.25">
      <c r="A27" s="36"/>
      <c r="B27" s="37"/>
      <c r="C27" s="38" t="s">
        <v>555</v>
      </c>
      <c r="D27" s="254"/>
      <c r="E27" s="255"/>
      <c r="F27" s="254"/>
      <c r="G27" s="255"/>
      <c r="H27" s="254"/>
      <c r="I27" s="255"/>
      <c r="J27" s="254"/>
      <c r="K27" s="255"/>
      <c r="L27" s="254"/>
      <c r="M27" s="255"/>
      <c r="N27" s="254"/>
      <c r="O27" s="255"/>
      <c r="P27" s="254"/>
      <c r="Q27" s="255">
        <v>27</v>
      </c>
      <c r="R27" s="254"/>
      <c r="S27" s="255">
        <v>23</v>
      </c>
      <c r="T27" s="254"/>
      <c r="U27" s="255">
        <v>32.5</v>
      </c>
      <c r="V27" s="254"/>
      <c r="W27" s="255">
        <v>23</v>
      </c>
      <c r="X27" s="254"/>
      <c r="Y27" s="255">
        <v>23</v>
      </c>
      <c r="Z27" s="254"/>
      <c r="AA27" s="255">
        <v>23</v>
      </c>
      <c r="AB27" s="349"/>
      <c r="AC27" s="316"/>
      <c r="AD27" s="317"/>
    </row>
    <row r="28" spans="1:33" ht="13.5" x14ac:dyDescent="0.25">
      <c r="A28" s="36"/>
      <c r="B28" s="37"/>
      <c r="C28" s="55" t="s">
        <v>556</v>
      </c>
      <c r="D28" s="254"/>
      <c r="E28" s="255"/>
      <c r="F28" s="254"/>
      <c r="G28" s="255"/>
      <c r="H28" s="254"/>
      <c r="I28" s="255"/>
      <c r="J28" s="254"/>
      <c r="K28" s="255"/>
      <c r="L28" s="254"/>
      <c r="M28" s="255"/>
      <c r="N28" s="254"/>
      <c r="O28" s="255"/>
      <c r="P28" s="254">
        <v>32000</v>
      </c>
      <c r="Q28" s="255">
        <f>SUM(Q26:Q27)</f>
        <v>23446</v>
      </c>
      <c r="R28" s="254">
        <v>32413</v>
      </c>
      <c r="S28" s="255">
        <f>SUM(S26:S27)</f>
        <v>23470</v>
      </c>
      <c r="T28" s="254">
        <v>32246</v>
      </c>
      <c r="U28" s="255">
        <f>SUM(U26:U27)</f>
        <v>24109</v>
      </c>
      <c r="V28" s="254">
        <v>32599</v>
      </c>
      <c r="W28" s="255">
        <f>SUM(W26:W27)</f>
        <v>24096</v>
      </c>
      <c r="X28" s="254">
        <v>32053</v>
      </c>
      <c r="Y28" s="255">
        <f>SUM(Y26:Y27)</f>
        <v>23626</v>
      </c>
      <c r="Z28" s="254">
        <v>31540</v>
      </c>
      <c r="AA28" s="255">
        <f>SUM(AA26:AA27)</f>
        <v>24230</v>
      </c>
      <c r="AB28" s="349"/>
      <c r="AC28" s="316"/>
      <c r="AD28" s="317"/>
    </row>
    <row r="29" spans="1:33" ht="13.5" x14ac:dyDescent="0.25">
      <c r="A29" s="36"/>
      <c r="B29" s="37"/>
      <c r="C29" s="38" t="s">
        <v>74</v>
      </c>
      <c r="D29" s="252"/>
      <c r="E29" s="253">
        <v>20835.8</v>
      </c>
      <c r="F29" s="252"/>
      <c r="G29" s="253">
        <v>21089</v>
      </c>
      <c r="H29" s="252"/>
      <c r="I29" s="253">
        <v>20220</v>
      </c>
      <c r="J29" s="252"/>
      <c r="K29" s="253">
        <v>20603</v>
      </c>
      <c r="L29" s="252"/>
      <c r="M29" s="253">
        <v>19518.416666666668</v>
      </c>
      <c r="N29" s="252"/>
      <c r="O29" s="253">
        <v>18971.538461538461</v>
      </c>
      <c r="P29" s="252"/>
      <c r="Q29" s="253">
        <v>19281.296296296296</v>
      </c>
      <c r="R29" s="252"/>
      <c r="S29" s="253">
        <v>18911.32</v>
      </c>
      <c r="T29" s="252"/>
      <c r="U29" s="253">
        <v>19671.791666666668</v>
      </c>
      <c r="V29" s="252"/>
      <c r="W29" s="253">
        <v>19031.074074074073</v>
      </c>
      <c r="X29" s="252"/>
      <c r="Y29" s="253">
        <v>18614.875</v>
      </c>
      <c r="Z29" s="252"/>
      <c r="AA29" s="253">
        <v>18492.208333333332</v>
      </c>
      <c r="AB29" s="406" t="s">
        <v>7</v>
      </c>
      <c r="AC29" s="406"/>
      <c r="AD29" s="406"/>
    </row>
    <row r="30" spans="1:33" ht="13.5" x14ac:dyDescent="0.25">
      <c r="A30" s="36"/>
      <c r="B30" s="37"/>
      <c r="C30" s="38" t="s">
        <v>75</v>
      </c>
      <c r="D30" s="252"/>
      <c r="E30" s="253">
        <v>394.2</v>
      </c>
      <c r="F30" s="252"/>
      <c r="G30" s="253">
        <v>388</v>
      </c>
      <c r="H30" s="252"/>
      <c r="I30" s="253">
        <v>189</v>
      </c>
      <c r="J30" s="252"/>
      <c r="K30" s="253">
        <v>0</v>
      </c>
      <c r="L30" s="252"/>
      <c r="M30" s="253">
        <v>0</v>
      </c>
      <c r="N30" s="252"/>
      <c r="O30" s="253">
        <v>0</v>
      </c>
      <c r="P30" s="252"/>
      <c r="Q30" s="253">
        <v>0</v>
      </c>
      <c r="R30" s="252"/>
      <c r="S30" s="253">
        <v>0</v>
      </c>
      <c r="T30" s="252"/>
      <c r="U30" s="253">
        <v>264.58333333333331</v>
      </c>
      <c r="V30" s="252"/>
      <c r="W30" s="253">
        <v>7.4074074074074074</v>
      </c>
      <c r="X30" s="252"/>
      <c r="Y30" s="253">
        <v>2.0833333333333335</v>
      </c>
      <c r="Z30" s="252"/>
      <c r="AA30" s="253">
        <v>0</v>
      </c>
      <c r="AB30" s="187"/>
      <c r="AC30" s="188"/>
      <c r="AD30" s="189"/>
    </row>
    <row r="31" spans="1:33" ht="13.5" x14ac:dyDescent="0.25">
      <c r="A31" s="36"/>
      <c r="B31" s="37"/>
      <c r="C31" s="55" t="s">
        <v>76</v>
      </c>
      <c r="D31" s="254">
        <v>32027.56</v>
      </c>
      <c r="E31" s="255">
        <f>SUM(E29:E30)</f>
        <v>21230</v>
      </c>
      <c r="F31" s="254">
        <v>32049</v>
      </c>
      <c r="G31" s="255">
        <f>SUM(G29:G30)</f>
        <v>21477</v>
      </c>
      <c r="H31" s="254">
        <v>30594</v>
      </c>
      <c r="I31" s="255">
        <f>SUM(I29:I30)</f>
        <v>20409</v>
      </c>
      <c r="J31" s="254">
        <v>29419.666666666668</v>
      </c>
      <c r="K31" s="255">
        <f>SUM(K29:K30)</f>
        <v>20603</v>
      </c>
      <c r="L31" s="254">
        <v>28944.25</v>
      </c>
      <c r="M31" s="255">
        <f>SUM(M29:M30)</f>
        <v>19518.416666666668</v>
      </c>
      <c r="N31" s="254">
        <v>28525.692307692309</v>
      </c>
      <c r="O31" s="255">
        <f>SUM(O29:O30)</f>
        <v>18971.538461538461</v>
      </c>
      <c r="P31" s="254">
        <v>28809.037037037036</v>
      </c>
      <c r="Q31" s="255">
        <f>SUM(Q29:Q30)</f>
        <v>19281.296296296296</v>
      </c>
      <c r="R31" s="254">
        <v>28556.48</v>
      </c>
      <c r="S31" s="255">
        <f>SUM(S29:S30)</f>
        <v>18911.32</v>
      </c>
      <c r="T31" s="254">
        <v>29551.875</v>
      </c>
      <c r="U31" s="255">
        <f>SUM(U29:U30)</f>
        <v>19936.375</v>
      </c>
      <c r="V31" s="254">
        <v>28962.14814814815</v>
      </c>
      <c r="W31" s="255">
        <f>SUM(W29:W30)</f>
        <v>19038.481481481482</v>
      </c>
      <c r="X31" s="254">
        <v>28145.708333333332</v>
      </c>
      <c r="Y31" s="255">
        <f>SUM(Y29:Y30)</f>
        <v>18616.958333333332</v>
      </c>
      <c r="Z31" s="254">
        <v>28290.833333333332</v>
      </c>
      <c r="AA31" s="255">
        <f>SUM(AA29:AA30)</f>
        <v>18492.208333333332</v>
      </c>
      <c r="AB31" s="187"/>
      <c r="AC31" s="188"/>
      <c r="AD31" s="189"/>
    </row>
    <row r="32" spans="1:33" ht="13.5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64"/>
      <c r="AB32" s="37"/>
      <c r="AC32" s="37"/>
      <c r="AD32" s="37"/>
    </row>
    <row r="33" spans="1:33" ht="13.5" x14ac:dyDescent="0.25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64"/>
      <c r="AB33" s="37"/>
      <c r="AC33" s="37"/>
      <c r="AD33" s="37"/>
    </row>
    <row r="34" spans="1:33" ht="13.5" x14ac:dyDescent="0.25">
      <c r="A34" s="36"/>
      <c r="B34" s="201" t="s">
        <v>40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</row>
    <row r="35" spans="1:33" ht="13.5" x14ac:dyDescent="0.25">
      <c r="A35" s="36"/>
      <c r="B35" s="201"/>
      <c r="C35" s="55" t="s">
        <v>0</v>
      </c>
      <c r="D35" s="401" t="s">
        <v>24</v>
      </c>
      <c r="E35" s="402"/>
      <c r="F35" s="401" t="s">
        <v>25</v>
      </c>
      <c r="G35" s="402"/>
      <c r="H35" s="401" t="s">
        <v>26</v>
      </c>
      <c r="I35" s="402"/>
      <c r="J35" s="401" t="s">
        <v>27</v>
      </c>
      <c r="K35" s="402"/>
      <c r="L35" s="401" t="s">
        <v>29</v>
      </c>
      <c r="M35" s="402"/>
      <c r="N35" s="401" t="s">
        <v>28</v>
      </c>
      <c r="O35" s="402"/>
      <c r="P35" s="401" t="s">
        <v>30</v>
      </c>
      <c r="Q35" s="402"/>
      <c r="R35" s="401" t="s">
        <v>31</v>
      </c>
      <c r="S35" s="402"/>
      <c r="T35" s="401" t="s">
        <v>32</v>
      </c>
      <c r="U35" s="402"/>
      <c r="V35" s="401" t="s">
        <v>33</v>
      </c>
      <c r="W35" s="402"/>
      <c r="X35" s="401" t="s">
        <v>34</v>
      </c>
      <c r="Y35" s="402"/>
      <c r="Z35" s="401" t="s">
        <v>35</v>
      </c>
      <c r="AA35" s="402"/>
      <c r="AB35" s="201"/>
      <c r="AC35" s="37"/>
      <c r="AD35" s="37"/>
    </row>
    <row r="36" spans="1:33" ht="13.5" x14ac:dyDescent="0.25">
      <c r="A36" s="36"/>
      <c r="B36" s="37"/>
      <c r="C36" s="55" t="s">
        <v>2</v>
      </c>
      <c r="D36" s="55" t="s">
        <v>3</v>
      </c>
      <c r="E36" s="54" t="s">
        <v>4</v>
      </c>
      <c r="F36" s="55" t="s">
        <v>3</v>
      </c>
      <c r="G36" s="54" t="s">
        <v>4</v>
      </c>
      <c r="H36" s="55" t="s">
        <v>3</v>
      </c>
      <c r="I36" s="54" t="s">
        <v>4</v>
      </c>
      <c r="J36" s="55" t="s">
        <v>3</v>
      </c>
      <c r="K36" s="54" t="s">
        <v>4</v>
      </c>
      <c r="L36" s="55" t="s">
        <v>3</v>
      </c>
      <c r="M36" s="54" t="s">
        <v>4</v>
      </c>
      <c r="N36" s="55" t="s">
        <v>3</v>
      </c>
      <c r="O36" s="54" t="s">
        <v>4</v>
      </c>
      <c r="P36" s="55" t="s">
        <v>3</v>
      </c>
      <c r="Q36" s="54" t="s">
        <v>4</v>
      </c>
      <c r="R36" s="55" t="s">
        <v>3</v>
      </c>
      <c r="S36" s="54" t="s">
        <v>4</v>
      </c>
      <c r="T36" s="55" t="s">
        <v>3</v>
      </c>
      <c r="U36" s="54" t="s">
        <v>4</v>
      </c>
      <c r="V36" s="55" t="s">
        <v>3</v>
      </c>
      <c r="W36" s="54" t="s">
        <v>4</v>
      </c>
      <c r="X36" s="55" t="s">
        <v>3</v>
      </c>
      <c r="Y36" s="54" t="s">
        <v>4</v>
      </c>
      <c r="Z36" s="55" t="s">
        <v>3</v>
      </c>
      <c r="AA36" s="54" t="s">
        <v>4</v>
      </c>
      <c r="AB36" s="403" t="s">
        <v>1</v>
      </c>
      <c r="AC36" s="404"/>
      <c r="AD36" s="405"/>
    </row>
    <row r="37" spans="1:33" ht="13.5" x14ac:dyDescent="0.25">
      <c r="A37" s="36"/>
      <c r="B37" s="37"/>
      <c r="C37" s="38" t="s">
        <v>77</v>
      </c>
      <c r="D37" s="252"/>
      <c r="E37" s="253">
        <v>5813.6</v>
      </c>
      <c r="F37" s="252"/>
      <c r="G37" s="253">
        <v>5933</v>
      </c>
      <c r="H37" s="252"/>
      <c r="I37" s="253">
        <v>5419.3076923076924</v>
      </c>
      <c r="J37" s="252"/>
      <c r="K37" s="253">
        <v>5360.833333333333</v>
      </c>
      <c r="L37" s="252"/>
      <c r="M37" s="253">
        <v>5280.208333333333</v>
      </c>
      <c r="N37" s="252"/>
      <c r="O37" s="253">
        <v>5137.8076923076924</v>
      </c>
      <c r="P37" s="252"/>
      <c r="Q37" s="253">
        <v>5152.8518518518522</v>
      </c>
      <c r="R37" s="252"/>
      <c r="S37" s="253">
        <v>5476.666666666667</v>
      </c>
      <c r="T37" s="252"/>
      <c r="U37" s="253">
        <v>5463.541666666667</v>
      </c>
      <c r="V37" s="252"/>
      <c r="W37" s="253">
        <v>5264.333333333333</v>
      </c>
      <c r="X37" s="252"/>
      <c r="Y37" s="253">
        <v>5004.541666666667</v>
      </c>
      <c r="Z37" s="252"/>
      <c r="AA37" s="253">
        <v>4869.416666666667</v>
      </c>
      <c r="AB37" s="392" t="s">
        <v>7</v>
      </c>
      <c r="AC37" s="393"/>
      <c r="AD37" s="394"/>
    </row>
    <row r="38" spans="1:33" ht="13.5" x14ac:dyDescent="0.25">
      <c r="A38" s="36"/>
      <c r="B38" s="37"/>
      <c r="C38" s="38" t="s">
        <v>78</v>
      </c>
      <c r="D38" s="252"/>
      <c r="E38" s="253">
        <v>25.6</v>
      </c>
      <c r="F38" s="252"/>
      <c r="G38" s="253">
        <v>25.6</v>
      </c>
      <c r="H38" s="252"/>
      <c r="I38" s="253">
        <v>12.307692307692308</v>
      </c>
      <c r="J38" s="252"/>
      <c r="K38" s="253">
        <v>0</v>
      </c>
      <c r="L38" s="252"/>
      <c r="M38" s="253">
        <v>0</v>
      </c>
      <c r="N38" s="252"/>
      <c r="O38" s="253">
        <v>0</v>
      </c>
      <c r="P38" s="252"/>
      <c r="Q38" s="253">
        <v>0</v>
      </c>
      <c r="R38" s="252"/>
      <c r="S38" s="253">
        <v>0</v>
      </c>
      <c r="T38" s="252"/>
      <c r="U38" s="253">
        <v>5</v>
      </c>
      <c r="V38" s="252"/>
      <c r="W38" s="253">
        <v>2.9629629629629628</v>
      </c>
      <c r="X38" s="252"/>
      <c r="Y38" s="253">
        <v>0</v>
      </c>
      <c r="Z38" s="252"/>
      <c r="AA38" s="253">
        <v>0</v>
      </c>
      <c r="AB38" s="187"/>
      <c r="AC38" s="188"/>
      <c r="AD38" s="189"/>
    </row>
    <row r="39" spans="1:33" ht="13.5" x14ac:dyDescent="0.25">
      <c r="A39" s="36"/>
      <c r="B39" s="37"/>
      <c r="C39" s="55" t="s">
        <v>79</v>
      </c>
      <c r="D39" s="254">
        <v>9806</v>
      </c>
      <c r="E39" s="255">
        <f>SUM(E37:E38)</f>
        <v>5839.2000000000007</v>
      </c>
      <c r="F39" s="254">
        <v>9850</v>
      </c>
      <c r="G39" s="255">
        <f>SUM(G37:G38)</f>
        <v>5958.6</v>
      </c>
      <c r="H39" s="254">
        <v>9407</v>
      </c>
      <c r="I39" s="255">
        <f>SUM(I37:I38)</f>
        <v>5431.6153846153848</v>
      </c>
      <c r="J39" s="254">
        <v>8837.4166666666661</v>
      </c>
      <c r="K39" s="255">
        <f>SUM(K37:K38)</f>
        <v>5360.833333333333</v>
      </c>
      <c r="L39" s="254">
        <v>8334.7916666666661</v>
      </c>
      <c r="M39" s="255">
        <f>SUM(M37:M38)</f>
        <v>5280.208333333333</v>
      </c>
      <c r="N39" s="254">
        <v>8016.7307692307695</v>
      </c>
      <c r="O39" s="255">
        <f>SUM(O37:O38)</f>
        <v>5137.8076923076924</v>
      </c>
      <c r="P39" s="254">
        <v>7832.2962962962965</v>
      </c>
      <c r="Q39" s="255">
        <f>SUM(Q37:Q38)</f>
        <v>5152.8518518518522</v>
      </c>
      <c r="R39" s="254">
        <v>8111</v>
      </c>
      <c r="S39" s="255">
        <f>SUM(S37:S38)</f>
        <v>5476.666666666667</v>
      </c>
      <c r="T39" s="254">
        <v>8168.166666666667</v>
      </c>
      <c r="U39" s="255">
        <f>SUM(U37:U38)</f>
        <v>5468.541666666667</v>
      </c>
      <c r="V39" s="254">
        <v>8133.4814814814818</v>
      </c>
      <c r="W39" s="255">
        <f>SUM(W37:W38)</f>
        <v>5267.2962962962956</v>
      </c>
      <c r="X39" s="254">
        <v>7837.375</v>
      </c>
      <c r="Y39" s="255">
        <f>SUM(Y37:Y38)</f>
        <v>5004.541666666667</v>
      </c>
      <c r="Z39" s="254">
        <v>7566</v>
      </c>
      <c r="AA39" s="255">
        <f>SUM(AA37:AA38)</f>
        <v>4869.416666666667</v>
      </c>
      <c r="AB39" s="187"/>
      <c r="AC39" s="188"/>
      <c r="AD39" s="189"/>
    </row>
    <row r="40" spans="1:33" ht="13.5" x14ac:dyDescent="0.25">
      <c r="A40" s="36"/>
      <c r="B40" s="37"/>
      <c r="C40" s="38" t="s">
        <v>80</v>
      </c>
      <c r="D40" s="252"/>
      <c r="E40" s="253">
        <v>14106</v>
      </c>
      <c r="F40" s="252"/>
      <c r="G40" s="253">
        <v>13785</v>
      </c>
      <c r="H40" s="252"/>
      <c r="I40" s="253">
        <v>13612</v>
      </c>
      <c r="J40" s="252"/>
      <c r="K40" s="253">
        <v>13601</v>
      </c>
      <c r="L40" s="252"/>
      <c r="M40" s="253">
        <v>13437</v>
      </c>
      <c r="N40" s="252"/>
      <c r="O40" s="253">
        <v>13324</v>
      </c>
      <c r="P40" s="252"/>
      <c r="Q40" s="253">
        <v>13293</v>
      </c>
      <c r="R40" s="252"/>
      <c r="S40" s="253">
        <v>13236</v>
      </c>
      <c r="T40" s="252"/>
      <c r="U40" s="253">
        <v>13328</v>
      </c>
      <c r="V40" s="252"/>
      <c r="W40" s="253">
        <v>13511</v>
      </c>
      <c r="X40" s="252"/>
      <c r="Y40" s="253">
        <v>13403</v>
      </c>
      <c r="Z40" s="252"/>
      <c r="AA40" s="253">
        <v>13402</v>
      </c>
      <c r="AB40" s="392" t="s">
        <v>482</v>
      </c>
      <c r="AC40" s="393"/>
      <c r="AD40" s="394"/>
      <c r="AF40" s="332"/>
      <c r="AG40" s="332"/>
    </row>
    <row r="41" spans="1:33" ht="13.5" x14ac:dyDescent="0.25">
      <c r="A41" s="36"/>
      <c r="B41" s="37"/>
      <c r="C41" s="38" t="s">
        <v>81</v>
      </c>
      <c r="D41" s="252"/>
      <c r="E41" s="253">
        <v>0</v>
      </c>
      <c r="F41" s="252"/>
      <c r="G41" s="253">
        <v>40</v>
      </c>
      <c r="H41" s="252"/>
      <c r="I41" s="253">
        <v>0</v>
      </c>
      <c r="J41" s="252"/>
      <c r="K41" s="253">
        <v>0</v>
      </c>
      <c r="L41" s="252"/>
      <c r="M41" s="253">
        <v>21</v>
      </c>
      <c r="N41" s="252"/>
      <c r="O41" s="253">
        <v>0</v>
      </c>
      <c r="P41" s="252"/>
      <c r="Q41" s="253">
        <v>37</v>
      </c>
      <c r="R41" s="252"/>
      <c r="S41" s="253">
        <v>0</v>
      </c>
      <c r="T41" s="252"/>
      <c r="U41" s="253">
        <v>0</v>
      </c>
      <c r="V41" s="252"/>
      <c r="W41" s="253">
        <v>0</v>
      </c>
      <c r="X41" s="252"/>
      <c r="Y41" s="253">
        <v>0</v>
      </c>
      <c r="Z41" s="252"/>
      <c r="AA41" s="253">
        <v>2</v>
      </c>
      <c r="AB41" s="187"/>
      <c r="AC41" s="188"/>
      <c r="AD41" s="189"/>
    </row>
    <row r="42" spans="1:33" ht="13.5" x14ac:dyDescent="0.25">
      <c r="A42" s="36"/>
      <c r="B42" s="37"/>
      <c r="C42" s="55" t="s">
        <v>82</v>
      </c>
      <c r="D42" s="254">
        <v>19260</v>
      </c>
      <c r="E42" s="255">
        <f>SUM(E40:E41)</f>
        <v>14106</v>
      </c>
      <c r="F42" s="254">
        <v>18898</v>
      </c>
      <c r="G42" s="255">
        <f>SUM(G40:G41)</f>
        <v>13825</v>
      </c>
      <c r="H42" s="254">
        <v>18273</v>
      </c>
      <c r="I42" s="255">
        <f>SUM(I40:I41)</f>
        <v>13612</v>
      </c>
      <c r="J42" s="254">
        <v>17930</v>
      </c>
      <c r="K42" s="255">
        <f>SUM(K40:K41)</f>
        <v>13601</v>
      </c>
      <c r="L42" s="254">
        <v>17613</v>
      </c>
      <c r="M42" s="255">
        <f>SUM(M40:M41)</f>
        <v>13458</v>
      </c>
      <c r="N42" s="254">
        <v>17524</v>
      </c>
      <c r="O42" s="255">
        <f>SUM(O40:O41)</f>
        <v>13324</v>
      </c>
      <c r="P42" s="254">
        <v>17857</v>
      </c>
      <c r="Q42" s="255">
        <f>SUM(Q40:Q41)</f>
        <v>13330</v>
      </c>
      <c r="R42" s="254">
        <v>17561</v>
      </c>
      <c r="S42" s="255">
        <f>SUM(S40:S41)</f>
        <v>13236</v>
      </c>
      <c r="T42" s="254">
        <v>17612</v>
      </c>
      <c r="U42" s="255">
        <f>SUM(U40:U41)</f>
        <v>13328</v>
      </c>
      <c r="V42" s="254">
        <v>18139</v>
      </c>
      <c r="W42" s="255">
        <f>SUM(W40:W41)</f>
        <v>13511</v>
      </c>
      <c r="X42" s="254">
        <v>17687</v>
      </c>
      <c r="Y42" s="255">
        <f>SUM(Y40:Y41)</f>
        <v>13403</v>
      </c>
      <c r="Z42" s="254">
        <v>17410</v>
      </c>
      <c r="AA42" s="255">
        <f>SUM(AA40:AA41)</f>
        <v>13404</v>
      </c>
      <c r="AB42" s="187"/>
      <c r="AC42" s="188"/>
      <c r="AD42" s="189"/>
    </row>
    <row r="43" spans="1:33" ht="13.5" x14ac:dyDescent="0.25">
      <c r="A43" s="36"/>
      <c r="B43" s="37"/>
      <c r="C43" s="37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3" ht="13.5" x14ac:dyDescent="0.25">
      <c r="A44" s="36"/>
      <c r="B44" s="201" t="s">
        <v>37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3" ht="13.5" x14ac:dyDescent="0.25">
      <c r="A45" s="36"/>
      <c r="B45" s="201"/>
      <c r="C45" s="55" t="s">
        <v>0</v>
      </c>
      <c r="D45" s="401" t="s">
        <v>24</v>
      </c>
      <c r="E45" s="402"/>
      <c r="F45" s="401" t="s">
        <v>25</v>
      </c>
      <c r="G45" s="402"/>
      <c r="H45" s="401" t="s">
        <v>26</v>
      </c>
      <c r="I45" s="402"/>
      <c r="J45" s="401" t="s">
        <v>27</v>
      </c>
      <c r="K45" s="402"/>
      <c r="L45" s="401" t="s">
        <v>29</v>
      </c>
      <c r="M45" s="402"/>
      <c r="N45" s="401" t="s">
        <v>28</v>
      </c>
      <c r="O45" s="402"/>
      <c r="P45" s="401" t="s">
        <v>30</v>
      </c>
      <c r="Q45" s="402"/>
      <c r="R45" s="401" t="s">
        <v>31</v>
      </c>
      <c r="S45" s="402"/>
      <c r="T45" s="401" t="s">
        <v>32</v>
      </c>
      <c r="U45" s="402"/>
      <c r="V45" s="401" t="s">
        <v>33</v>
      </c>
      <c r="W45" s="402"/>
      <c r="X45" s="401" t="s">
        <v>34</v>
      </c>
      <c r="Y45" s="402"/>
      <c r="Z45" s="401" t="s">
        <v>35</v>
      </c>
      <c r="AA45" s="402"/>
      <c r="AB45" s="37"/>
      <c r="AC45" s="37"/>
      <c r="AD45" s="37"/>
    </row>
    <row r="46" spans="1:33" ht="13.5" x14ac:dyDescent="0.25">
      <c r="A46" s="36"/>
      <c r="B46" s="37"/>
      <c r="C46" s="55" t="s">
        <v>2</v>
      </c>
      <c r="D46" s="55" t="s">
        <v>3</v>
      </c>
      <c r="E46" s="54" t="s">
        <v>4</v>
      </c>
      <c r="F46" s="55" t="s">
        <v>3</v>
      </c>
      <c r="G46" s="54" t="s">
        <v>4</v>
      </c>
      <c r="H46" s="55" t="s">
        <v>3</v>
      </c>
      <c r="I46" s="54" t="s">
        <v>4</v>
      </c>
      <c r="J46" s="55" t="s">
        <v>3</v>
      </c>
      <c r="K46" s="54" t="s">
        <v>4</v>
      </c>
      <c r="L46" s="55" t="s">
        <v>3</v>
      </c>
      <c r="M46" s="54" t="s">
        <v>4</v>
      </c>
      <c r="N46" s="55" t="s">
        <v>3</v>
      </c>
      <c r="O46" s="54" t="s">
        <v>4</v>
      </c>
      <c r="P46" s="55" t="s">
        <v>3</v>
      </c>
      <c r="Q46" s="54" t="s">
        <v>8</v>
      </c>
      <c r="R46" s="55" t="s">
        <v>3</v>
      </c>
      <c r="S46" s="54" t="s">
        <v>4</v>
      </c>
      <c r="T46" s="55" t="s">
        <v>3</v>
      </c>
      <c r="U46" s="54" t="s">
        <v>4</v>
      </c>
      <c r="V46" s="55" t="s">
        <v>3</v>
      </c>
      <c r="W46" s="54" t="s">
        <v>4</v>
      </c>
      <c r="X46" s="55" t="s">
        <v>3</v>
      </c>
      <c r="Y46" s="54" t="s">
        <v>4</v>
      </c>
      <c r="Z46" s="55" t="s">
        <v>3</v>
      </c>
      <c r="AA46" s="54" t="s">
        <v>4</v>
      </c>
      <c r="AB46" s="403" t="s">
        <v>1</v>
      </c>
      <c r="AC46" s="404"/>
      <c r="AD46" s="405"/>
    </row>
    <row r="47" spans="1:33" ht="13.5" x14ac:dyDescent="0.25">
      <c r="A47" s="36"/>
      <c r="B47" s="37"/>
      <c r="C47" s="38" t="s">
        <v>83</v>
      </c>
      <c r="D47" s="252"/>
      <c r="E47" s="253">
        <v>36357</v>
      </c>
      <c r="F47" s="252"/>
      <c r="G47" s="253">
        <v>40913.5</v>
      </c>
      <c r="H47" s="252"/>
      <c r="I47" s="253">
        <v>41727</v>
      </c>
      <c r="J47" s="252"/>
      <c r="K47" s="253">
        <v>41693</v>
      </c>
      <c r="L47" s="252"/>
      <c r="M47" s="253">
        <v>34730.5</v>
      </c>
      <c r="N47" s="252"/>
      <c r="O47" s="253">
        <v>34491</v>
      </c>
      <c r="P47" s="252"/>
      <c r="Q47" s="253">
        <v>33896</v>
      </c>
      <c r="R47" s="252"/>
      <c r="S47" s="253">
        <v>31610</v>
      </c>
      <c r="T47" s="252"/>
      <c r="U47" s="253">
        <v>31417</v>
      </c>
      <c r="V47" s="252"/>
      <c r="W47" s="253">
        <v>30397</v>
      </c>
      <c r="X47" s="252"/>
      <c r="Y47" s="253">
        <v>30476.799999999999</v>
      </c>
      <c r="Z47" s="252"/>
      <c r="AA47" s="253">
        <v>35574</v>
      </c>
      <c r="AB47" s="392" t="s">
        <v>426</v>
      </c>
      <c r="AC47" s="393"/>
      <c r="AD47" s="394"/>
      <c r="AF47" s="333"/>
      <c r="AG47" s="333"/>
    </row>
    <row r="48" spans="1:33" ht="13.5" x14ac:dyDescent="0.25">
      <c r="A48" s="36"/>
      <c r="B48" s="37"/>
      <c r="C48" s="38" t="s">
        <v>84</v>
      </c>
      <c r="D48" s="252"/>
      <c r="E48" s="253">
        <v>34</v>
      </c>
      <c r="F48" s="252"/>
      <c r="G48" s="253">
        <v>32.5</v>
      </c>
      <c r="H48" s="252"/>
      <c r="I48" s="253">
        <v>32.5</v>
      </c>
      <c r="J48" s="252"/>
      <c r="K48" s="253">
        <v>24</v>
      </c>
      <c r="L48" s="252"/>
      <c r="M48" s="253">
        <v>26.5</v>
      </c>
      <c r="N48" s="252"/>
      <c r="O48" s="253">
        <v>24</v>
      </c>
      <c r="P48" s="252"/>
      <c r="Q48" s="253">
        <v>17</v>
      </c>
      <c r="R48" s="252"/>
      <c r="S48" s="253">
        <v>20</v>
      </c>
      <c r="T48" s="252"/>
      <c r="U48" s="253">
        <v>18</v>
      </c>
      <c r="V48" s="252"/>
      <c r="W48" s="253">
        <v>20</v>
      </c>
      <c r="X48" s="252"/>
      <c r="Y48" s="253">
        <v>21.6</v>
      </c>
      <c r="Z48" s="252"/>
      <c r="AA48" s="253">
        <v>22</v>
      </c>
      <c r="AB48" s="95"/>
      <c r="AC48" s="190"/>
      <c r="AD48" s="191"/>
    </row>
    <row r="49" spans="1:33" ht="13.5" x14ac:dyDescent="0.25">
      <c r="A49" s="36"/>
      <c r="B49" s="37"/>
      <c r="C49" s="55" t="s">
        <v>85</v>
      </c>
      <c r="D49" s="254">
        <v>61268</v>
      </c>
      <c r="E49" s="255">
        <f>SUM(E47:E48)</f>
        <v>36391</v>
      </c>
      <c r="F49" s="254">
        <v>63233</v>
      </c>
      <c r="G49" s="255">
        <f>SUM(G47:G48)</f>
        <v>40946</v>
      </c>
      <c r="H49" s="254">
        <v>65668</v>
      </c>
      <c r="I49" s="255">
        <f>SUM(I47:I48)</f>
        <v>41759.5</v>
      </c>
      <c r="J49" s="254">
        <v>61520</v>
      </c>
      <c r="K49" s="255">
        <f>SUM(K47:K48)</f>
        <v>41717</v>
      </c>
      <c r="L49" s="254">
        <v>58623</v>
      </c>
      <c r="M49" s="255">
        <f>SUM(M47:M48)</f>
        <v>34757</v>
      </c>
      <c r="N49" s="254">
        <v>56108</v>
      </c>
      <c r="O49" s="255">
        <f>SUM(O47:O48)</f>
        <v>34515</v>
      </c>
      <c r="P49" s="254">
        <v>57240</v>
      </c>
      <c r="Q49" s="255">
        <f>SUM(Q47:Q48)</f>
        <v>33913</v>
      </c>
      <c r="R49" s="254">
        <v>52320</v>
      </c>
      <c r="S49" s="255">
        <f>SUM(S47:S48)</f>
        <v>31630</v>
      </c>
      <c r="T49" s="254">
        <v>51543</v>
      </c>
      <c r="U49" s="255">
        <f>SUM(U47:U48)</f>
        <v>31435</v>
      </c>
      <c r="V49" s="254">
        <v>49993</v>
      </c>
      <c r="W49" s="255">
        <f>SUM(W47:W48)</f>
        <v>30417</v>
      </c>
      <c r="X49" s="254">
        <v>47586</v>
      </c>
      <c r="Y49" s="255">
        <f>SUM(Y47:Y48)</f>
        <v>30498.399999999998</v>
      </c>
      <c r="Z49" s="254">
        <v>54780</v>
      </c>
      <c r="AA49" s="255">
        <f>SUM(AA47:AA48)</f>
        <v>35596</v>
      </c>
      <c r="AB49" s="95"/>
      <c r="AC49" s="190"/>
      <c r="AD49" s="191"/>
    </row>
    <row r="50" spans="1:33" ht="13.5" x14ac:dyDescent="0.25">
      <c r="A50" s="36"/>
      <c r="B50" s="37"/>
      <c r="C50" s="38" t="s">
        <v>528</v>
      </c>
      <c r="D50" s="252"/>
      <c r="E50" s="253">
        <v>66789</v>
      </c>
      <c r="F50" s="252"/>
      <c r="G50" s="253">
        <v>65609</v>
      </c>
      <c r="H50" s="252"/>
      <c r="I50" s="253">
        <v>64064</v>
      </c>
      <c r="J50" s="252"/>
      <c r="K50" s="253">
        <v>64943</v>
      </c>
      <c r="L50" s="252"/>
      <c r="M50" s="253">
        <v>63349</v>
      </c>
      <c r="N50" s="252"/>
      <c r="O50" s="253">
        <v>62373</v>
      </c>
      <c r="P50" s="252"/>
      <c r="Q50" s="253">
        <v>61023.6</v>
      </c>
      <c r="R50" s="252"/>
      <c r="S50" s="253">
        <v>61076.75</v>
      </c>
      <c r="T50" s="252"/>
      <c r="U50" s="253">
        <v>61650.5</v>
      </c>
      <c r="V50" s="252"/>
      <c r="W50" s="253">
        <v>61398.6</v>
      </c>
      <c r="X50" s="252"/>
      <c r="Y50" s="253">
        <v>61500.25</v>
      </c>
      <c r="Z50" s="252"/>
      <c r="AA50" s="253">
        <v>103971.66666666667</v>
      </c>
      <c r="AB50" s="392" t="s">
        <v>402</v>
      </c>
      <c r="AC50" s="393"/>
      <c r="AD50" s="394"/>
      <c r="AF50" s="334"/>
      <c r="AG50" s="334"/>
    </row>
    <row r="51" spans="1:33" ht="13.5" x14ac:dyDescent="0.25">
      <c r="A51" s="36"/>
      <c r="B51" s="37"/>
      <c r="C51" s="38" t="s">
        <v>87</v>
      </c>
      <c r="D51" s="252"/>
      <c r="E51" s="253">
        <v>0</v>
      </c>
      <c r="F51" s="252"/>
      <c r="G51" s="253">
        <v>0</v>
      </c>
      <c r="H51" s="252"/>
      <c r="I51" s="253">
        <v>0</v>
      </c>
      <c r="J51" s="252"/>
      <c r="K51" s="253">
        <v>0</v>
      </c>
      <c r="L51" s="252"/>
      <c r="M51" s="253">
        <v>0</v>
      </c>
      <c r="N51" s="252"/>
      <c r="O51" s="253">
        <v>0</v>
      </c>
      <c r="P51" s="252"/>
      <c r="Q51" s="253">
        <v>0</v>
      </c>
      <c r="R51" s="252"/>
      <c r="S51" s="253">
        <v>0</v>
      </c>
      <c r="T51" s="252"/>
      <c r="U51" s="253">
        <v>0</v>
      </c>
      <c r="V51" s="252"/>
      <c r="W51" s="253">
        <v>0</v>
      </c>
      <c r="X51" s="252"/>
      <c r="Y51" s="253">
        <v>0</v>
      </c>
      <c r="Z51" s="252"/>
      <c r="AA51" s="253">
        <v>0</v>
      </c>
      <c r="AB51" s="95"/>
      <c r="AC51" s="190"/>
      <c r="AD51" s="191"/>
    </row>
    <row r="52" spans="1:33" ht="13.5" x14ac:dyDescent="0.25">
      <c r="A52" s="36"/>
      <c r="B52" s="37"/>
      <c r="C52" s="55" t="s">
        <v>88</v>
      </c>
      <c r="D52" s="254">
        <v>90800</v>
      </c>
      <c r="E52" s="255">
        <f>SUM(E50:E51)</f>
        <v>66789</v>
      </c>
      <c r="F52" s="254">
        <v>90000</v>
      </c>
      <c r="G52" s="255">
        <f>SUM(G50:G51)</f>
        <v>65609</v>
      </c>
      <c r="H52" s="254">
        <v>88500</v>
      </c>
      <c r="I52" s="255">
        <f>SUM(I50:I51)</f>
        <v>64064</v>
      </c>
      <c r="J52" s="254">
        <v>87600</v>
      </c>
      <c r="K52" s="255">
        <f>SUM(K50:K51)</f>
        <v>64943</v>
      </c>
      <c r="L52" s="254">
        <v>87110</v>
      </c>
      <c r="M52" s="255">
        <f>SUM(M50:M51)</f>
        <v>63349</v>
      </c>
      <c r="N52" s="254">
        <v>87380</v>
      </c>
      <c r="O52" s="255">
        <f>SUM(O50:O51)</f>
        <v>62373</v>
      </c>
      <c r="P52" s="254">
        <v>86826</v>
      </c>
      <c r="Q52" s="255">
        <f>SUM(Q50:Q51)</f>
        <v>61023.6</v>
      </c>
      <c r="R52" s="254">
        <v>86162.5</v>
      </c>
      <c r="S52" s="255">
        <f>SUM(S50:S51)</f>
        <v>61076.75</v>
      </c>
      <c r="T52" s="254">
        <v>88888</v>
      </c>
      <c r="U52" s="255">
        <f>SUM(U50:U51)</f>
        <v>61650.5</v>
      </c>
      <c r="V52" s="254">
        <v>87942</v>
      </c>
      <c r="W52" s="255">
        <f>SUM(W50:W51)</f>
        <v>61398.6</v>
      </c>
      <c r="X52" s="254">
        <v>86922.5</v>
      </c>
      <c r="Y52" s="255">
        <v>61500.25</v>
      </c>
      <c r="Z52" s="254">
        <v>127096.66666666667</v>
      </c>
      <c r="AA52" s="255">
        <f>SUM(AA50:AA51)</f>
        <v>103971.66666666667</v>
      </c>
      <c r="AB52" s="95"/>
      <c r="AC52" s="188"/>
      <c r="AD52" s="189"/>
    </row>
    <row r="53" spans="1:33" ht="13.5" x14ac:dyDescent="0.25">
      <c r="A53" s="36"/>
      <c r="B53" s="37"/>
      <c r="C53" s="38" t="s">
        <v>90</v>
      </c>
      <c r="D53" s="252"/>
      <c r="E53" s="253">
        <v>21688</v>
      </c>
      <c r="F53" s="252"/>
      <c r="G53" s="253">
        <v>21820</v>
      </c>
      <c r="H53" s="252"/>
      <c r="I53" s="253">
        <v>20766</v>
      </c>
      <c r="J53" s="252"/>
      <c r="K53" s="253">
        <v>19996</v>
      </c>
      <c r="L53" s="252"/>
      <c r="M53" s="253">
        <v>20553</v>
      </c>
      <c r="N53" s="252"/>
      <c r="O53" s="253">
        <v>20693</v>
      </c>
      <c r="P53" s="252"/>
      <c r="Q53" s="253">
        <v>23490.5</v>
      </c>
      <c r="R53" s="252"/>
      <c r="S53" s="253">
        <v>21384.2</v>
      </c>
      <c r="T53" s="252"/>
      <c r="U53" s="253">
        <v>20893.25</v>
      </c>
      <c r="V53" s="252"/>
      <c r="W53" s="253">
        <v>20885.25</v>
      </c>
      <c r="X53" s="252"/>
      <c r="Y53" s="253">
        <v>20989.200000000001</v>
      </c>
      <c r="Z53" s="252"/>
      <c r="AA53" s="253">
        <v>21881.666666666668</v>
      </c>
      <c r="AB53" s="392" t="s">
        <v>402</v>
      </c>
      <c r="AC53" s="393"/>
      <c r="AD53" s="394"/>
      <c r="AF53" s="334"/>
      <c r="AG53" s="334"/>
    </row>
    <row r="54" spans="1:33" ht="13.5" x14ac:dyDescent="0.25">
      <c r="A54" s="36"/>
      <c r="B54" s="37"/>
      <c r="C54" s="38" t="s">
        <v>89</v>
      </c>
      <c r="D54" s="252"/>
      <c r="E54" s="253">
        <v>0</v>
      </c>
      <c r="F54" s="252"/>
      <c r="G54" s="253">
        <v>0</v>
      </c>
      <c r="H54" s="252"/>
      <c r="I54" s="253">
        <v>0</v>
      </c>
      <c r="J54" s="252"/>
      <c r="K54" s="253">
        <v>0</v>
      </c>
      <c r="L54" s="252"/>
      <c r="M54" s="253">
        <v>0</v>
      </c>
      <c r="N54" s="252"/>
      <c r="O54" s="253">
        <v>0</v>
      </c>
      <c r="P54" s="252"/>
      <c r="Q54" s="253">
        <v>0</v>
      </c>
      <c r="R54" s="252"/>
      <c r="S54" s="253">
        <v>0</v>
      </c>
      <c r="T54" s="252"/>
      <c r="U54" s="253">
        <v>0</v>
      </c>
      <c r="V54" s="252"/>
      <c r="W54" s="253">
        <v>0</v>
      </c>
      <c r="X54" s="252"/>
      <c r="Y54" s="253">
        <v>0</v>
      </c>
      <c r="Z54" s="252"/>
      <c r="AA54" s="253">
        <v>0</v>
      </c>
      <c r="AB54" s="95"/>
      <c r="AC54" s="190"/>
      <c r="AD54" s="191"/>
    </row>
    <row r="55" spans="1:33" ht="13.5" x14ac:dyDescent="0.25">
      <c r="A55" s="36"/>
      <c r="B55" s="37"/>
      <c r="C55" s="55" t="s">
        <v>91</v>
      </c>
      <c r="D55" s="254">
        <v>33000</v>
      </c>
      <c r="E55" s="255">
        <f>SUM(E53:E54)</f>
        <v>21688</v>
      </c>
      <c r="F55" s="254">
        <v>33000</v>
      </c>
      <c r="G55" s="255">
        <f>SUM(G53:G54)</f>
        <v>21820</v>
      </c>
      <c r="H55" s="254">
        <v>31852</v>
      </c>
      <c r="I55" s="255">
        <f>SUM(I53:I54)</f>
        <v>20766</v>
      </c>
      <c r="J55" s="254">
        <v>32000</v>
      </c>
      <c r="K55" s="255">
        <f>SUM(K53:K54)</f>
        <v>19996</v>
      </c>
      <c r="L55" s="254">
        <v>30000</v>
      </c>
      <c r="M55" s="255">
        <f>SUM(M53:M54)</f>
        <v>20553</v>
      </c>
      <c r="N55" s="254">
        <v>30600</v>
      </c>
      <c r="O55" s="255">
        <f>SUM(O53:O54)</f>
        <v>20693</v>
      </c>
      <c r="P55" s="254">
        <v>35192.5</v>
      </c>
      <c r="Q55" s="255">
        <f>SUM(Q53:Q54)</f>
        <v>23490.5</v>
      </c>
      <c r="R55" s="254">
        <v>34010</v>
      </c>
      <c r="S55" s="255">
        <f>SUM(S53:S54)</f>
        <v>21384.2</v>
      </c>
      <c r="T55" s="254">
        <v>34622.5</v>
      </c>
      <c r="U55" s="255">
        <f>SUM(U53:U54)</f>
        <v>20893.25</v>
      </c>
      <c r="V55" s="254">
        <v>34135</v>
      </c>
      <c r="W55" s="255">
        <f>SUM(W53:W54)</f>
        <v>20885.25</v>
      </c>
      <c r="X55" s="254">
        <v>34562</v>
      </c>
      <c r="Y55" s="255">
        <f>SUM(Y53:Y54)</f>
        <v>20989.200000000001</v>
      </c>
      <c r="Z55" s="254">
        <v>34343.333333333336</v>
      </c>
      <c r="AA55" s="255">
        <f>SUM(AA53:AA54)</f>
        <v>21881.666666666668</v>
      </c>
      <c r="AB55" s="187"/>
      <c r="AC55" s="188"/>
      <c r="AD55" s="189"/>
    </row>
    <row r="56" spans="1:33" ht="13.5" x14ac:dyDescent="0.25">
      <c r="A56" s="36"/>
      <c r="B56" s="37"/>
      <c r="C56" s="38" t="s">
        <v>92</v>
      </c>
      <c r="D56" s="252"/>
      <c r="E56" s="253">
        <v>53923</v>
      </c>
      <c r="F56" s="252"/>
      <c r="G56" s="253">
        <v>53828</v>
      </c>
      <c r="H56" s="252"/>
      <c r="I56" s="253">
        <v>50252</v>
      </c>
      <c r="J56" s="252"/>
      <c r="K56" s="253">
        <v>49365</v>
      </c>
      <c r="L56" s="252"/>
      <c r="M56" s="253">
        <v>50480</v>
      </c>
      <c r="N56" s="252"/>
      <c r="O56" s="253">
        <v>51628.75</v>
      </c>
      <c r="P56" s="252"/>
      <c r="Q56" s="253">
        <v>51043</v>
      </c>
      <c r="R56" s="252"/>
      <c r="S56" s="253">
        <v>50875.6</v>
      </c>
      <c r="T56" s="252"/>
      <c r="U56" s="253">
        <v>50845.5</v>
      </c>
      <c r="V56" s="252"/>
      <c r="W56" s="253">
        <v>49251</v>
      </c>
      <c r="X56" s="252"/>
      <c r="Y56" s="253">
        <v>48872</v>
      </c>
      <c r="Z56" s="252"/>
      <c r="AA56" s="253">
        <v>54235</v>
      </c>
      <c r="AB56" s="38" t="s">
        <v>420</v>
      </c>
      <c r="AC56" s="38"/>
      <c r="AD56" s="38"/>
    </row>
    <row r="57" spans="1:33" ht="13.5" x14ac:dyDescent="0.25">
      <c r="A57" s="36"/>
      <c r="B57" s="37"/>
      <c r="C57" s="38" t="s">
        <v>93</v>
      </c>
      <c r="D57" s="252"/>
      <c r="E57" s="253">
        <v>0</v>
      </c>
      <c r="F57" s="252"/>
      <c r="G57" s="253">
        <v>0</v>
      </c>
      <c r="H57" s="252"/>
      <c r="I57" s="253">
        <v>0</v>
      </c>
      <c r="J57" s="252"/>
      <c r="K57" s="253">
        <v>0</v>
      </c>
      <c r="L57" s="252"/>
      <c r="M57" s="253">
        <v>0</v>
      </c>
      <c r="N57" s="252"/>
      <c r="O57" s="253">
        <v>0</v>
      </c>
      <c r="P57" s="252"/>
      <c r="Q57" s="253">
        <v>0</v>
      </c>
      <c r="R57" s="252"/>
      <c r="S57" s="253">
        <v>0</v>
      </c>
      <c r="T57" s="252"/>
      <c r="U57" s="253">
        <v>0</v>
      </c>
      <c r="V57" s="252"/>
      <c r="W57" s="253">
        <v>0</v>
      </c>
      <c r="X57" s="252"/>
      <c r="Y57" s="253">
        <v>0</v>
      </c>
      <c r="Z57" s="252"/>
      <c r="AA57" s="253">
        <v>0</v>
      </c>
      <c r="AB57" s="95"/>
      <c r="AC57" s="190"/>
      <c r="AD57" s="191"/>
    </row>
    <row r="58" spans="1:33" ht="13.5" x14ac:dyDescent="0.25">
      <c r="A58" s="36"/>
      <c r="B58" s="37"/>
      <c r="C58" s="55" t="s">
        <v>94</v>
      </c>
      <c r="D58" s="254">
        <v>59543</v>
      </c>
      <c r="E58" s="255">
        <f>SUM(E56:E57)</f>
        <v>53923</v>
      </c>
      <c r="F58" s="254">
        <v>59149</v>
      </c>
      <c r="G58" s="255">
        <f>SUM(G56:G57)</f>
        <v>53828</v>
      </c>
      <c r="H58" s="254">
        <v>57001</v>
      </c>
      <c r="I58" s="255">
        <f>SUM(I56:I57)</f>
        <v>50252</v>
      </c>
      <c r="J58" s="254">
        <v>53460</v>
      </c>
      <c r="K58" s="255">
        <f>SUM(K56:K57)</f>
        <v>49365</v>
      </c>
      <c r="L58" s="254">
        <v>55262</v>
      </c>
      <c r="M58" s="255">
        <f>SUM(M56:M57)</f>
        <v>50480</v>
      </c>
      <c r="N58" s="254">
        <v>56432</v>
      </c>
      <c r="O58" s="255">
        <f>SUM(O56:O57)</f>
        <v>51628.75</v>
      </c>
      <c r="P58" s="254">
        <v>55894</v>
      </c>
      <c r="Q58" s="255">
        <f>SUM(Q56:Q57)</f>
        <v>51043</v>
      </c>
      <c r="R58" s="254">
        <v>55852.6</v>
      </c>
      <c r="S58" s="255">
        <f>SUM(S56:S57)</f>
        <v>50875.6</v>
      </c>
      <c r="T58" s="254">
        <v>55955</v>
      </c>
      <c r="U58" s="255">
        <f>SUM(U56:U57)</f>
        <v>50845.5</v>
      </c>
      <c r="V58" s="254">
        <v>55325</v>
      </c>
      <c r="W58" s="255">
        <f>SUM(W56:W57)</f>
        <v>49251</v>
      </c>
      <c r="X58" s="254">
        <v>53608</v>
      </c>
      <c r="Y58" s="255">
        <f>SUM(Y56:Y57)</f>
        <v>48872</v>
      </c>
      <c r="Z58" s="254">
        <v>59442</v>
      </c>
      <c r="AA58" s="255">
        <f>SUM(AA56:AA57)</f>
        <v>54235</v>
      </c>
      <c r="AB58" s="95"/>
      <c r="AC58" s="190"/>
      <c r="AD58" s="191"/>
    </row>
    <row r="59" spans="1:33" ht="13.5" hidden="1" x14ac:dyDescent="0.25">
      <c r="A59" s="36"/>
      <c r="B59" s="37"/>
      <c r="C59" s="38"/>
      <c r="D59" s="252"/>
      <c r="E59" s="253"/>
      <c r="F59" s="252"/>
      <c r="G59" s="253"/>
      <c r="H59" s="252"/>
      <c r="I59" s="253"/>
      <c r="J59" s="252"/>
      <c r="K59" s="253"/>
      <c r="L59" s="252"/>
      <c r="M59" s="253"/>
      <c r="N59" s="252"/>
      <c r="O59" s="253"/>
      <c r="P59" s="252"/>
      <c r="Q59" s="253"/>
      <c r="R59" s="252"/>
      <c r="S59" s="253"/>
      <c r="T59" s="252"/>
      <c r="U59" s="253"/>
      <c r="V59" s="252"/>
      <c r="W59" s="253"/>
      <c r="X59" s="252"/>
      <c r="Y59" s="253"/>
      <c r="Z59" s="252"/>
      <c r="AA59" s="253"/>
      <c r="AB59" s="392"/>
      <c r="AC59" s="393"/>
      <c r="AD59" s="394"/>
      <c r="AF59" s="331"/>
      <c r="AG59" s="331"/>
    </row>
    <row r="60" spans="1:33" ht="13.5" hidden="1" x14ac:dyDescent="0.25">
      <c r="A60" s="36"/>
      <c r="B60" s="37"/>
      <c r="C60" s="38"/>
      <c r="D60" s="252"/>
      <c r="E60" s="253"/>
      <c r="F60" s="252"/>
      <c r="G60" s="253"/>
      <c r="H60" s="252"/>
      <c r="I60" s="253"/>
      <c r="J60" s="252"/>
      <c r="K60" s="253"/>
      <c r="L60" s="252"/>
      <c r="M60" s="253"/>
      <c r="N60" s="252"/>
      <c r="O60" s="253"/>
      <c r="P60" s="252"/>
      <c r="Q60" s="253"/>
      <c r="R60" s="252"/>
      <c r="S60" s="253"/>
      <c r="T60" s="252"/>
      <c r="U60" s="253"/>
      <c r="V60" s="252"/>
      <c r="W60" s="253"/>
      <c r="X60" s="252"/>
      <c r="Y60" s="253"/>
      <c r="Z60" s="252"/>
      <c r="AA60" s="253"/>
      <c r="AB60" s="392"/>
      <c r="AC60" s="393"/>
      <c r="AD60" s="394"/>
    </row>
    <row r="61" spans="1:33" ht="13.5" hidden="1" x14ac:dyDescent="0.25">
      <c r="A61" s="36"/>
      <c r="B61" s="37"/>
      <c r="C61" s="55"/>
      <c r="D61" s="254"/>
      <c r="E61" s="255"/>
      <c r="F61" s="254"/>
      <c r="G61" s="255"/>
      <c r="H61" s="254"/>
      <c r="I61" s="255"/>
      <c r="J61" s="254"/>
      <c r="K61" s="255"/>
      <c r="L61" s="254"/>
      <c r="M61" s="255"/>
      <c r="N61" s="254"/>
      <c r="O61" s="255"/>
      <c r="P61" s="254"/>
      <c r="Q61" s="255"/>
      <c r="R61" s="254"/>
      <c r="S61" s="255"/>
      <c r="T61" s="254"/>
      <c r="U61" s="255"/>
      <c r="V61" s="254"/>
      <c r="W61" s="255"/>
      <c r="X61" s="254"/>
      <c r="Y61" s="255"/>
      <c r="Z61" s="254"/>
      <c r="AA61" s="255"/>
      <c r="AB61" s="187"/>
      <c r="AC61" s="188"/>
      <c r="AD61" s="189"/>
    </row>
    <row r="62" spans="1:33" ht="13.5" x14ac:dyDescent="0.25">
      <c r="A62" s="36"/>
      <c r="B62" s="37"/>
      <c r="C62" s="38" t="s">
        <v>98</v>
      </c>
      <c r="D62" s="252"/>
      <c r="E62" s="253">
        <v>52600.3</v>
      </c>
      <c r="F62" s="252"/>
      <c r="G62" s="253">
        <v>52693.25</v>
      </c>
      <c r="H62" s="252"/>
      <c r="I62" s="253">
        <v>52624.25</v>
      </c>
      <c r="J62" s="252"/>
      <c r="K62" s="253">
        <v>49850</v>
      </c>
      <c r="L62" s="252"/>
      <c r="M62" s="253">
        <v>45466.5</v>
      </c>
      <c r="N62" s="252"/>
      <c r="O62" s="253">
        <v>46683</v>
      </c>
      <c r="P62" s="252"/>
      <c r="Q62" s="253">
        <v>45059</v>
      </c>
      <c r="R62" s="252"/>
      <c r="S62" s="253">
        <v>44057</v>
      </c>
      <c r="T62" s="252"/>
      <c r="U62" s="253">
        <v>44122.5</v>
      </c>
      <c r="V62" s="252"/>
      <c r="W62" s="253">
        <v>45101.599999999999</v>
      </c>
      <c r="X62" s="252"/>
      <c r="Y62" s="253">
        <v>44150.6</v>
      </c>
      <c r="Z62" s="252"/>
      <c r="AA62" s="253">
        <v>50659</v>
      </c>
      <c r="AB62" s="392" t="s">
        <v>426</v>
      </c>
      <c r="AC62" s="393"/>
      <c r="AD62" s="394"/>
      <c r="AF62" s="332"/>
      <c r="AG62" s="332"/>
    </row>
    <row r="63" spans="1:33" ht="13.5" x14ac:dyDescent="0.25">
      <c r="A63" s="36"/>
      <c r="B63" s="37"/>
      <c r="C63" s="38" t="s">
        <v>99</v>
      </c>
      <c r="D63" s="252"/>
      <c r="E63" s="253">
        <v>29.3</v>
      </c>
      <c r="F63" s="252"/>
      <c r="G63" s="253">
        <v>30.25</v>
      </c>
      <c r="H63" s="252"/>
      <c r="I63" s="253">
        <v>31.25</v>
      </c>
      <c r="J63" s="252"/>
      <c r="K63" s="253">
        <v>26</v>
      </c>
      <c r="L63" s="252"/>
      <c r="M63" s="253">
        <v>24.5</v>
      </c>
      <c r="N63" s="252"/>
      <c r="O63" s="253">
        <v>23</v>
      </c>
      <c r="P63" s="252"/>
      <c r="Q63" s="253">
        <v>16</v>
      </c>
      <c r="R63" s="252"/>
      <c r="S63" s="253">
        <v>15</v>
      </c>
      <c r="T63" s="252"/>
      <c r="U63" s="253">
        <v>15.5</v>
      </c>
      <c r="V63" s="252"/>
      <c r="W63" s="253">
        <v>17.600000000000001</v>
      </c>
      <c r="X63" s="252"/>
      <c r="Y63" s="253">
        <v>21.6</v>
      </c>
      <c r="Z63" s="252"/>
      <c r="AA63" s="253">
        <v>20</v>
      </c>
      <c r="AB63" s="392" t="s">
        <v>546</v>
      </c>
      <c r="AC63" s="393"/>
      <c r="AD63" s="394"/>
      <c r="AF63" s="331"/>
      <c r="AG63" s="331"/>
    </row>
    <row r="64" spans="1:33" ht="13.5" x14ac:dyDescent="0.25">
      <c r="A64" s="36"/>
      <c r="B64" s="37"/>
      <c r="C64" s="55" t="s">
        <v>544</v>
      </c>
      <c r="D64" s="254">
        <v>82520</v>
      </c>
      <c r="E64" s="255">
        <f>SUM(E62:E63)</f>
        <v>52629.600000000006</v>
      </c>
      <c r="F64" s="254">
        <v>80375</v>
      </c>
      <c r="G64" s="255">
        <f>SUM(G62:G63)</f>
        <v>52723.5</v>
      </c>
      <c r="H64" s="254">
        <v>79100</v>
      </c>
      <c r="I64" s="255">
        <f>SUM(I62:I63)</f>
        <v>52655.5</v>
      </c>
      <c r="J64" s="254">
        <v>74787</v>
      </c>
      <c r="K64" s="255">
        <f>SUM(K62:K63)</f>
        <v>49876</v>
      </c>
      <c r="L64" s="254">
        <v>72530</v>
      </c>
      <c r="M64" s="255">
        <f>SUM(M62:M63)</f>
        <v>45491</v>
      </c>
      <c r="N64" s="254">
        <v>73365</v>
      </c>
      <c r="O64" s="255">
        <f>SUM(O62:O63)</f>
        <v>46706</v>
      </c>
      <c r="P64" s="254">
        <v>69980</v>
      </c>
      <c r="Q64" s="255">
        <f>SUM(Q62:Q63)</f>
        <v>45075</v>
      </c>
      <c r="R64" s="254">
        <v>70432</v>
      </c>
      <c r="S64" s="255">
        <f>SUM(S62:S63)</f>
        <v>44072</v>
      </c>
      <c r="T64" s="254">
        <v>70450</v>
      </c>
      <c r="U64" s="255">
        <f>SUM(U62:U63)</f>
        <v>44138</v>
      </c>
      <c r="V64" s="254">
        <v>70488</v>
      </c>
      <c r="W64" s="255">
        <f>SUM(W62:W63)</f>
        <v>45119.199999999997</v>
      </c>
      <c r="X64" s="254">
        <v>68240</v>
      </c>
      <c r="Y64" s="255">
        <f>SUM(Y62:Y63)</f>
        <v>44172.2</v>
      </c>
      <c r="Z64" s="254">
        <v>74450</v>
      </c>
      <c r="AA64" s="255">
        <f>SUM(AA62:AA63)</f>
        <v>50679</v>
      </c>
      <c r="AB64" s="187"/>
      <c r="AC64" s="188"/>
      <c r="AD64" s="189"/>
      <c r="AF64" s="330"/>
      <c r="AG64" s="330"/>
    </row>
    <row r="65" spans="1:33" ht="13.5" x14ac:dyDescent="0.25">
      <c r="A65" s="36"/>
      <c r="B65" s="37"/>
      <c r="C65" s="38" t="s">
        <v>101</v>
      </c>
      <c r="D65" s="252"/>
      <c r="E65" s="253">
        <v>93760.5</v>
      </c>
      <c r="F65" s="252"/>
      <c r="G65" s="253">
        <v>92168</v>
      </c>
      <c r="H65" s="252"/>
      <c r="I65" s="253">
        <v>90329.5</v>
      </c>
      <c r="J65" s="252"/>
      <c r="K65" s="253">
        <v>93101.3</v>
      </c>
      <c r="L65" s="252"/>
      <c r="M65" s="253">
        <v>89088</v>
      </c>
      <c r="N65" s="252"/>
      <c r="O65" s="253">
        <v>93063</v>
      </c>
      <c r="P65" s="252"/>
      <c r="Q65" s="253">
        <v>95090.3</v>
      </c>
      <c r="R65" s="252"/>
      <c r="S65" s="253">
        <v>90539.6</v>
      </c>
      <c r="T65" s="252"/>
      <c r="U65" s="253">
        <v>88687</v>
      </c>
      <c r="V65" s="252"/>
      <c r="W65" s="253">
        <v>87324.3</v>
      </c>
      <c r="X65" s="252"/>
      <c r="Y65" s="253">
        <v>87756.5</v>
      </c>
      <c r="Z65" s="252"/>
      <c r="AA65" s="253">
        <v>95809</v>
      </c>
      <c r="AB65" s="392" t="s">
        <v>426</v>
      </c>
      <c r="AC65" s="393"/>
      <c r="AD65" s="394"/>
      <c r="AF65" s="333"/>
      <c r="AG65" s="333"/>
    </row>
    <row r="66" spans="1:33" ht="13.5" x14ac:dyDescent="0.25">
      <c r="A66" s="36"/>
      <c r="B66" s="37"/>
      <c r="C66" s="38" t="s">
        <v>102</v>
      </c>
      <c r="D66" s="252"/>
      <c r="E66" s="253">
        <v>16.5</v>
      </c>
      <c r="F66" s="252"/>
      <c r="G66" s="253">
        <v>19</v>
      </c>
      <c r="H66" s="252"/>
      <c r="I66" s="253">
        <v>17.5</v>
      </c>
      <c r="J66" s="252"/>
      <c r="K66" s="253">
        <v>14.3</v>
      </c>
      <c r="L66" s="252"/>
      <c r="M66" s="253">
        <v>14</v>
      </c>
      <c r="N66" s="252"/>
      <c r="O66" s="253">
        <v>13</v>
      </c>
      <c r="P66" s="252"/>
      <c r="Q66" s="253">
        <v>10.3</v>
      </c>
      <c r="R66" s="252"/>
      <c r="S66" s="253">
        <v>9.6</v>
      </c>
      <c r="T66" s="252"/>
      <c r="U66" s="253">
        <v>9</v>
      </c>
      <c r="V66" s="252"/>
      <c r="W66" s="253">
        <v>11.3</v>
      </c>
      <c r="X66" s="252"/>
      <c r="Y66" s="253">
        <v>12.5</v>
      </c>
      <c r="Z66" s="252"/>
      <c r="AA66" s="253">
        <v>11</v>
      </c>
      <c r="AB66" s="95"/>
      <c r="AC66" s="190"/>
      <c r="AD66" s="191"/>
      <c r="AF66" s="331"/>
      <c r="AG66" s="331"/>
    </row>
    <row r="67" spans="1:33" ht="13.5" x14ac:dyDescent="0.25">
      <c r="A67" s="36"/>
      <c r="B67" s="37"/>
      <c r="C67" s="55" t="s">
        <v>103</v>
      </c>
      <c r="D67" s="254">
        <v>130690</v>
      </c>
      <c r="E67" s="255">
        <f>SUM(E65:E66)</f>
        <v>93777</v>
      </c>
      <c r="F67" s="254">
        <v>131243</v>
      </c>
      <c r="G67" s="255">
        <f>SUM(G65:G66)</f>
        <v>92187</v>
      </c>
      <c r="H67" s="254">
        <v>129835</v>
      </c>
      <c r="I67" s="255">
        <f>SUM(I65:I66)</f>
        <v>90347</v>
      </c>
      <c r="J67" s="254">
        <v>128095</v>
      </c>
      <c r="K67" s="255">
        <f>SUM(K65:K66)</f>
        <v>93115.6</v>
      </c>
      <c r="L67" s="254">
        <v>126708</v>
      </c>
      <c r="M67" s="255">
        <f>SUM(M65:M66)</f>
        <v>89102</v>
      </c>
      <c r="N67" s="254">
        <v>128533</v>
      </c>
      <c r="O67" s="255">
        <f>SUM(O65:O66)</f>
        <v>93076</v>
      </c>
      <c r="P67" s="254">
        <v>129988</v>
      </c>
      <c r="Q67" s="255">
        <f>SUM(Q65:Q66)</f>
        <v>95100.6</v>
      </c>
      <c r="R67" s="254">
        <v>131465</v>
      </c>
      <c r="S67" s="255">
        <f>SUM(S65:S66)</f>
        <v>90549.200000000012</v>
      </c>
      <c r="T67" s="254">
        <v>130168</v>
      </c>
      <c r="U67" s="255">
        <f>SUM(U65:U66)</f>
        <v>88696</v>
      </c>
      <c r="V67" s="254">
        <v>129350</v>
      </c>
      <c r="W67" s="255">
        <f>SUM(W65:W66)</f>
        <v>87335.6</v>
      </c>
      <c r="X67" s="254">
        <v>126857.5</v>
      </c>
      <c r="Y67" s="255">
        <f>SUM(Y65:Y66)</f>
        <v>87769</v>
      </c>
      <c r="Z67" s="254">
        <v>136823</v>
      </c>
      <c r="AA67" s="255">
        <f>SUM(AA65:AA66)</f>
        <v>95820</v>
      </c>
      <c r="AB67" s="95"/>
      <c r="AC67" s="190"/>
      <c r="AD67" s="191"/>
      <c r="AF67" s="330"/>
      <c r="AG67" s="330"/>
    </row>
    <row r="68" spans="1:33" ht="13.5" x14ac:dyDescent="0.25">
      <c r="A68" s="36"/>
      <c r="B68" s="37"/>
      <c r="C68" s="38" t="s">
        <v>525</v>
      </c>
      <c r="D68" s="252"/>
      <c r="E68" s="253">
        <v>37332</v>
      </c>
      <c r="F68" s="252"/>
      <c r="G68" s="253">
        <v>37867</v>
      </c>
      <c r="H68" s="252"/>
      <c r="I68" s="253">
        <v>35707</v>
      </c>
      <c r="J68" s="252"/>
      <c r="K68" s="253">
        <v>39277</v>
      </c>
      <c r="L68" s="252"/>
      <c r="M68" s="253">
        <v>37958</v>
      </c>
      <c r="N68" s="252"/>
      <c r="O68" s="253">
        <v>40142</v>
      </c>
      <c r="P68" s="252"/>
      <c r="Q68" s="253">
        <v>38401.25</v>
      </c>
      <c r="R68" s="252"/>
      <c r="S68" s="253">
        <v>40103.800000000003</v>
      </c>
      <c r="T68" s="252"/>
      <c r="U68" s="253">
        <v>36301.25</v>
      </c>
      <c r="V68" s="252"/>
      <c r="W68" s="253">
        <v>34988.5</v>
      </c>
      <c r="X68" s="252"/>
      <c r="Y68" s="253">
        <v>35263.25</v>
      </c>
      <c r="Z68" s="252"/>
      <c r="AA68" s="253">
        <v>36784.5</v>
      </c>
      <c r="AB68" s="392" t="s">
        <v>402</v>
      </c>
      <c r="AC68" s="393"/>
      <c r="AD68" s="394"/>
      <c r="AF68" s="334"/>
      <c r="AG68" s="334"/>
    </row>
    <row r="69" spans="1:33" ht="13.5" x14ac:dyDescent="0.25">
      <c r="A69" s="36"/>
      <c r="B69" s="37"/>
      <c r="C69" s="38" t="s">
        <v>105</v>
      </c>
      <c r="D69" s="252"/>
      <c r="E69" s="253">
        <v>0</v>
      </c>
      <c r="F69" s="252"/>
      <c r="G69" s="253">
        <v>0</v>
      </c>
      <c r="H69" s="252"/>
      <c r="I69" s="253">
        <v>0</v>
      </c>
      <c r="J69" s="252"/>
      <c r="K69" s="253">
        <v>0</v>
      </c>
      <c r="L69" s="252"/>
      <c r="M69" s="253">
        <v>0</v>
      </c>
      <c r="N69" s="252"/>
      <c r="O69" s="253">
        <v>0</v>
      </c>
      <c r="P69" s="252"/>
      <c r="Q69" s="253">
        <v>0</v>
      </c>
      <c r="R69" s="252"/>
      <c r="S69" s="253">
        <v>0</v>
      </c>
      <c r="T69" s="252"/>
      <c r="U69" s="253">
        <v>0</v>
      </c>
      <c r="V69" s="252"/>
      <c r="W69" s="253">
        <v>0</v>
      </c>
      <c r="X69" s="252"/>
      <c r="Y69" s="253">
        <v>0</v>
      </c>
      <c r="Z69" s="252"/>
      <c r="AA69" s="253">
        <v>0</v>
      </c>
      <c r="AB69" s="95"/>
      <c r="AC69" s="190"/>
      <c r="AD69" s="191"/>
    </row>
    <row r="70" spans="1:33" ht="13.5" x14ac:dyDescent="0.25">
      <c r="A70" s="36"/>
      <c r="B70" s="37"/>
      <c r="C70" s="55" t="s">
        <v>535</v>
      </c>
      <c r="D70" s="254">
        <v>61000</v>
      </c>
      <c r="E70" s="255">
        <f>SUM(E68:E69)</f>
        <v>37332</v>
      </c>
      <c r="F70" s="254">
        <v>60000</v>
      </c>
      <c r="G70" s="255">
        <f>SUM(G68:G69)</f>
        <v>37867</v>
      </c>
      <c r="H70" s="254">
        <v>58902</v>
      </c>
      <c r="I70" s="255">
        <f>SUM(I68:I69)</f>
        <v>35707</v>
      </c>
      <c r="J70" s="254">
        <v>56000</v>
      </c>
      <c r="K70" s="255">
        <f>SUM(K68:K69)</f>
        <v>39277</v>
      </c>
      <c r="L70" s="254">
        <v>63008</v>
      </c>
      <c r="M70" s="255">
        <f>SUM(M68:M69)</f>
        <v>37958</v>
      </c>
      <c r="N70" s="254">
        <v>56726</v>
      </c>
      <c r="O70" s="255">
        <f>SUM(O68:O69)</f>
        <v>40142</v>
      </c>
      <c r="P70" s="254">
        <v>64745</v>
      </c>
      <c r="Q70" s="255">
        <f>SUM(Q68:Q69)</f>
        <v>38401.25</v>
      </c>
      <c r="R70" s="254">
        <v>63744</v>
      </c>
      <c r="S70" s="255">
        <f>SUM(S68:S69)</f>
        <v>40103.800000000003</v>
      </c>
      <c r="T70" s="254">
        <v>62490</v>
      </c>
      <c r="U70" s="255">
        <f>SUM(U68:U69)</f>
        <v>36301.25</v>
      </c>
      <c r="V70" s="254">
        <v>64240</v>
      </c>
      <c r="W70" s="255">
        <f>SUM(W68:W69)</f>
        <v>34988.5</v>
      </c>
      <c r="X70" s="254">
        <v>60207.5</v>
      </c>
      <c r="Y70" s="255">
        <f>SUM(Y68:Y69)</f>
        <v>35263.25</v>
      </c>
      <c r="Z70" s="254">
        <v>60952.5</v>
      </c>
      <c r="AA70" s="255">
        <f>SUM(AA68:AA69)</f>
        <v>36784.5</v>
      </c>
      <c r="AB70" s="187"/>
      <c r="AC70" s="188"/>
      <c r="AD70" s="189"/>
    </row>
    <row r="71" spans="1:33" ht="13.5" x14ac:dyDescent="0.25">
      <c r="A71" s="36"/>
      <c r="B71" s="37"/>
      <c r="C71" s="38" t="s">
        <v>110</v>
      </c>
      <c r="D71" s="252"/>
      <c r="E71" s="253">
        <v>25627</v>
      </c>
      <c r="F71" s="252"/>
      <c r="G71" s="253">
        <v>25197</v>
      </c>
      <c r="H71" s="252"/>
      <c r="I71" s="253">
        <v>27122</v>
      </c>
      <c r="J71" s="252"/>
      <c r="K71" s="253">
        <v>29332</v>
      </c>
      <c r="L71" s="252"/>
      <c r="M71" s="253">
        <v>23832</v>
      </c>
      <c r="N71" s="252"/>
      <c r="O71" s="253">
        <v>23971</v>
      </c>
      <c r="P71" s="252"/>
      <c r="Q71" s="253">
        <v>24862</v>
      </c>
      <c r="R71" s="252"/>
      <c r="S71" s="253">
        <v>25390</v>
      </c>
      <c r="T71" s="252"/>
      <c r="U71" s="253">
        <v>24252</v>
      </c>
      <c r="V71" s="252"/>
      <c r="W71" s="253">
        <v>24703</v>
      </c>
      <c r="X71" s="252"/>
      <c r="Y71" s="253">
        <v>23043</v>
      </c>
      <c r="Z71" s="252"/>
      <c r="AA71" s="253">
        <v>29520</v>
      </c>
      <c r="AB71" s="38" t="s">
        <v>10</v>
      </c>
      <c r="AC71" s="38"/>
      <c r="AD71" s="38"/>
      <c r="AF71" s="330"/>
      <c r="AG71" s="330"/>
    </row>
    <row r="72" spans="1:33" ht="13.5" x14ac:dyDescent="0.25">
      <c r="A72" s="36"/>
      <c r="B72" s="37"/>
      <c r="C72" s="38" t="s">
        <v>111</v>
      </c>
      <c r="D72" s="252"/>
      <c r="E72" s="253">
        <v>90</v>
      </c>
      <c r="F72" s="252"/>
      <c r="G72" s="253">
        <v>89</v>
      </c>
      <c r="H72" s="252"/>
      <c r="I72" s="253">
        <v>70</v>
      </c>
      <c r="J72" s="252"/>
      <c r="K72" s="253">
        <v>10</v>
      </c>
      <c r="L72" s="252"/>
      <c r="M72" s="253">
        <v>13</v>
      </c>
      <c r="N72" s="252"/>
      <c r="O72" s="253">
        <v>20</v>
      </c>
      <c r="P72" s="252"/>
      <c r="Q72" s="253">
        <v>20</v>
      </c>
      <c r="R72" s="252"/>
      <c r="S72" s="253">
        <v>20</v>
      </c>
      <c r="T72" s="252"/>
      <c r="U72" s="253">
        <v>20</v>
      </c>
      <c r="V72" s="252"/>
      <c r="W72" s="253">
        <v>20</v>
      </c>
      <c r="X72" s="252"/>
      <c r="Y72" s="253">
        <v>20</v>
      </c>
      <c r="Z72" s="252"/>
      <c r="AA72" s="253">
        <v>20</v>
      </c>
      <c r="AB72" s="187"/>
      <c r="AC72" s="188"/>
      <c r="AD72" s="189"/>
    </row>
    <row r="73" spans="1:33" ht="13.5" x14ac:dyDescent="0.25">
      <c r="A73" s="36"/>
      <c r="B73" s="37"/>
      <c r="C73" s="55" t="s">
        <v>112</v>
      </c>
      <c r="D73" s="254">
        <v>41000</v>
      </c>
      <c r="E73" s="255">
        <f>SUM(E71:E72)</f>
        <v>25717</v>
      </c>
      <c r="F73" s="254">
        <v>41000</v>
      </c>
      <c r="G73" s="255">
        <f>SUM(G71:G72)</f>
        <v>25286</v>
      </c>
      <c r="H73" s="254">
        <v>41000</v>
      </c>
      <c r="I73" s="255">
        <f>SUM(I71:I72)</f>
        <v>27192</v>
      </c>
      <c r="J73" s="254">
        <v>40000</v>
      </c>
      <c r="K73" s="255">
        <f>SUM(K71:K72)</f>
        <v>29342</v>
      </c>
      <c r="L73" s="254">
        <v>40000</v>
      </c>
      <c r="M73" s="255">
        <f>SUM(M71:M72)</f>
        <v>23845</v>
      </c>
      <c r="N73" s="254">
        <v>40000</v>
      </c>
      <c r="O73" s="255">
        <f>SUM(O71:O72)</f>
        <v>23991</v>
      </c>
      <c r="P73" s="254">
        <v>40000</v>
      </c>
      <c r="Q73" s="255">
        <f>SUM(Q71:Q72)</f>
        <v>24882</v>
      </c>
      <c r="R73" s="254">
        <v>40000</v>
      </c>
      <c r="S73" s="255">
        <f>SUM(S71:S72)</f>
        <v>25410</v>
      </c>
      <c r="T73" s="254">
        <v>40000</v>
      </c>
      <c r="U73" s="255">
        <f>SUM(U71:U72)</f>
        <v>24272</v>
      </c>
      <c r="V73" s="254">
        <v>40000</v>
      </c>
      <c r="W73" s="255">
        <f>SUM(W71:W72)</f>
        <v>24723</v>
      </c>
      <c r="X73" s="254">
        <v>40000</v>
      </c>
      <c r="Y73" s="255">
        <f>SUM(Y71:Y72)</f>
        <v>23063</v>
      </c>
      <c r="Z73" s="254">
        <v>40000</v>
      </c>
      <c r="AA73" s="255">
        <f>SUM(AA71:AA72)</f>
        <v>29540</v>
      </c>
      <c r="AB73" s="187"/>
      <c r="AC73" s="188"/>
      <c r="AD73" s="189"/>
    </row>
    <row r="74" spans="1:33" ht="13.5" x14ac:dyDescent="0.25">
      <c r="A74" s="36"/>
      <c r="B74" s="37"/>
      <c r="C74" s="38" t="s">
        <v>113</v>
      </c>
      <c r="D74" s="252"/>
      <c r="E74" s="253">
        <v>22557.5</v>
      </c>
      <c r="F74" s="252"/>
      <c r="G74" s="253">
        <v>22433.5</v>
      </c>
      <c r="H74" s="252"/>
      <c r="I74" s="253">
        <v>23848</v>
      </c>
      <c r="J74" s="252"/>
      <c r="K74" s="253">
        <v>22831</v>
      </c>
      <c r="L74" s="252"/>
      <c r="M74" s="253">
        <v>20451</v>
      </c>
      <c r="N74" s="252"/>
      <c r="O74" s="253">
        <v>20965</v>
      </c>
      <c r="P74" s="252"/>
      <c r="Q74" s="253">
        <v>22304</v>
      </c>
      <c r="R74" s="252"/>
      <c r="S74" s="253">
        <v>22010</v>
      </c>
      <c r="T74" s="252"/>
      <c r="U74" s="253">
        <v>20317</v>
      </c>
      <c r="V74" s="252"/>
      <c r="W74" s="253">
        <v>20023</v>
      </c>
      <c r="X74" s="252"/>
      <c r="Y74" s="253">
        <v>19211.75</v>
      </c>
      <c r="Z74" s="252"/>
      <c r="AA74" s="253">
        <v>21096</v>
      </c>
      <c r="AB74" s="392" t="s">
        <v>426</v>
      </c>
      <c r="AC74" s="393"/>
      <c r="AD74" s="394"/>
      <c r="AF74" s="333"/>
      <c r="AG74" s="333"/>
    </row>
    <row r="75" spans="1:33" ht="13.5" x14ac:dyDescent="0.25">
      <c r="A75" s="36"/>
      <c r="B75" s="37"/>
      <c r="C75" s="38" t="s">
        <v>114</v>
      </c>
      <c r="D75" s="252"/>
      <c r="E75" s="253">
        <v>2.5</v>
      </c>
      <c r="F75" s="252"/>
      <c r="G75" s="253">
        <v>3.5</v>
      </c>
      <c r="H75" s="252"/>
      <c r="I75" s="253">
        <v>5</v>
      </c>
      <c r="J75" s="252"/>
      <c r="K75" s="253">
        <v>3</v>
      </c>
      <c r="L75" s="252"/>
      <c r="M75" s="253">
        <v>5</v>
      </c>
      <c r="N75" s="252"/>
      <c r="O75" s="253">
        <v>4</v>
      </c>
      <c r="P75" s="252"/>
      <c r="Q75" s="253">
        <v>4</v>
      </c>
      <c r="R75" s="252"/>
      <c r="S75" s="253">
        <v>3</v>
      </c>
      <c r="T75" s="252"/>
      <c r="U75" s="253">
        <v>1</v>
      </c>
      <c r="V75" s="252"/>
      <c r="W75" s="253">
        <v>1</v>
      </c>
      <c r="X75" s="252"/>
      <c r="Y75" s="253">
        <v>1.25</v>
      </c>
      <c r="Z75" s="252"/>
      <c r="AA75" s="253">
        <v>1</v>
      </c>
      <c r="AB75" s="187"/>
      <c r="AC75" s="188"/>
      <c r="AD75" s="189"/>
      <c r="AF75" s="331"/>
      <c r="AG75" s="331"/>
    </row>
    <row r="76" spans="1:33" ht="13.5" x14ac:dyDescent="0.25">
      <c r="A76" s="36"/>
      <c r="B76" s="37"/>
      <c r="C76" s="55" t="s">
        <v>115</v>
      </c>
      <c r="D76" s="254">
        <v>35085</v>
      </c>
      <c r="E76" s="255">
        <f>SUM(E74:E75)</f>
        <v>22560</v>
      </c>
      <c r="F76" s="254">
        <v>35300</v>
      </c>
      <c r="G76" s="255">
        <f>SUM(G74:G75)</f>
        <v>22437</v>
      </c>
      <c r="H76" s="254">
        <v>35875</v>
      </c>
      <c r="I76" s="255">
        <f>SUM(I74:I75)</f>
        <v>23853</v>
      </c>
      <c r="J76" s="254">
        <v>33073</v>
      </c>
      <c r="K76" s="255">
        <f>SUM(K74:K75)</f>
        <v>22834</v>
      </c>
      <c r="L76" s="254">
        <v>31845</v>
      </c>
      <c r="M76" s="255">
        <f>SUM(M74:M75)</f>
        <v>20456</v>
      </c>
      <c r="N76" s="254">
        <v>32556</v>
      </c>
      <c r="O76" s="255">
        <f>SUM(O74:O75)</f>
        <v>20969</v>
      </c>
      <c r="P76" s="254">
        <v>32495</v>
      </c>
      <c r="Q76" s="255">
        <f>SUM(Q74:Q75)</f>
        <v>22308</v>
      </c>
      <c r="R76" s="254">
        <v>33983</v>
      </c>
      <c r="S76" s="255">
        <f>SUM(S74:S75)</f>
        <v>22013</v>
      </c>
      <c r="T76" s="254">
        <v>34160</v>
      </c>
      <c r="U76" s="255">
        <f>SUM(U74:U75)</f>
        <v>20318</v>
      </c>
      <c r="V76" s="254">
        <v>33418</v>
      </c>
      <c r="W76" s="255">
        <f>SUM(W74:W75)</f>
        <v>20024</v>
      </c>
      <c r="X76" s="254">
        <v>31850</v>
      </c>
      <c r="Y76" s="255">
        <f>SUM(Y74:Y75)</f>
        <v>19213</v>
      </c>
      <c r="Z76" s="254">
        <v>33943</v>
      </c>
      <c r="AA76" s="255">
        <f>SUM(AA74:AA75)</f>
        <v>21097</v>
      </c>
      <c r="AB76" s="187"/>
      <c r="AC76" s="188"/>
      <c r="AD76" s="189"/>
      <c r="AF76" s="330"/>
      <c r="AG76" s="330"/>
    </row>
    <row r="77" spans="1:33" ht="13.5" x14ac:dyDescent="0.25">
      <c r="A77" s="36"/>
      <c r="B77" s="37"/>
      <c r="C77" s="38" t="s">
        <v>447</v>
      </c>
      <c r="D77" s="252"/>
      <c r="E77" s="253">
        <v>9294</v>
      </c>
      <c r="F77" s="252"/>
      <c r="G77" s="253">
        <v>8960</v>
      </c>
      <c r="H77" s="252"/>
      <c r="I77" s="253">
        <v>8368</v>
      </c>
      <c r="J77" s="252"/>
      <c r="K77" s="253">
        <v>8522</v>
      </c>
      <c r="L77" s="252"/>
      <c r="M77" s="253">
        <v>8146</v>
      </c>
      <c r="N77" s="252"/>
      <c r="O77" s="253">
        <v>8144</v>
      </c>
      <c r="P77" s="252"/>
      <c r="Q77" s="253">
        <v>8103.2</v>
      </c>
      <c r="R77" s="252"/>
      <c r="S77" s="253">
        <v>8116</v>
      </c>
      <c r="T77" s="252"/>
      <c r="U77" s="253">
        <v>8037.25</v>
      </c>
      <c r="V77" s="252"/>
      <c r="W77" s="253">
        <v>7844.6</v>
      </c>
      <c r="X77" s="252"/>
      <c r="Y77" s="253">
        <v>7997.75</v>
      </c>
      <c r="Z77" s="252"/>
      <c r="AA77" s="253">
        <v>11244.75</v>
      </c>
      <c r="AB77" s="392" t="s">
        <v>402</v>
      </c>
      <c r="AC77" s="393"/>
      <c r="AD77" s="394"/>
      <c r="AF77" s="334"/>
      <c r="AG77" s="334"/>
    </row>
    <row r="78" spans="1:33" ht="13.5" x14ac:dyDescent="0.25">
      <c r="A78" s="36"/>
      <c r="B78" s="37"/>
      <c r="C78" s="38" t="s">
        <v>448</v>
      </c>
      <c r="D78" s="252"/>
      <c r="E78" s="253">
        <v>0</v>
      </c>
      <c r="F78" s="252"/>
      <c r="G78" s="253">
        <v>0</v>
      </c>
      <c r="H78" s="252"/>
      <c r="I78" s="253">
        <v>0</v>
      </c>
      <c r="J78" s="252"/>
      <c r="K78" s="253">
        <v>0</v>
      </c>
      <c r="L78" s="252"/>
      <c r="M78" s="253">
        <v>0</v>
      </c>
      <c r="N78" s="252"/>
      <c r="O78" s="253">
        <v>0</v>
      </c>
      <c r="P78" s="252"/>
      <c r="Q78" s="253">
        <v>0</v>
      </c>
      <c r="R78" s="252"/>
      <c r="S78" s="253">
        <v>0</v>
      </c>
      <c r="T78" s="252"/>
      <c r="U78" s="253">
        <v>0</v>
      </c>
      <c r="V78" s="252"/>
      <c r="W78" s="253">
        <v>0</v>
      </c>
      <c r="X78" s="252"/>
      <c r="Y78" s="253">
        <v>0</v>
      </c>
      <c r="Z78" s="252"/>
      <c r="AA78" s="253">
        <v>0</v>
      </c>
      <c r="AB78" s="95"/>
      <c r="AC78" s="190"/>
      <c r="AD78" s="191"/>
    </row>
    <row r="79" spans="1:33" ht="13.5" x14ac:dyDescent="0.25">
      <c r="A79" s="36"/>
      <c r="B79" s="37"/>
      <c r="C79" s="55" t="s">
        <v>449</v>
      </c>
      <c r="D79" s="254">
        <v>17000</v>
      </c>
      <c r="E79" s="255">
        <f>SUM(E77:E78)</f>
        <v>9294</v>
      </c>
      <c r="F79" s="254">
        <v>17000</v>
      </c>
      <c r="G79" s="255">
        <f>SUM(G77:G78)</f>
        <v>8960</v>
      </c>
      <c r="H79" s="254">
        <v>16333</v>
      </c>
      <c r="I79" s="255">
        <f>SUM(I77:I78)</f>
        <v>8368</v>
      </c>
      <c r="J79" s="254">
        <v>15200</v>
      </c>
      <c r="K79" s="255">
        <f>SUM(K77:K78)</f>
        <v>8522</v>
      </c>
      <c r="L79" s="254">
        <v>14993</v>
      </c>
      <c r="M79" s="255">
        <f>SUM(M77:M78)</f>
        <v>8146</v>
      </c>
      <c r="N79" s="254">
        <v>14910</v>
      </c>
      <c r="O79" s="255">
        <f>SUM(O77:O78)</f>
        <v>8144</v>
      </c>
      <c r="P79" s="254">
        <v>15904</v>
      </c>
      <c r="Q79" s="255">
        <f>SUM(Q77:Q78)</f>
        <v>8103.2</v>
      </c>
      <c r="R79" s="254">
        <v>15925</v>
      </c>
      <c r="S79" s="255">
        <f>SUM(S77:S78)</f>
        <v>8116</v>
      </c>
      <c r="T79" s="254">
        <v>15397.5</v>
      </c>
      <c r="U79" s="255">
        <f>SUM(U77:U78)</f>
        <v>8037.25</v>
      </c>
      <c r="V79" s="254">
        <v>15996</v>
      </c>
      <c r="W79" s="255">
        <f>SUM(W77:W78)</f>
        <v>7844.6</v>
      </c>
      <c r="X79" s="254">
        <v>15400</v>
      </c>
      <c r="Y79" s="255">
        <f>SUM(Y77:Y78)</f>
        <v>7997.75</v>
      </c>
      <c r="Z79" s="254">
        <v>19667.5</v>
      </c>
      <c r="AA79" s="255">
        <f>SUM(AA77:AA78)</f>
        <v>11244.75</v>
      </c>
      <c r="AB79" s="95"/>
      <c r="AC79" s="190"/>
      <c r="AD79" s="191"/>
    </row>
    <row r="80" spans="1:33" ht="13.5" x14ac:dyDescent="0.25">
      <c r="A80" s="36"/>
      <c r="B80" s="37"/>
      <c r="C80" s="38" t="s">
        <v>135</v>
      </c>
      <c r="D80" s="252"/>
      <c r="E80" s="253">
        <v>5656.25</v>
      </c>
      <c r="F80" s="252"/>
      <c r="G80" s="253">
        <v>5420</v>
      </c>
      <c r="H80" s="252"/>
      <c r="I80" s="253">
        <v>5073</v>
      </c>
      <c r="J80" s="252"/>
      <c r="K80" s="253">
        <v>5181</v>
      </c>
      <c r="L80" s="252"/>
      <c r="M80" s="253">
        <v>4550.25</v>
      </c>
      <c r="N80" s="252"/>
      <c r="O80" s="253">
        <v>4711.6000000000004</v>
      </c>
      <c r="P80" s="252"/>
      <c r="Q80" s="253">
        <v>4608</v>
      </c>
      <c r="R80" s="252"/>
      <c r="S80" s="253">
        <v>4623.6000000000004</v>
      </c>
      <c r="T80" s="252"/>
      <c r="U80" s="253">
        <v>4589</v>
      </c>
      <c r="V80" s="252"/>
      <c r="W80" s="253">
        <v>4612.25</v>
      </c>
      <c r="X80" s="252"/>
      <c r="Y80" s="253">
        <v>4654.75</v>
      </c>
      <c r="Z80" s="252"/>
      <c r="AA80" s="253">
        <v>7468.5</v>
      </c>
      <c r="AB80" s="407" t="s">
        <v>7</v>
      </c>
      <c r="AC80" s="408"/>
      <c r="AD80" s="409"/>
    </row>
    <row r="81" spans="1:33" ht="13.5" x14ac:dyDescent="0.25">
      <c r="A81" s="36"/>
      <c r="B81" s="37"/>
      <c r="C81" s="38" t="s">
        <v>136</v>
      </c>
      <c r="D81" s="252"/>
      <c r="E81" s="253">
        <v>0</v>
      </c>
      <c r="F81" s="252"/>
      <c r="G81" s="253">
        <v>0</v>
      </c>
      <c r="H81" s="252"/>
      <c r="I81" s="253">
        <v>0</v>
      </c>
      <c r="J81" s="252"/>
      <c r="K81" s="253">
        <v>0</v>
      </c>
      <c r="L81" s="252"/>
      <c r="M81" s="253">
        <v>0</v>
      </c>
      <c r="N81" s="252"/>
      <c r="O81" s="253">
        <v>0</v>
      </c>
      <c r="P81" s="252"/>
      <c r="Q81" s="253">
        <v>0</v>
      </c>
      <c r="R81" s="252"/>
      <c r="S81" s="253">
        <v>0</v>
      </c>
      <c r="T81" s="252"/>
      <c r="U81" s="253">
        <v>0</v>
      </c>
      <c r="V81" s="252"/>
      <c r="W81" s="253">
        <v>0</v>
      </c>
      <c r="X81" s="252"/>
      <c r="Y81" s="253">
        <v>0</v>
      </c>
      <c r="Z81" s="252"/>
      <c r="AA81" s="253">
        <v>0</v>
      </c>
      <c r="AB81" s="407"/>
      <c r="AC81" s="408"/>
      <c r="AD81" s="409"/>
    </row>
    <row r="82" spans="1:33" ht="13.5" x14ac:dyDescent="0.25">
      <c r="A82" s="36"/>
      <c r="B82" s="37"/>
      <c r="C82" s="55" t="s">
        <v>137</v>
      </c>
      <c r="D82" s="254">
        <v>11806.25</v>
      </c>
      <c r="E82" s="255">
        <f>SUM(E80:E81)</f>
        <v>5656.25</v>
      </c>
      <c r="F82" s="254">
        <v>11557</v>
      </c>
      <c r="G82" s="255">
        <f>SUM(G80:G81)</f>
        <v>5420</v>
      </c>
      <c r="H82" s="254">
        <v>10958</v>
      </c>
      <c r="I82" s="255">
        <f>SUM(I80:I81)</f>
        <v>5073</v>
      </c>
      <c r="J82" s="254">
        <v>10057</v>
      </c>
      <c r="K82" s="255">
        <f>SUM(K80:K81)</f>
        <v>5181</v>
      </c>
      <c r="L82" s="254">
        <v>10506</v>
      </c>
      <c r="M82" s="255">
        <f>SUM(M80:M81)</f>
        <v>4550.25</v>
      </c>
      <c r="N82" s="254">
        <v>10056.6</v>
      </c>
      <c r="O82" s="255">
        <f>SUM(O80:O81)</f>
        <v>4711.6000000000004</v>
      </c>
      <c r="P82" s="254">
        <v>10058</v>
      </c>
      <c r="Q82" s="255">
        <f>SUM(Q80:Q81)</f>
        <v>4608</v>
      </c>
      <c r="R82" s="254">
        <v>10058</v>
      </c>
      <c r="S82" s="255">
        <f>SUM(S80:S81)</f>
        <v>4623.6000000000004</v>
      </c>
      <c r="T82" s="254">
        <v>10057.5</v>
      </c>
      <c r="U82" s="255">
        <f>SUM(U80:U81)</f>
        <v>4589</v>
      </c>
      <c r="V82" s="254">
        <v>10056.25</v>
      </c>
      <c r="W82" s="255">
        <f>SUM(W80:W81)</f>
        <v>4612.25</v>
      </c>
      <c r="X82" s="254">
        <v>10058</v>
      </c>
      <c r="Y82" s="255">
        <f>SUM(Y80:Y81)</f>
        <v>4654.75</v>
      </c>
      <c r="Z82" s="254">
        <v>13808</v>
      </c>
      <c r="AA82" s="255">
        <f>SUM(AA80:AA81)</f>
        <v>7468.5</v>
      </c>
      <c r="AB82" s="187"/>
      <c r="AC82" s="188"/>
      <c r="AD82" s="189"/>
    </row>
    <row r="83" spans="1:33" ht="13.5" x14ac:dyDescent="0.25">
      <c r="A83" s="36"/>
      <c r="B83" s="37"/>
      <c r="C83" s="38" t="s">
        <v>498</v>
      </c>
      <c r="D83" s="252"/>
      <c r="E83" s="253">
        <v>12826</v>
      </c>
      <c r="F83" s="252"/>
      <c r="G83" s="253">
        <v>12867</v>
      </c>
      <c r="H83" s="252"/>
      <c r="I83" s="253">
        <v>11161</v>
      </c>
      <c r="J83" s="252"/>
      <c r="K83" s="253">
        <v>13020</v>
      </c>
      <c r="L83" s="252"/>
      <c r="M83" s="253">
        <v>11591</v>
      </c>
      <c r="N83" s="252"/>
      <c r="O83" s="253">
        <v>12981</v>
      </c>
      <c r="P83" s="252"/>
      <c r="Q83" s="253">
        <v>11806.5</v>
      </c>
      <c r="R83" s="252"/>
      <c r="S83" s="253">
        <v>12150</v>
      </c>
      <c r="T83" s="252"/>
      <c r="U83" s="253">
        <v>12281</v>
      </c>
      <c r="V83" s="252"/>
      <c r="W83" s="253">
        <v>11593.8</v>
      </c>
      <c r="X83" s="252"/>
      <c r="Y83" s="253">
        <v>11137.5</v>
      </c>
      <c r="Z83" s="252"/>
      <c r="AA83" s="253">
        <v>12319.25</v>
      </c>
      <c r="AB83" s="392" t="s">
        <v>402</v>
      </c>
      <c r="AC83" s="393"/>
      <c r="AD83" s="394"/>
      <c r="AG83" s="330"/>
    </row>
    <row r="84" spans="1:33" ht="13.5" x14ac:dyDescent="0.25">
      <c r="A84" s="36"/>
      <c r="B84" s="37"/>
      <c r="C84" s="38" t="s">
        <v>499</v>
      </c>
      <c r="D84" s="252"/>
      <c r="E84" s="253">
        <v>0</v>
      </c>
      <c r="F84" s="252"/>
      <c r="G84" s="253">
        <v>0</v>
      </c>
      <c r="H84" s="252"/>
      <c r="I84" s="253">
        <v>0</v>
      </c>
      <c r="J84" s="252"/>
      <c r="K84" s="253">
        <v>0</v>
      </c>
      <c r="L84" s="252"/>
      <c r="M84" s="253">
        <v>0</v>
      </c>
      <c r="N84" s="252"/>
      <c r="O84" s="253">
        <v>0</v>
      </c>
      <c r="P84" s="252"/>
      <c r="Q84" s="253">
        <v>750</v>
      </c>
      <c r="R84" s="252"/>
      <c r="S84" s="253">
        <v>1000</v>
      </c>
      <c r="T84" s="252"/>
      <c r="U84" s="253">
        <v>1000</v>
      </c>
      <c r="V84" s="252"/>
      <c r="W84" s="253">
        <v>1000</v>
      </c>
      <c r="X84" s="252"/>
      <c r="Y84" s="253">
        <v>1000</v>
      </c>
      <c r="Z84" s="252"/>
      <c r="AA84" s="253">
        <v>1250</v>
      </c>
      <c r="AB84" s="187"/>
      <c r="AC84" s="188"/>
      <c r="AD84" s="189"/>
    </row>
    <row r="85" spans="1:33" ht="13.5" x14ac:dyDescent="0.25">
      <c r="A85" s="36"/>
      <c r="B85" s="37"/>
      <c r="C85" s="55" t="s">
        <v>500</v>
      </c>
      <c r="D85" s="254">
        <v>23236</v>
      </c>
      <c r="E85" s="255">
        <f>SUM(E83:E84)</f>
        <v>12826</v>
      </c>
      <c r="F85" s="254">
        <v>22828</v>
      </c>
      <c r="G85" s="255">
        <f>SUM(G83:G84)</f>
        <v>12867</v>
      </c>
      <c r="H85" s="254">
        <v>22450</v>
      </c>
      <c r="I85" s="255">
        <f>SUM(I83:I84)</f>
        <v>11161</v>
      </c>
      <c r="J85" s="254">
        <v>20650</v>
      </c>
      <c r="K85" s="255">
        <f>SUM(K83:K84)</f>
        <v>13020</v>
      </c>
      <c r="L85" s="254">
        <v>22088</v>
      </c>
      <c r="M85" s="255">
        <f>SUM(M83:M84)</f>
        <v>11591</v>
      </c>
      <c r="N85" s="254">
        <v>23425</v>
      </c>
      <c r="O85" s="255">
        <f>SUM(O83:O84)</f>
        <v>12981</v>
      </c>
      <c r="P85" s="254">
        <v>24100</v>
      </c>
      <c r="Q85" s="255">
        <f>SUM(Q83:Q84)</f>
        <v>12556.5</v>
      </c>
      <c r="R85" s="254">
        <v>24350</v>
      </c>
      <c r="S85" s="255">
        <f>SUM(S83:S84)</f>
        <v>13150</v>
      </c>
      <c r="T85" s="254">
        <v>24350</v>
      </c>
      <c r="U85" s="255">
        <f>SUM(U83:U84)</f>
        <v>13281</v>
      </c>
      <c r="V85" s="254">
        <v>24350</v>
      </c>
      <c r="W85" s="255">
        <f>SUM(W83:W84)</f>
        <v>12593.8</v>
      </c>
      <c r="X85" s="254">
        <v>23850</v>
      </c>
      <c r="Y85" s="255">
        <f>SUM(Y83:Y84)</f>
        <v>12137.5</v>
      </c>
      <c r="Z85" s="254">
        <v>24387.5</v>
      </c>
      <c r="AA85" s="255">
        <f>SUM(AA83:AA84)</f>
        <v>13569.25</v>
      </c>
      <c r="AB85" s="187"/>
      <c r="AC85" s="188"/>
      <c r="AD85" s="189"/>
    </row>
    <row r="86" spans="1:33" ht="13.5" x14ac:dyDescent="0.25">
      <c r="A86" s="36"/>
      <c r="B86" s="37"/>
      <c r="C86" s="38" t="s">
        <v>122</v>
      </c>
      <c r="D86" s="252"/>
      <c r="E86" s="253">
        <v>18772</v>
      </c>
      <c r="F86" s="252"/>
      <c r="G86" s="253">
        <v>18420</v>
      </c>
      <c r="H86" s="252"/>
      <c r="I86" s="253">
        <v>18246</v>
      </c>
      <c r="J86" s="252"/>
      <c r="K86" s="253">
        <v>18700</v>
      </c>
      <c r="L86" s="252"/>
      <c r="M86" s="253">
        <v>17981</v>
      </c>
      <c r="N86" s="252"/>
      <c r="O86" s="253">
        <v>18113</v>
      </c>
      <c r="P86" s="252"/>
      <c r="Q86" s="253">
        <v>17703</v>
      </c>
      <c r="R86" s="252"/>
      <c r="S86" s="253">
        <v>17591</v>
      </c>
      <c r="T86" s="252"/>
      <c r="U86" s="253">
        <v>17667</v>
      </c>
      <c r="V86" s="252"/>
      <c r="W86" s="253">
        <v>17449</v>
      </c>
      <c r="X86" s="252"/>
      <c r="Y86" s="253">
        <v>17575</v>
      </c>
      <c r="Z86" s="252"/>
      <c r="AA86" s="253">
        <v>19930</v>
      </c>
      <c r="AB86" s="392" t="s">
        <v>482</v>
      </c>
      <c r="AC86" s="393"/>
      <c r="AD86" s="394"/>
      <c r="AF86" s="332"/>
      <c r="AG86" s="332"/>
    </row>
    <row r="87" spans="1:33" ht="13.5" x14ac:dyDescent="0.25">
      <c r="A87" s="36"/>
      <c r="B87" s="37"/>
      <c r="C87" s="38" t="s">
        <v>124</v>
      </c>
      <c r="D87" s="252"/>
      <c r="E87" s="253">
        <v>188</v>
      </c>
      <c r="F87" s="252"/>
      <c r="G87" s="253">
        <v>275</v>
      </c>
      <c r="H87" s="252"/>
      <c r="I87" s="253">
        <v>120</v>
      </c>
      <c r="J87" s="252"/>
      <c r="K87" s="253">
        <v>0</v>
      </c>
      <c r="L87" s="252"/>
      <c r="M87" s="253">
        <v>0</v>
      </c>
      <c r="N87" s="252"/>
      <c r="O87" s="253">
        <v>40</v>
      </c>
      <c r="P87" s="252"/>
      <c r="Q87" s="253">
        <v>9</v>
      </c>
      <c r="R87" s="252"/>
      <c r="S87" s="253">
        <v>140</v>
      </c>
      <c r="T87" s="252"/>
      <c r="U87" s="253">
        <v>325</v>
      </c>
      <c r="V87" s="252"/>
      <c r="W87" s="253">
        <v>430</v>
      </c>
      <c r="X87" s="252"/>
      <c r="Y87" s="253">
        <v>310</v>
      </c>
      <c r="Z87" s="252"/>
      <c r="AA87" s="253">
        <v>0</v>
      </c>
      <c r="AB87" s="187"/>
      <c r="AC87" s="188"/>
      <c r="AD87" s="189"/>
      <c r="AF87" s="331"/>
      <c r="AG87" s="331"/>
    </row>
    <row r="88" spans="1:33" ht="13.5" x14ac:dyDescent="0.25">
      <c r="A88" s="36"/>
      <c r="B88" s="37"/>
      <c r="C88" s="55" t="s">
        <v>125</v>
      </c>
      <c r="D88" s="254">
        <v>25420</v>
      </c>
      <c r="E88" s="255">
        <f>SUM(E86:E87)</f>
        <v>18960</v>
      </c>
      <c r="F88" s="254">
        <v>25440</v>
      </c>
      <c r="G88" s="255">
        <f>SUM(G86:G87)</f>
        <v>18695</v>
      </c>
      <c r="H88" s="254">
        <v>24908</v>
      </c>
      <c r="I88" s="255">
        <f>SUM(I86:I87)</f>
        <v>18366</v>
      </c>
      <c r="J88" s="254">
        <v>25160</v>
      </c>
      <c r="K88" s="255">
        <f>SUM(K86:K87)</f>
        <v>18700</v>
      </c>
      <c r="L88" s="254">
        <v>24265</v>
      </c>
      <c r="M88" s="255">
        <f>SUM(M86:M87)</f>
        <v>17981</v>
      </c>
      <c r="N88" s="254">
        <v>24686</v>
      </c>
      <c r="O88" s="255">
        <f>SUM(O86:O87)</f>
        <v>18153</v>
      </c>
      <c r="P88" s="254">
        <v>24413</v>
      </c>
      <c r="Q88" s="255">
        <f>SUM(Q86:Q87)</f>
        <v>17712</v>
      </c>
      <c r="R88" s="254">
        <v>24495</v>
      </c>
      <c r="S88" s="255">
        <f>SUM(S86:S87)</f>
        <v>17731</v>
      </c>
      <c r="T88" s="254">
        <v>24615</v>
      </c>
      <c r="U88" s="255">
        <f>SUM(U86:U87)</f>
        <v>17992</v>
      </c>
      <c r="V88" s="254">
        <v>24550</v>
      </c>
      <c r="W88" s="255">
        <f>SUM(W86:W87)</f>
        <v>17879</v>
      </c>
      <c r="X88" s="254">
        <v>24296</v>
      </c>
      <c r="Y88" s="255">
        <f>SUM(Y86:Y87)</f>
        <v>17885</v>
      </c>
      <c r="Z88" s="254">
        <v>25670</v>
      </c>
      <c r="AA88" s="255">
        <f>SUM(AA86:AA87)</f>
        <v>19930</v>
      </c>
      <c r="AB88" s="187"/>
      <c r="AC88" s="188"/>
      <c r="AD88" s="189"/>
      <c r="AF88" s="330"/>
      <c r="AG88" s="330"/>
    </row>
    <row r="89" spans="1:33" ht="13.5" x14ac:dyDescent="0.25">
      <c r="A89" s="36"/>
      <c r="B89" s="37"/>
      <c r="C89" s="38" t="s">
        <v>123</v>
      </c>
      <c r="D89" s="252"/>
      <c r="E89" s="253">
        <v>61376</v>
      </c>
      <c r="F89" s="252"/>
      <c r="G89" s="253">
        <v>60474.75</v>
      </c>
      <c r="H89" s="252"/>
      <c r="I89" s="253">
        <v>60564</v>
      </c>
      <c r="J89" s="252"/>
      <c r="K89" s="253">
        <v>62320</v>
      </c>
      <c r="L89" s="252"/>
      <c r="M89" s="253">
        <v>55798</v>
      </c>
      <c r="N89" s="252"/>
      <c r="O89" s="253">
        <v>57599</v>
      </c>
      <c r="P89" s="252"/>
      <c r="Q89" s="253">
        <v>58361</v>
      </c>
      <c r="R89" s="252"/>
      <c r="S89" s="253">
        <v>57118</v>
      </c>
      <c r="T89" s="252"/>
      <c r="U89" s="253">
        <v>55210.5</v>
      </c>
      <c r="V89" s="252"/>
      <c r="W89" s="253">
        <v>56226</v>
      </c>
      <c r="X89" s="252"/>
      <c r="Y89" s="253">
        <v>54917.599999999999</v>
      </c>
      <c r="Z89" s="252"/>
      <c r="AA89" s="253">
        <v>63549</v>
      </c>
      <c r="AB89" s="392" t="s">
        <v>426</v>
      </c>
      <c r="AC89" s="393"/>
      <c r="AD89" s="394"/>
      <c r="AF89" s="332"/>
      <c r="AG89" s="332"/>
    </row>
    <row r="90" spans="1:33" ht="13.5" x14ac:dyDescent="0.25">
      <c r="A90" s="36"/>
      <c r="B90" s="37"/>
      <c r="C90" s="38" t="s">
        <v>126</v>
      </c>
      <c r="D90" s="252"/>
      <c r="E90" s="253">
        <v>109</v>
      </c>
      <c r="F90" s="252"/>
      <c r="G90" s="253">
        <v>102.5</v>
      </c>
      <c r="H90" s="252"/>
      <c r="I90" s="253">
        <v>75</v>
      </c>
      <c r="J90" s="252"/>
      <c r="K90" s="253">
        <v>56</v>
      </c>
      <c r="L90" s="252"/>
      <c r="M90" s="253">
        <v>20</v>
      </c>
      <c r="N90" s="252"/>
      <c r="O90" s="253">
        <v>21</v>
      </c>
      <c r="P90" s="252"/>
      <c r="Q90" s="253">
        <v>16</v>
      </c>
      <c r="R90" s="252"/>
      <c r="S90" s="253">
        <v>17</v>
      </c>
      <c r="T90" s="252"/>
      <c r="U90" s="253">
        <v>15.5</v>
      </c>
      <c r="V90" s="252"/>
      <c r="W90" s="253">
        <v>17</v>
      </c>
      <c r="X90" s="252"/>
      <c r="Y90" s="253">
        <v>18.600000000000001</v>
      </c>
      <c r="Z90" s="252"/>
      <c r="AA90" s="253">
        <v>16</v>
      </c>
      <c r="AB90" s="392" t="s">
        <v>546</v>
      </c>
      <c r="AC90" s="393"/>
      <c r="AD90" s="394"/>
    </row>
    <row r="91" spans="1:33" ht="13.5" x14ac:dyDescent="0.25">
      <c r="A91" s="36"/>
      <c r="B91" s="37"/>
      <c r="C91" s="55" t="s">
        <v>543</v>
      </c>
      <c r="D91" s="254">
        <v>87845</v>
      </c>
      <c r="E91" s="255">
        <f>SUM(E89:E90)</f>
        <v>61485</v>
      </c>
      <c r="F91" s="254">
        <v>87008</v>
      </c>
      <c r="G91" s="255">
        <f>SUM(G89:G90)</f>
        <v>60577.25</v>
      </c>
      <c r="H91" s="254">
        <v>85245</v>
      </c>
      <c r="I91" s="255">
        <f>SUM(I89:I90)</f>
        <v>60639</v>
      </c>
      <c r="J91" s="254">
        <v>84728</v>
      </c>
      <c r="K91" s="255">
        <f>SUM(K89:K90)</f>
        <v>62376</v>
      </c>
      <c r="L91" s="254">
        <v>83538</v>
      </c>
      <c r="M91" s="255">
        <f>SUM(M89:M90)</f>
        <v>55818</v>
      </c>
      <c r="N91" s="254">
        <v>81878</v>
      </c>
      <c r="O91" s="255">
        <f>SUM(O89:O90)</f>
        <v>57620</v>
      </c>
      <c r="P91" s="254">
        <v>81476</v>
      </c>
      <c r="Q91" s="255">
        <f>SUM(Q89:Q90)</f>
        <v>58377</v>
      </c>
      <c r="R91" s="254">
        <v>82715</v>
      </c>
      <c r="S91" s="255">
        <f>SUM(S89:S90)</f>
        <v>57135</v>
      </c>
      <c r="T91" s="254">
        <v>81818</v>
      </c>
      <c r="U91" s="255">
        <f>SUM(U89:U90)</f>
        <v>55226</v>
      </c>
      <c r="V91" s="254">
        <v>79625</v>
      </c>
      <c r="W91" s="255">
        <f>SUM(W89:W90)</f>
        <v>56243</v>
      </c>
      <c r="X91" s="254">
        <v>78678</v>
      </c>
      <c r="Y91" s="255">
        <f>SUM(Y89:Y90)</f>
        <v>54936.2</v>
      </c>
      <c r="Z91" s="254">
        <v>91560</v>
      </c>
      <c r="AA91" s="255">
        <f>SUM(AA89:AA90)</f>
        <v>63565</v>
      </c>
      <c r="AB91" s="187"/>
      <c r="AC91" s="188"/>
      <c r="AD91" s="189"/>
    </row>
    <row r="92" spans="1:33" x14ac:dyDescent="0.2">
      <c r="A92" s="139"/>
      <c r="B92" s="139"/>
      <c r="C92" s="11" t="s">
        <v>545</v>
      </c>
      <c r="D92" s="139"/>
      <c r="E92" s="139"/>
      <c r="F92" s="139"/>
      <c r="G92" s="139"/>
      <c r="H92" s="204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204"/>
      <c r="Y92" s="139"/>
      <c r="Z92" s="204"/>
      <c r="AA92" s="139"/>
      <c r="AB92" s="139"/>
      <c r="AC92" s="139"/>
      <c r="AD92" s="139"/>
    </row>
    <row r="93" spans="1:33" ht="13.5" x14ac:dyDescent="0.25">
      <c r="A93" s="36"/>
      <c r="B93" s="37"/>
      <c r="C93" s="37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5"/>
      <c r="Z93" s="64"/>
      <c r="AA93" s="64"/>
      <c r="AB93" s="37"/>
      <c r="AC93" s="37"/>
      <c r="AD93" s="37"/>
    </row>
    <row r="94" spans="1:33" ht="13.5" x14ac:dyDescent="0.25">
      <c r="A94" s="36"/>
      <c r="B94" s="201" t="s">
        <v>12</v>
      </c>
      <c r="C94" s="201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201"/>
      <c r="AC94" s="37"/>
      <c r="AD94" s="37"/>
    </row>
    <row r="95" spans="1:33" ht="13.5" x14ac:dyDescent="0.25">
      <c r="A95" s="36"/>
      <c r="B95" s="201"/>
      <c r="C95" s="55" t="s">
        <v>0</v>
      </c>
      <c r="D95" s="401" t="s">
        <v>24</v>
      </c>
      <c r="E95" s="402"/>
      <c r="F95" s="401" t="s">
        <v>25</v>
      </c>
      <c r="G95" s="402"/>
      <c r="H95" s="401" t="s">
        <v>26</v>
      </c>
      <c r="I95" s="402"/>
      <c r="J95" s="401" t="s">
        <v>27</v>
      </c>
      <c r="K95" s="402"/>
      <c r="L95" s="401" t="s">
        <v>29</v>
      </c>
      <c r="M95" s="402"/>
      <c r="N95" s="401" t="s">
        <v>28</v>
      </c>
      <c r="O95" s="402"/>
      <c r="P95" s="401" t="s">
        <v>30</v>
      </c>
      <c r="Q95" s="402"/>
      <c r="R95" s="401" t="s">
        <v>31</v>
      </c>
      <c r="S95" s="402"/>
      <c r="T95" s="401" t="s">
        <v>32</v>
      </c>
      <c r="U95" s="402"/>
      <c r="V95" s="401" t="s">
        <v>33</v>
      </c>
      <c r="W95" s="402"/>
      <c r="X95" s="401" t="s">
        <v>34</v>
      </c>
      <c r="Y95" s="402"/>
      <c r="Z95" s="401" t="s">
        <v>35</v>
      </c>
      <c r="AA95" s="402"/>
      <c r="AB95" s="37"/>
      <c r="AC95" s="37"/>
      <c r="AD95" s="37"/>
    </row>
    <row r="96" spans="1:33" ht="13.5" x14ac:dyDescent="0.25">
      <c r="A96" s="36"/>
      <c r="B96" s="37"/>
      <c r="C96" s="55" t="s">
        <v>2</v>
      </c>
      <c r="D96" s="55" t="s">
        <v>3</v>
      </c>
      <c r="E96" s="54" t="s">
        <v>4</v>
      </c>
      <c r="F96" s="55" t="s">
        <v>3</v>
      </c>
      <c r="G96" s="54" t="s">
        <v>4</v>
      </c>
      <c r="H96" s="55" t="s">
        <v>3</v>
      </c>
      <c r="I96" s="54" t="s">
        <v>4</v>
      </c>
      <c r="J96" s="55" t="s">
        <v>3</v>
      </c>
      <c r="K96" s="54" t="s">
        <v>4</v>
      </c>
      <c r="L96" s="55" t="s">
        <v>3</v>
      </c>
      <c r="M96" s="54" t="s">
        <v>4</v>
      </c>
      <c r="N96" s="55" t="s">
        <v>3</v>
      </c>
      <c r="O96" s="54" t="s">
        <v>4</v>
      </c>
      <c r="P96" s="55" t="s">
        <v>3</v>
      </c>
      <c r="Q96" s="54" t="s">
        <v>4</v>
      </c>
      <c r="R96" s="55" t="s">
        <v>3</v>
      </c>
      <c r="S96" s="54" t="s">
        <v>4</v>
      </c>
      <c r="T96" s="55" t="s">
        <v>3</v>
      </c>
      <c r="U96" s="54" t="s">
        <v>4</v>
      </c>
      <c r="V96" s="55" t="s">
        <v>3</v>
      </c>
      <c r="W96" s="54" t="s">
        <v>4</v>
      </c>
      <c r="X96" s="55" t="s">
        <v>3</v>
      </c>
      <c r="Y96" s="54" t="s">
        <v>4</v>
      </c>
      <c r="Z96" s="55" t="s">
        <v>3</v>
      </c>
      <c r="AA96" s="54" t="s">
        <v>4</v>
      </c>
      <c r="AB96" s="403" t="s">
        <v>1</v>
      </c>
      <c r="AC96" s="404"/>
      <c r="AD96" s="405"/>
    </row>
    <row r="97" spans="1:33" ht="13.5" x14ac:dyDescent="0.25">
      <c r="A97" s="36"/>
      <c r="B97" s="37"/>
      <c r="C97" s="38" t="s">
        <v>128</v>
      </c>
      <c r="D97" s="252"/>
      <c r="E97" s="253">
        <v>6983</v>
      </c>
      <c r="F97" s="252"/>
      <c r="G97" s="253">
        <v>6717</v>
      </c>
      <c r="H97" s="252"/>
      <c r="I97" s="253">
        <v>6842</v>
      </c>
      <c r="J97" s="252"/>
      <c r="K97" s="253">
        <v>6627</v>
      </c>
      <c r="L97" s="252"/>
      <c r="M97" s="253">
        <v>6296</v>
      </c>
      <c r="N97" s="252"/>
      <c r="O97" s="253">
        <v>6199</v>
      </c>
      <c r="P97" s="252"/>
      <c r="Q97" s="253">
        <v>6125</v>
      </c>
      <c r="R97" s="252"/>
      <c r="S97" s="253">
        <v>5980</v>
      </c>
      <c r="T97" s="252"/>
      <c r="U97" s="253">
        <v>6162</v>
      </c>
      <c r="V97" s="252"/>
      <c r="W97" s="253">
        <v>6061</v>
      </c>
      <c r="X97" s="252"/>
      <c r="Y97" s="253">
        <v>6017.25</v>
      </c>
      <c r="Z97" s="252"/>
      <c r="AA97" s="253">
        <v>6203.3</v>
      </c>
      <c r="AB97" s="392" t="s">
        <v>426</v>
      </c>
      <c r="AC97" s="393"/>
      <c r="AD97" s="394"/>
    </row>
    <row r="98" spans="1:33" ht="13.5" x14ac:dyDescent="0.25">
      <c r="A98" s="36"/>
      <c r="B98" s="37"/>
      <c r="C98" s="38" t="s">
        <v>129</v>
      </c>
      <c r="D98" s="252"/>
      <c r="E98" s="253">
        <v>1791</v>
      </c>
      <c r="F98" s="252"/>
      <c r="G98" s="253">
        <v>1628</v>
      </c>
      <c r="H98" s="252"/>
      <c r="I98" s="253">
        <v>1500</v>
      </c>
      <c r="J98" s="252"/>
      <c r="K98" s="253">
        <v>1147</v>
      </c>
      <c r="L98" s="252"/>
      <c r="M98" s="253">
        <v>1222</v>
      </c>
      <c r="N98" s="252"/>
      <c r="O98" s="253">
        <v>1072</v>
      </c>
      <c r="P98" s="252"/>
      <c r="Q98" s="253">
        <v>855</v>
      </c>
      <c r="R98" s="252"/>
      <c r="S98" s="253">
        <v>717</v>
      </c>
      <c r="T98" s="252"/>
      <c r="U98" s="253">
        <v>747</v>
      </c>
      <c r="V98" s="252"/>
      <c r="W98" s="253">
        <v>676</v>
      </c>
      <c r="X98" s="252"/>
      <c r="Y98" s="253">
        <v>656</v>
      </c>
      <c r="Z98" s="252"/>
      <c r="AA98" s="253">
        <v>614.29999999999995</v>
      </c>
      <c r="AB98" s="187"/>
      <c r="AC98" s="188"/>
      <c r="AD98" s="189"/>
    </row>
    <row r="99" spans="1:33" ht="13.5" x14ac:dyDescent="0.25">
      <c r="A99" s="36"/>
      <c r="B99" s="37"/>
      <c r="C99" s="55" t="s">
        <v>130</v>
      </c>
      <c r="D99" s="254">
        <v>11260</v>
      </c>
      <c r="E99" s="255">
        <f>SUM(E97:E98)</f>
        <v>8774</v>
      </c>
      <c r="F99" s="254">
        <v>11100</v>
      </c>
      <c r="G99" s="255">
        <f>SUM(G97:G98)</f>
        <v>8345</v>
      </c>
      <c r="H99" s="254">
        <v>10845</v>
      </c>
      <c r="I99" s="255">
        <f>SUM(I97:I98)</f>
        <v>8342</v>
      </c>
      <c r="J99" s="254">
        <v>10247</v>
      </c>
      <c r="K99" s="255">
        <f>SUM(K97:K98)</f>
        <v>7774</v>
      </c>
      <c r="L99" s="254">
        <v>9800</v>
      </c>
      <c r="M99" s="255">
        <f>SUM(M97:M98)</f>
        <v>7518</v>
      </c>
      <c r="N99" s="254">
        <v>9508</v>
      </c>
      <c r="O99" s="255">
        <f>SUM(O97:O98)</f>
        <v>7271</v>
      </c>
      <c r="P99" s="254">
        <v>9238</v>
      </c>
      <c r="Q99" s="255">
        <f>SUM(Q97:Q98)</f>
        <v>6980</v>
      </c>
      <c r="R99" s="254">
        <v>8793</v>
      </c>
      <c r="S99" s="255">
        <f>SUM(S97:S98)</f>
        <v>6697</v>
      </c>
      <c r="T99" s="254">
        <v>8966</v>
      </c>
      <c r="U99" s="255">
        <f>SUM(U97:U98)</f>
        <v>6909</v>
      </c>
      <c r="V99" s="254">
        <v>8940</v>
      </c>
      <c r="W99" s="255">
        <f>SUM(W97:W98)</f>
        <v>6737</v>
      </c>
      <c r="X99" s="254">
        <v>8812.5</v>
      </c>
      <c r="Y99" s="255">
        <f>SUM(Y97:Y98)</f>
        <v>6673.25</v>
      </c>
      <c r="Z99" s="254">
        <v>8950</v>
      </c>
      <c r="AA99" s="255">
        <f>SUM(AA97:AA98)</f>
        <v>6817.6</v>
      </c>
      <c r="AB99" s="187"/>
      <c r="AC99" s="188"/>
      <c r="AD99" s="189"/>
    </row>
    <row r="100" spans="1:33" ht="13.5" x14ac:dyDescent="0.25">
      <c r="A100" s="36"/>
      <c r="B100" s="37"/>
      <c r="C100" s="37"/>
      <c r="D100" s="64"/>
      <c r="E100" s="65"/>
      <c r="F100" s="64"/>
      <c r="G100" s="65"/>
      <c r="H100" s="64"/>
      <c r="I100" s="65"/>
      <c r="J100" s="64"/>
      <c r="K100" s="65"/>
      <c r="L100" s="64"/>
      <c r="M100" s="65"/>
      <c r="N100" s="64"/>
      <c r="O100" s="65"/>
      <c r="P100" s="64"/>
      <c r="Q100" s="65"/>
      <c r="R100" s="64"/>
      <c r="S100" s="65"/>
      <c r="T100" s="64"/>
      <c r="U100" s="65"/>
      <c r="V100" s="64"/>
      <c r="W100" s="65"/>
      <c r="X100" s="64"/>
      <c r="Y100" s="65"/>
      <c r="Z100" s="64"/>
      <c r="AA100" s="65"/>
      <c r="AB100" s="205"/>
      <c r="AC100" s="205"/>
      <c r="AD100" s="205"/>
    </row>
    <row r="101" spans="1:33" ht="13.5" x14ac:dyDescent="0.25">
      <c r="A101" s="36"/>
      <c r="B101" s="201" t="s">
        <v>14</v>
      </c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37"/>
      <c r="AD101" s="37"/>
    </row>
    <row r="102" spans="1:33" ht="13.5" x14ac:dyDescent="0.25">
      <c r="A102" s="36"/>
      <c r="B102" s="201"/>
      <c r="C102" s="55" t="s">
        <v>0</v>
      </c>
      <c r="D102" s="401" t="s">
        <v>24</v>
      </c>
      <c r="E102" s="402"/>
      <c r="F102" s="401" t="s">
        <v>25</v>
      </c>
      <c r="G102" s="402"/>
      <c r="H102" s="401" t="s">
        <v>26</v>
      </c>
      <c r="I102" s="402"/>
      <c r="J102" s="401" t="s">
        <v>27</v>
      </c>
      <c r="K102" s="402"/>
      <c r="L102" s="401" t="s">
        <v>29</v>
      </c>
      <c r="M102" s="402"/>
      <c r="N102" s="401" t="s">
        <v>28</v>
      </c>
      <c r="O102" s="402"/>
      <c r="P102" s="401" t="s">
        <v>30</v>
      </c>
      <c r="Q102" s="402"/>
      <c r="R102" s="401" t="s">
        <v>31</v>
      </c>
      <c r="S102" s="402"/>
      <c r="T102" s="401" t="s">
        <v>32</v>
      </c>
      <c r="U102" s="402"/>
      <c r="V102" s="401" t="s">
        <v>33</v>
      </c>
      <c r="W102" s="402"/>
      <c r="X102" s="401" t="s">
        <v>34</v>
      </c>
      <c r="Y102" s="402"/>
      <c r="Z102" s="401" t="s">
        <v>35</v>
      </c>
      <c r="AA102" s="402"/>
      <c r="AB102" s="37"/>
      <c r="AC102" s="37"/>
      <c r="AD102" s="37"/>
    </row>
    <row r="103" spans="1:33" ht="13.5" x14ac:dyDescent="0.25">
      <c r="A103" s="36"/>
      <c r="B103" s="37"/>
      <c r="C103" s="55" t="s">
        <v>2</v>
      </c>
      <c r="D103" s="55" t="s">
        <v>3</v>
      </c>
      <c r="E103" s="54" t="s">
        <v>4</v>
      </c>
      <c r="F103" s="55" t="s">
        <v>3</v>
      </c>
      <c r="G103" s="54" t="s">
        <v>4</v>
      </c>
      <c r="H103" s="55" t="s">
        <v>3</v>
      </c>
      <c r="I103" s="54" t="s">
        <v>4</v>
      </c>
      <c r="J103" s="55" t="s">
        <v>3</v>
      </c>
      <c r="K103" s="54" t="s">
        <v>4</v>
      </c>
      <c r="L103" s="55" t="s">
        <v>3</v>
      </c>
      <c r="M103" s="54" t="s">
        <v>4</v>
      </c>
      <c r="N103" s="55" t="s">
        <v>3</v>
      </c>
      <c r="O103" s="54" t="s">
        <v>4</v>
      </c>
      <c r="P103" s="55" t="s">
        <v>3</v>
      </c>
      <c r="Q103" s="54" t="s">
        <v>4</v>
      </c>
      <c r="R103" s="55" t="s">
        <v>3</v>
      </c>
      <c r="S103" s="54" t="s">
        <v>4</v>
      </c>
      <c r="T103" s="55" t="s">
        <v>3</v>
      </c>
      <c r="U103" s="54" t="s">
        <v>4</v>
      </c>
      <c r="V103" s="55" t="s">
        <v>3</v>
      </c>
      <c r="W103" s="54" t="s">
        <v>4</v>
      </c>
      <c r="X103" s="55" t="s">
        <v>3</v>
      </c>
      <c r="Y103" s="54" t="s">
        <v>4</v>
      </c>
      <c r="Z103" s="55" t="s">
        <v>3</v>
      </c>
      <c r="AA103" s="54" t="s">
        <v>4</v>
      </c>
      <c r="AB103" s="403" t="s">
        <v>1</v>
      </c>
      <c r="AC103" s="404"/>
      <c r="AD103" s="405"/>
    </row>
    <row r="104" spans="1:33" ht="13.5" x14ac:dyDescent="0.25">
      <c r="A104" s="36"/>
      <c r="B104" s="37"/>
      <c r="C104" s="194" t="s">
        <v>131</v>
      </c>
      <c r="D104" s="252"/>
      <c r="E104" s="253">
        <v>58877.25</v>
      </c>
      <c r="F104" s="252"/>
      <c r="G104" s="253">
        <v>57007</v>
      </c>
      <c r="H104" s="252"/>
      <c r="I104" s="253">
        <v>56342</v>
      </c>
      <c r="J104" s="252"/>
      <c r="K104" s="253">
        <v>51828.69999999999</v>
      </c>
      <c r="L104" s="252"/>
      <c r="M104" s="253">
        <v>52066.5</v>
      </c>
      <c r="N104" s="252"/>
      <c r="O104" s="253">
        <v>52100.05</v>
      </c>
      <c r="P104" s="252"/>
      <c r="Q104" s="253">
        <v>52975.44999999999</v>
      </c>
      <c r="R104" s="252"/>
      <c r="S104" s="253">
        <v>57096.700000000012</v>
      </c>
      <c r="T104" s="252"/>
      <c r="U104" s="253">
        <v>56992.30000000001</v>
      </c>
      <c r="V104" s="252"/>
      <c r="W104" s="253">
        <v>54592</v>
      </c>
      <c r="X104" s="252"/>
      <c r="Y104" s="253">
        <v>50195.85</v>
      </c>
      <c r="Z104" s="252"/>
      <c r="AA104" s="253">
        <v>54387.833333333328</v>
      </c>
      <c r="AB104" s="392" t="s">
        <v>7</v>
      </c>
      <c r="AC104" s="393"/>
      <c r="AD104" s="394"/>
    </row>
    <row r="105" spans="1:33" ht="13.5" x14ac:dyDescent="0.25">
      <c r="A105" s="36"/>
      <c r="B105" s="37"/>
      <c r="C105" s="187" t="s">
        <v>132</v>
      </c>
      <c r="D105" s="252"/>
      <c r="E105" s="253">
        <v>1938.5</v>
      </c>
      <c r="F105" s="252"/>
      <c r="G105" s="253">
        <v>2526</v>
      </c>
      <c r="H105" s="252"/>
      <c r="I105" s="253">
        <v>2438</v>
      </c>
      <c r="J105" s="252"/>
      <c r="K105" s="253">
        <v>2193.25</v>
      </c>
      <c r="L105" s="252"/>
      <c r="M105" s="253">
        <v>2579</v>
      </c>
      <c r="N105" s="252"/>
      <c r="O105" s="253">
        <v>2852.5</v>
      </c>
      <c r="P105" s="252"/>
      <c r="Q105" s="253">
        <v>3851.4999999999995</v>
      </c>
      <c r="R105" s="252"/>
      <c r="S105" s="253">
        <v>4087.1</v>
      </c>
      <c r="T105" s="252"/>
      <c r="U105" s="253">
        <v>4179.1000000000004</v>
      </c>
      <c r="V105" s="252"/>
      <c r="W105" s="253">
        <v>3629.5</v>
      </c>
      <c r="X105" s="252"/>
      <c r="Y105" s="253">
        <v>2515</v>
      </c>
      <c r="Z105" s="252"/>
      <c r="AA105" s="253">
        <v>4486.666666666667</v>
      </c>
      <c r="AB105" s="187"/>
      <c r="AC105" s="188"/>
      <c r="AD105" s="189"/>
    </row>
    <row r="106" spans="1:33" ht="13.5" x14ac:dyDescent="0.25">
      <c r="A106" s="36"/>
      <c r="B106" s="37"/>
      <c r="C106" s="202" t="s">
        <v>133</v>
      </c>
      <c r="D106" s="254">
        <v>90601</v>
      </c>
      <c r="E106" s="255">
        <f>SUM(E104:E105)</f>
        <v>60815.75</v>
      </c>
      <c r="F106" s="254">
        <v>89365</v>
      </c>
      <c r="G106" s="255">
        <f>SUM(G104:G105)</f>
        <v>59533</v>
      </c>
      <c r="H106" s="254">
        <v>87512</v>
      </c>
      <c r="I106" s="255">
        <f>SUM(I104:I105)</f>
        <v>58780</v>
      </c>
      <c r="J106" s="254">
        <v>84536.349999999991</v>
      </c>
      <c r="K106" s="255">
        <f>SUM(K104:K105)</f>
        <v>54021.94999999999</v>
      </c>
      <c r="L106" s="254">
        <v>82560.75</v>
      </c>
      <c r="M106" s="255">
        <f>SUM(M104:M105)</f>
        <v>54645.5</v>
      </c>
      <c r="N106" s="254">
        <v>82402.400000000009</v>
      </c>
      <c r="O106" s="255">
        <f>SUM(O104:O105)</f>
        <v>54952.55</v>
      </c>
      <c r="P106" s="254">
        <v>82504.049999999988</v>
      </c>
      <c r="Q106" s="255">
        <f>SUM(Q104:Q105)</f>
        <v>56826.94999999999</v>
      </c>
      <c r="R106" s="254">
        <v>85056.200000000012</v>
      </c>
      <c r="S106" s="255">
        <f>SUM(S104:S105)</f>
        <v>61183.80000000001</v>
      </c>
      <c r="T106" s="254">
        <v>86709.2</v>
      </c>
      <c r="U106" s="255">
        <f>SUM(U104:U105)</f>
        <v>61171.400000000009</v>
      </c>
      <c r="V106" s="254">
        <v>84163.75</v>
      </c>
      <c r="W106" s="255">
        <f>SUM(W104:W105)</f>
        <v>58221.5</v>
      </c>
      <c r="X106" s="254">
        <v>78745.800000000017</v>
      </c>
      <c r="Y106" s="255">
        <f>SUM(Y104:Y105)</f>
        <v>52710.85</v>
      </c>
      <c r="Z106" s="254">
        <v>83206.833333333343</v>
      </c>
      <c r="AA106" s="255">
        <f>SUM(AA104:AA105)</f>
        <v>58874.499999999993</v>
      </c>
      <c r="AB106" s="187"/>
      <c r="AC106" s="188"/>
      <c r="AD106" s="189"/>
    </row>
    <row r="107" spans="1:33" ht="13.5" x14ac:dyDescent="0.25">
      <c r="A107" s="36"/>
      <c r="B107" s="37"/>
      <c r="C107" s="60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37"/>
      <c r="AC107" s="37"/>
      <c r="AD107" s="37"/>
    </row>
    <row r="108" spans="1:33" ht="13.5" x14ac:dyDescent="0.25">
      <c r="A108" s="36"/>
      <c r="B108" s="201" t="s">
        <v>38</v>
      </c>
      <c r="C108" s="60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37"/>
      <c r="AC108" s="37"/>
      <c r="AD108" s="37"/>
    </row>
    <row r="109" spans="1:33" ht="13.5" x14ac:dyDescent="0.25">
      <c r="A109" s="36"/>
      <c r="B109" s="37"/>
      <c r="C109" s="55" t="s">
        <v>0</v>
      </c>
      <c r="D109" s="401" t="s">
        <v>24</v>
      </c>
      <c r="E109" s="402"/>
      <c r="F109" s="401" t="s">
        <v>25</v>
      </c>
      <c r="G109" s="402"/>
      <c r="H109" s="401" t="s">
        <v>26</v>
      </c>
      <c r="I109" s="402"/>
      <c r="J109" s="401" t="s">
        <v>27</v>
      </c>
      <c r="K109" s="402"/>
      <c r="L109" s="401" t="s">
        <v>29</v>
      </c>
      <c r="M109" s="402"/>
      <c r="N109" s="401" t="s">
        <v>28</v>
      </c>
      <c r="O109" s="402"/>
      <c r="P109" s="401" t="s">
        <v>30</v>
      </c>
      <c r="Q109" s="402"/>
      <c r="R109" s="401" t="s">
        <v>31</v>
      </c>
      <c r="S109" s="402"/>
      <c r="T109" s="401" t="s">
        <v>32</v>
      </c>
      <c r="U109" s="402"/>
      <c r="V109" s="401" t="s">
        <v>33</v>
      </c>
      <c r="W109" s="402"/>
      <c r="X109" s="401" t="s">
        <v>34</v>
      </c>
      <c r="Y109" s="402"/>
      <c r="Z109" s="401" t="s">
        <v>35</v>
      </c>
      <c r="AA109" s="402"/>
      <c r="AB109" s="37"/>
      <c r="AC109" s="37"/>
      <c r="AD109" s="37"/>
    </row>
    <row r="110" spans="1:33" ht="13.5" x14ac:dyDescent="0.25">
      <c r="A110" s="36"/>
      <c r="B110" s="37"/>
      <c r="C110" s="55" t="s">
        <v>2</v>
      </c>
      <c r="D110" s="55" t="s">
        <v>3</v>
      </c>
      <c r="E110" s="54" t="s">
        <v>4</v>
      </c>
      <c r="F110" s="55" t="s">
        <v>3</v>
      </c>
      <c r="G110" s="54" t="s">
        <v>4</v>
      </c>
      <c r="H110" s="55" t="s">
        <v>3</v>
      </c>
      <c r="I110" s="54" t="s">
        <v>4</v>
      </c>
      <c r="J110" s="55" t="s">
        <v>3</v>
      </c>
      <c r="K110" s="54" t="s">
        <v>4</v>
      </c>
      <c r="L110" s="55" t="s">
        <v>3</v>
      </c>
      <c r="M110" s="54" t="s">
        <v>4</v>
      </c>
      <c r="N110" s="55" t="s">
        <v>3</v>
      </c>
      <c r="O110" s="54" t="s">
        <v>4</v>
      </c>
      <c r="P110" s="55" t="s">
        <v>3</v>
      </c>
      <c r="Q110" s="54" t="s">
        <v>4</v>
      </c>
      <c r="R110" s="55" t="s">
        <v>3</v>
      </c>
      <c r="S110" s="54" t="s">
        <v>4</v>
      </c>
      <c r="T110" s="55" t="s">
        <v>3</v>
      </c>
      <c r="U110" s="54" t="s">
        <v>4</v>
      </c>
      <c r="V110" s="55" t="s">
        <v>3</v>
      </c>
      <c r="W110" s="54" t="s">
        <v>4</v>
      </c>
      <c r="X110" s="55" t="s">
        <v>3</v>
      </c>
      <c r="Y110" s="54" t="s">
        <v>4</v>
      </c>
      <c r="Z110" s="55" t="s">
        <v>3</v>
      </c>
      <c r="AA110" s="54" t="s">
        <v>4</v>
      </c>
      <c r="AB110" s="403" t="s">
        <v>1</v>
      </c>
      <c r="AC110" s="404"/>
      <c r="AD110" s="405"/>
    </row>
    <row r="111" spans="1:33" ht="13.5" x14ac:dyDescent="0.25">
      <c r="A111" s="36"/>
      <c r="B111" s="37"/>
      <c r="C111" s="38" t="s">
        <v>134</v>
      </c>
      <c r="D111" s="252"/>
      <c r="E111" s="253">
        <v>146389</v>
      </c>
      <c r="F111" s="252"/>
      <c r="G111" s="253">
        <v>142214</v>
      </c>
      <c r="H111" s="252"/>
      <c r="I111" s="253">
        <v>139705</v>
      </c>
      <c r="J111" s="252"/>
      <c r="K111" s="253">
        <v>137032</v>
      </c>
      <c r="L111" s="252"/>
      <c r="M111" s="253">
        <v>136467</v>
      </c>
      <c r="N111" s="252"/>
      <c r="O111" s="253">
        <v>133986</v>
      </c>
      <c r="P111" s="252"/>
      <c r="Q111" s="253">
        <v>131755.5</v>
      </c>
      <c r="R111" s="252"/>
      <c r="S111" s="253">
        <v>130680</v>
      </c>
      <c r="T111" s="252"/>
      <c r="U111" s="253">
        <v>131736.5</v>
      </c>
      <c r="V111" s="252"/>
      <c r="W111" s="253">
        <v>130958</v>
      </c>
      <c r="X111" s="252"/>
      <c r="Y111" s="253">
        <v>132476</v>
      </c>
      <c r="Z111" s="252"/>
      <c r="AA111" s="253">
        <v>152887</v>
      </c>
      <c r="AB111" s="392" t="s">
        <v>402</v>
      </c>
      <c r="AC111" s="393"/>
      <c r="AD111" s="394"/>
      <c r="AF111" s="334"/>
      <c r="AG111" s="334"/>
    </row>
    <row r="112" spans="1:33" ht="13.5" x14ac:dyDescent="0.25">
      <c r="A112" s="36"/>
      <c r="B112" s="37"/>
      <c r="C112" s="38" t="s">
        <v>138</v>
      </c>
      <c r="D112" s="252"/>
      <c r="E112" s="253">
        <v>0</v>
      </c>
      <c r="F112" s="252"/>
      <c r="G112" s="253">
        <v>0</v>
      </c>
      <c r="H112" s="252"/>
      <c r="I112" s="253">
        <v>0</v>
      </c>
      <c r="J112" s="252"/>
      <c r="K112" s="253">
        <v>0</v>
      </c>
      <c r="L112" s="252"/>
      <c r="M112" s="253">
        <v>0</v>
      </c>
      <c r="N112" s="252"/>
      <c r="O112" s="253">
        <v>0</v>
      </c>
      <c r="P112" s="252"/>
      <c r="Q112" s="253">
        <v>0</v>
      </c>
      <c r="R112" s="252"/>
      <c r="S112" s="253">
        <v>0</v>
      </c>
      <c r="T112" s="252"/>
      <c r="U112" s="253">
        <v>0</v>
      </c>
      <c r="V112" s="252"/>
      <c r="W112" s="253">
        <v>0</v>
      </c>
      <c r="X112" s="252"/>
      <c r="Y112" s="253">
        <v>0</v>
      </c>
      <c r="Z112" s="252"/>
      <c r="AA112" s="253">
        <v>0</v>
      </c>
      <c r="AB112" s="95"/>
      <c r="AC112" s="190"/>
      <c r="AD112" s="191"/>
    </row>
    <row r="113" spans="1:33" ht="13.5" x14ac:dyDescent="0.25">
      <c r="A113" s="36"/>
      <c r="B113" s="37"/>
      <c r="C113" s="55" t="s">
        <v>536</v>
      </c>
      <c r="D113" s="254">
        <v>187500</v>
      </c>
      <c r="E113" s="255">
        <f>SUM(E111:E112)</f>
        <v>146389</v>
      </c>
      <c r="F113" s="254">
        <v>181500</v>
      </c>
      <c r="G113" s="255">
        <f>SUM(G111:G112)</f>
        <v>142214</v>
      </c>
      <c r="H113" s="254">
        <v>178970</v>
      </c>
      <c r="I113" s="255">
        <f>SUM(I111:I112)</f>
        <v>139705</v>
      </c>
      <c r="J113" s="254">
        <v>179000</v>
      </c>
      <c r="K113" s="255">
        <f>SUM(K111:K112)</f>
        <v>137032</v>
      </c>
      <c r="L113" s="254">
        <v>179000</v>
      </c>
      <c r="M113" s="255">
        <f>SUM(M111:M112)</f>
        <v>136467</v>
      </c>
      <c r="N113" s="254">
        <v>179025</v>
      </c>
      <c r="O113" s="255">
        <f>SUM(O111:O112)</f>
        <v>133986</v>
      </c>
      <c r="P113" s="254">
        <v>184740</v>
      </c>
      <c r="Q113" s="255">
        <f>SUM(Q111:Q112)</f>
        <v>131755.5</v>
      </c>
      <c r="R113" s="254">
        <v>180963.33333333334</v>
      </c>
      <c r="S113" s="255">
        <f>SUM(S111:S112)</f>
        <v>130680</v>
      </c>
      <c r="T113" s="254">
        <v>180620</v>
      </c>
      <c r="U113" s="255">
        <f>SUM(U111:U112)</f>
        <v>131736.5</v>
      </c>
      <c r="V113" s="254">
        <v>178610</v>
      </c>
      <c r="W113" s="255">
        <f>SUM(W111:W112)</f>
        <v>130958</v>
      </c>
      <c r="X113" s="254">
        <v>176620</v>
      </c>
      <c r="Y113" s="255">
        <f>SUM(Y111:Y112)</f>
        <v>132476</v>
      </c>
      <c r="Z113" s="254">
        <v>206655</v>
      </c>
      <c r="AA113" s="255">
        <f>SUM(AA111:AA112)</f>
        <v>152887</v>
      </c>
      <c r="AB113" s="95"/>
      <c r="AC113" s="190"/>
      <c r="AD113" s="191"/>
    </row>
    <row r="114" spans="1:33" ht="13.5" x14ac:dyDescent="0.25">
      <c r="A114" s="36"/>
      <c r="B114" s="37"/>
      <c r="C114" s="37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37"/>
      <c r="AC114" s="37"/>
      <c r="AD114" s="37"/>
    </row>
    <row r="115" spans="1:33" ht="13.5" x14ac:dyDescent="0.25">
      <c r="A115" s="36"/>
      <c r="B115" s="213" t="s">
        <v>39</v>
      </c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  <c r="AA115" s="201"/>
      <c r="AB115" s="201"/>
      <c r="AC115" s="37"/>
      <c r="AD115" s="37"/>
    </row>
    <row r="116" spans="1:33" ht="13.5" x14ac:dyDescent="0.25">
      <c r="A116" s="36"/>
      <c r="B116" s="201"/>
      <c r="C116" s="55" t="s">
        <v>0</v>
      </c>
      <c r="D116" s="401" t="s">
        <v>24</v>
      </c>
      <c r="E116" s="402"/>
      <c r="F116" s="401" t="s">
        <v>25</v>
      </c>
      <c r="G116" s="402"/>
      <c r="H116" s="401" t="s">
        <v>26</v>
      </c>
      <c r="I116" s="402"/>
      <c r="J116" s="401" t="s">
        <v>27</v>
      </c>
      <c r="K116" s="402"/>
      <c r="L116" s="401" t="s">
        <v>29</v>
      </c>
      <c r="M116" s="402"/>
      <c r="N116" s="401" t="s">
        <v>28</v>
      </c>
      <c r="O116" s="402"/>
      <c r="P116" s="401" t="s">
        <v>30</v>
      </c>
      <c r="Q116" s="402"/>
      <c r="R116" s="401" t="s">
        <v>31</v>
      </c>
      <c r="S116" s="402"/>
      <c r="T116" s="401" t="s">
        <v>32</v>
      </c>
      <c r="U116" s="402"/>
      <c r="V116" s="401" t="s">
        <v>33</v>
      </c>
      <c r="W116" s="402"/>
      <c r="X116" s="401" t="s">
        <v>34</v>
      </c>
      <c r="Y116" s="402"/>
      <c r="Z116" s="401" t="s">
        <v>35</v>
      </c>
      <c r="AA116" s="402"/>
      <c r="AB116" s="37"/>
      <c r="AC116" s="37"/>
      <c r="AD116" s="37"/>
    </row>
    <row r="117" spans="1:33" ht="13.5" x14ac:dyDescent="0.25">
      <c r="A117" s="36"/>
      <c r="B117" s="37"/>
      <c r="C117" s="55" t="s">
        <v>2</v>
      </c>
      <c r="D117" s="206" t="s">
        <v>3</v>
      </c>
      <c r="E117" s="207" t="s">
        <v>4</v>
      </c>
      <c r="F117" s="55" t="s">
        <v>3</v>
      </c>
      <c r="G117" s="54" t="s">
        <v>4</v>
      </c>
      <c r="H117" s="55" t="s">
        <v>3</v>
      </c>
      <c r="I117" s="54" t="s">
        <v>4</v>
      </c>
      <c r="J117" s="55" t="s">
        <v>3</v>
      </c>
      <c r="K117" s="54" t="s">
        <v>4</v>
      </c>
      <c r="L117" s="55" t="s">
        <v>3</v>
      </c>
      <c r="M117" s="54" t="s">
        <v>4</v>
      </c>
      <c r="N117" s="55" t="s">
        <v>3</v>
      </c>
      <c r="O117" s="54" t="s">
        <v>4</v>
      </c>
      <c r="P117" s="55" t="s">
        <v>3</v>
      </c>
      <c r="Q117" s="55" t="s">
        <v>4</v>
      </c>
      <c r="R117" s="55" t="s">
        <v>3</v>
      </c>
      <c r="S117" s="55" t="s">
        <v>4</v>
      </c>
      <c r="T117" s="55" t="s">
        <v>3</v>
      </c>
      <c r="U117" s="54" t="s">
        <v>4</v>
      </c>
      <c r="V117" s="55" t="s">
        <v>3</v>
      </c>
      <c r="W117" s="54" t="s">
        <v>4</v>
      </c>
      <c r="X117" s="55" t="s">
        <v>3</v>
      </c>
      <c r="Y117" s="54" t="s">
        <v>4</v>
      </c>
      <c r="Z117" s="55" t="s">
        <v>3</v>
      </c>
      <c r="AA117" s="54" t="s">
        <v>4</v>
      </c>
      <c r="AB117" s="403" t="s">
        <v>1</v>
      </c>
      <c r="AC117" s="404"/>
      <c r="AD117" s="405"/>
    </row>
    <row r="118" spans="1:33" ht="13.5" x14ac:dyDescent="0.25">
      <c r="A118" s="36"/>
      <c r="B118" s="37"/>
      <c r="C118" s="95" t="s">
        <v>140</v>
      </c>
      <c r="D118" s="252"/>
      <c r="E118" s="253">
        <v>6806</v>
      </c>
      <c r="F118" s="252"/>
      <c r="G118" s="253">
        <v>5994</v>
      </c>
      <c r="H118" s="252"/>
      <c r="I118" s="253">
        <v>5958</v>
      </c>
      <c r="J118" s="252"/>
      <c r="K118" s="253">
        <v>5423</v>
      </c>
      <c r="L118" s="252"/>
      <c r="M118" s="253">
        <v>5202</v>
      </c>
      <c r="N118" s="252"/>
      <c r="O118" s="253">
        <v>5484</v>
      </c>
      <c r="P118" s="252"/>
      <c r="Q118" s="253">
        <v>5347</v>
      </c>
      <c r="R118" s="252"/>
      <c r="S118" s="253">
        <v>5900</v>
      </c>
      <c r="T118" s="252"/>
      <c r="U118" s="253">
        <v>5556</v>
      </c>
      <c r="V118" s="252"/>
      <c r="W118" s="253">
        <v>4877</v>
      </c>
      <c r="X118" s="252"/>
      <c r="Y118" s="253">
        <v>4944</v>
      </c>
      <c r="Z118" s="252"/>
      <c r="AA118" s="253">
        <v>4867</v>
      </c>
      <c r="AB118" s="392" t="s">
        <v>426</v>
      </c>
      <c r="AC118" s="393"/>
      <c r="AD118" s="394"/>
      <c r="AF118" s="332"/>
      <c r="AG118" s="332"/>
    </row>
    <row r="119" spans="1:33" ht="13.5" x14ac:dyDescent="0.25">
      <c r="A119" s="36"/>
      <c r="B119" s="37"/>
      <c r="C119" s="95" t="s">
        <v>141</v>
      </c>
      <c r="D119" s="252"/>
      <c r="E119" s="253">
        <v>115</v>
      </c>
      <c r="F119" s="252"/>
      <c r="G119" s="253">
        <v>121</v>
      </c>
      <c r="H119" s="252"/>
      <c r="I119" s="253">
        <v>124</v>
      </c>
      <c r="J119" s="252"/>
      <c r="K119" s="253">
        <v>28</v>
      </c>
      <c r="L119" s="252"/>
      <c r="M119" s="253">
        <v>21</v>
      </c>
      <c r="N119" s="252"/>
      <c r="O119" s="253">
        <v>21</v>
      </c>
      <c r="P119" s="252"/>
      <c r="Q119" s="253">
        <v>19</v>
      </c>
      <c r="R119" s="252"/>
      <c r="S119" s="253">
        <v>19</v>
      </c>
      <c r="T119" s="252"/>
      <c r="U119" s="253">
        <v>16</v>
      </c>
      <c r="V119" s="252"/>
      <c r="W119" s="253">
        <v>15</v>
      </c>
      <c r="X119" s="252"/>
      <c r="Y119" s="253">
        <v>16</v>
      </c>
      <c r="Z119" s="252"/>
      <c r="AA119" s="253">
        <v>16</v>
      </c>
      <c r="AB119" s="392" t="s">
        <v>546</v>
      </c>
      <c r="AC119" s="393"/>
      <c r="AD119" s="394"/>
    </row>
    <row r="120" spans="1:33" ht="13.5" x14ac:dyDescent="0.25">
      <c r="A120" s="36"/>
      <c r="B120" s="37"/>
      <c r="C120" s="203" t="s">
        <v>542</v>
      </c>
      <c r="D120" s="254">
        <v>11510</v>
      </c>
      <c r="E120" s="255">
        <f>SUM(E118:E119)</f>
        <v>6921</v>
      </c>
      <c r="F120" s="254">
        <v>14150</v>
      </c>
      <c r="G120" s="255">
        <f>SUM(G118:G119)</f>
        <v>6115</v>
      </c>
      <c r="H120" s="254">
        <v>13600</v>
      </c>
      <c r="I120" s="255">
        <f>SUM(I118:I119)</f>
        <v>6082</v>
      </c>
      <c r="J120" s="254">
        <v>13550</v>
      </c>
      <c r="K120" s="255">
        <f>SUM(K118:K119)</f>
        <v>5451</v>
      </c>
      <c r="L120" s="254">
        <v>11400</v>
      </c>
      <c r="M120" s="255">
        <f>SUM(M118:M119)</f>
        <v>5223</v>
      </c>
      <c r="N120" s="254">
        <v>10400</v>
      </c>
      <c r="O120" s="255">
        <f>SUM(O118:O119)</f>
        <v>5505</v>
      </c>
      <c r="P120" s="254">
        <v>10420</v>
      </c>
      <c r="Q120" s="255">
        <f>SUM(Q118:Q119)</f>
        <v>5366</v>
      </c>
      <c r="R120" s="254">
        <v>10430</v>
      </c>
      <c r="S120" s="255">
        <f>SUM(S118:S119)</f>
        <v>5919</v>
      </c>
      <c r="T120" s="254">
        <v>10430</v>
      </c>
      <c r="U120" s="255">
        <f>SUM(U118:U119)</f>
        <v>5572</v>
      </c>
      <c r="V120" s="254">
        <v>10420</v>
      </c>
      <c r="W120" s="255">
        <f>SUM(W118:W119)</f>
        <v>4892</v>
      </c>
      <c r="X120" s="254">
        <v>10020</v>
      </c>
      <c r="Y120" s="255">
        <f>SUM(Y118:Y119)</f>
        <v>4960</v>
      </c>
      <c r="Z120" s="254">
        <v>9200</v>
      </c>
      <c r="AA120" s="255">
        <f>SUM(AA118:AA119)</f>
        <v>4883</v>
      </c>
      <c r="AB120" s="95"/>
      <c r="AC120" s="190"/>
      <c r="AD120" s="191"/>
    </row>
    <row r="121" spans="1:33" ht="13.5" x14ac:dyDescent="0.25">
      <c r="A121" s="36"/>
      <c r="B121" s="37"/>
      <c r="C121" s="10" t="s">
        <v>442</v>
      </c>
      <c r="D121" s="252"/>
      <c r="E121" s="253">
        <v>2784</v>
      </c>
      <c r="F121" s="252"/>
      <c r="G121" s="253">
        <v>2829</v>
      </c>
      <c r="H121" s="252"/>
      <c r="I121" s="253">
        <v>2350</v>
      </c>
      <c r="J121" s="252"/>
      <c r="K121" s="253">
        <v>2386</v>
      </c>
      <c r="L121" s="252"/>
      <c r="M121" s="253">
        <v>2159</v>
      </c>
      <c r="N121" s="306"/>
      <c r="O121" s="307"/>
      <c r="P121" s="306"/>
      <c r="Q121" s="307"/>
      <c r="R121" s="306"/>
      <c r="S121" s="307"/>
      <c r="T121" s="306"/>
      <c r="U121" s="307"/>
      <c r="V121" s="306"/>
      <c r="W121" s="307"/>
      <c r="X121" s="306"/>
      <c r="Y121" s="307"/>
      <c r="Z121" s="306"/>
      <c r="AA121" s="307"/>
      <c r="AB121" s="392" t="s">
        <v>468</v>
      </c>
      <c r="AC121" s="393"/>
      <c r="AD121" s="394"/>
      <c r="AF121" s="331"/>
      <c r="AG121" s="331"/>
    </row>
    <row r="122" spans="1:33" ht="13.5" x14ac:dyDescent="0.25">
      <c r="A122" s="36"/>
      <c r="B122" s="37"/>
      <c r="C122" s="10" t="s">
        <v>443</v>
      </c>
      <c r="D122" s="252"/>
      <c r="E122" s="253">
        <v>598</v>
      </c>
      <c r="F122" s="252"/>
      <c r="G122" s="253">
        <v>598</v>
      </c>
      <c r="H122" s="252"/>
      <c r="I122" s="253">
        <v>598</v>
      </c>
      <c r="J122" s="252"/>
      <c r="K122" s="253">
        <v>0</v>
      </c>
      <c r="L122" s="252"/>
      <c r="M122" s="253">
        <v>0</v>
      </c>
      <c r="N122" s="306"/>
      <c r="O122" s="307"/>
      <c r="P122" s="306"/>
      <c r="Q122" s="307"/>
      <c r="R122" s="306"/>
      <c r="S122" s="307"/>
      <c r="T122" s="306"/>
      <c r="U122" s="307"/>
      <c r="V122" s="306"/>
      <c r="W122" s="307"/>
      <c r="X122" s="306"/>
      <c r="Y122" s="307"/>
      <c r="Z122" s="306"/>
      <c r="AA122" s="307"/>
      <c r="AB122" s="95"/>
      <c r="AC122" s="190"/>
      <c r="AD122" s="191"/>
    </row>
    <row r="123" spans="1:33" ht="13.5" x14ac:dyDescent="0.25">
      <c r="A123" s="36"/>
      <c r="B123" s="37"/>
      <c r="C123" s="18" t="s">
        <v>470</v>
      </c>
      <c r="D123" s="254">
        <v>7250</v>
      </c>
      <c r="E123" s="255">
        <f>SUM(E121:E122)</f>
        <v>3382</v>
      </c>
      <c r="F123" s="254">
        <v>7550</v>
      </c>
      <c r="G123" s="255">
        <f>SUM(G121:G122)</f>
        <v>3427</v>
      </c>
      <c r="H123" s="254">
        <v>7250</v>
      </c>
      <c r="I123" s="255">
        <f>SUM(I121:I122)</f>
        <v>2948</v>
      </c>
      <c r="J123" s="254">
        <v>6350</v>
      </c>
      <c r="K123" s="255">
        <f>SUM(K121:K122)</f>
        <v>2386</v>
      </c>
      <c r="L123" s="254">
        <v>6350</v>
      </c>
      <c r="M123" s="255">
        <f>SUM(M121:M122)</f>
        <v>2159</v>
      </c>
      <c r="N123" s="308"/>
      <c r="O123" s="309">
        <f>SUM(O121:O122)</f>
        <v>0</v>
      </c>
      <c r="P123" s="308"/>
      <c r="Q123" s="309">
        <f>SUM(Q121:Q122)</f>
        <v>0</v>
      </c>
      <c r="R123" s="308"/>
      <c r="S123" s="309">
        <f>SUM(S121:S122)</f>
        <v>0</v>
      </c>
      <c r="T123" s="308"/>
      <c r="U123" s="309">
        <f>SUM(U121:U122)</f>
        <v>0</v>
      </c>
      <c r="V123" s="308"/>
      <c r="W123" s="309">
        <f>SUM(W121:W122)</f>
        <v>0</v>
      </c>
      <c r="X123" s="308"/>
      <c r="Y123" s="309">
        <f>SUM(Y121:Y122)</f>
        <v>0</v>
      </c>
      <c r="Z123" s="308"/>
      <c r="AA123" s="309">
        <f>SUM(AA121:AA122)</f>
        <v>0</v>
      </c>
      <c r="AB123" s="95"/>
      <c r="AC123" s="190"/>
      <c r="AD123" s="191"/>
    </row>
    <row r="124" spans="1:33" ht="13.5" x14ac:dyDescent="0.25">
      <c r="A124" s="36"/>
      <c r="B124" s="37"/>
      <c r="C124" s="38" t="s">
        <v>149</v>
      </c>
      <c r="D124" s="252"/>
      <c r="E124" s="253">
        <v>17647</v>
      </c>
      <c r="F124" s="252"/>
      <c r="G124" s="253">
        <v>17395</v>
      </c>
      <c r="H124" s="252"/>
      <c r="I124" s="253">
        <v>17969</v>
      </c>
      <c r="J124" s="252"/>
      <c r="K124" s="253">
        <v>16537</v>
      </c>
      <c r="L124" s="252"/>
      <c r="M124" s="253">
        <v>15792</v>
      </c>
      <c r="N124" s="252"/>
      <c r="O124" s="253">
        <v>16031</v>
      </c>
      <c r="P124" s="252"/>
      <c r="Q124" s="253">
        <v>17102</v>
      </c>
      <c r="R124" s="252"/>
      <c r="S124" s="253">
        <v>18010</v>
      </c>
      <c r="T124" s="252"/>
      <c r="U124" s="253">
        <v>17627</v>
      </c>
      <c r="V124" s="252"/>
      <c r="W124" s="253">
        <v>16283</v>
      </c>
      <c r="X124" s="252"/>
      <c r="Y124" s="253">
        <v>18122</v>
      </c>
      <c r="Z124" s="252"/>
      <c r="AA124" s="253">
        <v>25577</v>
      </c>
      <c r="AB124" s="392" t="s">
        <v>426</v>
      </c>
      <c r="AC124" s="393"/>
      <c r="AD124" s="394"/>
      <c r="AF124" s="333"/>
      <c r="AG124" s="333"/>
    </row>
    <row r="125" spans="1:33" ht="13.5" x14ac:dyDescent="0.25">
      <c r="A125" s="36"/>
      <c r="B125" s="37"/>
      <c r="C125" s="38" t="s">
        <v>150</v>
      </c>
      <c r="D125" s="252"/>
      <c r="E125" s="253">
        <v>30</v>
      </c>
      <c r="F125" s="252"/>
      <c r="G125" s="253">
        <v>34</v>
      </c>
      <c r="H125" s="252"/>
      <c r="I125" s="253">
        <v>29</v>
      </c>
      <c r="J125" s="252"/>
      <c r="K125" s="253">
        <v>31</v>
      </c>
      <c r="L125" s="252"/>
      <c r="M125" s="253">
        <v>30</v>
      </c>
      <c r="N125" s="252"/>
      <c r="O125" s="253">
        <v>33</v>
      </c>
      <c r="P125" s="252"/>
      <c r="Q125" s="253">
        <v>33</v>
      </c>
      <c r="R125" s="252"/>
      <c r="S125" s="253">
        <v>31</v>
      </c>
      <c r="T125" s="252"/>
      <c r="U125" s="253">
        <v>30</v>
      </c>
      <c r="V125" s="252"/>
      <c r="W125" s="253">
        <v>30</v>
      </c>
      <c r="X125" s="252"/>
      <c r="Y125" s="253">
        <v>30</v>
      </c>
      <c r="Z125" s="252"/>
      <c r="AA125" s="253">
        <v>29</v>
      </c>
      <c r="AB125" s="95"/>
      <c r="AC125" s="190"/>
      <c r="AD125" s="191"/>
    </row>
    <row r="126" spans="1:33" ht="13.5" x14ac:dyDescent="0.25">
      <c r="A126" s="36"/>
      <c r="B126" s="37"/>
      <c r="C126" s="55" t="s">
        <v>151</v>
      </c>
      <c r="D126" s="254">
        <v>31540</v>
      </c>
      <c r="E126" s="255">
        <f>SUM(E124:E125)</f>
        <v>17677</v>
      </c>
      <c r="F126" s="254">
        <v>27720</v>
      </c>
      <c r="G126" s="255">
        <f>SUM(G124:G125)</f>
        <v>17429</v>
      </c>
      <c r="H126" s="254">
        <v>26520</v>
      </c>
      <c r="I126" s="255">
        <f>SUM(I124:I125)</f>
        <v>17998</v>
      </c>
      <c r="J126" s="254">
        <v>29430</v>
      </c>
      <c r="K126" s="255">
        <f>SUM(K124:K125)</f>
        <v>16568</v>
      </c>
      <c r="L126" s="254">
        <v>25640</v>
      </c>
      <c r="M126" s="255">
        <f>SUM(M124:M125)</f>
        <v>15822</v>
      </c>
      <c r="N126" s="254">
        <v>25240</v>
      </c>
      <c r="O126" s="255">
        <f>SUM(O124:O125)</f>
        <v>16064</v>
      </c>
      <c r="P126" s="254">
        <v>25320</v>
      </c>
      <c r="Q126" s="255">
        <f>SUM(Q124:Q125)</f>
        <v>17135</v>
      </c>
      <c r="R126" s="254">
        <v>27980</v>
      </c>
      <c r="S126" s="255">
        <f>SUM(S124:S125)</f>
        <v>18041</v>
      </c>
      <c r="T126" s="254">
        <v>25560</v>
      </c>
      <c r="U126" s="255">
        <f>SUM(U124:U125)</f>
        <v>17657</v>
      </c>
      <c r="V126" s="254">
        <v>25460</v>
      </c>
      <c r="W126" s="255">
        <f>SUM(W124:W125)</f>
        <v>16313</v>
      </c>
      <c r="X126" s="254">
        <v>25700</v>
      </c>
      <c r="Y126" s="255">
        <v>18152</v>
      </c>
      <c r="Z126" s="254">
        <v>35220</v>
      </c>
      <c r="AA126" s="255">
        <f>SUM(AA124:AA125)</f>
        <v>25606</v>
      </c>
      <c r="AB126" s="95"/>
      <c r="AC126" s="190"/>
      <c r="AD126" s="191"/>
    </row>
    <row r="127" spans="1:33" ht="13.5" x14ac:dyDescent="0.25">
      <c r="A127" s="36"/>
      <c r="B127" s="37"/>
      <c r="C127" s="95" t="s">
        <v>495</v>
      </c>
      <c r="D127" s="252"/>
      <c r="E127" s="253">
        <v>11537</v>
      </c>
      <c r="F127" s="252"/>
      <c r="G127" s="253">
        <v>11797</v>
      </c>
      <c r="H127" s="252"/>
      <c r="I127" s="253">
        <v>11272</v>
      </c>
      <c r="J127" s="252"/>
      <c r="K127" s="253">
        <v>10594</v>
      </c>
      <c r="L127" s="252"/>
      <c r="M127" s="253">
        <v>10809</v>
      </c>
      <c r="N127" s="252"/>
      <c r="O127" s="253">
        <v>10891</v>
      </c>
      <c r="P127" s="252"/>
      <c r="Q127" s="253">
        <v>12319</v>
      </c>
      <c r="R127" s="252"/>
      <c r="S127" s="253">
        <v>11071</v>
      </c>
      <c r="T127" s="252"/>
      <c r="U127" s="253">
        <v>11002</v>
      </c>
      <c r="V127" s="252"/>
      <c r="W127" s="253">
        <v>10642</v>
      </c>
      <c r="X127" s="252"/>
      <c r="Y127" s="253">
        <v>10151</v>
      </c>
      <c r="Z127" s="252"/>
      <c r="AA127" s="253">
        <v>10396</v>
      </c>
      <c r="AB127" s="392" t="s">
        <v>7</v>
      </c>
      <c r="AC127" s="393"/>
      <c r="AD127" s="394"/>
    </row>
    <row r="128" spans="1:33" ht="13.5" x14ac:dyDescent="0.25">
      <c r="A128" s="36"/>
      <c r="B128" s="37"/>
      <c r="C128" s="95" t="s">
        <v>496</v>
      </c>
      <c r="D128" s="252"/>
      <c r="E128" s="253">
        <v>0</v>
      </c>
      <c r="F128" s="252"/>
      <c r="G128" s="253">
        <v>0</v>
      </c>
      <c r="H128" s="252"/>
      <c r="I128" s="253">
        <v>0</v>
      </c>
      <c r="J128" s="252"/>
      <c r="K128" s="253"/>
      <c r="L128" s="252"/>
      <c r="M128" s="253">
        <v>0</v>
      </c>
      <c r="N128" s="252"/>
      <c r="O128" s="253">
        <v>0</v>
      </c>
      <c r="P128" s="252"/>
      <c r="Q128" s="253">
        <v>0</v>
      </c>
      <c r="R128" s="252"/>
      <c r="S128" s="253">
        <v>0</v>
      </c>
      <c r="T128" s="252"/>
      <c r="U128" s="253">
        <v>0</v>
      </c>
      <c r="V128" s="252"/>
      <c r="W128" s="253">
        <v>0</v>
      </c>
      <c r="X128" s="252"/>
      <c r="Y128" s="253">
        <v>0</v>
      </c>
      <c r="Z128" s="252"/>
      <c r="AA128" s="253">
        <v>0</v>
      </c>
      <c r="AB128" s="187"/>
      <c r="AC128" s="188"/>
      <c r="AD128" s="189"/>
    </row>
    <row r="129" spans="1:33" ht="13.5" x14ac:dyDescent="0.25">
      <c r="A129" s="36"/>
      <c r="B129" s="37"/>
      <c r="C129" s="203" t="s">
        <v>497</v>
      </c>
      <c r="D129" s="254">
        <v>19377</v>
      </c>
      <c r="E129" s="255">
        <f>SUM(E127:E128)</f>
        <v>11537</v>
      </c>
      <c r="F129" s="254">
        <v>19265</v>
      </c>
      <c r="G129" s="255">
        <f>SUM(G127:G128)</f>
        <v>11797</v>
      </c>
      <c r="H129" s="254">
        <v>19346</v>
      </c>
      <c r="I129" s="255">
        <f>SUM(I127:I128)</f>
        <v>11272</v>
      </c>
      <c r="J129" s="254">
        <v>18797</v>
      </c>
      <c r="K129" s="255">
        <f>SUM(K127:K128)</f>
        <v>10594</v>
      </c>
      <c r="L129" s="254">
        <v>18805</v>
      </c>
      <c r="M129" s="255">
        <f>SUM(M127:M128)</f>
        <v>10809</v>
      </c>
      <c r="N129" s="254">
        <v>18786</v>
      </c>
      <c r="O129" s="255">
        <f>SUM(O127:O128)</f>
        <v>10891</v>
      </c>
      <c r="P129" s="254">
        <v>19312</v>
      </c>
      <c r="Q129" s="255">
        <f>SUM(Q127:Q128)</f>
        <v>12319</v>
      </c>
      <c r="R129" s="254">
        <v>18824</v>
      </c>
      <c r="S129" s="255">
        <f>SUM(S127:S128)</f>
        <v>11071</v>
      </c>
      <c r="T129" s="254">
        <v>18835</v>
      </c>
      <c r="U129" s="255">
        <f>SUM(U127:U128)</f>
        <v>11002</v>
      </c>
      <c r="V129" s="254">
        <v>18853</v>
      </c>
      <c r="W129" s="255">
        <f>SUM(W127:W128)</f>
        <v>10642</v>
      </c>
      <c r="X129" s="254">
        <v>18345</v>
      </c>
      <c r="Y129" s="255">
        <f>SUM(Y127:Y128)</f>
        <v>10151</v>
      </c>
      <c r="Z129" s="254">
        <v>18323</v>
      </c>
      <c r="AA129" s="255">
        <f>SUM(AA127:AA128)</f>
        <v>10396</v>
      </c>
      <c r="AB129" s="187"/>
      <c r="AC129" s="188"/>
      <c r="AD129" s="189"/>
      <c r="AF129" s="333"/>
      <c r="AG129" s="333"/>
    </row>
    <row r="130" spans="1:33" ht="13.5" x14ac:dyDescent="0.25">
      <c r="A130" s="36"/>
      <c r="B130" s="37"/>
      <c r="C130" s="38" t="s">
        <v>152</v>
      </c>
      <c r="D130" s="252"/>
      <c r="E130" s="253">
        <v>16535</v>
      </c>
      <c r="F130" s="252"/>
      <c r="G130" s="253">
        <v>17278</v>
      </c>
      <c r="H130" s="252"/>
      <c r="I130" s="253">
        <v>15482</v>
      </c>
      <c r="J130" s="252"/>
      <c r="K130" s="253">
        <v>13671</v>
      </c>
      <c r="L130" s="252"/>
      <c r="M130" s="253">
        <v>16400</v>
      </c>
      <c r="N130" s="252"/>
      <c r="O130" s="253">
        <v>10983</v>
      </c>
      <c r="P130" s="252"/>
      <c r="Q130" s="253">
        <v>17182</v>
      </c>
      <c r="R130" s="252"/>
      <c r="S130" s="253">
        <v>16079</v>
      </c>
      <c r="T130" s="252"/>
      <c r="U130" s="253">
        <v>19444</v>
      </c>
      <c r="V130" s="252"/>
      <c r="W130" s="253">
        <v>13432</v>
      </c>
      <c r="X130" s="252"/>
      <c r="Y130" s="253">
        <v>12670</v>
      </c>
      <c r="Z130" s="252"/>
      <c r="AA130" s="253">
        <v>25409</v>
      </c>
      <c r="AB130" s="392" t="s">
        <v>426</v>
      </c>
      <c r="AC130" s="393"/>
      <c r="AD130" s="394"/>
      <c r="AF130" s="333"/>
      <c r="AG130" s="333"/>
    </row>
    <row r="131" spans="1:33" ht="13.5" x14ac:dyDescent="0.25">
      <c r="A131" s="36"/>
      <c r="B131" s="37"/>
      <c r="C131" s="38" t="s">
        <v>153</v>
      </c>
      <c r="D131" s="252"/>
      <c r="E131" s="253">
        <v>15</v>
      </c>
      <c r="F131" s="252"/>
      <c r="G131" s="253">
        <v>15</v>
      </c>
      <c r="H131" s="252"/>
      <c r="I131" s="253">
        <v>10</v>
      </c>
      <c r="J131" s="252"/>
      <c r="K131" s="253">
        <v>9</v>
      </c>
      <c r="L131" s="252"/>
      <c r="M131" s="253">
        <v>9</v>
      </c>
      <c r="N131" s="252"/>
      <c r="O131" s="253">
        <v>10</v>
      </c>
      <c r="P131" s="252"/>
      <c r="Q131" s="253">
        <v>10</v>
      </c>
      <c r="R131" s="252"/>
      <c r="S131" s="253">
        <v>8</v>
      </c>
      <c r="T131" s="252"/>
      <c r="U131" s="253">
        <v>8</v>
      </c>
      <c r="V131" s="252"/>
      <c r="W131" s="253">
        <v>8</v>
      </c>
      <c r="X131" s="252"/>
      <c r="Y131" s="253">
        <v>7</v>
      </c>
      <c r="Z131" s="252"/>
      <c r="AA131" s="253">
        <v>4</v>
      </c>
      <c r="AB131" s="95"/>
      <c r="AC131" s="190"/>
      <c r="AD131" s="191"/>
      <c r="AF131" s="331"/>
      <c r="AG131" s="331"/>
    </row>
    <row r="132" spans="1:33" ht="13.5" x14ac:dyDescent="0.25">
      <c r="A132" s="36"/>
      <c r="B132" s="37"/>
      <c r="C132" s="55" t="s">
        <v>154</v>
      </c>
      <c r="D132" s="254">
        <v>36620</v>
      </c>
      <c r="E132" s="255">
        <f>SUM(E130:E131)</f>
        <v>16550</v>
      </c>
      <c r="F132" s="254">
        <v>30200</v>
      </c>
      <c r="G132" s="255">
        <f>SUM(G130:G131)</f>
        <v>17293</v>
      </c>
      <c r="H132" s="254">
        <v>32950</v>
      </c>
      <c r="I132" s="255">
        <f>SUM(I130:I131)</f>
        <v>15492</v>
      </c>
      <c r="J132" s="254">
        <v>29750</v>
      </c>
      <c r="K132" s="255">
        <f>SUM(K130:K131)</f>
        <v>13680</v>
      </c>
      <c r="L132" s="254">
        <v>26980</v>
      </c>
      <c r="M132" s="255">
        <f>SUM(M130:M131)</f>
        <v>16409</v>
      </c>
      <c r="N132" s="254">
        <v>28150</v>
      </c>
      <c r="O132" s="255">
        <f>SUM(O130:O131)</f>
        <v>10993</v>
      </c>
      <c r="P132" s="254">
        <v>27150</v>
      </c>
      <c r="Q132" s="255">
        <f>SUM(Q130:Q131)</f>
        <v>17192</v>
      </c>
      <c r="R132" s="254">
        <v>29130</v>
      </c>
      <c r="S132" s="255">
        <f>SUM(S130:S131)</f>
        <v>16087</v>
      </c>
      <c r="T132" s="254">
        <v>29380</v>
      </c>
      <c r="U132" s="255">
        <f>SUM(U130:U131)</f>
        <v>19452</v>
      </c>
      <c r="V132" s="254">
        <v>27000</v>
      </c>
      <c r="W132" s="255">
        <f>SUM(W130:W131)</f>
        <v>13440</v>
      </c>
      <c r="X132" s="254">
        <v>28230</v>
      </c>
      <c r="Y132" s="255">
        <f>SUM(Y130:Y131)</f>
        <v>12677</v>
      </c>
      <c r="Z132" s="254">
        <v>34248</v>
      </c>
      <c r="AA132" s="255">
        <f>SUM(AA130:AA131)</f>
        <v>25413</v>
      </c>
      <c r="AB132" s="95"/>
      <c r="AC132" s="190"/>
      <c r="AD132" s="191"/>
      <c r="AF132" s="330"/>
      <c r="AG132" s="330"/>
    </row>
    <row r="133" spans="1:33" ht="13.5" x14ac:dyDescent="0.25">
      <c r="A133" s="36"/>
      <c r="B133" s="37"/>
      <c r="C133" s="38" t="s">
        <v>155</v>
      </c>
      <c r="D133" s="252"/>
      <c r="E133" s="253">
        <v>35697</v>
      </c>
      <c r="F133" s="252"/>
      <c r="G133" s="253">
        <v>16888</v>
      </c>
      <c r="H133" s="252"/>
      <c r="I133" s="253">
        <v>12208</v>
      </c>
      <c r="J133" s="252"/>
      <c r="K133" s="253">
        <v>14536</v>
      </c>
      <c r="L133" s="252"/>
      <c r="M133" s="253">
        <v>19505</v>
      </c>
      <c r="N133" s="252"/>
      <c r="O133" s="253">
        <v>17292</v>
      </c>
      <c r="P133" s="252"/>
      <c r="Q133" s="253">
        <v>17945</v>
      </c>
      <c r="R133" s="252"/>
      <c r="S133" s="253">
        <v>17259</v>
      </c>
      <c r="T133" s="252"/>
      <c r="U133" s="253">
        <v>17076</v>
      </c>
      <c r="V133" s="252"/>
      <c r="W133" s="253">
        <v>9027</v>
      </c>
      <c r="X133" s="252"/>
      <c r="Y133" s="253">
        <v>15742</v>
      </c>
      <c r="Z133" s="252"/>
      <c r="AA133" s="253">
        <v>11958</v>
      </c>
      <c r="AB133" s="392" t="s">
        <v>426</v>
      </c>
      <c r="AC133" s="393"/>
      <c r="AD133" s="394"/>
      <c r="AF133" s="332"/>
      <c r="AG133" s="332"/>
    </row>
    <row r="134" spans="1:33" ht="13.5" x14ac:dyDescent="0.25">
      <c r="A134" s="36"/>
      <c r="B134" s="37"/>
      <c r="C134" s="95" t="s">
        <v>156</v>
      </c>
      <c r="D134" s="252"/>
      <c r="E134" s="253">
        <v>18</v>
      </c>
      <c r="F134" s="252"/>
      <c r="G134" s="253">
        <v>13</v>
      </c>
      <c r="H134" s="252"/>
      <c r="I134" s="253">
        <v>13</v>
      </c>
      <c r="J134" s="252"/>
      <c r="K134" s="253">
        <v>10</v>
      </c>
      <c r="L134" s="252"/>
      <c r="M134" s="253">
        <v>8</v>
      </c>
      <c r="N134" s="252"/>
      <c r="O134" s="253">
        <v>10</v>
      </c>
      <c r="P134" s="252"/>
      <c r="Q134" s="253">
        <v>11</v>
      </c>
      <c r="R134" s="252"/>
      <c r="S134" s="253">
        <v>9</v>
      </c>
      <c r="T134" s="252"/>
      <c r="U134" s="253">
        <v>8</v>
      </c>
      <c r="V134" s="252"/>
      <c r="W134" s="253">
        <v>10</v>
      </c>
      <c r="X134" s="252"/>
      <c r="Y134" s="253">
        <v>10</v>
      </c>
      <c r="Z134" s="252"/>
      <c r="AA134" s="253">
        <v>8</v>
      </c>
      <c r="AB134" s="392" t="s">
        <v>546</v>
      </c>
      <c r="AC134" s="393"/>
      <c r="AD134" s="394"/>
      <c r="AF134" s="333"/>
      <c r="AG134" s="333"/>
    </row>
    <row r="135" spans="1:33" ht="13.5" x14ac:dyDescent="0.25">
      <c r="A135" s="36"/>
      <c r="B135" s="37"/>
      <c r="C135" s="203" t="s">
        <v>538</v>
      </c>
      <c r="D135" s="254">
        <v>50000</v>
      </c>
      <c r="E135" s="255">
        <f>SUM(E133:E134)</f>
        <v>35715</v>
      </c>
      <c r="F135" s="254">
        <v>35100</v>
      </c>
      <c r="G135" s="255">
        <f>SUM(G133:G134)</f>
        <v>16901</v>
      </c>
      <c r="H135" s="254">
        <v>27100</v>
      </c>
      <c r="I135" s="255">
        <f>SUM(I133:I134)</f>
        <v>12221</v>
      </c>
      <c r="J135" s="254">
        <v>33660</v>
      </c>
      <c r="K135" s="255">
        <f>SUM(K133:K134)</f>
        <v>14546</v>
      </c>
      <c r="L135" s="254">
        <v>29900</v>
      </c>
      <c r="M135" s="255">
        <f>SUM(M133:M134)</f>
        <v>19513</v>
      </c>
      <c r="N135" s="254">
        <v>29950</v>
      </c>
      <c r="O135" s="255">
        <f>SUM(O133:O134)</f>
        <v>17302</v>
      </c>
      <c r="P135" s="254">
        <v>29830</v>
      </c>
      <c r="Q135" s="255">
        <f>SUM(Q133:Q134)</f>
        <v>17956</v>
      </c>
      <c r="R135" s="254">
        <v>33770</v>
      </c>
      <c r="S135" s="255">
        <f>SUM(S133:S134)</f>
        <v>17268</v>
      </c>
      <c r="T135" s="254">
        <v>33000</v>
      </c>
      <c r="U135" s="255">
        <f>SUM(U133:U134)</f>
        <v>17084</v>
      </c>
      <c r="V135" s="254">
        <v>29000</v>
      </c>
      <c r="W135" s="255">
        <f>SUM(W133:W134)</f>
        <v>9037</v>
      </c>
      <c r="X135" s="254">
        <v>31400</v>
      </c>
      <c r="Y135" s="255">
        <f>SUM(Y133:Y134)</f>
        <v>15752</v>
      </c>
      <c r="Z135" s="254">
        <v>30000</v>
      </c>
      <c r="AA135" s="255">
        <f>SUM(AA133:AA134)</f>
        <v>11966</v>
      </c>
      <c r="AB135" s="188"/>
      <c r="AC135" s="188"/>
      <c r="AD135" s="189"/>
      <c r="AF135" s="333"/>
      <c r="AG135" s="333"/>
    </row>
    <row r="136" spans="1:33" ht="13.5" x14ac:dyDescent="0.25">
      <c r="A136" s="36"/>
      <c r="B136" s="37"/>
      <c r="C136" s="203" t="s">
        <v>413</v>
      </c>
      <c r="D136" s="252"/>
      <c r="E136" s="253">
        <v>21477</v>
      </c>
      <c r="F136" s="252"/>
      <c r="G136" s="253">
        <v>18774</v>
      </c>
      <c r="H136" s="252"/>
      <c r="I136" s="253">
        <v>19260</v>
      </c>
      <c r="J136" s="252"/>
      <c r="K136" s="253">
        <v>19108</v>
      </c>
      <c r="L136" s="252"/>
      <c r="M136" s="253">
        <v>16126</v>
      </c>
      <c r="N136" s="252"/>
      <c r="O136" s="253">
        <v>15633</v>
      </c>
      <c r="P136" s="252"/>
      <c r="Q136" s="253">
        <v>19881</v>
      </c>
      <c r="R136" s="252"/>
      <c r="S136" s="253">
        <v>22522</v>
      </c>
      <c r="T136" s="252"/>
      <c r="U136" s="253">
        <v>21268</v>
      </c>
      <c r="V136" s="252"/>
      <c r="W136" s="253">
        <v>17612</v>
      </c>
      <c r="X136" s="252"/>
      <c r="Y136" s="253">
        <v>18235</v>
      </c>
      <c r="Z136" s="252"/>
      <c r="AA136" s="253">
        <v>23775</v>
      </c>
      <c r="AB136" s="392" t="s">
        <v>402</v>
      </c>
      <c r="AC136" s="393"/>
      <c r="AD136" s="394"/>
      <c r="AG136" s="330"/>
    </row>
    <row r="137" spans="1:33" ht="13.5" x14ac:dyDescent="0.25">
      <c r="A137" s="36"/>
      <c r="B137" s="37"/>
      <c r="C137" s="203" t="s">
        <v>414</v>
      </c>
      <c r="D137" s="252"/>
      <c r="E137" s="253">
        <v>0</v>
      </c>
      <c r="F137" s="252"/>
      <c r="G137" s="253">
        <v>0</v>
      </c>
      <c r="H137" s="252"/>
      <c r="I137" s="253">
        <v>0</v>
      </c>
      <c r="J137" s="252"/>
      <c r="K137" s="253">
        <v>0</v>
      </c>
      <c r="L137" s="252"/>
      <c r="M137" s="253">
        <v>0</v>
      </c>
      <c r="N137" s="252"/>
      <c r="O137" s="253">
        <v>0</v>
      </c>
      <c r="P137" s="252"/>
      <c r="Q137" s="253">
        <v>0</v>
      </c>
      <c r="R137" s="252"/>
      <c r="S137" s="253">
        <v>0</v>
      </c>
      <c r="T137" s="252"/>
      <c r="U137" s="253">
        <v>0</v>
      </c>
      <c r="V137" s="252"/>
      <c r="W137" s="253">
        <v>0</v>
      </c>
      <c r="X137" s="252"/>
      <c r="Y137" s="253">
        <v>0</v>
      </c>
      <c r="Z137" s="252"/>
      <c r="AA137" s="253">
        <v>0</v>
      </c>
      <c r="AB137" s="188"/>
      <c r="AC137" s="188"/>
      <c r="AD137" s="189"/>
      <c r="AF137" s="333"/>
      <c r="AG137" s="333"/>
    </row>
    <row r="138" spans="1:33" ht="13.5" x14ac:dyDescent="0.25">
      <c r="A138" s="36"/>
      <c r="B138" s="37"/>
      <c r="C138" s="203" t="s">
        <v>415</v>
      </c>
      <c r="D138" s="254">
        <v>42000</v>
      </c>
      <c r="E138" s="255">
        <f>SUM(E136:E137)</f>
        <v>21477</v>
      </c>
      <c r="F138" s="254">
        <v>41900</v>
      </c>
      <c r="G138" s="255">
        <f>SUM(G136:G137)</f>
        <v>18774</v>
      </c>
      <c r="H138" s="254">
        <v>41750</v>
      </c>
      <c r="I138" s="255">
        <f>SUM(I136:I137)</f>
        <v>19260</v>
      </c>
      <c r="J138" s="254">
        <v>41800</v>
      </c>
      <c r="K138" s="255">
        <f>SUM(K136:K137)</f>
        <v>19108</v>
      </c>
      <c r="L138" s="254">
        <v>38100</v>
      </c>
      <c r="M138" s="255">
        <f>SUM(M136:M137)</f>
        <v>16126</v>
      </c>
      <c r="N138" s="254">
        <v>38100</v>
      </c>
      <c r="O138" s="255">
        <f>SUM(O136:O137)</f>
        <v>15633</v>
      </c>
      <c r="P138" s="254">
        <v>38100</v>
      </c>
      <c r="Q138" s="255">
        <f>SUM(Q136:Q137)</f>
        <v>19881</v>
      </c>
      <c r="R138" s="254">
        <v>40950</v>
      </c>
      <c r="S138" s="255">
        <f>SUM(S136:S137)</f>
        <v>22522</v>
      </c>
      <c r="T138" s="254">
        <v>40850</v>
      </c>
      <c r="U138" s="255">
        <f>SUM(U136:U137)</f>
        <v>21268</v>
      </c>
      <c r="V138" s="254">
        <v>41040</v>
      </c>
      <c r="W138" s="255">
        <f>SUM(W136:W137)</f>
        <v>17612</v>
      </c>
      <c r="X138" s="254">
        <v>40890</v>
      </c>
      <c r="Y138" s="255">
        <f>SUM(Y136:Y137)</f>
        <v>18235</v>
      </c>
      <c r="Z138" s="254">
        <v>45940</v>
      </c>
      <c r="AA138" s="255">
        <f>SUM(AA136:AA137)</f>
        <v>23775</v>
      </c>
      <c r="AB138" s="188"/>
      <c r="AC138" s="188"/>
      <c r="AD138" s="189"/>
      <c r="AF138" s="333"/>
      <c r="AG138" s="333"/>
    </row>
    <row r="139" spans="1:33" ht="13.5" x14ac:dyDescent="0.25">
      <c r="A139" s="36"/>
      <c r="B139" s="37"/>
      <c r="C139" s="38" t="s">
        <v>158</v>
      </c>
      <c r="D139" s="252"/>
      <c r="E139" s="253">
        <v>9855</v>
      </c>
      <c r="F139" s="252"/>
      <c r="G139" s="253">
        <v>7679</v>
      </c>
      <c r="H139" s="252"/>
      <c r="I139" s="253">
        <v>7406</v>
      </c>
      <c r="J139" s="252"/>
      <c r="K139" s="253">
        <v>7897</v>
      </c>
      <c r="L139" s="252"/>
      <c r="M139" s="253">
        <v>8000</v>
      </c>
      <c r="N139" s="252"/>
      <c r="O139" s="253">
        <v>7457</v>
      </c>
      <c r="P139" s="252"/>
      <c r="Q139" s="253">
        <v>7486</v>
      </c>
      <c r="R139" s="252"/>
      <c r="S139" s="253">
        <v>8294</v>
      </c>
      <c r="T139" s="252"/>
      <c r="U139" s="253">
        <v>8502</v>
      </c>
      <c r="V139" s="252"/>
      <c r="W139" s="253">
        <v>6677</v>
      </c>
      <c r="X139" s="252"/>
      <c r="Y139" s="253">
        <v>7675</v>
      </c>
      <c r="Z139" s="252"/>
      <c r="AA139" s="253">
        <v>7336</v>
      </c>
      <c r="AB139" s="392" t="s">
        <v>435</v>
      </c>
      <c r="AC139" s="393"/>
      <c r="AD139" s="394"/>
    </row>
    <row r="140" spans="1:33" ht="13.5" x14ac:dyDescent="0.25">
      <c r="A140" s="36"/>
      <c r="B140" s="37"/>
      <c r="C140" s="38" t="s">
        <v>159</v>
      </c>
      <c r="D140" s="252"/>
      <c r="E140" s="253">
        <v>2526</v>
      </c>
      <c r="F140" s="252"/>
      <c r="G140" s="253">
        <v>2555</v>
      </c>
      <c r="H140" s="252"/>
      <c r="I140" s="253">
        <v>2735</v>
      </c>
      <c r="J140" s="252"/>
      <c r="K140" s="253">
        <v>2506</v>
      </c>
      <c r="L140" s="252"/>
      <c r="M140" s="253">
        <v>2510</v>
      </c>
      <c r="N140" s="252"/>
      <c r="O140" s="253">
        <v>2776</v>
      </c>
      <c r="P140" s="252"/>
      <c r="Q140" s="253">
        <v>2505</v>
      </c>
      <c r="R140" s="252"/>
      <c r="S140" s="253">
        <v>2505</v>
      </c>
      <c r="T140" s="252"/>
      <c r="U140" s="253">
        <v>2505</v>
      </c>
      <c r="V140" s="252"/>
      <c r="W140" s="253">
        <v>3105</v>
      </c>
      <c r="X140" s="252"/>
      <c r="Y140" s="253">
        <v>2705</v>
      </c>
      <c r="Z140" s="252"/>
      <c r="AA140" s="253">
        <v>2505</v>
      </c>
      <c r="AB140" s="187"/>
      <c r="AC140" s="188"/>
      <c r="AD140" s="189"/>
    </row>
    <row r="141" spans="1:33" ht="13.5" x14ac:dyDescent="0.25">
      <c r="A141" s="36"/>
      <c r="B141" s="37"/>
      <c r="C141" s="55" t="s">
        <v>160</v>
      </c>
      <c r="D141" s="254">
        <v>17061</v>
      </c>
      <c r="E141" s="255">
        <f>SUM(E139:E140)</f>
        <v>12381</v>
      </c>
      <c r="F141" s="254">
        <v>16808</v>
      </c>
      <c r="G141" s="255">
        <f>SUM(G139:G140)</f>
        <v>10234</v>
      </c>
      <c r="H141" s="254">
        <v>16997</v>
      </c>
      <c r="I141" s="255">
        <f>SUM(I139:I140)</f>
        <v>10141</v>
      </c>
      <c r="J141" s="254">
        <v>15243</v>
      </c>
      <c r="K141" s="255">
        <f>SUM(K139:K140)</f>
        <v>10403</v>
      </c>
      <c r="L141" s="254">
        <v>15219</v>
      </c>
      <c r="M141" s="255">
        <f>SUM(M139:M140)</f>
        <v>10510</v>
      </c>
      <c r="N141" s="254">
        <v>15158</v>
      </c>
      <c r="O141" s="255">
        <f>SUM(O139:O140)</f>
        <v>10233</v>
      </c>
      <c r="P141" s="254">
        <v>15297</v>
      </c>
      <c r="Q141" s="255">
        <f>SUM(Q139:Q140)</f>
        <v>9991</v>
      </c>
      <c r="R141" s="254">
        <v>15221</v>
      </c>
      <c r="S141" s="255">
        <f>SUM(S139:S140)</f>
        <v>10799</v>
      </c>
      <c r="T141" s="254">
        <v>14691</v>
      </c>
      <c r="U141" s="255">
        <f>SUM(U139:U140)</f>
        <v>11007</v>
      </c>
      <c r="V141" s="254">
        <v>15349</v>
      </c>
      <c r="W141" s="255">
        <f>SUM(W139:W140)</f>
        <v>9782</v>
      </c>
      <c r="X141" s="254">
        <v>13972</v>
      </c>
      <c r="Y141" s="255">
        <f>SUM(Y139:Y140)</f>
        <v>10380</v>
      </c>
      <c r="Z141" s="254">
        <v>13877</v>
      </c>
      <c r="AA141" s="255">
        <f>SUM(AA139:AA140)</f>
        <v>9841</v>
      </c>
      <c r="AB141" s="187"/>
      <c r="AC141" s="188"/>
      <c r="AD141" s="189"/>
    </row>
    <row r="142" spans="1:33" ht="13.5" x14ac:dyDescent="0.25">
      <c r="A142" s="36"/>
      <c r="B142" s="37"/>
      <c r="C142" s="38" t="s">
        <v>161</v>
      </c>
      <c r="D142" s="252"/>
      <c r="E142" s="253">
        <v>5223</v>
      </c>
      <c r="F142" s="252"/>
      <c r="G142" s="253">
        <v>5313</v>
      </c>
      <c r="H142" s="252"/>
      <c r="I142" s="253">
        <v>5020</v>
      </c>
      <c r="J142" s="252"/>
      <c r="K142" s="253">
        <v>4302</v>
      </c>
      <c r="L142" s="252"/>
      <c r="M142" s="253">
        <v>4050</v>
      </c>
      <c r="N142" s="252"/>
      <c r="O142" s="253">
        <v>4729</v>
      </c>
      <c r="P142" s="252"/>
      <c r="Q142" s="253">
        <v>5047</v>
      </c>
      <c r="R142" s="252"/>
      <c r="S142" s="253">
        <v>5822</v>
      </c>
      <c r="T142" s="252"/>
      <c r="U142" s="253">
        <v>4456</v>
      </c>
      <c r="V142" s="252"/>
      <c r="W142" s="253">
        <v>4761</v>
      </c>
      <c r="X142" s="252"/>
      <c r="Y142" s="253">
        <v>4796</v>
      </c>
      <c r="Z142" s="252"/>
      <c r="AA142" s="253">
        <v>4951</v>
      </c>
      <c r="AB142" s="392" t="s">
        <v>426</v>
      </c>
      <c r="AC142" s="393"/>
      <c r="AD142" s="394"/>
      <c r="AF142" s="332"/>
      <c r="AG142" s="332"/>
    </row>
    <row r="143" spans="1:33" ht="13.5" x14ac:dyDescent="0.25">
      <c r="A143" s="36"/>
      <c r="B143" s="37"/>
      <c r="C143" s="38" t="s">
        <v>162</v>
      </c>
      <c r="D143" s="252"/>
      <c r="E143" s="253">
        <v>17</v>
      </c>
      <c r="F143" s="252"/>
      <c r="G143" s="253">
        <v>22</v>
      </c>
      <c r="H143" s="252"/>
      <c r="I143" s="253">
        <v>22</v>
      </c>
      <c r="J143" s="252"/>
      <c r="K143" s="253">
        <v>25</v>
      </c>
      <c r="L143" s="252"/>
      <c r="M143" s="253">
        <v>22</v>
      </c>
      <c r="N143" s="252"/>
      <c r="O143" s="253">
        <v>24</v>
      </c>
      <c r="P143" s="252"/>
      <c r="Q143" s="253">
        <v>25</v>
      </c>
      <c r="R143" s="252"/>
      <c r="S143" s="253">
        <v>15</v>
      </c>
      <c r="T143" s="252"/>
      <c r="U143" s="253">
        <v>18</v>
      </c>
      <c r="V143" s="252"/>
      <c r="W143" s="253">
        <v>13</v>
      </c>
      <c r="X143" s="252"/>
      <c r="Y143" s="253">
        <v>16</v>
      </c>
      <c r="Z143" s="252"/>
      <c r="AA143" s="253">
        <v>24</v>
      </c>
      <c r="AB143" s="392" t="s">
        <v>546</v>
      </c>
      <c r="AC143" s="393"/>
      <c r="AD143" s="394"/>
    </row>
    <row r="144" spans="1:33" ht="13.5" x14ac:dyDescent="0.25">
      <c r="A144" s="36"/>
      <c r="B144" s="37"/>
      <c r="C144" s="55" t="s">
        <v>539</v>
      </c>
      <c r="D144" s="254">
        <v>9900</v>
      </c>
      <c r="E144" s="255">
        <f>SUM(E142:E143)</f>
        <v>5240</v>
      </c>
      <c r="F144" s="254">
        <v>9350</v>
      </c>
      <c r="G144" s="255">
        <f>SUM(G142:G143)</f>
        <v>5335</v>
      </c>
      <c r="H144" s="254">
        <v>9100</v>
      </c>
      <c r="I144" s="255">
        <f>SUM(I142:I143)</f>
        <v>5042</v>
      </c>
      <c r="J144" s="254">
        <v>9200</v>
      </c>
      <c r="K144" s="255">
        <f>SUM(K142:K143)</f>
        <v>4327</v>
      </c>
      <c r="L144" s="254">
        <v>7950</v>
      </c>
      <c r="M144" s="255">
        <f>SUM(M142:M143)</f>
        <v>4072</v>
      </c>
      <c r="N144" s="254">
        <v>7940</v>
      </c>
      <c r="O144" s="255">
        <f>SUM(O142:O143)</f>
        <v>4753</v>
      </c>
      <c r="P144" s="254">
        <v>7750</v>
      </c>
      <c r="Q144" s="255">
        <f>SUM(Q142:Q143)</f>
        <v>5072</v>
      </c>
      <c r="R144" s="254">
        <v>7630</v>
      </c>
      <c r="S144" s="255">
        <f>SUM(S142:S143)</f>
        <v>5837</v>
      </c>
      <c r="T144" s="254">
        <v>8700</v>
      </c>
      <c r="U144" s="255">
        <f>SUM(U142:U143)</f>
        <v>4474</v>
      </c>
      <c r="V144" s="254">
        <v>8800</v>
      </c>
      <c r="W144" s="255">
        <f>SUM(W142:W143)</f>
        <v>4774</v>
      </c>
      <c r="X144" s="254">
        <v>8100</v>
      </c>
      <c r="Y144" s="255">
        <f>SUM(Y142:Y143)</f>
        <v>4812</v>
      </c>
      <c r="Z144" s="254">
        <v>7510</v>
      </c>
      <c r="AA144" s="255">
        <f>SUM(AA142:AA143)</f>
        <v>4975</v>
      </c>
      <c r="AB144" s="187"/>
      <c r="AC144" s="188"/>
      <c r="AD144" s="189"/>
    </row>
    <row r="145" spans="1:33" ht="13.5" hidden="1" x14ac:dyDescent="0.25">
      <c r="A145" s="36"/>
      <c r="B145" s="37"/>
      <c r="C145" s="38"/>
      <c r="D145" s="252"/>
      <c r="E145" s="253"/>
      <c r="F145" s="252"/>
      <c r="G145" s="253"/>
      <c r="H145" s="252"/>
      <c r="I145" s="253"/>
      <c r="J145" s="252"/>
      <c r="K145" s="253"/>
      <c r="L145" s="252"/>
      <c r="M145" s="253"/>
      <c r="N145" s="252"/>
      <c r="O145" s="253"/>
      <c r="P145" s="252"/>
      <c r="Q145" s="253"/>
      <c r="R145" s="252"/>
      <c r="S145" s="253"/>
      <c r="T145" s="252"/>
      <c r="U145" s="253"/>
      <c r="V145" s="252"/>
      <c r="W145" s="253"/>
      <c r="X145" s="252"/>
      <c r="Y145" s="253"/>
      <c r="Z145" s="252"/>
      <c r="AA145" s="253"/>
      <c r="AB145" s="392"/>
      <c r="AC145" s="393"/>
      <c r="AD145" s="394"/>
      <c r="AF145" s="331"/>
      <c r="AG145" s="331"/>
    </row>
    <row r="146" spans="1:33" ht="13.5" hidden="1" x14ac:dyDescent="0.25">
      <c r="A146" s="36"/>
      <c r="B146" s="37"/>
      <c r="C146" s="38"/>
      <c r="D146" s="252"/>
      <c r="E146" s="253"/>
      <c r="F146" s="252"/>
      <c r="G146" s="253"/>
      <c r="H146" s="252"/>
      <c r="I146" s="253"/>
      <c r="J146" s="252"/>
      <c r="K146" s="253"/>
      <c r="L146" s="252"/>
      <c r="M146" s="253"/>
      <c r="N146" s="252"/>
      <c r="O146" s="253"/>
      <c r="P146" s="252"/>
      <c r="Q146" s="253"/>
      <c r="R146" s="252"/>
      <c r="S146" s="253"/>
      <c r="T146" s="252"/>
      <c r="U146" s="253"/>
      <c r="V146" s="252"/>
      <c r="W146" s="253"/>
      <c r="X146" s="252"/>
      <c r="Y146" s="253"/>
      <c r="Z146" s="252"/>
      <c r="AA146" s="253"/>
      <c r="AB146" s="392"/>
      <c r="AC146" s="393"/>
      <c r="AD146" s="394"/>
    </row>
    <row r="147" spans="1:33" ht="13.5" hidden="1" x14ac:dyDescent="0.25">
      <c r="A147" s="36"/>
      <c r="B147" s="37"/>
      <c r="C147" s="55"/>
      <c r="D147" s="254"/>
      <c r="E147" s="255"/>
      <c r="F147" s="254"/>
      <c r="G147" s="255"/>
      <c r="H147" s="254"/>
      <c r="I147" s="255"/>
      <c r="J147" s="254"/>
      <c r="K147" s="255"/>
      <c r="L147" s="254"/>
      <c r="M147" s="255"/>
      <c r="N147" s="254"/>
      <c r="O147" s="255"/>
      <c r="P147" s="254"/>
      <c r="Q147" s="255"/>
      <c r="R147" s="254"/>
      <c r="S147" s="255"/>
      <c r="T147" s="254"/>
      <c r="U147" s="255"/>
      <c r="V147" s="254"/>
      <c r="W147" s="255"/>
      <c r="X147" s="254"/>
      <c r="Y147" s="255"/>
      <c r="Z147" s="254"/>
      <c r="AA147" s="255"/>
      <c r="AB147" s="187"/>
      <c r="AC147" s="188"/>
      <c r="AD147" s="189"/>
    </row>
    <row r="148" spans="1:33" ht="13.5" x14ac:dyDescent="0.25">
      <c r="A148" s="36"/>
      <c r="B148" s="37"/>
      <c r="C148" s="38" t="s">
        <v>167</v>
      </c>
      <c r="D148" s="252"/>
      <c r="E148" s="253">
        <v>5806</v>
      </c>
      <c r="F148" s="252"/>
      <c r="G148" s="253">
        <v>5711</v>
      </c>
      <c r="H148" s="252"/>
      <c r="I148" s="253">
        <v>6012</v>
      </c>
      <c r="J148" s="252"/>
      <c r="K148" s="253">
        <v>6146</v>
      </c>
      <c r="L148" s="252"/>
      <c r="M148" s="253">
        <v>5320</v>
      </c>
      <c r="N148" s="252"/>
      <c r="O148" s="253">
        <v>4649</v>
      </c>
      <c r="P148" s="252"/>
      <c r="Q148" s="253">
        <v>5955</v>
      </c>
      <c r="R148" s="252"/>
      <c r="S148" s="253">
        <v>5947</v>
      </c>
      <c r="T148" s="252"/>
      <c r="U148" s="253">
        <v>5345</v>
      </c>
      <c r="V148" s="252"/>
      <c r="W148" s="253">
        <v>5919</v>
      </c>
      <c r="X148" s="252"/>
      <c r="Y148" s="253">
        <v>5207</v>
      </c>
      <c r="Z148" s="252"/>
      <c r="AA148" s="253">
        <v>7126</v>
      </c>
      <c r="AB148" s="392" t="s">
        <v>7</v>
      </c>
      <c r="AC148" s="393"/>
      <c r="AD148" s="394"/>
    </row>
    <row r="149" spans="1:33" ht="13.5" x14ac:dyDescent="0.25">
      <c r="A149" s="36"/>
      <c r="B149" s="37"/>
      <c r="C149" s="38" t="s">
        <v>168</v>
      </c>
      <c r="D149" s="252"/>
      <c r="E149" s="253">
        <v>0</v>
      </c>
      <c r="F149" s="252"/>
      <c r="G149" s="253">
        <v>0</v>
      </c>
      <c r="H149" s="252"/>
      <c r="I149" s="253">
        <v>0</v>
      </c>
      <c r="J149" s="252"/>
      <c r="K149" s="253">
        <v>0</v>
      </c>
      <c r="L149" s="252"/>
      <c r="M149" s="253">
        <v>0</v>
      </c>
      <c r="N149" s="252"/>
      <c r="O149" s="253">
        <v>0</v>
      </c>
      <c r="P149" s="252"/>
      <c r="Q149" s="253">
        <v>0</v>
      </c>
      <c r="R149" s="252"/>
      <c r="S149" s="253">
        <v>0</v>
      </c>
      <c r="T149" s="252"/>
      <c r="U149" s="253">
        <v>0</v>
      </c>
      <c r="V149" s="252"/>
      <c r="W149" s="253">
        <v>0</v>
      </c>
      <c r="X149" s="252"/>
      <c r="Y149" s="253">
        <v>0</v>
      </c>
      <c r="Z149" s="252"/>
      <c r="AA149" s="253">
        <v>0</v>
      </c>
      <c r="AB149" s="187"/>
      <c r="AC149" s="188"/>
      <c r="AD149" s="189"/>
    </row>
    <row r="150" spans="1:33" ht="13.5" x14ac:dyDescent="0.25">
      <c r="A150" s="36"/>
      <c r="B150" s="37"/>
      <c r="C150" s="55" t="s">
        <v>169</v>
      </c>
      <c r="D150" s="254">
        <v>11369</v>
      </c>
      <c r="E150" s="255">
        <f>SUM(E148:E149)</f>
        <v>5806</v>
      </c>
      <c r="F150" s="254">
        <v>11328</v>
      </c>
      <c r="G150" s="255">
        <f>SUM(G148:G149)</f>
        <v>5711</v>
      </c>
      <c r="H150" s="254">
        <v>11333</v>
      </c>
      <c r="I150" s="255">
        <f>SUM(I148:I149)</f>
        <v>6012</v>
      </c>
      <c r="J150" s="254">
        <v>10331</v>
      </c>
      <c r="K150" s="255">
        <f>SUM(K148:K149)</f>
        <v>6146</v>
      </c>
      <c r="L150" s="254">
        <v>10341</v>
      </c>
      <c r="M150" s="255">
        <f>SUM(M148:M149)</f>
        <v>5320</v>
      </c>
      <c r="N150" s="254">
        <v>10375</v>
      </c>
      <c r="O150" s="255">
        <f>SUM(O148:O149)</f>
        <v>4649</v>
      </c>
      <c r="P150" s="254">
        <v>10938</v>
      </c>
      <c r="Q150" s="255">
        <f>SUM(Q148:Q149)</f>
        <v>5955</v>
      </c>
      <c r="R150" s="254">
        <v>10970</v>
      </c>
      <c r="S150" s="255">
        <f>SUM(S148:S149)</f>
        <v>5947</v>
      </c>
      <c r="T150" s="254">
        <v>10979</v>
      </c>
      <c r="U150" s="255">
        <f>SUM(U148:U149)</f>
        <v>5345</v>
      </c>
      <c r="V150" s="254">
        <v>10991</v>
      </c>
      <c r="W150" s="255">
        <f>SUM(W148:W149)</f>
        <v>5919</v>
      </c>
      <c r="X150" s="254">
        <v>10993</v>
      </c>
      <c r="Y150" s="255">
        <f>SUM(Y148:Y149)</f>
        <v>5207</v>
      </c>
      <c r="Z150" s="254">
        <v>11000</v>
      </c>
      <c r="AA150" s="255">
        <f>SUM(AA148:AA149)</f>
        <v>7126</v>
      </c>
      <c r="AB150" s="187"/>
      <c r="AC150" s="188"/>
      <c r="AD150" s="189"/>
    </row>
    <row r="151" spans="1:33" ht="13.5" x14ac:dyDescent="0.25">
      <c r="A151" s="36"/>
      <c r="B151" s="37"/>
      <c r="C151" s="95" t="s">
        <v>173</v>
      </c>
      <c r="D151" s="252"/>
      <c r="E151" s="253">
        <v>16814</v>
      </c>
      <c r="F151" s="252"/>
      <c r="G151" s="253">
        <v>14643</v>
      </c>
      <c r="H151" s="252"/>
      <c r="I151" s="253">
        <v>14075</v>
      </c>
      <c r="J151" s="252"/>
      <c r="K151" s="253">
        <v>13042</v>
      </c>
      <c r="L151" s="252"/>
      <c r="M151" s="253">
        <v>11790</v>
      </c>
      <c r="N151" s="252"/>
      <c r="O151" s="253">
        <v>12353</v>
      </c>
      <c r="P151" s="252"/>
      <c r="Q151" s="253">
        <v>16558</v>
      </c>
      <c r="R151" s="252"/>
      <c r="S151" s="253">
        <v>13813</v>
      </c>
      <c r="T151" s="252"/>
      <c r="U151" s="253">
        <v>13920</v>
      </c>
      <c r="V151" s="252"/>
      <c r="W151" s="253">
        <v>13392</v>
      </c>
      <c r="X151" s="252"/>
      <c r="Y151" s="253">
        <v>12184</v>
      </c>
      <c r="Z151" s="252"/>
      <c r="AA151" s="253">
        <v>11266</v>
      </c>
      <c r="AB151" s="392" t="s">
        <v>426</v>
      </c>
      <c r="AC151" s="393"/>
      <c r="AD151" s="394"/>
      <c r="AF151" s="332"/>
      <c r="AG151" s="332"/>
    </row>
    <row r="152" spans="1:33" ht="13.5" x14ac:dyDescent="0.25">
      <c r="A152" s="36"/>
      <c r="B152" s="37"/>
      <c r="C152" s="95" t="s">
        <v>174</v>
      </c>
      <c r="D152" s="252"/>
      <c r="E152" s="253">
        <v>11</v>
      </c>
      <c r="F152" s="252"/>
      <c r="G152" s="253">
        <v>12</v>
      </c>
      <c r="H152" s="252"/>
      <c r="I152" s="253">
        <v>14</v>
      </c>
      <c r="J152" s="252"/>
      <c r="K152" s="253">
        <v>14</v>
      </c>
      <c r="L152" s="252"/>
      <c r="M152" s="253">
        <v>9</v>
      </c>
      <c r="N152" s="252"/>
      <c r="O152" s="253">
        <v>10</v>
      </c>
      <c r="P152" s="252"/>
      <c r="Q152" s="253">
        <v>10</v>
      </c>
      <c r="R152" s="252"/>
      <c r="S152" s="253">
        <v>8</v>
      </c>
      <c r="T152" s="252"/>
      <c r="U152" s="253">
        <v>9</v>
      </c>
      <c r="V152" s="252"/>
      <c r="W152" s="253">
        <v>7</v>
      </c>
      <c r="X152" s="252"/>
      <c r="Y152" s="253">
        <v>7</v>
      </c>
      <c r="Z152" s="252"/>
      <c r="AA152" s="253">
        <v>7</v>
      </c>
      <c r="AB152" s="392" t="s">
        <v>546</v>
      </c>
      <c r="AC152" s="393"/>
      <c r="AD152" s="394"/>
    </row>
    <row r="153" spans="1:33" ht="13.5" x14ac:dyDescent="0.25">
      <c r="A153" s="36"/>
      <c r="B153" s="37"/>
      <c r="C153" s="203" t="s">
        <v>540</v>
      </c>
      <c r="D153" s="254">
        <v>26700</v>
      </c>
      <c r="E153" s="255">
        <f>SUM(E151:E152)</f>
        <v>16825</v>
      </c>
      <c r="F153" s="254">
        <v>23500</v>
      </c>
      <c r="G153" s="255">
        <f>SUM(G151:G152)</f>
        <v>14655</v>
      </c>
      <c r="H153" s="254">
        <v>22750</v>
      </c>
      <c r="I153" s="255">
        <f>SUM(I151:I152)</f>
        <v>14089</v>
      </c>
      <c r="J153" s="254">
        <v>23000</v>
      </c>
      <c r="K153" s="255">
        <f>SUM(K151:K152)</f>
        <v>13056</v>
      </c>
      <c r="L153" s="254">
        <v>21810</v>
      </c>
      <c r="M153" s="255">
        <f>SUM(M151:M152)</f>
        <v>11799</v>
      </c>
      <c r="N153" s="254">
        <v>22870</v>
      </c>
      <c r="O153" s="255">
        <f>SUM(O151:O152)</f>
        <v>12363</v>
      </c>
      <c r="P153" s="254">
        <v>23410</v>
      </c>
      <c r="Q153" s="255">
        <f>SUM(Q151:Q152)</f>
        <v>16568</v>
      </c>
      <c r="R153" s="254">
        <v>19664</v>
      </c>
      <c r="S153" s="255">
        <f>SUM(S151:S152)</f>
        <v>13821</v>
      </c>
      <c r="T153" s="254">
        <v>23000</v>
      </c>
      <c r="U153" s="255">
        <f>SUM(U151:U152)</f>
        <v>13929</v>
      </c>
      <c r="V153" s="254">
        <v>23000</v>
      </c>
      <c r="W153" s="255">
        <f>SUM(W151:W152)</f>
        <v>13399</v>
      </c>
      <c r="X153" s="254">
        <v>22000</v>
      </c>
      <c r="Y153" s="255">
        <f>SUM(Y151:Y152)</f>
        <v>12191</v>
      </c>
      <c r="Z153" s="254">
        <v>21000</v>
      </c>
      <c r="AA153" s="255">
        <f>SUM(AA151:AA152)</f>
        <v>11273</v>
      </c>
      <c r="AB153" s="187"/>
      <c r="AC153" s="188"/>
      <c r="AD153" s="189"/>
    </row>
    <row r="154" spans="1:33" ht="13.5" x14ac:dyDescent="0.25">
      <c r="A154" s="36"/>
      <c r="B154" s="37"/>
      <c r="C154" s="95" t="s">
        <v>463</v>
      </c>
      <c r="D154" s="252"/>
      <c r="E154" s="253">
        <v>163</v>
      </c>
      <c r="F154" s="252"/>
      <c r="G154" s="253">
        <v>139</v>
      </c>
      <c r="H154" s="252"/>
      <c r="I154" s="253">
        <v>122</v>
      </c>
      <c r="J154" s="252"/>
      <c r="K154" s="253">
        <v>142</v>
      </c>
      <c r="L154" s="252"/>
      <c r="M154" s="253">
        <v>136</v>
      </c>
      <c r="N154" s="252"/>
      <c r="O154" s="253">
        <v>132</v>
      </c>
      <c r="P154" s="252"/>
      <c r="Q154" s="253">
        <v>163</v>
      </c>
      <c r="R154" s="252"/>
      <c r="S154" s="253">
        <v>134</v>
      </c>
      <c r="T154" s="252"/>
      <c r="U154" s="253">
        <v>149</v>
      </c>
      <c r="V154" s="252"/>
      <c r="W154" s="253">
        <v>132</v>
      </c>
      <c r="X154" s="252"/>
      <c r="Y154" s="253">
        <v>141</v>
      </c>
      <c r="Z154" s="252"/>
      <c r="AA154" s="253">
        <v>148</v>
      </c>
      <c r="AB154" s="392" t="s">
        <v>7</v>
      </c>
      <c r="AC154" s="393"/>
      <c r="AD154" s="394"/>
    </row>
    <row r="155" spans="1:33" ht="13.5" x14ac:dyDescent="0.25">
      <c r="A155" s="36"/>
      <c r="B155" s="37"/>
      <c r="C155" s="95" t="s">
        <v>464</v>
      </c>
      <c r="D155" s="252"/>
      <c r="E155" s="253">
        <v>30000</v>
      </c>
      <c r="F155" s="252"/>
      <c r="G155" s="253">
        <v>30000</v>
      </c>
      <c r="H155" s="252"/>
      <c r="I155" s="253">
        <v>30000</v>
      </c>
      <c r="J155" s="252"/>
      <c r="K155" s="253">
        <v>11000</v>
      </c>
      <c r="L155" s="252"/>
      <c r="M155" s="253">
        <v>11000</v>
      </c>
      <c r="N155" s="252"/>
      <c r="O155" s="253">
        <v>12000</v>
      </c>
      <c r="P155" s="252"/>
      <c r="Q155" s="253">
        <v>15000</v>
      </c>
      <c r="R155" s="252"/>
      <c r="S155" s="253">
        <v>20000</v>
      </c>
      <c r="T155" s="252"/>
      <c r="U155" s="253">
        <v>20000</v>
      </c>
      <c r="V155" s="252"/>
      <c r="W155" s="253">
        <v>20000</v>
      </c>
      <c r="X155" s="252"/>
      <c r="Y155" s="253">
        <v>20000</v>
      </c>
      <c r="Z155" s="252"/>
      <c r="AA155" s="253">
        <v>20000</v>
      </c>
      <c r="AB155" s="187"/>
      <c r="AC155" s="188"/>
      <c r="AD155" s="189"/>
    </row>
    <row r="156" spans="1:33" ht="13.5" x14ac:dyDescent="0.25">
      <c r="A156" s="36"/>
      <c r="B156" s="37"/>
      <c r="C156" s="203" t="s">
        <v>465</v>
      </c>
      <c r="D156" s="254">
        <v>58601</v>
      </c>
      <c r="E156" s="255">
        <f>SUM(E154:E155)</f>
        <v>30163</v>
      </c>
      <c r="F156" s="254">
        <v>58449</v>
      </c>
      <c r="G156" s="255">
        <f>SUM(G154:G155)</f>
        <v>30139</v>
      </c>
      <c r="H156" s="254">
        <v>58246</v>
      </c>
      <c r="I156" s="255">
        <f>SUM(I154:I155)</f>
        <v>30122</v>
      </c>
      <c r="J156" s="254">
        <v>36492</v>
      </c>
      <c r="K156" s="255">
        <f>SUM(K154:K155)</f>
        <v>11142</v>
      </c>
      <c r="L156" s="254">
        <v>49927</v>
      </c>
      <c r="M156" s="255">
        <f>SUM(M154:M155)</f>
        <v>11136</v>
      </c>
      <c r="N156" s="254">
        <v>37614</v>
      </c>
      <c r="O156" s="255">
        <f>SUM(O154:O155)</f>
        <v>12132</v>
      </c>
      <c r="P156" s="254">
        <v>40546</v>
      </c>
      <c r="Q156" s="255">
        <f>SUM(Q154:Q155)</f>
        <v>15163</v>
      </c>
      <c r="R156" s="254">
        <v>45591</v>
      </c>
      <c r="S156" s="255">
        <f>SUM(S154:S155)</f>
        <v>20134</v>
      </c>
      <c r="T156" s="254">
        <v>46079</v>
      </c>
      <c r="U156" s="255">
        <f>SUM(U154:U155)</f>
        <v>20149</v>
      </c>
      <c r="V156" s="254">
        <v>45453</v>
      </c>
      <c r="W156" s="255">
        <f>SUM(W154:W155)</f>
        <v>20132</v>
      </c>
      <c r="X156" s="254">
        <v>44928</v>
      </c>
      <c r="Y156" s="255">
        <f>SUM(Y154:Y155)</f>
        <v>20141</v>
      </c>
      <c r="Z156" s="254">
        <v>45394</v>
      </c>
      <c r="AA156" s="255">
        <f>SUM(AA154:AA155)</f>
        <v>20148</v>
      </c>
      <c r="AB156" s="187"/>
      <c r="AC156" s="188"/>
      <c r="AD156" s="189"/>
    </row>
    <row r="157" spans="1:33" ht="13.5" x14ac:dyDescent="0.25">
      <c r="A157" s="36"/>
      <c r="B157" s="37"/>
      <c r="C157" s="38" t="s">
        <v>179</v>
      </c>
      <c r="D157" s="337"/>
      <c r="E157" s="338"/>
      <c r="F157" s="337"/>
      <c r="G157" s="338"/>
      <c r="H157" s="337"/>
      <c r="I157" s="338"/>
      <c r="J157" s="337"/>
      <c r="K157" s="338"/>
      <c r="L157" s="337"/>
      <c r="M157" s="338"/>
      <c r="N157" s="337"/>
      <c r="O157" s="338"/>
      <c r="P157" s="337"/>
      <c r="Q157" s="338"/>
      <c r="R157" s="337"/>
      <c r="S157" s="338"/>
      <c r="T157" s="337"/>
      <c r="U157" s="338"/>
      <c r="V157" s="337"/>
      <c r="W157" s="338"/>
      <c r="X157" s="337"/>
      <c r="Y157" s="338"/>
      <c r="Z157" s="337"/>
      <c r="AA157" s="338"/>
      <c r="AB157" s="392" t="s">
        <v>17</v>
      </c>
      <c r="AC157" s="393"/>
      <c r="AD157" s="394"/>
    </row>
    <row r="158" spans="1:33" ht="13.5" x14ac:dyDescent="0.25">
      <c r="A158" s="36"/>
      <c r="B158" s="37"/>
      <c r="C158" s="38" t="s">
        <v>180</v>
      </c>
      <c r="D158" s="337"/>
      <c r="E158" s="338"/>
      <c r="F158" s="337"/>
      <c r="G158" s="338"/>
      <c r="H158" s="337"/>
      <c r="I158" s="338"/>
      <c r="J158" s="337"/>
      <c r="K158" s="338"/>
      <c r="L158" s="337"/>
      <c r="M158" s="338"/>
      <c r="N158" s="337"/>
      <c r="O158" s="338"/>
      <c r="P158" s="337"/>
      <c r="Q158" s="338"/>
      <c r="R158" s="337"/>
      <c r="S158" s="338"/>
      <c r="T158" s="337"/>
      <c r="U158" s="338"/>
      <c r="V158" s="337"/>
      <c r="W158" s="338"/>
      <c r="X158" s="337"/>
      <c r="Y158" s="338"/>
      <c r="Z158" s="337"/>
      <c r="AA158" s="338"/>
      <c r="AB158" s="187"/>
      <c r="AC158" s="188"/>
      <c r="AD158" s="189"/>
    </row>
    <row r="159" spans="1:33" ht="13.5" x14ac:dyDescent="0.25">
      <c r="A159" s="36"/>
      <c r="B159" s="37"/>
      <c r="C159" s="55" t="s">
        <v>181</v>
      </c>
      <c r="D159" s="339"/>
      <c r="E159" s="340">
        <f>SUM(E157:E158)</f>
        <v>0</v>
      </c>
      <c r="F159" s="339"/>
      <c r="G159" s="340">
        <f>SUM(G157:G158)</f>
        <v>0</v>
      </c>
      <c r="H159" s="339"/>
      <c r="I159" s="340">
        <f>SUM(I157:I158)</f>
        <v>0</v>
      </c>
      <c r="J159" s="339"/>
      <c r="K159" s="340">
        <f>SUM(K157:K158)</f>
        <v>0</v>
      </c>
      <c r="L159" s="339"/>
      <c r="M159" s="340">
        <f>SUM(M157:M158)</f>
        <v>0</v>
      </c>
      <c r="N159" s="339"/>
      <c r="O159" s="340">
        <f>SUM(O157:O158)</f>
        <v>0</v>
      </c>
      <c r="P159" s="339"/>
      <c r="Q159" s="340">
        <f>SUM(Q157:Q158)</f>
        <v>0</v>
      </c>
      <c r="R159" s="339"/>
      <c r="S159" s="340">
        <f>SUM(S157:S158)</f>
        <v>0</v>
      </c>
      <c r="T159" s="339"/>
      <c r="U159" s="340">
        <f>SUM(U157:U158)</f>
        <v>0</v>
      </c>
      <c r="V159" s="339"/>
      <c r="W159" s="340">
        <f>SUM(W157:W158)</f>
        <v>0</v>
      </c>
      <c r="X159" s="339"/>
      <c r="Y159" s="340">
        <f>SUM(Y157:Y158)</f>
        <v>0</v>
      </c>
      <c r="Z159" s="339"/>
      <c r="AA159" s="340">
        <f>SUM(AA157:AA158)</f>
        <v>0</v>
      </c>
      <c r="AB159" s="187"/>
      <c r="AC159" s="188"/>
      <c r="AD159" s="189"/>
    </row>
    <row r="160" spans="1:33" ht="13.5" x14ac:dyDescent="0.25">
      <c r="A160" s="36"/>
      <c r="B160" s="37"/>
      <c r="C160" s="38" t="s">
        <v>182</v>
      </c>
      <c r="D160" s="252"/>
      <c r="E160" s="253">
        <v>46418</v>
      </c>
      <c r="F160" s="252"/>
      <c r="G160" s="253">
        <v>47030</v>
      </c>
      <c r="H160" s="252"/>
      <c r="I160" s="253">
        <v>55847</v>
      </c>
      <c r="J160" s="252"/>
      <c r="K160" s="253">
        <v>51950</v>
      </c>
      <c r="L160" s="252"/>
      <c r="M160" s="253">
        <v>51199</v>
      </c>
      <c r="N160" s="252"/>
      <c r="O160" s="253">
        <v>50664</v>
      </c>
      <c r="P160" s="252"/>
      <c r="Q160" s="253">
        <v>53545</v>
      </c>
      <c r="R160" s="252"/>
      <c r="S160" s="253">
        <v>49970</v>
      </c>
      <c r="T160" s="252"/>
      <c r="U160" s="253">
        <v>46985</v>
      </c>
      <c r="V160" s="252"/>
      <c r="W160" s="253">
        <v>46995</v>
      </c>
      <c r="X160" s="252"/>
      <c r="Y160" s="253">
        <v>46681</v>
      </c>
      <c r="Z160" s="252"/>
      <c r="AA160" s="253">
        <v>53554</v>
      </c>
      <c r="AB160" s="392" t="s">
        <v>426</v>
      </c>
      <c r="AC160" s="393"/>
      <c r="AD160" s="394"/>
      <c r="AF160" s="332"/>
      <c r="AG160" s="332"/>
    </row>
    <row r="161" spans="1:33" ht="13.5" x14ac:dyDescent="0.25">
      <c r="A161" s="36"/>
      <c r="B161" s="37"/>
      <c r="C161" s="38" t="s">
        <v>184</v>
      </c>
      <c r="D161" s="252"/>
      <c r="E161" s="253">
        <v>168</v>
      </c>
      <c r="F161" s="252"/>
      <c r="G161" s="253">
        <v>185</v>
      </c>
      <c r="H161" s="252"/>
      <c r="I161" s="253">
        <v>185</v>
      </c>
      <c r="J161" s="252"/>
      <c r="K161" s="253">
        <v>186</v>
      </c>
      <c r="L161" s="252"/>
      <c r="M161" s="253">
        <v>188</v>
      </c>
      <c r="N161" s="252"/>
      <c r="O161" s="253">
        <v>182</v>
      </c>
      <c r="P161" s="252"/>
      <c r="Q161" s="253">
        <v>186</v>
      </c>
      <c r="R161" s="252"/>
      <c r="S161" s="253">
        <v>185</v>
      </c>
      <c r="T161" s="252"/>
      <c r="U161" s="253">
        <v>182</v>
      </c>
      <c r="V161" s="252"/>
      <c r="W161" s="253">
        <v>172</v>
      </c>
      <c r="X161" s="252"/>
      <c r="Y161" s="253">
        <v>164</v>
      </c>
      <c r="Z161" s="252"/>
      <c r="AA161" s="253">
        <v>189</v>
      </c>
      <c r="AB161" s="392" t="s">
        <v>546</v>
      </c>
      <c r="AC161" s="393"/>
      <c r="AD161" s="394"/>
      <c r="AF161" s="332"/>
      <c r="AG161" s="332"/>
    </row>
    <row r="162" spans="1:33" ht="13.5" x14ac:dyDescent="0.25">
      <c r="A162" s="36"/>
      <c r="B162" s="37"/>
      <c r="C162" s="55" t="s">
        <v>541</v>
      </c>
      <c r="D162" s="254">
        <v>78680</v>
      </c>
      <c r="E162" s="255">
        <f>SUM(E160:E161)</f>
        <v>46586</v>
      </c>
      <c r="F162" s="254">
        <v>78350</v>
      </c>
      <c r="G162" s="255">
        <f>SUM(G160:G161)</f>
        <v>47215</v>
      </c>
      <c r="H162" s="254">
        <v>76100</v>
      </c>
      <c r="I162" s="255">
        <f>SUM(I160:I161)</f>
        <v>56032</v>
      </c>
      <c r="J162" s="254">
        <v>66850</v>
      </c>
      <c r="K162" s="255">
        <f>SUM(K160:K161)</f>
        <v>52136</v>
      </c>
      <c r="L162" s="254">
        <v>72850</v>
      </c>
      <c r="M162" s="255">
        <f>SUM(M160:M161)</f>
        <v>51387</v>
      </c>
      <c r="N162" s="254">
        <v>70400</v>
      </c>
      <c r="O162" s="255">
        <f>SUM(O160:O161)</f>
        <v>50846</v>
      </c>
      <c r="P162" s="254">
        <v>76430</v>
      </c>
      <c r="Q162" s="255">
        <f>SUM(Q160:Q161)</f>
        <v>53731</v>
      </c>
      <c r="R162" s="254">
        <v>76460</v>
      </c>
      <c r="S162" s="255">
        <f>SUM(S160:S161)</f>
        <v>50155</v>
      </c>
      <c r="T162" s="254">
        <v>76770</v>
      </c>
      <c r="U162" s="255">
        <f>SUM(U160:U161)</f>
        <v>47167</v>
      </c>
      <c r="V162" s="254">
        <v>76780</v>
      </c>
      <c r="W162" s="255">
        <f>SUM(W160:W161)</f>
        <v>47167</v>
      </c>
      <c r="X162" s="254">
        <v>75910</v>
      </c>
      <c r="Y162" s="255">
        <f>SUM(Y160:Y161)</f>
        <v>46845</v>
      </c>
      <c r="Z162" s="254">
        <v>77470</v>
      </c>
      <c r="AA162" s="255">
        <f>SUM(AA160:AA161)</f>
        <v>53743</v>
      </c>
      <c r="AB162" s="187"/>
      <c r="AC162" s="188"/>
      <c r="AD162" s="189"/>
      <c r="AF162" s="335"/>
      <c r="AG162" s="335"/>
    </row>
    <row r="163" spans="1:33" ht="13.5" x14ac:dyDescent="0.25">
      <c r="A163" s="36"/>
      <c r="B163" s="37"/>
      <c r="C163" s="38" t="s">
        <v>548</v>
      </c>
      <c r="D163" s="252"/>
      <c r="E163" s="253">
        <v>11339</v>
      </c>
      <c r="F163" s="252"/>
      <c r="G163" s="253">
        <v>13454</v>
      </c>
      <c r="H163" s="252"/>
      <c r="I163" s="253">
        <v>11263</v>
      </c>
      <c r="J163" s="252"/>
      <c r="K163" s="253">
        <v>11716</v>
      </c>
      <c r="L163" s="252"/>
      <c r="M163" s="253">
        <v>11769</v>
      </c>
      <c r="N163" s="252"/>
      <c r="O163" s="253">
        <v>10727</v>
      </c>
      <c r="P163" s="252"/>
      <c r="Q163" s="253">
        <v>12621</v>
      </c>
      <c r="R163" s="252"/>
      <c r="S163" s="253">
        <v>10760</v>
      </c>
      <c r="T163" s="252"/>
      <c r="U163" s="253">
        <v>11158</v>
      </c>
      <c r="V163" s="252"/>
      <c r="W163" s="253">
        <v>11032</v>
      </c>
      <c r="X163" s="252"/>
      <c r="Y163" s="253">
        <v>10421</v>
      </c>
      <c r="Z163" s="252"/>
      <c r="AA163" s="253">
        <v>12562</v>
      </c>
      <c r="AB163" s="392" t="s">
        <v>426</v>
      </c>
      <c r="AC163" s="393"/>
      <c r="AD163" s="394"/>
      <c r="AF163" s="332"/>
      <c r="AG163" s="332"/>
    </row>
    <row r="164" spans="1:33" ht="13.5" x14ac:dyDescent="0.25">
      <c r="A164" s="36"/>
      <c r="B164" s="37"/>
      <c r="C164" s="38" t="s">
        <v>549</v>
      </c>
      <c r="D164" s="252"/>
      <c r="E164" s="253">
        <v>28</v>
      </c>
      <c r="F164" s="252"/>
      <c r="G164" s="253">
        <v>17</v>
      </c>
      <c r="H164" s="252"/>
      <c r="I164" s="253">
        <v>11</v>
      </c>
      <c r="J164" s="252"/>
      <c r="K164" s="253">
        <v>12</v>
      </c>
      <c r="L164" s="252"/>
      <c r="M164" s="253">
        <v>15</v>
      </c>
      <c r="N164" s="252"/>
      <c r="O164" s="253">
        <v>13</v>
      </c>
      <c r="P164" s="252"/>
      <c r="Q164" s="253">
        <v>14</v>
      </c>
      <c r="R164" s="252"/>
      <c r="S164" s="253">
        <v>15</v>
      </c>
      <c r="T164" s="252"/>
      <c r="U164" s="253">
        <v>14</v>
      </c>
      <c r="V164" s="252"/>
      <c r="W164" s="253">
        <v>14</v>
      </c>
      <c r="X164" s="252"/>
      <c r="Y164" s="253">
        <v>14</v>
      </c>
      <c r="Z164" s="252"/>
      <c r="AA164" s="253">
        <v>15</v>
      </c>
      <c r="AB164" s="392" t="s">
        <v>546</v>
      </c>
      <c r="AC164" s="393"/>
      <c r="AD164" s="394"/>
    </row>
    <row r="165" spans="1:33" ht="13.5" x14ac:dyDescent="0.25">
      <c r="A165" s="36"/>
      <c r="B165" s="37"/>
      <c r="C165" s="55" t="s">
        <v>550</v>
      </c>
      <c r="D165" s="254">
        <v>23500</v>
      </c>
      <c r="E165" s="255">
        <f>SUM(E163:E164)</f>
        <v>11367</v>
      </c>
      <c r="F165" s="254">
        <v>23550</v>
      </c>
      <c r="G165" s="255">
        <f>SUM(G163:G164)</f>
        <v>13471</v>
      </c>
      <c r="H165" s="254">
        <v>20100</v>
      </c>
      <c r="I165" s="255">
        <f>SUM(I163:I164)</f>
        <v>11274</v>
      </c>
      <c r="J165" s="254">
        <v>17650</v>
      </c>
      <c r="K165" s="255">
        <f>SUM(K163:K164)</f>
        <v>11728</v>
      </c>
      <c r="L165" s="254">
        <v>17600</v>
      </c>
      <c r="M165" s="255">
        <f>SUM(M163:M164)</f>
        <v>11784</v>
      </c>
      <c r="N165" s="254">
        <v>16750</v>
      </c>
      <c r="O165" s="255">
        <f>SUM(O163:O164)</f>
        <v>10740</v>
      </c>
      <c r="P165" s="254">
        <v>19250</v>
      </c>
      <c r="Q165" s="255">
        <f>SUM(Q163:Q164)</f>
        <v>12635</v>
      </c>
      <c r="R165" s="254">
        <v>20000</v>
      </c>
      <c r="S165" s="255">
        <f>SUM(S163:S164)</f>
        <v>10775</v>
      </c>
      <c r="T165" s="254">
        <v>20000</v>
      </c>
      <c r="U165" s="255">
        <f>SUM(U163:U164)</f>
        <v>11172</v>
      </c>
      <c r="V165" s="254">
        <v>19500</v>
      </c>
      <c r="W165" s="255">
        <f>SUM(W163:W164)</f>
        <v>11046</v>
      </c>
      <c r="X165" s="254">
        <v>19030</v>
      </c>
      <c r="Y165" s="255">
        <f>SUM(Y163:Y164)</f>
        <v>10435</v>
      </c>
      <c r="Z165" s="254">
        <v>19100</v>
      </c>
      <c r="AA165" s="255">
        <f>SUM(AA163:AA164)</f>
        <v>12577</v>
      </c>
      <c r="AB165" s="187"/>
      <c r="AC165" s="188"/>
      <c r="AD165" s="189"/>
    </row>
    <row r="166" spans="1:33" ht="13.5" x14ac:dyDescent="0.25">
      <c r="A166" s="36"/>
      <c r="B166" s="37"/>
      <c r="C166" s="38" t="s">
        <v>191</v>
      </c>
      <c r="D166" s="252"/>
      <c r="E166" s="253">
        <v>6655</v>
      </c>
      <c r="F166" s="252"/>
      <c r="G166" s="253">
        <v>8337</v>
      </c>
      <c r="H166" s="252"/>
      <c r="I166" s="253">
        <v>8790</v>
      </c>
      <c r="J166" s="252"/>
      <c r="K166" s="253">
        <v>6356</v>
      </c>
      <c r="L166" s="252"/>
      <c r="M166" s="253">
        <v>6738</v>
      </c>
      <c r="N166" s="252"/>
      <c r="O166" s="253">
        <v>8184</v>
      </c>
      <c r="P166" s="252"/>
      <c r="Q166" s="253">
        <v>8090</v>
      </c>
      <c r="R166" s="252"/>
      <c r="S166" s="253">
        <v>6848</v>
      </c>
      <c r="T166" s="252"/>
      <c r="U166" s="253">
        <v>9344</v>
      </c>
      <c r="V166" s="252"/>
      <c r="W166" s="253">
        <v>8036</v>
      </c>
      <c r="X166" s="252"/>
      <c r="Y166" s="253">
        <v>6806</v>
      </c>
      <c r="Z166" s="252"/>
      <c r="AA166" s="253">
        <v>8748</v>
      </c>
      <c r="AB166" s="392" t="s">
        <v>477</v>
      </c>
      <c r="AC166" s="393"/>
      <c r="AD166" s="394"/>
      <c r="AF166" s="331"/>
      <c r="AG166" s="331"/>
    </row>
    <row r="167" spans="1:33" ht="13.5" x14ac:dyDescent="0.25">
      <c r="A167" s="36"/>
      <c r="B167" s="37"/>
      <c r="C167" s="95" t="s">
        <v>192</v>
      </c>
      <c r="D167" s="252"/>
      <c r="E167" s="253">
        <v>0</v>
      </c>
      <c r="F167" s="252"/>
      <c r="G167" s="253">
        <v>0</v>
      </c>
      <c r="H167" s="252"/>
      <c r="I167" s="253">
        <v>0</v>
      </c>
      <c r="J167" s="252"/>
      <c r="K167" s="253">
        <v>0</v>
      </c>
      <c r="L167" s="252"/>
      <c r="M167" s="253">
        <v>0</v>
      </c>
      <c r="N167" s="252"/>
      <c r="O167" s="253">
        <v>0</v>
      </c>
      <c r="P167" s="252"/>
      <c r="Q167" s="253">
        <v>0</v>
      </c>
      <c r="R167" s="252"/>
      <c r="S167" s="253">
        <v>0</v>
      </c>
      <c r="T167" s="252"/>
      <c r="U167" s="253">
        <v>0</v>
      </c>
      <c r="V167" s="252"/>
      <c r="W167" s="253">
        <v>20</v>
      </c>
      <c r="X167" s="252"/>
      <c r="Y167" s="253">
        <v>20</v>
      </c>
      <c r="Z167" s="252"/>
      <c r="AA167" s="253">
        <v>20</v>
      </c>
      <c r="AB167" s="95"/>
      <c r="AC167" s="190"/>
      <c r="AD167" s="191"/>
    </row>
    <row r="168" spans="1:33" ht="13.5" x14ac:dyDescent="0.25">
      <c r="A168" s="36"/>
      <c r="B168" s="37"/>
      <c r="C168" s="203" t="s">
        <v>193</v>
      </c>
      <c r="D168" s="254">
        <v>15800</v>
      </c>
      <c r="E168" s="255">
        <f>SUM(E166:E167)</f>
        <v>6655</v>
      </c>
      <c r="F168" s="254">
        <v>15700</v>
      </c>
      <c r="G168" s="255">
        <f>SUM(G166:G167)</f>
        <v>8337</v>
      </c>
      <c r="H168" s="254">
        <v>15600</v>
      </c>
      <c r="I168" s="255">
        <f>SUM(I166:I167)</f>
        <v>8790</v>
      </c>
      <c r="J168" s="254">
        <v>15600</v>
      </c>
      <c r="K168" s="255">
        <f>SUM(K166:K167)</f>
        <v>6356</v>
      </c>
      <c r="L168" s="254">
        <v>13500</v>
      </c>
      <c r="M168" s="255">
        <f>SUM(M166:M167)</f>
        <v>6738</v>
      </c>
      <c r="N168" s="254">
        <v>14500</v>
      </c>
      <c r="O168" s="255">
        <f>SUM(O166:O167)</f>
        <v>8184</v>
      </c>
      <c r="P168" s="254">
        <v>14500</v>
      </c>
      <c r="Q168" s="255">
        <f>SUM(Q166:Q167)</f>
        <v>8090</v>
      </c>
      <c r="R168" s="254">
        <v>14400</v>
      </c>
      <c r="S168" s="255">
        <f>SUM(S166:S167)</f>
        <v>6848</v>
      </c>
      <c r="T168" s="254">
        <v>14900</v>
      </c>
      <c r="U168" s="255">
        <f>SUM(U166:U167)</f>
        <v>9344</v>
      </c>
      <c r="V168" s="254">
        <v>14700</v>
      </c>
      <c r="W168" s="255">
        <f>SUM(W166:W167)</f>
        <v>8056</v>
      </c>
      <c r="X168" s="254">
        <v>14900</v>
      </c>
      <c r="Y168" s="255">
        <f>SUM(Y166:Y167)</f>
        <v>6826</v>
      </c>
      <c r="Z168" s="254">
        <v>15200</v>
      </c>
      <c r="AA168" s="255">
        <f>SUM(AA166:AA167)</f>
        <v>8768</v>
      </c>
      <c r="AB168" s="95"/>
      <c r="AC168" s="190"/>
      <c r="AD168" s="191"/>
    </row>
    <row r="169" spans="1:33" ht="13.5" x14ac:dyDescent="0.25">
      <c r="A169" s="36"/>
      <c r="B169" s="37"/>
      <c r="C169" s="38" t="s">
        <v>194</v>
      </c>
      <c r="D169" s="252"/>
      <c r="E169" s="253">
        <v>16340</v>
      </c>
      <c r="F169" s="252"/>
      <c r="G169" s="253">
        <v>14629</v>
      </c>
      <c r="H169" s="252"/>
      <c r="I169" s="253">
        <v>14194</v>
      </c>
      <c r="J169" s="252"/>
      <c r="K169" s="253">
        <v>13628</v>
      </c>
      <c r="L169" s="252"/>
      <c r="M169" s="253">
        <v>12960</v>
      </c>
      <c r="N169" s="252"/>
      <c r="O169" s="253">
        <v>13682</v>
      </c>
      <c r="P169" s="252"/>
      <c r="Q169" s="253">
        <v>13585</v>
      </c>
      <c r="R169" s="252"/>
      <c r="S169" s="253">
        <v>13389</v>
      </c>
      <c r="T169" s="252"/>
      <c r="U169" s="253">
        <v>13883</v>
      </c>
      <c r="V169" s="252"/>
      <c r="W169" s="253">
        <v>13366</v>
      </c>
      <c r="X169" s="252"/>
      <c r="Y169" s="253">
        <v>13361</v>
      </c>
      <c r="Z169" s="252"/>
      <c r="AA169" s="253">
        <v>13290</v>
      </c>
      <c r="AB169" s="392" t="s">
        <v>426</v>
      </c>
      <c r="AC169" s="393"/>
      <c r="AD169" s="394"/>
      <c r="AF169" s="333"/>
      <c r="AG169" s="333"/>
    </row>
    <row r="170" spans="1:33" ht="13.5" x14ac:dyDescent="0.25">
      <c r="A170" s="36"/>
      <c r="B170" s="37"/>
      <c r="C170" s="38" t="s">
        <v>195</v>
      </c>
      <c r="D170" s="252"/>
      <c r="E170" s="253">
        <v>19</v>
      </c>
      <c r="F170" s="252"/>
      <c r="G170" s="253">
        <v>21</v>
      </c>
      <c r="H170" s="252"/>
      <c r="I170" s="253">
        <v>16</v>
      </c>
      <c r="J170" s="252"/>
      <c r="K170" s="253">
        <v>14</v>
      </c>
      <c r="L170" s="252"/>
      <c r="M170" s="253">
        <v>14</v>
      </c>
      <c r="N170" s="252"/>
      <c r="O170" s="253">
        <v>16</v>
      </c>
      <c r="P170" s="252"/>
      <c r="Q170" s="253">
        <v>16</v>
      </c>
      <c r="R170" s="252"/>
      <c r="S170" s="253">
        <v>16</v>
      </c>
      <c r="T170" s="252"/>
      <c r="U170" s="253">
        <v>216</v>
      </c>
      <c r="V170" s="252"/>
      <c r="W170" s="253">
        <v>15</v>
      </c>
      <c r="X170" s="252"/>
      <c r="Y170" s="253">
        <v>12</v>
      </c>
      <c r="Z170" s="252"/>
      <c r="AA170" s="253">
        <v>14</v>
      </c>
      <c r="AB170" s="95"/>
      <c r="AC170" s="190"/>
      <c r="AD170" s="191"/>
    </row>
    <row r="171" spans="1:33" ht="13.5" x14ac:dyDescent="0.25">
      <c r="A171" s="36"/>
      <c r="B171" s="37"/>
      <c r="C171" s="55" t="s">
        <v>196</v>
      </c>
      <c r="D171" s="254">
        <v>20000</v>
      </c>
      <c r="E171" s="255">
        <f>SUM(E169:E170)</f>
        <v>16359</v>
      </c>
      <c r="F171" s="254">
        <v>21650</v>
      </c>
      <c r="G171" s="255">
        <f>SUM(G169:G170)</f>
        <v>14650</v>
      </c>
      <c r="H171" s="254">
        <v>20830</v>
      </c>
      <c r="I171" s="255">
        <f>SUM(I169:I170)</f>
        <v>14210</v>
      </c>
      <c r="J171" s="254">
        <v>18260</v>
      </c>
      <c r="K171" s="255">
        <f>SUM(K169:K170)</f>
        <v>13642</v>
      </c>
      <c r="L171" s="254">
        <v>19120</v>
      </c>
      <c r="M171" s="255">
        <f>SUM(M169:M170)</f>
        <v>12974</v>
      </c>
      <c r="N171" s="254">
        <v>20360</v>
      </c>
      <c r="O171" s="255">
        <f>SUM(O169:O170)</f>
        <v>13698</v>
      </c>
      <c r="P171" s="254">
        <v>18300</v>
      </c>
      <c r="Q171" s="255">
        <f>SUM(Q169:Q170)</f>
        <v>13601</v>
      </c>
      <c r="R171" s="254">
        <v>18590</v>
      </c>
      <c r="S171" s="255">
        <f>SUM(S169:S170)</f>
        <v>13405</v>
      </c>
      <c r="T171" s="254">
        <v>19630</v>
      </c>
      <c r="U171" s="255">
        <f>SUM(U169:U170)</f>
        <v>14099</v>
      </c>
      <c r="V171" s="254">
        <v>18880</v>
      </c>
      <c r="W171" s="255">
        <f>SUM(W169:W170)</f>
        <v>13381</v>
      </c>
      <c r="X171" s="254">
        <v>19540</v>
      </c>
      <c r="Y171" s="255">
        <v>13373</v>
      </c>
      <c r="Z171" s="254">
        <v>18500</v>
      </c>
      <c r="AA171" s="255">
        <f>SUM(AA169:AA170)</f>
        <v>13304</v>
      </c>
      <c r="AB171" s="95"/>
      <c r="AC171" s="190"/>
      <c r="AD171" s="191"/>
    </row>
    <row r="172" spans="1:33" ht="13.5" x14ac:dyDescent="0.25">
      <c r="A172" s="36"/>
      <c r="B172" s="37"/>
      <c r="C172" s="38" t="s">
        <v>227</v>
      </c>
      <c r="D172" s="310"/>
      <c r="E172" s="311"/>
      <c r="F172" s="310"/>
      <c r="G172" s="311">
        <v>6937</v>
      </c>
      <c r="H172" s="252"/>
      <c r="I172" s="253">
        <v>7597</v>
      </c>
      <c r="J172" s="252"/>
      <c r="K172" s="253">
        <v>5889</v>
      </c>
      <c r="L172" s="310"/>
      <c r="M172" s="311"/>
      <c r="N172" s="310"/>
      <c r="O172" s="311">
        <v>5791</v>
      </c>
      <c r="P172" s="310"/>
      <c r="Q172" s="311"/>
      <c r="R172" s="310"/>
      <c r="S172" s="311">
        <v>7054</v>
      </c>
      <c r="T172" s="252"/>
      <c r="U172" s="253">
        <v>4907</v>
      </c>
      <c r="V172" s="252"/>
      <c r="W172" s="253">
        <v>6520</v>
      </c>
      <c r="X172" s="252"/>
      <c r="Y172" s="253">
        <v>7344</v>
      </c>
      <c r="Z172" s="252"/>
      <c r="AA172" s="253"/>
      <c r="AB172" s="38" t="s">
        <v>15</v>
      </c>
      <c r="AC172" s="38"/>
      <c r="AD172" s="38"/>
      <c r="AF172" s="330"/>
      <c r="AG172" s="330"/>
    </row>
    <row r="173" spans="1:33" ht="13.5" x14ac:dyDescent="0.25">
      <c r="A173" s="36"/>
      <c r="B173" s="37"/>
      <c r="C173" s="38" t="s">
        <v>226</v>
      </c>
      <c r="D173" s="310"/>
      <c r="E173" s="311"/>
      <c r="F173" s="310"/>
      <c r="G173" s="311">
        <v>0</v>
      </c>
      <c r="H173" s="252"/>
      <c r="I173" s="253">
        <v>0</v>
      </c>
      <c r="J173" s="252"/>
      <c r="K173" s="253">
        <v>0</v>
      </c>
      <c r="L173" s="310"/>
      <c r="M173" s="311"/>
      <c r="N173" s="310"/>
      <c r="O173" s="311">
        <v>0</v>
      </c>
      <c r="P173" s="310"/>
      <c r="Q173" s="311"/>
      <c r="R173" s="310"/>
      <c r="S173" s="311">
        <v>0</v>
      </c>
      <c r="T173" s="252"/>
      <c r="U173" s="253">
        <v>0</v>
      </c>
      <c r="V173" s="252"/>
      <c r="W173" s="253">
        <v>0</v>
      </c>
      <c r="X173" s="252"/>
      <c r="Y173" s="253">
        <v>0</v>
      </c>
      <c r="Z173" s="252"/>
      <c r="AA173" s="253"/>
      <c r="AB173" s="95"/>
      <c r="AC173" s="190"/>
      <c r="AD173" s="191"/>
    </row>
    <row r="174" spans="1:33" ht="13.5" x14ac:dyDescent="0.25">
      <c r="A174" s="36"/>
      <c r="B174" s="37"/>
      <c r="C174" s="55" t="s">
        <v>225</v>
      </c>
      <c r="D174" s="314"/>
      <c r="E174" s="315"/>
      <c r="F174" s="312">
        <v>11000</v>
      </c>
      <c r="G174" s="313">
        <f>SUM(G172:G173)</f>
        <v>6937</v>
      </c>
      <c r="H174" s="254">
        <v>11000</v>
      </c>
      <c r="I174" s="255">
        <f>SUM(I172:I173)</f>
        <v>7597</v>
      </c>
      <c r="J174" s="254">
        <v>9000</v>
      </c>
      <c r="K174" s="255">
        <f>SUM(K172:K173)</f>
        <v>5889</v>
      </c>
      <c r="L174" s="314"/>
      <c r="M174" s="315"/>
      <c r="N174" s="312">
        <v>10000</v>
      </c>
      <c r="O174" s="313">
        <f>SUM(O172:O173)</f>
        <v>5791</v>
      </c>
      <c r="P174" s="314"/>
      <c r="Q174" s="315"/>
      <c r="R174" s="312">
        <v>9000</v>
      </c>
      <c r="S174" s="313">
        <f>SUM(S172:S173)</f>
        <v>7054</v>
      </c>
      <c r="T174" s="254">
        <v>9000</v>
      </c>
      <c r="U174" s="255">
        <f>SUM(U172:U173)</f>
        <v>4907</v>
      </c>
      <c r="V174" s="254">
        <v>9000</v>
      </c>
      <c r="W174" s="255">
        <f>SUM(W172:W173)</f>
        <v>6520</v>
      </c>
      <c r="X174" s="254">
        <v>9000</v>
      </c>
      <c r="Y174" s="255">
        <f>SUM(Y172:Y173)</f>
        <v>7344</v>
      </c>
      <c r="Z174" s="254"/>
      <c r="AA174" s="255">
        <f>SUM(AA172:AA173)</f>
        <v>0</v>
      </c>
      <c r="AB174" s="95"/>
      <c r="AC174" s="190"/>
      <c r="AD174" s="191"/>
    </row>
    <row r="175" spans="1:33" ht="13.5" x14ac:dyDescent="0.25">
      <c r="A175" s="36"/>
      <c r="B175" s="37"/>
      <c r="C175" s="95" t="s">
        <v>399</v>
      </c>
      <c r="D175" s="310"/>
      <c r="E175" s="311"/>
      <c r="F175" s="310"/>
      <c r="G175" s="311">
        <v>3133</v>
      </c>
      <c r="H175" s="252"/>
      <c r="I175" s="253">
        <v>3422</v>
      </c>
      <c r="J175" s="252"/>
      <c r="K175" s="253">
        <v>2736</v>
      </c>
      <c r="L175" s="310"/>
      <c r="M175" s="311"/>
      <c r="N175" s="310"/>
      <c r="O175" s="311">
        <v>3908</v>
      </c>
      <c r="P175" s="310"/>
      <c r="Q175" s="311"/>
      <c r="R175" s="310"/>
      <c r="S175" s="311">
        <v>2682</v>
      </c>
      <c r="T175" s="252"/>
      <c r="U175" s="253">
        <v>2754</v>
      </c>
      <c r="V175" s="310"/>
      <c r="W175" s="311"/>
      <c r="X175" s="310"/>
      <c r="Y175" s="311">
        <v>2535</v>
      </c>
      <c r="Z175" s="252"/>
      <c r="AA175" s="253"/>
      <c r="AB175" s="38" t="s">
        <v>15</v>
      </c>
      <c r="AC175" s="190"/>
      <c r="AD175" s="191"/>
      <c r="AF175" s="330"/>
      <c r="AG175" s="330"/>
    </row>
    <row r="176" spans="1:33" ht="13.5" x14ac:dyDescent="0.25">
      <c r="A176" s="36"/>
      <c r="B176" s="37"/>
      <c r="C176" s="95" t="s">
        <v>400</v>
      </c>
      <c r="D176" s="310"/>
      <c r="E176" s="311"/>
      <c r="F176" s="310"/>
      <c r="G176" s="311">
        <v>583</v>
      </c>
      <c r="H176" s="252"/>
      <c r="I176" s="253">
        <v>283</v>
      </c>
      <c r="J176" s="252"/>
      <c r="K176" s="253">
        <v>113</v>
      </c>
      <c r="L176" s="310"/>
      <c r="M176" s="311"/>
      <c r="N176" s="310"/>
      <c r="O176" s="311">
        <v>93</v>
      </c>
      <c r="P176" s="310"/>
      <c r="Q176" s="311"/>
      <c r="R176" s="310"/>
      <c r="S176" s="311">
        <v>93</v>
      </c>
      <c r="T176" s="252"/>
      <c r="U176" s="253">
        <v>93</v>
      </c>
      <c r="V176" s="310"/>
      <c r="W176" s="311"/>
      <c r="X176" s="310"/>
      <c r="Y176" s="311">
        <v>93</v>
      </c>
      <c r="Z176" s="252"/>
      <c r="AA176" s="253"/>
      <c r="AB176" s="95"/>
      <c r="AC176" s="190"/>
      <c r="AD176" s="191"/>
    </row>
    <row r="177" spans="1:33" ht="13.5" x14ac:dyDescent="0.25">
      <c r="A177" s="36"/>
      <c r="B177" s="37"/>
      <c r="C177" s="203" t="s">
        <v>401</v>
      </c>
      <c r="D177" s="314"/>
      <c r="E177" s="315"/>
      <c r="F177" s="312">
        <v>7000</v>
      </c>
      <c r="G177" s="313">
        <f>SUM(G175:G176)</f>
        <v>3716</v>
      </c>
      <c r="H177" s="254">
        <v>7000</v>
      </c>
      <c r="I177" s="255">
        <f>SUM(I175:I176)</f>
        <v>3705</v>
      </c>
      <c r="J177" s="254">
        <v>7000</v>
      </c>
      <c r="K177" s="255">
        <f>SUM(K175:K176)</f>
        <v>2849</v>
      </c>
      <c r="L177" s="314"/>
      <c r="M177" s="315"/>
      <c r="N177" s="312">
        <v>6000</v>
      </c>
      <c r="O177" s="313">
        <f>SUM(O175:O176)</f>
        <v>4001</v>
      </c>
      <c r="P177" s="314"/>
      <c r="Q177" s="315"/>
      <c r="R177" s="312">
        <v>6000</v>
      </c>
      <c r="S177" s="313">
        <f>SUM(S175:S176)</f>
        <v>2775</v>
      </c>
      <c r="T177" s="254">
        <v>6000</v>
      </c>
      <c r="U177" s="255">
        <f>SUM(U175:U176)</f>
        <v>2847</v>
      </c>
      <c r="V177" s="314"/>
      <c r="W177" s="315">
        <f>SUM(W175:W176)</f>
        <v>0</v>
      </c>
      <c r="X177" s="312">
        <v>6000</v>
      </c>
      <c r="Y177" s="313">
        <f>SUM(Y175:Y176)</f>
        <v>2628</v>
      </c>
      <c r="Z177" s="254"/>
      <c r="AA177" s="255">
        <f>SUM(AA175:AA176)</f>
        <v>0</v>
      </c>
      <c r="AB177" s="95"/>
      <c r="AC177" s="190"/>
      <c r="AD177" s="191"/>
    </row>
    <row r="178" spans="1:33" ht="13.5" x14ac:dyDescent="0.25">
      <c r="A178" s="36"/>
      <c r="B178" s="37"/>
      <c r="C178" s="38" t="s">
        <v>197</v>
      </c>
      <c r="D178" s="252"/>
      <c r="E178" s="253">
        <v>18358</v>
      </c>
      <c r="F178" s="252"/>
      <c r="G178" s="253">
        <v>15744</v>
      </c>
      <c r="H178" s="252"/>
      <c r="I178" s="253">
        <v>17222</v>
      </c>
      <c r="J178" s="252"/>
      <c r="K178" s="253">
        <v>13484</v>
      </c>
      <c r="L178" s="252"/>
      <c r="M178" s="253">
        <v>16545</v>
      </c>
      <c r="N178" s="252"/>
      <c r="O178" s="253">
        <v>16437</v>
      </c>
      <c r="P178" s="252"/>
      <c r="Q178" s="253">
        <v>14891</v>
      </c>
      <c r="R178" s="252"/>
      <c r="S178" s="253">
        <v>18422</v>
      </c>
      <c r="T178" s="252"/>
      <c r="U178" s="253">
        <v>15032</v>
      </c>
      <c r="V178" s="252"/>
      <c r="W178" s="253">
        <v>17082</v>
      </c>
      <c r="X178" s="252"/>
      <c r="Y178" s="253">
        <v>14471</v>
      </c>
      <c r="Z178" s="252"/>
      <c r="AA178" s="253">
        <v>14783</v>
      </c>
      <c r="AB178" s="38" t="s">
        <v>19</v>
      </c>
      <c r="AC178" s="38"/>
      <c r="AD178" s="38"/>
      <c r="AF178" s="331"/>
      <c r="AG178" s="331"/>
    </row>
    <row r="179" spans="1:33" ht="13.5" x14ac:dyDescent="0.25">
      <c r="A179" s="36"/>
      <c r="B179" s="37"/>
      <c r="C179" s="38" t="s">
        <v>198</v>
      </c>
      <c r="D179" s="252"/>
      <c r="E179" s="253">
        <v>0</v>
      </c>
      <c r="F179" s="252"/>
      <c r="G179" s="253">
        <v>0</v>
      </c>
      <c r="H179" s="252"/>
      <c r="I179" s="253">
        <v>0</v>
      </c>
      <c r="J179" s="252"/>
      <c r="K179" s="253">
        <v>0</v>
      </c>
      <c r="L179" s="252"/>
      <c r="M179" s="253">
        <v>0</v>
      </c>
      <c r="N179" s="252"/>
      <c r="O179" s="253">
        <v>0</v>
      </c>
      <c r="P179" s="252"/>
      <c r="Q179" s="253">
        <v>0</v>
      </c>
      <c r="R179" s="252"/>
      <c r="S179" s="253">
        <v>0</v>
      </c>
      <c r="T179" s="252"/>
      <c r="U179" s="253">
        <v>0</v>
      </c>
      <c r="V179" s="252"/>
      <c r="W179" s="253">
        <v>0</v>
      </c>
      <c r="X179" s="252"/>
      <c r="Y179" s="253">
        <v>0</v>
      </c>
      <c r="Z179" s="252"/>
      <c r="AA179" s="253">
        <v>0</v>
      </c>
      <c r="AB179" s="95"/>
      <c r="AC179" s="190"/>
      <c r="AD179" s="191"/>
    </row>
    <row r="180" spans="1:33" ht="13.5" x14ac:dyDescent="0.25">
      <c r="A180" s="36"/>
      <c r="B180" s="37"/>
      <c r="C180" s="55" t="s">
        <v>199</v>
      </c>
      <c r="D180" s="254">
        <v>29000</v>
      </c>
      <c r="E180" s="255">
        <f>SUM(E178:E179)</f>
        <v>18358</v>
      </c>
      <c r="F180" s="254">
        <v>28300</v>
      </c>
      <c r="G180" s="255">
        <f>SUM(G178:G179)</f>
        <v>15744</v>
      </c>
      <c r="H180" s="254">
        <v>28100</v>
      </c>
      <c r="I180" s="255">
        <f>SUM(I178:I179)</f>
        <v>17222</v>
      </c>
      <c r="J180" s="254">
        <v>28300</v>
      </c>
      <c r="K180" s="255">
        <f>SUM(K178:K179)</f>
        <v>13484</v>
      </c>
      <c r="L180" s="254">
        <v>26800</v>
      </c>
      <c r="M180" s="255">
        <f>SUM(M178:M179)</f>
        <v>16545</v>
      </c>
      <c r="N180" s="254">
        <v>27600</v>
      </c>
      <c r="O180" s="255">
        <f>SUM(O178:O179)</f>
        <v>16437</v>
      </c>
      <c r="P180" s="254">
        <v>27900</v>
      </c>
      <c r="Q180" s="255">
        <f>SUM(Q178:Q179)</f>
        <v>14891</v>
      </c>
      <c r="R180" s="254">
        <v>28000</v>
      </c>
      <c r="S180" s="255">
        <f>SUM(S178:S179)</f>
        <v>18422</v>
      </c>
      <c r="T180" s="254">
        <v>28000</v>
      </c>
      <c r="U180" s="255">
        <f>SUM(U178:U179)</f>
        <v>15032</v>
      </c>
      <c r="V180" s="254">
        <v>28000</v>
      </c>
      <c r="W180" s="255">
        <f>SUM(W178:W179)</f>
        <v>17082</v>
      </c>
      <c r="X180" s="254">
        <v>27900</v>
      </c>
      <c r="Y180" s="255">
        <f>SUM(Y178:Y179)</f>
        <v>14471</v>
      </c>
      <c r="Z180" s="254">
        <v>28400</v>
      </c>
      <c r="AA180" s="255">
        <f>SUM(AA178:AA179)</f>
        <v>14783</v>
      </c>
      <c r="AB180" s="95"/>
      <c r="AC180" s="190"/>
      <c r="AD180" s="191"/>
    </row>
    <row r="181" spans="1:33" ht="13.5" x14ac:dyDescent="0.25">
      <c r="A181" s="36"/>
      <c r="B181" s="37"/>
      <c r="C181" s="38" t="s">
        <v>206</v>
      </c>
      <c r="D181" s="252"/>
      <c r="E181" s="253">
        <v>55127</v>
      </c>
      <c r="F181" s="252"/>
      <c r="G181" s="253">
        <v>61029</v>
      </c>
      <c r="H181" s="252"/>
      <c r="I181" s="253">
        <v>64438</v>
      </c>
      <c r="J181" s="252"/>
      <c r="K181" s="253">
        <v>60349</v>
      </c>
      <c r="L181" s="252"/>
      <c r="M181" s="253">
        <v>58079</v>
      </c>
      <c r="N181" s="252"/>
      <c r="O181" s="253">
        <v>60651</v>
      </c>
      <c r="P181" s="252"/>
      <c r="Q181" s="253">
        <v>52010</v>
      </c>
      <c r="R181" s="252"/>
      <c r="S181" s="253">
        <v>58200</v>
      </c>
      <c r="T181" s="252"/>
      <c r="U181" s="253">
        <v>54256</v>
      </c>
      <c r="V181" s="252"/>
      <c r="W181" s="253">
        <v>54989</v>
      </c>
      <c r="X181" s="252"/>
      <c r="Y181" s="253">
        <v>47264</v>
      </c>
      <c r="Z181" s="252"/>
      <c r="AA181" s="253">
        <v>49260</v>
      </c>
      <c r="AB181" s="392" t="s">
        <v>426</v>
      </c>
      <c r="AC181" s="393"/>
      <c r="AD181" s="394"/>
      <c r="AF181" s="333"/>
      <c r="AG181" s="333"/>
    </row>
    <row r="182" spans="1:33" ht="13.5" x14ac:dyDescent="0.25">
      <c r="A182" s="36"/>
      <c r="B182" s="37"/>
      <c r="C182" s="38" t="s">
        <v>207</v>
      </c>
      <c r="D182" s="252"/>
      <c r="E182" s="253">
        <v>122</v>
      </c>
      <c r="F182" s="252"/>
      <c r="G182" s="253">
        <v>127</v>
      </c>
      <c r="H182" s="252"/>
      <c r="I182" s="253">
        <v>111</v>
      </c>
      <c r="J182" s="252"/>
      <c r="K182" s="253">
        <v>111</v>
      </c>
      <c r="L182" s="252"/>
      <c r="M182" s="253">
        <v>110</v>
      </c>
      <c r="N182" s="252"/>
      <c r="O182" s="253">
        <v>114</v>
      </c>
      <c r="P182" s="252"/>
      <c r="Q182" s="253">
        <v>116</v>
      </c>
      <c r="R182" s="252"/>
      <c r="S182" s="253">
        <v>103</v>
      </c>
      <c r="T182" s="252"/>
      <c r="U182" s="253">
        <v>109</v>
      </c>
      <c r="V182" s="252"/>
      <c r="W182" s="253">
        <v>115</v>
      </c>
      <c r="X182" s="252"/>
      <c r="Y182" s="253">
        <v>111</v>
      </c>
      <c r="Z182" s="252"/>
      <c r="AA182" s="253">
        <v>112</v>
      </c>
      <c r="AB182" s="95"/>
      <c r="AC182" s="190"/>
      <c r="AD182" s="191"/>
      <c r="AF182" s="331"/>
      <c r="AG182" s="331"/>
    </row>
    <row r="183" spans="1:33" ht="13.5" x14ac:dyDescent="0.25">
      <c r="A183" s="36"/>
      <c r="B183" s="37"/>
      <c r="C183" s="55" t="s">
        <v>208</v>
      </c>
      <c r="D183" s="254">
        <v>79620</v>
      </c>
      <c r="E183" s="255">
        <f>SUM(E181:E182)</f>
        <v>55249</v>
      </c>
      <c r="F183" s="254">
        <v>86820</v>
      </c>
      <c r="G183" s="255">
        <f>SUM(G181:G182)</f>
        <v>61156</v>
      </c>
      <c r="H183" s="254">
        <v>87980</v>
      </c>
      <c r="I183" s="255">
        <f>SUM(I181:I182)</f>
        <v>64549</v>
      </c>
      <c r="J183" s="254">
        <v>89180</v>
      </c>
      <c r="K183" s="255">
        <f>SUM(K181:K182)</f>
        <v>60460</v>
      </c>
      <c r="L183" s="254">
        <v>75270</v>
      </c>
      <c r="M183" s="255">
        <f>SUM(M181:M182)</f>
        <v>58189</v>
      </c>
      <c r="N183" s="254">
        <v>81520</v>
      </c>
      <c r="O183" s="255">
        <f>SUM(O181:O182)</f>
        <v>60765</v>
      </c>
      <c r="P183" s="254">
        <v>78940</v>
      </c>
      <c r="Q183" s="255">
        <f>SUM(Q181:Q182)</f>
        <v>52126</v>
      </c>
      <c r="R183" s="254">
        <v>77850</v>
      </c>
      <c r="S183" s="255">
        <f>SUM(S181:S182)</f>
        <v>58303</v>
      </c>
      <c r="T183" s="254">
        <v>78870</v>
      </c>
      <c r="U183" s="255">
        <f>SUM(U181:U182)</f>
        <v>54365</v>
      </c>
      <c r="V183" s="254">
        <v>80950</v>
      </c>
      <c r="W183" s="255">
        <f>SUM(W181:W182)</f>
        <v>55104</v>
      </c>
      <c r="X183" s="254">
        <v>75950</v>
      </c>
      <c r="Y183" s="255">
        <f>SUM(Y181:Y182)</f>
        <v>47375</v>
      </c>
      <c r="Z183" s="254">
        <v>71900</v>
      </c>
      <c r="AA183" s="255">
        <f>SUM(AA181:AA182)</f>
        <v>49372</v>
      </c>
      <c r="AB183" s="95"/>
      <c r="AC183" s="190"/>
      <c r="AD183" s="191"/>
      <c r="AF183" s="330"/>
      <c r="AG183" s="330"/>
    </row>
    <row r="184" spans="1:33" ht="13.5" x14ac:dyDescent="0.25">
      <c r="A184" s="36"/>
      <c r="B184" s="37"/>
      <c r="C184" s="38" t="s">
        <v>209</v>
      </c>
      <c r="D184" s="252"/>
      <c r="E184" s="253">
        <v>39161</v>
      </c>
      <c r="F184" s="252"/>
      <c r="G184" s="253">
        <v>35829</v>
      </c>
      <c r="H184" s="252"/>
      <c r="I184" s="253">
        <v>38073</v>
      </c>
      <c r="J184" s="252"/>
      <c r="K184" s="253">
        <v>30914</v>
      </c>
      <c r="L184" s="252"/>
      <c r="M184" s="253">
        <v>29461</v>
      </c>
      <c r="N184" s="252"/>
      <c r="O184" s="253">
        <v>33264</v>
      </c>
      <c r="P184" s="252"/>
      <c r="Q184" s="253">
        <v>33775</v>
      </c>
      <c r="R184" s="252"/>
      <c r="S184" s="253">
        <v>35304</v>
      </c>
      <c r="T184" s="252"/>
      <c r="U184" s="253">
        <v>37095</v>
      </c>
      <c r="V184" s="252"/>
      <c r="W184" s="253">
        <v>35334</v>
      </c>
      <c r="X184" s="252"/>
      <c r="Y184" s="253">
        <v>33008</v>
      </c>
      <c r="Z184" s="252"/>
      <c r="AA184" s="253">
        <v>34112</v>
      </c>
      <c r="AB184" s="392" t="s">
        <v>426</v>
      </c>
      <c r="AC184" s="393"/>
      <c r="AD184" s="394"/>
      <c r="AF184" s="333"/>
      <c r="AG184" s="333"/>
    </row>
    <row r="185" spans="1:33" ht="13.5" x14ac:dyDescent="0.25">
      <c r="A185" s="36"/>
      <c r="B185" s="37"/>
      <c r="C185" s="38" t="s">
        <v>210</v>
      </c>
      <c r="D185" s="252"/>
      <c r="E185" s="253">
        <v>89</v>
      </c>
      <c r="F185" s="252"/>
      <c r="G185" s="253">
        <v>94</v>
      </c>
      <c r="H185" s="252"/>
      <c r="I185" s="253">
        <v>83</v>
      </c>
      <c r="J185" s="252"/>
      <c r="K185" s="253">
        <v>88</v>
      </c>
      <c r="L185" s="252"/>
      <c r="M185" s="253">
        <v>103</v>
      </c>
      <c r="N185" s="252"/>
      <c r="O185" s="253">
        <v>93</v>
      </c>
      <c r="P185" s="252"/>
      <c r="Q185" s="253">
        <v>87</v>
      </c>
      <c r="R185" s="252"/>
      <c r="S185" s="253">
        <v>79</v>
      </c>
      <c r="T185" s="252"/>
      <c r="U185" s="253">
        <v>84</v>
      </c>
      <c r="V185" s="252"/>
      <c r="W185" s="253">
        <v>80</v>
      </c>
      <c r="X185" s="252"/>
      <c r="Y185" s="253">
        <v>81</v>
      </c>
      <c r="Z185" s="252"/>
      <c r="AA185" s="253">
        <v>89</v>
      </c>
      <c r="AB185" s="95"/>
      <c r="AC185" s="190"/>
      <c r="AD185" s="191"/>
    </row>
    <row r="186" spans="1:33" ht="13.5" x14ac:dyDescent="0.25">
      <c r="A186" s="36"/>
      <c r="B186" s="37"/>
      <c r="C186" s="55" t="s">
        <v>211</v>
      </c>
      <c r="D186" s="254">
        <v>58100</v>
      </c>
      <c r="E186" s="255">
        <f>SUM(E184:E185)</f>
        <v>39250</v>
      </c>
      <c r="F186" s="254">
        <v>56030</v>
      </c>
      <c r="G186" s="255">
        <f>SUM(G184:G185)</f>
        <v>35923</v>
      </c>
      <c r="H186" s="254">
        <v>57950</v>
      </c>
      <c r="I186" s="255">
        <f>SUM(I184:I185)</f>
        <v>38156</v>
      </c>
      <c r="J186" s="254">
        <v>49460</v>
      </c>
      <c r="K186" s="255">
        <f>SUM(K184:K185)</f>
        <v>31002</v>
      </c>
      <c r="L186" s="254">
        <v>47880</v>
      </c>
      <c r="M186" s="255">
        <f>SUM(M184:M185)</f>
        <v>29564</v>
      </c>
      <c r="N186" s="254">
        <v>48970</v>
      </c>
      <c r="O186" s="255">
        <f>SUM(O184:O185)</f>
        <v>33357</v>
      </c>
      <c r="P186" s="254">
        <v>47030</v>
      </c>
      <c r="Q186" s="255">
        <f>SUM(Q184:Q185)</f>
        <v>33862</v>
      </c>
      <c r="R186" s="254">
        <v>47470</v>
      </c>
      <c r="S186" s="255">
        <f>SUM(S184:S185)</f>
        <v>35383</v>
      </c>
      <c r="T186" s="254">
        <v>50950</v>
      </c>
      <c r="U186" s="255">
        <f>SUM(U184:U185)</f>
        <v>37179</v>
      </c>
      <c r="V186" s="254">
        <v>51980</v>
      </c>
      <c r="W186" s="255">
        <f>SUM(W184:W185)</f>
        <v>35414</v>
      </c>
      <c r="X186" s="254">
        <v>51340</v>
      </c>
      <c r="Y186" s="255">
        <f>SUM(Y184:Y185)</f>
        <v>33089</v>
      </c>
      <c r="Z186" s="254">
        <v>50890</v>
      </c>
      <c r="AA186" s="255">
        <f>SUM(AA184:AA185)</f>
        <v>34201</v>
      </c>
      <c r="AB186" s="95"/>
      <c r="AC186" s="190"/>
      <c r="AD186" s="191"/>
    </row>
    <row r="187" spans="1:33" ht="13.5" x14ac:dyDescent="0.25">
      <c r="A187" s="36"/>
      <c r="B187" s="37"/>
      <c r="C187" s="11" t="s">
        <v>547</v>
      </c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414"/>
      <c r="Y187" s="415"/>
      <c r="Z187" s="37"/>
      <c r="AA187" s="37"/>
      <c r="AB187" s="37"/>
      <c r="AC187" s="37"/>
      <c r="AD187" s="37"/>
    </row>
    <row r="188" spans="1:33" ht="13.5" x14ac:dyDescent="0.25">
      <c r="A188" s="36"/>
      <c r="B188" s="201" t="s">
        <v>42</v>
      </c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209"/>
      <c r="Y188" s="209"/>
      <c r="Z188" s="37"/>
      <c r="AA188" s="37"/>
      <c r="AB188" s="37"/>
      <c r="AC188" s="37"/>
      <c r="AD188" s="37"/>
    </row>
    <row r="189" spans="1:33" ht="13.5" x14ac:dyDescent="0.25">
      <c r="A189" s="36"/>
      <c r="B189" s="37"/>
      <c r="C189" s="55" t="s">
        <v>0</v>
      </c>
      <c r="D189" s="401" t="s">
        <v>24</v>
      </c>
      <c r="E189" s="402"/>
      <c r="F189" s="401" t="s">
        <v>25</v>
      </c>
      <c r="G189" s="402"/>
      <c r="H189" s="401" t="s">
        <v>26</v>
      </c>
      <c r="I189" s="402"/>
      <c r="J189" s="401" t="s">
        <v>27</v>
      </c>
      <c r="K189" s="402"/>
      <c r="L189" s="401" t="s">
        <v>29</v>
      </c>
      <c r="M189" s="402"/>
      <c r="N189" s="401" t="s">
        <v>28</v>
      </c>
      <c r="O189" s="402"/>
      <c r="P189" s="401" t="s">
        <v>30</v>
      </c>
      <c r="Q189" s="402"/>
      <c r="R189" s="401" t="s">
        <v>31</v>
      </c>
      <c r="S189" s="402"/>
      <c r="T189" s="401" t="s">
        <v>32</v>
      </c>
      <c r="U189" s="402"/>
      <c r="V189" s="401" t="s">
        <v>33</v>
      </c>
      <c r="W189" s="402"/>
      <c r="X189" s="401" t="s">
        <v>34</v>
      </c>
      <c r="Y189" s="402"/>
      <c r="Z189" s="401" t="s">
        <v>35</v>
      </c>
      <c r="AA189" s="402"/>
      <c r="AB189" s="37"/>
      <c r="AC189" s="37"/>
      <c r="AD189" s="37"/>
    </row>
    <row r="190" spans="1:33" ht="13.5" x14ac:dyDescent="0.25">
      <c r="A190" s="36"/>
      <c r="B190" s="37"/>
      <c r="C190" s="55" t="s">
        <v>2</v>
      </c>
      <c r="D190" s="55" t="s">
        <v>3</v>
      </c>
      <c r="E190" s="54" t="s">
        <v>4</v>
      </c>
      <c r="F190" s="55" t="s">
        <v>3</v>
      </c>
      <c r="G190" s="54" t="s">
        <v>4</v>
      </c>
      <c r="H190" s="55" t="s">
        <v>3</v>
      </c>
      <c r="I190" s="54" t="s">
        <v>4</v>
      </c>
      <c r="J190" s="55" t="s">
        <v>3</v>
      </c>
      <c r="K190" s="54" t="s">
        <v>4</v>
      </c>
      <c r="L190" s="55" t="s">
        <v>3</v>
      </c>
      <c r="M190" s="54" t="s">
        <v>4</v>
      </c>
      <c r="N190" s="55" t="s">
        <v>3</v>
      </c>
      <c r="O190" s="54" t="s">
        <v>4</v>
      </c>
      <c r="P190" s="55" t="s">
        <v>3</v>
      </c>
      <c r="Q190" s="54" t="s">
        <v>4</v>
      </c>
      <c r="R190" s="55" t="s">
        <v>3</v>
      </c>
      <c r="S190" s="54" t="s">
        <v>4</v>
      </c>
      <c r="T190" s="55" t="s">
        <v>3</v>
      </c>
      <c r="U190" s="54" t="s">
        <v>4</v>
      </c>
      <c r="V190" s="55" t="s">
        <v>3</v>
      </c>
      <c r="W190" s="54" t="s">
        <v>4</v>
      </c>
      <c r="X190" s="55" t="s">
        <v>3</v>
      </c>
      <c r="Y190" s="54" t="s">
        <v>4</v>
      </c>
      <c r="Z190" s="55" t="s">
        <v>3</v>
      </c>
      <c r="AA190" s="54" t="s">
        <v>4</v>
      </c>
      <c r="AB190" s="403" t="s">
        <v>20</v>
      </c>
      <c r="AC190" s="404"/>
      <c r="AD190" s="405"/>
    </row>
    <row r="191" spans="1:33" ht="13.5" x14ac:dyDescent="0.25">
      <c r="A191" s="36"/>
      <c r="B191" s="37"/>
      <c r="C191" s="38" t="s">
        <v>483</v>
      </c>
      <c r="D191" s="252"/>
      <c r="E191" s="253">
        <v>54036.75</v>
      </c>
      <c r="F191" s="252"/>
      <c r="G191" s="253">
        <v>52217</v>
      </c>
      <c r="H191" s="252"/>
      <c r="I191" s="253">
        <v>51661</v>
      </c>
      <c r="J191" s="252"/>
      <c r="K191" s="253">
        <v>37897.199999999997</v>
      </c>
      <c r="L191" s="252"/>
      <c r="M191" s="253">
        <v>47567.75</v>
      </c>
      <c r="N191" s="252"/>
      <c r="O191" s="253">
        <v>47558.8</v>
      </c>
      <c r="P191" s="252"/>
      <c r="Q191" s="253">
        <v>48489.25</v>
      </c>
      <c r="R191" s="252"/>
      <c r="S191" s="253">
        <v>52466</v>
      </c>
      <c r="T191" s="252"/>
      <c r="U191" s="253">
        <v>52531.6</v>
      </c>
      <c r="V191" s="252"/>
      <c r="W191" s="253">
        <v>49809.5</v>
      </c>
      <c r="X191" s="252"/>
      <c r="Y191" s="253">
        <v>45853</v>
      </c>
      <c r="Z191" s="252"/>
      <c r="AA191" s="253">
        <v>49030</v>
      </c>
      <c r="AB191" s="392" t="s">
        <v>7</v>
      </c>
      <c r="AC191" s="393"/>
      <c r="AD191" s="394"/>
    </row>
    <row r="192" spans="1:33" ht="13.5" x14ac:dyDescent="0.25">
      <c r="A192" s="36"/>
      <c r="B192" s="37"/>
      <c r="C192" s="38" t="s">
        <v>484</v>
      </c>
      <c r="D192" s="252"/>
      <c r="E192" s="253">
        <v>1938.5</v>
      </c>
      <c r="F192" s="252"/>
      <c r="G192" s="253">
        <v>2526</v>
      </c>
      <c r="H192" s="252"/>
      <c r="I192" s="253">
        <v>2438</v>
      </c>
      <c r="J192" s="252"/>
      <c r="K192" s="253">
        <v>1750.6</v>
      </c>
      <c r="L192" s="252"/>
      <c r="M192" s="253">
        <v>2511.5</v>
      </c>
      <c r="N192" s="252"/>
      <c r="O192" s="253">
        <v>2840</v>
      </c>
      <c r="P192" s="252"/>
      <c r="Q192" s="253">
        <v>3826.5</v>
      </c>
      <c r="R192" s="252"/>
      <c r="S192" s="253">
        <v>3646.5</v>
      </c>
      <c r="T192" s="252"/>
      <c r="U192" s="253">
        <v>4449.3999999999996</v>
      </c>
      <c r="V192" s="252"/>
      <c r="W192" s="253">
        <v>3617</v>
      </c>
      <c r="X192" s="252"/>
      <c r="Y192" s="253">
        <v>2188.5</v>
      </c>
      <c r="Z192" s="252"/>
      <c r="AA192" s="253">
        <v>4566</v>
      </c>
      <c r="AB192" s="202"/>
      <c r="AC192" s="193"/>
      <c r="AD192" s="242"/>
    </row>
    <row r="193" spans="1:33" ht="13.5" x14ac:dyDescent="0.25">
      <c r="A193" s="36"/>
      <c r="B193" s="37"/>
      <c r="C193" s="55" t="s">
        <v>537</v>
      </c>
      <c r="D193" s="254">
        <v>84156.25</v>
      </c>
      <c r="E193" s="255">
        <f>SUM(E191:E192)</f>
        <v>55975.25</v>
      </c>
      <c r="F193" s="254">
        <v>83049</v>
      </c>
      <c r="G193" s="255">
        <f>SUM(G191:G192)</f>
        <v>54743</v>
      </c>
      <c r="H193" s="254">
        <v>81225</v>
      </c>
      <c r="I193" s="255">
        <f>SUM(I191:I192)</f>
        <v>54099</v>
      </c>
      <c r="J193" s="254">
        <v>62655.8</v>
      </c>
      <c r="K193" s="255">
        <f>SUM(K191:K192)</f>
        <v>39647.799999999996</v>
      </c>
      <c r="L193" s="254">
        <v>76284.25</v>
      </c>
      <c r="M193" s="255">
        <f>SUM(M191:M192)</f>
        <v>50079.25</v>
      </c>
      <c r="N193" s="254">
        <v>76198.399999999994</v>
      </c>
      <c r="O193" s="255">
        <f>SUM(O191:O192)</f>
        <v>50398.8</v>
      </c>
      <c r="P193" s="254">
        <v>76294.25</v>
      </c>
      <c r="Q193" s="255">
        <f>SUM(Q191:Q192)</f>
        <v>52315.75</v>
      </c>
      <c r="R193" s="254">
        <v>77873.75</v>
      </c>
      <c r="S193" s="255">
        <f>SUM(S191:S192)</f>
        <v>56112.5</v>
      </c>
      <c r="T193" s="254">
        <v>80716.2</v>
      </c>
      <c r="U193" s="255">
        <f>SUM(U191:U192)</f>
        <v>56981</v>
      </c>
      <c r="V193" s="254">
        <v>77650.25</v>
      </c>
      <c r="W193" s="255">
        <f>SUM(W191:W192)</f>
        <v>53426.5</v>
      </c>
      <c r="X193" s="254">
        <v>72488.25</v>
      </c>
      <c r="Y193" s="255">
        <f>SUM(Y191:Y192)</f>
        <v>48041.5</v>
      </c>
      <c r="Z193" s="254">
        <v>76813.666666666672</v>
      </c>
      <c r="AA193" s="255">
        <f>SUM(AA191:AA192)</f>
        <v>53596</v>
      </c>
      <c r="AB193" s="202"/>
      <c r="AC193" s="193"/>
      <c r="AD193" s="242"/>
    </row>
    <row r="194" spans="1:33" ht="13.5" x14ac:dyDescent="0.25">
      <c r="A194" s="36"/>
      <c r="B194" s="37"/>
      <c r="C194" s="38" t="s">
        <v>395</v>
      </c>
      <c r="D194" s="252"/>
      <c r="E194" s="253">
        <v>96668</v>
      </c>
      <c r="F194" s="252"/>
      <c r="G194" s="253">
        <v>95791</v>
      </c>
      <c r="H194" s="252"/>
      <c r="I194" s="253">
        <v>91437</v>
      </c>
      <c r="J194" s="252"/>
      <c r="K194" s="253">
        <v>86842</v>
      </c>
      <c r="L194" s="252"/>
      <c r="M194" s="253">
        <v>89997</v>
      </c>
      <c r="N194" s="252"/>
      <c r="O194" s="253">
        <v>88451.3</v>
      </c>
      <c r="P194" s="252"/>
      <c r="Q194" s="253">
        <v>90252</v>
      </c>
      <c r="R194" s="252"/>
      <c r="S194" s="253">
        <v>85395</v>
      </c>
      <c r="T194" s="252"/>
      <c r="U194" s="253">
        <v>85651</v>
      </c>
      <c r="V194" s="252"/>
      <c r="W194" s="253">
        <v>85196</v>
      </c>
      <c r="X194" s="252"/>
      <c r="Y194" s="253">
        <v>85819</v>
      </c>
      <c r="Z194" s="252"/>
      <c r="AA194" s="253">
        <v>85518</v>
      </c>
      <c r="AB194" s="392" t="s">
        <v>551</v>
      </c>
      <c r="AC194" s="393"/>
      <c r="AD194" s="394"/>
      <c r="AF194" s="331"/>
      <c r="AG194" s="331"/>
    </row>
    <row r="195" spans="1:33" ht="13.5" x14ac:dyDescent="0.25">
      <c r="A195" s="36"/>
      <c r="B195" s="37"/>
      <c r="C195" s="38" t="s">
        <v>396</v>
      </c>
      <c r="D195" s="252"/>
      <c r="E195" s="253">
        <v>1410</v>
      </c>
      <c r="F195" s="252"/>
      <c r="G195" s="253">
        <v>1404</v>
      </c>
      <c r="H195" s="252"/>
      <c r="I195" s="253">
        <v>713</v>
      </c>
      <c r="J195" s="252"/>
      <c r="K195" s="253">
        <v>0</v>
      </c>
      <c r="L195" s="252"/>
      <c r="M195" s="253">
        <v>0</v>
      </c>
      <c r="N195" s="252"/>
      <c r="O195" s="253">
        <v>151.30000000000001</v>
      </c>
      <c r="P195" s="252"/>
      <c r="Q195" s="253">
        <v>180</v>
      </c>
      <c r="R195" s="252"/>
      <c r="S195" s="253">
        <v>144</v>
      </c>
      <c r="T195" s="252"/>
      <c r="U195" s="253">
        <v>180</v>
      </c>
      <c r="V195" s="252"/>
      <c r="W195" s="253">
        <v>92</v>
      </c>
      <c r="X195" s="252"/>
      <c r="Y195" s="253">
        <v>50</v>
      </c>
      <c r="Z195" s="252"/>
      <c r="AA195" s="253">
        <v>17</v>
      </c>
      <c r="AB195" s="392"/>
      <c r="AC195" s="393"/>
      <c r="AD195" s="394"/>
    </row>
    <row r="196" spans="1:33" ht="13.5" x14ac:dyDescent="0.25">
      <c r="A196" s="36"/>
      <c r="B196" s="37"/>
      <c r="C196" s="55" t="s">
        <v>397</v>
      </c>
      <c r="D196" s="254">
        <v>152960</v>
      </c>
      <c r="E196" s="255">
        <f>SUM(E194:E195)</f>
        <v>98078</v>
      </c>
      <c r="F196" s="254">
        <v>153460</v>
      </c>
      <c r="G196" s="255">
        <f>SUM(G194:G195)</f>
        <v>97195</v>
      </c>
      <c r="H196" s="254">
        <v>148485</v>
      </c>
      <c r="I196" s="255">
        <f>SUM(I194:I195)</f>
        <v>92150</v>
      </c>
      <c r="J196" s="254">
        <v>148455</v>
      </c>
      <c r="K196" s="255">
        <f>SUM(K194:K195)</f>
        <v>86842</v>
      </c>
      <c r="L196" s="254">
        <v>148700</v>
      </c>
      <c r="M196" s="255">
        <f>SUM(M194:M195)</f>
        <v>89997</v>
      </c>
      <c r="N196" s="254">
        <v>148736</v>
      </c>
      <c r="O196" s="255">
        <f>SUM(O194:O195)</f>
        <v>88602.6</v>
      </c>
      <c r="P196" s="254">
        <v>147621</v>
      </c>
      <c r="Q196" s="255">
        <f>SUM(Q194:Q195)</f>
        <v>90432</v>
      </c>
      <c r="R196" s="254">
        <v>148107</v>
      </c>
      <c r="S196" s="255">
        <f>SUM(S194:S195)</f>
        <v>85539</v>
      </c>
      <c r="T196" s="254">
        <v>146551</v>
      </c>
      <c r="U196" s="255">
        <f>SUM(U194:U195)</f>
        <v>85831</v>
      </c>
      <c r="V196" s="254">
        <v>148752</v>
      </c>
      <c r="W196" s="255">
        <f>SUM(W194:W195)</f>
        <v>85288</v>
      </c>
      <c r="X196" s="254">
        <v>146353</v>
      </c>
      <c r="Y196" s="255">
        <f>SUM(Y194:Y195)</f>
        <v>85869</v>
      </c>
      <c r="Z196" s="254">
        <v>143453</v>
      </c>
      <c r="AA196" s="255">
        <f>SUM(AA194:AA195)</f>
        <v>85535</v>
      </c>
      <c r="AB196" s="187"/>
      <c r="AC196" s="188"/>
      <c r="AD196" s="189"/>
    </row>
    <row r="197" spans="1:33" ht="13.5" x14ac:dyDescent="0.25">
      <c r="A197" s="36"/>
      <c r="B197" s="37"/>
      <c r="C197" s="38" t="s">
        <v>216</v>
      </c>
      <c r="D197" s="252"/>
      <c r="E197" s="253">
        <v>17944</v>
      </c>
      <c r="F197" s="252"/>
      <c r="G197" s="253">
        <v>17696</v>
      </c>
      <c r="H197" s="252"/>
      <c r="I197" s="253">
        <v>17436</v>
      </c>
      <c r="J197" s="252"/>
      <c r="K197" s="253">
        <v>17291</v>
      </c>
      <c r="L197" s="252"/>
      <c r="M197" s="253">
        <v>17303</v>
      </c>
      <c r="N197" s="252"/>
      <c r="O197" s="253">
        <v>17200</v>
      </c>
      <c r="P197" s="252"/>
      <c r="Q197" s="253">
        <v>16940</v>
      </c>
      <c r="R197" s="252"/>
      <c r="S197" s="253">
        <v>17073</v>
      </c>
      <c r="T197" s="252"/>
      <c r="U197" s="253">
        <v>17038</v>
      </c>
      <c r="V197" s="252"/>
      <c r="W197" s="253">
        <v>17175</v>
      </c>
      <c r="X197" s="252"/>
      <c r="Y197" s="253">
        <v>17067</v>
      </c>
      <c r="Z197" s="252"/>
      <c r="AA197" s="253">
        <v>17153</v>
      </c>
      <c r="AB197" s="392" t="s">
        <v>482</v>
      </c>
      <c r="AC197" s="393"/>
      <c r="AD197" s="394"/>
      <c r="AF197" s="332"/>
      <c r="AG197" s="332"/>
    </row>
    <row r="198" spans="1:33" ht="13.5" x14ac:dyDescent="0.25">
      <c r="A198" s="36"/>
      <c r="B198" s="37"/>
      <c r="C198" s="38" t="s">
        <v>220</v>
      </c>
      <c r="D198" s="252"/>
      <c r="E198" s="253">
        <v>0</v>
      </c>
      <c r="F198" s="252"/>
      <c r="G198" s="253">
        <v>0</v>
      </c>
      <c r="H198" s="252"/>
      <c r="I198" s="253">
        <v>0</v>
      </c>
      <c r="J198" s="252"/>
      <c r="K198" s="253">
        <v>0</v>
      </c>
      <c r="L198" s="252"/>
      <c r="M198" s="253">
        <v>0</v>
      </c>
      <c r="N198" s="252"/>
      <c r="O198" s="253">
        <v>0</v>
      </c>
      <c r="P198" s="252"/>
      <c r="Q198" s="253">
        <v>200</v>
      </c>
      <c r="R198" s="252"/>
      <c r="S198" s="253">
        <v>0</v>
      </c>
      <c r="T198" s="252"/>
      <c r="U198" s="253">
        <v>0</v>
      </c>
      <c r="V198" s="252"/>
      <c r="W198" s="253">
        <v>0</v>
      </c>
      <c r="X198" s="252"/>
      <c r="Y198" s="253">
        <v>0</v>
      </c>
      <c r="Z198" s="252"/>
      <c r="AA198" s="253">
        <v>0</v>
      </c>
      <c r="AB198" s="187"/>
      <c r="AC198" s="188"/>
      <c r="AD198" s="189"/>
    </row>
    <row r="199" spans="1:33" ht="13.5" x14ac:dyDescent="0.25">
      <c r="A199" s="36"/>
      <c r="B199" s="37"/>
      <c r="C199" s="55" t="s">
        <v>221</v>
      </c>
      <c r="D199" s="254">
        <v>27280</v>
      </c>
      <c r="E199" s="255">
        <f>SUM(E197:E198)</f>
        <v>17944</v>
      </c>
      <c r="F199" s="254">
        <v>27175</v>
      </c>
      <c r="G199" s="255">
        <f>SUM(G197:G198)</f>
        <v>17696</v>
      </c>
      <c r="H199" s="254">
        <v>26613</v>
      </c>
      <c r="I199" s="255">
        <f>SUM(I197:I198)</f>
        <v>17436</v>
      </c>
      <c r="J199" s="254">
        <v>25080</v>
      </c>
      <c r="K199" s="255">
        <f>SUM(K197:K198)</f>
        <v>17291</v>
      </c>
      <c r="L199" s="254">
        <v>24575</v>
      </c>
      <c r="M199" s="255">
        <f>SUM(M197:M198)</f>
        <v>17303</v>
      </c>
      <c r="N199" s="254">
        <v>24975</v>
      </c>
      <c r="O199" s="255">
        <f>SUM(O197:O198)</f>
        <v>17200</v>
      </c>
      <c r="P199" s="254">
        <v>25400</v>
      </c>
      <c r="Q199" s="255">
        <f>SUM(Q197:Q198)</f>
        <v>17140</v>
      </c>
      <c r="R199" s="254">
        <v>25150</v>
      </c>
      <c r="S199" s="255">
        <f>SUM(S197:S198)</f>
        <v>17073</v>
      </c>
      <c r="T199" s="254">
        <v>25100</v>
      </c>
      <c r="U199" s="255">
        <f>SUM(U197:U198)</f>
        <v>17038</v>
      </c>
      <c r="V199" s="254">
        <v>25380</v>
      </c>
      <c r="W199" s="255">
        <f>SUM(W197:W198)</f>
        <v>17175</v>
      </c>
      <c r="X199" s="254">
        <v>25100</v>
      </c>
      <c r="Y199" s="255">
        <f>SUM(Y197:Y198)</f>
        <v>17067</v>
      </c>
      <c r="Z199" s="254">
        <v>24963</v>
      </c>
      <c r="AA199" s="255">
        <f>SUM(AA197:AA198)</f>
        <v>17153</v>
      </c>
      <c r="AB199" s="187"/>
      <c r="AC199" s="188"/>
      <c r="AD199" s="189"/>
    </row>
    <row r="200" spans="1:33" ht="13.5" x14ac:dyDescent="0.25">
      <c r="A200" s="36"/>
      <c r="B200" s="37"/>
      <c r="C200" s="38" t="s">
        <v>557</v>
      </c>
      <c r="D200" s="254"/>
      <c r="E200" s="255"/>
      <c r="F200" s="254"/>
      <c r="G200" s="255"/>
      <c r="H200" s="254"/>
      <c r="I200" s="255"/>
      <c r="J200" s="254"/>
      <c r="K200" s="255"/>
      <c r="L200" s="254"/>
      <c r="M200" s="255"/>
      <c r="N200" s="254"/>
      <c r="O200" s="255"/>
      <c r="P200" s="254"/>
      <c r="Q200" s="255">
        <v>26691</v>
      </c>
      <c r="R200" s="254"/>
      <c r="S200" s="255">
        <v>26486</v>
      </c>
      <c r="T200" s="254"/>
      <c r="U200" s="255">
        <v>26555</v>
      </c>
      <c r="V200" s="254"/>
      <c r="W200" s="255">
        <v>26774</v>
      </c>
      <c r="X200" s="254"/>
      <c r="Y200" s="255">
        <v>26732</v>
      </c>
      <c r="Z200" s="254"/>
      <c r="AA200" s="255">
        <v>28407</v>
      </c>
      <c r="AB200" s="187" t="s">
        <v>238</v>
      </c>
      <c r="AC200" s="188"/>
      <c r="AD200" s="189"/>
    </row>
    <row r="201" spans="1:33" ht="13.5" x14ac:dyDescent="0.25">
      <c r="A201" s="36"/>
      <c r="B201" s="37"/>
      <c r="C201" s="38" t="s">
        <v>558</v>
      </c>
      <c r="D201" s="254"/>
      <c r="E201" s="255"/>
      <c r="F201" s="254"/>
      <c r="G201" s="255"/>
      <c r="H201" s="254"/>
      <c r="I201" s="255"/>
      <c r="J201" s="254"/>
      <c r="K201" s="255"/>
      <c r="L201" s="254"/>
      <c r="M201" s="255"/>
      <c r="N201" s="254"/>
      <c r="O201" s="255"/>
      <c r="P201" s="254"/>
      <c r="Q201" s="255">
        <v>23</v>
      </c>
      <c r="R201" s="254"/>
      <c r="S201" s="255">
        <v>23</v>
      </c>
      <c r="T201" s="254"/>
      <c r="U201" s="255">
        <v>23</v>
      </c>
      <c r="V201" s="254"/>
      <c r="W201" s="255">
        <v>23</v>
      </c>
      <c r="X201" s="254"/>
      <c r="Y201" s="255">
        <v>23</v>
      </c>
      <c r="Z201" s="254"/>
      <c r="AA201" s="255">
        <v>23</v>
      </c>
      <c r="AB201" s="187"/>
      <c r="AC201" s="188"/>
      <c r="AD201" s="189"/>
    </row>
    <row r="202" spans="1:33" ht="13.5" x14ac:dyDescent="0.25">
      <c r="A202" s="36"/>
      <c r="B202" s="37"/>
      <c r="C202" s="55" t="s">
        <v>559</v>
      </c>
      <c r="D202" s="254"/>
      <c r="E202" s="255"/>
      <c r="F202" s="254"/>
      <c r="G202" s="255"/>
      <c r="H202" s="254"/>
      <c r="I202" s="255"/>
      <c r="J202" s="254"/>
      <c r="K202" s="255"/>
      <c r="L202" s="254"/>
      <c r="M202" s="255"/>
      <c r="N202" s="254"/>
      <c r="O202" s="255"/>
      <c r="P202" s="254">
        <v>36445</v>
      </c>
      <c r="Q202" s="255">
        <f>SUM(Q200:Q201)</f>
        <v>26714</v>
      </c>
      <c r="R202" s="254">
        <v>36437</v>
      </c>
      <c r="S202" s="255">
        <f>SUM(S200:S201)</f>
        <v>26509</v>
      </c>
      <c r="T202" s="254">
        <v>36056</v>
      </c>
      <c r="U202" s="255">
        <f>SUM(U200:U201)</f>
        <v>26578</v>
      </c>
      <c r="V202" s="254">
        <v>35382</v>
      </c>
      <c r="W202" s="255">
        <f>SUM(W200:W201)</f>
        <v>26797</v>
      </c>
      <c r="X202" s="254">
        <v>35390</v>
      </c>
      <c r="Y202" s="255">
        <f>SUM(Y200:Y201)</f>
        <v>26755</v>
      </c>
      <c r="Z202" s="254">
        <v>35481</v>
      </c>
      <c r="AA202" s="255">
        <f>SUM(AA200:AA201)</f>
        <v>28430</v>
      </c>
      <c r="AB202" s="187"/>
      <c r="AC202" s="188"/>
      <c r="AD202" s="189"/>
    </row>
    <row r="203" spans="1:33" ht="13.5" x14ac:dyDescent="0.25">
      <c r="A203" s="36"/>
      <c r="B203" s="37"/>
      <c r="C203" s="38" t="s">
        <v>217</v>
      </c>
      <c r="D203" s="252"/>
      <c r="E203" s="253">
        <v>35959.800000000003</v>
      </c>
      <c r="F203" s="252"/>
      <c r="G203" s="253">
        <v>35885</v>
      </c>
      <c r="H203" s="252"/>
      <c r="I203" s="253">
        <v>34709</v>
      </c>
      <c r="J203" s="252"/>
      <c r="K203" s="253">
        <v>34204.400000000001</v>
      </c>
      <c r="L203" s="252"/>
      <c r="M203" s="253">
        <v>34022.25</v>
      </c>
      <c r="N203" s="252"/>
      <c r="O203" s="253">
        <v>33606.25</v>
      </c>
      <c r="P203" s="252"/>
      <c r="Q203" s="253">
        <v>33172.199999999997</v>
      </c>
      <c r="R203" s="252"/>
      <c r="S203" s="253">
        <v>33007.5</v>
      </c>
      <c r="T203" s="252"/>
      <c r="U203" s="253">
        <v>32849</v>
      </c>
      <c r="V203" s="252"/>
      <c r="W203" s="253">
        <v>32431.4</v>
      </c>
      <c r="X203" s="252"/>
      <c r="Y203" s="253">
        <v>30099</v>
      </c>
      <c r="Z203" s="252"/>
      <c r="AA203" s="253">
        <v>32882</v>
      </c>
      <c r="AB203" s="392" t="s">
        <v>7</v>
      </c>
      <c r="AC203" s="393"/>
      <c r="AD203" s="394"/>
    </row>
    <row r="204" spans="1:33" x14ac:dyDescent="0.2">
      <c r="A204" s="139"/>
      <c r="B204" s="139"/>
      <c r="C204" s="38" t="s">
        <v>222</v>
      </c>
      <c r="D204" s="252"/>
      <c r="E204" s="253">
        <v>411</v>
      </c>
      <c r="F204" s="252"/>
      <c r="G204" s="253">
        <v>411</v>
      </c>
      <c r="H204" s="252"/>
      <c r="I204" s="253">
        <v>232</v>
      </c>
      <c r="J204" s="252"/>
      <c r="K204" s="253">
        <v>0</v>
      </c>
      <c r="L204" s="252"/>
      <c r="M204" s="253">
        <v>0</v>
      </c>
      <c r="N204" s="252"/>
      <c r="O204" s="253">
        <v>0</v>
      </c>
      <c r="P204" s="252"/>
      <c r="Q204" s="253">
        <v>0</v>
      </c>
      <c r="R204" s="252"/>
      <c r="S204" s="253">
        <v>0</v>
      </c>
      <c r="T204" s="252"/>
      <c r="U204" s="253">
        <v>5</v>
      </c>
      <c r="V204" s="252"/>
      <c r="W204" s="253">
        <v>43</v>
      </c>
      <c r="X204" s="252"/>
      <c r="Y204" s="253">
        <v>0</v>
      </c>
      <c r="Z204" s="252"/>
      <c r="AA204" s="253">
        <v>0</v>
      </c>
      <c r="AB204" s="188"/>
      <c r="AC204" s="188"/>
      <c r="AD204" s="189"/>
    </row>
    <row r="205" spans="1:33" ht="13.5" x14ac:dyDescent="0.25">
      <c r="A205" s="139"/>
      <c r="B205" s="139"/>
      <c r="C205" s="55" t="s">
        <v>223</v>
      </c>
      <c r="D205" s="254">
        <v>53601</v>
      </c>
      <c r="E205" s="255">
        <f>SUM(E203:E204)</f>
        <v>36370.800000000003</v>
      </c>
      <c r="F205" s="254">
        <v>53626</v>
      </c>
      <c r="G205" s="255">
        <f>SUM(G203:G204)</f>
        <v>36296</v>
      </c>
      <c r="H205" s="254">
        <v>52793</v>
      </c>
      <c r="I205" s="255">
        <f>SUM(I203:I204)</f>
        <v>34941</v>
      </c>
      <c r="J205" s="254">
        <v>49443</v>
      </c>
      <c r="K205" s="255">
        <f>SUM(K203:K204)</f>
        <v>34204.400000000001</v>
      </c>
      <c r="L205" s="254">
        <v>49528</v>
      </c>
      <c r="M205" s="255">
        <f>SUM(M203:M204)</f>
        <v>34022.25</v>
      </c>
      <c r="N205" s="254">
        <v>49203</v>
      </c>
      <c r="O205" s="255">
        <f>SUM(O203:O204)</f>
        <v>33606.25</v>
      </c>
      <c r="P205" s="254">
        <v>48755</v>
      </c>
      <c r="Q205" s="255">
        <f>SUM(Q203:Q204)</f>
        <v>33172.199999999997</v>
      </c>
      <c r="R205" s="254">
        <v>48546</v>
      </c>
      <c r="S205" s="255">
        <f>SUM(S203:S204)</f>
        <v>33007.5</v>
      </c>
      <c r="T205" s="254">
        <v>48516.5</v>
      </c>
      <c r="U205" s="255">
        <f>SUM(U203:U204)</f>
        <v>32854</v>
      </c>
      <c r="V205" s="254">
        <v>48291.8</v>
      </c>
      <c r="W205" s="255">
        <f>SUM(W203:W204)</f>
        <v>32474.400000000001</v>
      </c>
      <c r="X205" s="254">
        <v>47059</v>
      </c>
      <c r="Y205" s="255">
        <f>SUM(Y203:Y204)</f>
        <v>30099</v>
      </c>
      <c r="Z205" s="254">
        <v>47553</v>
      </c>
      <c r="AA205" s="255">
        <f>SUM(AA203:AA204)</f>
        <v>32882</v>
      </c>
      <c r="AB205" s="188"/>
      <c r="AC205" s="188"/>
      <c r="AD205" s="189"/>
    </row>
    <row r="206" spans="1:33" x14ac:dyDescent="0.2">
      <c r="C206" s="37"/>
    </row>
    <row r="207" spans="1:33" x14ac:dyDescent="0.2">
      <c r="C207" s="37"/>
    </row>
  </sheetData>
  <mergeCells count="164">
    <mergeCell ref="AB203:AD203"/>
    <mergeCell ref="Z189:AA189"/>
    <mergeCell ref="AB190:AD190"/>
    <mergeCell ref="AB191:AD191"/>
    <mergeCell ref="AB194:AD194"/>
    <mergeCell ref="AB195:AD195"/>
    <mergeCell ref="AB197:AD197"/>
    <mergeCell ref="N189:O189"/>
    <mergeCell ref="P189:Q189"/>
    <mergeCell ref="R189:S189"/>
    <mergeCell ref="T189:U189"/>
    <mergeCell ref="V189:W189"/>
    <mergeCell ref="X189:Y189"/>
    <mergeCell ref="AB166:AD166"/>
    <mergeCell ref="AB169:AD169"/>
    <mergeCell ref="AB181:AD181"/>
    <mergeCell ref="AB184:AD184"/>
    <mergeCell ref="X187:Y187"/>
    <mergeCell ref="D189:E189"/>
    <mergeCell ref="F189:G189"/>
    <mergeCell ref="H189:I189"/>
    <mergeCell ref="J189:K189"/>
    <mergeCell ref="L189:M189"/>
    <mergeCell ref="AB154:AD154"/>
    <mergeCell ref="AB157:AD157"/>
    <mergeCell ref="AB160:AD160"/>
    <mergeCell ref="AB161:AD161"/>
    <mergeCell ref="AB163:AD163"/>
    <mergeCell ref="AB164:AD164"/>
    <mergeCell ref="AB143:AD143"/>
    <mergeCell ref="AB145:AD145"/>
    <mergeCell ref="AB146:AD146"/>
    <mergeCell ref="AB148:AD148"/>
    <mergeCell ref="AB151:AD151"/>
    <mergeCell ref="AB152:AD152"/>
    <mergeCell ref="AB130:AD130"/>
    <mergeCell ref="AB133:AD133"/>
    <mergeCell ref="AB134:AD134"/>
    <mergeCell ref="AB136:AD136"/>
    <mergeCell ref="AB139:AD139"/>
    <mergeCell ref="AB142:AD142"/>
    <mergeCell ref="AB117:AD117"/>
    <mergeCell ref="AB118:AD118"/>
    <mergeCell ref="AB119:AD119"/>
    <mergeCell ref="AB121:AD121"/>
    <mergeCell ref="AB124:AD124"/>
    <mergeCell ref="AB127:AD127"/>
    <mergeCell ref="P116:Q116"/>
    <mergeCell ref="R116:S116"/>
    <mergeCell ref="T116:U116"/>
    <mergeCell ref="V116:W116"/>
    <mergeCell ref="X116:Y116"/>
    <mergeCell ref="Z116:AA116"/>
    <mergeCell ref="D116:E116"/>
    <mergeCell ref="F116:G116"/>
    <mergeCell ref="H116:I116"/>
    <mergeCell ref="J116:K116"/>
    <mergeCell ref="L116:M116"/>
    <mergeCell ref="N116:O116"/>
    <mergeCell ref="T109:U109"/>
    <mergeCell ref="V109:W109"/>
    <mergeCell ref="X109:Y109"/>
    <mergeCell ref="Z109:AA109"/>
    <mergeCell ref="AB110:AD110"/>
    <mergeCell ref="AB111:AD111"/>
    <mergeCell ref="AB103:AD103"/>
    <mergeCell ref="AB104:AD104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P102:Q102"/>
    <mergeCell ref="R102:S102"/>
    <mergeCell ref="T102:U102"/>
    <mergeCell ref="V102:W102"/>
    <mergeCell ref="X102:Y102"/>
    <mergeCell ref="Z102:AA102"/>
    <mergeCell ref="D102:E102"/>
    <mergeCell ref="F102:G102"/>
    <mergeCell ref="H102:I102"/>
    <mergeCell ref="J102:K102"/>
    <mergeCell ref="L102:M102"/>
    <mergeCell ref="N102:O102"/>
    <mergeCell ref="T95:U95"/>
    <mergeCell ref="V95:W95"/>
    <mergeCell ref="X95:Y95"/>
    <mergeCell ref="Z95:AA95"/>
    <mergeCell ref="AB96:AD96"/>
    <mergeCell ref="AB97:AD97"/>
    <mergeCell ref="AB89:AD89"/>
    <mergeCell ref="AB90:AD90"/>
    <mergeCell ref="D95:E95"/>
    <mergeCell ref="F95:G95"/>
    <mergeCell ref="H95:I95"/>
    <mergeCell ref="J95:K95"/>
    <mergeCell ref="L95:M95"/>
    <mergeCell ref="N95:O95"/>
    <mergeCell ref="P95:Q95"/>
    <mergeCell ref="R95:S95"/>
    <mergeCell ref="AB74:AD74"/>
    <mergeCell ref="AB80:AD80"/>
    <mergeCell ref="AB81:AD81"/>
    <mergeCell ref="AB83:AD83"/>
    <mergeCell ref="AB86:AD86"/>
    <mergeCell ref="AB77:AD77"/>
    <mergeCell ref="AB47:AD47"/>
    <mergeCell ref="AB59:AD59"/>
    <mergeCell ref="AB60:AD60"/>
    <mergeCell ref="AB62:AD62"/>
    <mergeCell ref="AB63:AD63"/>
    <mergeCell ref="AB65:AD65"/>
    <mergeCell ref="AB50:AD50"/>
    <mergeCell ref="AB53:AD53"/>
    <mergeCell ref="T45:U45"/>
    <mergeCell ref="V45:W45"/>
    <mergeCell ref="X45:Y45"/>
    <mergeCell ref="Z45:AA45"/>
    <mergeCell ref="AB46:AD46"/>
    <mergeCell ref="AB36:AD36"/>
    <mergeCell ref="AB37:AD37"/>
    <mergeCell ref="AB40:AD40"/>
    <mergeCell ref="AB68:AD68"/>
    <mergeCell ref="D45:E45"/>
    <mergeCell ref="F45:G45"/>
    <mergeCell ref="H45:I45"/>
    <mergeCell ref="J45:K45"/>
    <mergeCell ref="L45:M45"/>
    <mergeCell ref="N45:O45"/>
    <mergeCell ref="P45:Q45"/>
    <mergeCell ref="P35:Q35"/>
    <mergeCell ref="R35:S35"/>
    <mergeCell ref="R45:S45"/>
    <mergeCell ref="T35:U35"/>
    <mergeCell ref="V35:W35"/>
    <mergeCell ref="X35:Y35"/>
    <mergeCell ref="Z35:AA35"/>
    <mergeCell ref="D35:E35"/>
    <mergeCell ref="F35:G35"/>
    <mergeCell ref="H35:I35"/>
    <mergeCell ref="J35:K35"/>
    <mergeCell ref="L35:M35"/>
    <mergeCell ref="N35:O35"/>
    <mergeCell ref="AB21:AD21"/>
    <mergeCell ref="AB23:AD23"/>
    <mergeCell ref="AB29:AD29"/>
    <mergeCell ref="P15:Q15"/>
    <mergeCell ref="R15:S15"/>
    <mergeCell ref="T15:U15"/>
    <mergeCell ref="V15:W15"/>
    <mergeCell ref="X15:Y15"/>
    <mergeCell ref="Z15:AA15"/>
    <mergeCell ref="D15:E15"/>
    <mergeCell ref="F15:G15"/>
    <mergeCell ref="H15:I15"/>
    <mergeCell ref="J15:K15"/>
    <mergeCell ref="L15:M15"/>
    <mergeCell ref="N15:O15"/>
    <mergeCell ref="AB16:AD16"/>
    <mergeCell ref="AB17:AD17"/>
    <mergeCell ref="AB20:AD20"/>
  </mergeCells>
  <pageMargins left="0.75" right="0.75" top="1" bottom="1" header="0.4921259845" footer="0.492125984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15"/>
  <sheetViews>
    <sheetView tabSelected="1" zoomScaleNormal="100"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activeCell="D17" sqref="D17"/>
    </sheetView>
  </sheetViews>
  <sheetFormatPr defaultRowHeight="12.75" x14ac:dyDescent="0.2"/>
  <cols>
    <col min="1" max="1" width="3.85546875" customWidth="1"/>
    <col min="3" max="3" width="30" customWidth="1"/>
    <col min="4" max="27" width="9.140625" customWidth="1"/>
    <col min="30" max="30" width="20" customWidth="1"/>
  </cols>
  <sheetData>
    <row r="1" spans="1:30" ht="19.5" x14ac:dyDescent="0.35">
      <c r="A1" s="36"/>
      <c r="B1" s="212" t="s">
        <v>561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195"/>
      <c r="R1" s="195"/>
      <c r="S1" s="195"/>
      <c r="T1" s="195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0" ht="13.5" x14ac:dyDescent="0.25">
      <c r="A2" s="36"/>
      <c r="B2" s="211" t="s">
        <v>570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195"/>
      <c r="R2" s="195"/>
      <c r="S2" s="195"/>
      <c r="T2" s="195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30" ht="13.5" x14ac:dyDescent="0.25">
      <c r="A3" s="36"/>
      <c r="B3" s="37" t="s">
        <v>52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ht="13.5" x14ac:dyDescent="0.25">
      <c r="A4" s="9"/>
      <c r="B4" s="197" t="s">
        <v>391</v>
      </c>
      <c r="C4" s="67"/>
      <c r="D4" s="196"/>
      <c r="E4" s="196"/>
      <c r="F4" s="196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ht="13.5" x14ac:dyDescent="0.25">
      <c r="A5" s="5"/>
      <c r="B5" s="13" t="s">
        <v>459</v>
      </c>
      <c r="C5" s="67"/>
      <c r="D5" s="196"/>
      <c r="E5" s="196"/>
      <c r="F5" s="196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</row>
    <row r="6" spans="1:30" ht="13.5" x14ac:dyDescent="0.25">
      <c r="A6" s="336"/>
      <c r="B6" s="11" t="s">
        <v>57</v>
      </c>
      <c r="C6" s="67"/>
      <c r="D6" s="196"/>
      <c r="E6" s="196"/>
      <c r="F6" s="196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</row>
    <row r="7" spans="1:30" ht="13.5" x14ac:dyDescent="0.25">
      <c r="A7" s="327"/>
      <c r="B7" s="11" t="s">
        <v>231</v>
      </c>
      <c r="C7" s="67"/>
      <c r="D7" s="67"/>
      <c r="E7" s="196"/>
      <c r="F7" s="196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</row>
    <row r="8" spans="1:30" ht="13.5" x14ac:dyDescent="0.25">
      <c r="A8" s="326"/>
      <c r="B8" s="11" t="s">
        <v>398</v>
      </c>
      <c r="C8" s="37"/>
      <c r="D8" s="37"/>
      <c r="E8" s="199"/>
      <c r="F8" s="199"/>
      <c r="G8" s="199"/>
      <c r="H8" s="200"/>
      <c r="I8" s="199"/>
      <c r="J8" s="199"/>
      <c r="K8" s="199"/>
      <c r="L8" s="199"/>
      <c r="M8" s="199"/>
      <c r="N8" s="199"/>
      <c r="O8" s="199"/>
      <c r="P8" s="199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 ht="13.5" x14ac:dyDescent="0.25">
      <c r="A9" s="348"/>
      <c r="B9" s="11" t="s">
        <v>502</v>
      </c>
      <c r="C9" s="37"/>
      <c r="D9" s="37"/>
      <c r="E9" s="199"/>
      <c r="F9" s="199"/>
      <c r="G9" s="199"/>
      <c r="H9" s="199"/>
      <c r="I9" s="200"/>
      <c r="J9" s="199"/>
      <c r="K9" s="199"/>
      <c r="L9" s="199"/>
      <c r="M9" s="199"/>
      <c r="N9" s="199"/>
      <c r="O9" s="199"/>
      <c r="P9" s="199"/>
      <c r="Q9" s="37"/>
      <c r="R9" s="64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</row>
    <row r="10" spans="1:30" ht="13.5" x14ac:dyDescent="0.25">
      <c r="A10" s="6"/>
      <c r="B10" s="11" t="s">
        <v>55</v>
      </c>
      <c r="C10" s="37"/>
      <c r="D10" s="37"/>
      <c r="E10" s="199"/>
      <c r="F10" s="199"/>
      <c r="G10" s="199"/>
      <c r="H10" s="199"/>
      <c r="I10" s="199"/>
      <c r="J10" s="200"/>
      <c r="K10" s="200"/>
      <c r="L10" s="199"/>
      <c r="M10" s="199"/>
      <c r="N10" s="199"/>
      <c r="O10" s="199"/>
      <c r="P10" s="199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</row>
    <row r="11" spans="1:30" ht="13.5" x14ac:dyDescent="0.25">
      <c r="A11" s="67" t="s">
        <v>66</v>
      </c>
      <c r="B11" s="11" t="s">
        <v>69</v>
      </c>
      <c r="C11" s="37"/>
      <c r="D11" s="37"/>
      <c r="E11" s="199"/>
      <c r="F11" s="199"/>
      <c r="G11" s="199"/>
      <c r="H11" s="199"/>
      <c r="I11" s="199"/>
      <c r="J11" s="200"/>
      <c r="K11" s="199"/>
      <c r="L11" s="200"/>
      <c r="M11" s="199"/>
      <c r="N11" s="199"/>
      <c r="O11" s="199"/>
      <c r="P11" s="199"/>
      <c r="Q11" s="37"/>
      <c r="R11" s="37"/>
      <c r="S11" s="64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  <row r="12" spans="1:30" ht="13.5" x14ac:dyDescent="0.25">
      <c r="A12" s="67" t="s">
        <v>67</v>
      </c>
      <c r="B12" s="11" t="s">
        <v>70</v>
      </c>
      <c r="C12" s="37"/>
      <c r="D12" s="37"/>
      <c r="E12" s="199"/>
      <c r="F12" s="199"/>
      <c r="G12" s="199"/>
      <c r="H12" s="199"/>
      <c r="I12" s="199"/>
      <c r="J12" s="199"/>
      <c r="K12" s="199"/>
      <c r="L12" s="200"/>
      <c r="M12" s="200"/>
      <c r="N12" s="199"/>
      <c r="O12" s="199"/>
      <c r="P12" s="199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ht="13.5" x14ac:dyDescent="0.25">
      <c r="A13" s="67" t="s">
        <v>68</v>
      </c>
      <c r="B13" s="11" t="s">
        <v>224</v>
      </c>
      <c r="C13" s="37"/>
      <c r="D13" s="37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 spans="1:30" ht="13.5" x14ac:dyDescent="0.25">
      <c r="A14" s="36"/>
      <c r="B14" s="201" t="s">
        <v>36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</row>
    <row r="15" spans="1:30" ht="13.5" x14ac:dyDescent="0.25">
      <c r="A15" s="36"/>
      <c r="B15" s="201"/>
      <c r="C15" s="55" t="s">
        <v>0</v>
      </c>
      <c r="D15" s="401" t="s">
        <v>24</v>
      </c>
      <c r="E15" s="402"/>
      <c r="F15" s="401" t="s">
        <v>25</v>
      </c>
      <c r="G15" s="402"/>
      <c r="H15" s="401" t="s">
        <v>26</v>
      </c>
      <c r="I15" s="402"/>
      <c r="J15" s="401" t="s">
        <v>27</v>
      </c>
      <c r="K15" s="402"/>
      <c r="L15" s="401" t="s">
        <v>29</v>
      </c>
      <c r="M15" s="402"/>
      <c r="N15" s="401" t="s">
        <v>28</v>
      </c>
      <c r="O15" s="402"/>
      <c r="P15" s="401" t="s">
        <v>30</v>
      </c>
      <c r="Q15" s="402"/>
      <c r="R15" s="401" t="s">
        <v>31</v>
      </c>
      <c r="S15" s="402"/>
      <c r="T15" s="401" t="s">
        <v>32</v>
      </c>
      <c r="U15" s="402"/>
      <c r="V15" s="401" t="s">
        <v>33</v>
      </c>
      <c r="W15" s="402"/>
      <c r="X15" s="401" t="s">
        <v>34</v>
      </c>
      <c r="Y15" s="402"/>
      <c r="Z15" s="401" t="s">
        <v>35</v>
      </c>
      <c r="AA15" s="402"/>
      <c r="AB15" s="37"/>
      <c r="AC15" s="37"/>
      <c r="AD15" s="37"/>
    </row>
    <row r="16" spans="1:30" ht="13.5" x14ac:dyDescent="0.25">
      <c r="A16" s="36"/>
      <c r="B16" s="37"/>
      <c r="C16" s="55" t="s">
        <v>2</v>
      </c>
      <c r="D16" s="55" t="s">
        <v>3</v>
      </c>
      <c r="E16" s="54" t="s">
        <v>4</v>
      </c>
      <c r="F16" s="55" t="s">
        <v>3</v>
      </c>
      <c r="G16" s="54" t="s">
        <v>4</v>
      </c>
      <c r="H16" s="55" t="s">
        <v>3</v>
      </c>
      <c r="I16" s="54" t="s">
        <v>4</v>
      </c>
      <c r="J16" s="55" t="s">
        <v>3</v>
      </c>
      <c r="K16" s="54" t="s">
        <v>4</v>
      </c>
      <c r="L16" s="55" t="s">
        <v>3</v>
      </c>
      <c r="M16" s="54" t="s">
        <v>4</v>
      </c>
      <c r="N16" s="55" t="s">
        <v>3</v>
      </c>
      <c r="O16" s="54" t="s">
        <v>4</v>
      </c>
      <c r="P16" s="55" t="s">
        <v>3</v>
      </c>
      <c r="Q16" s="54" t="s">
        <v>4</v>
      </c>
      <c r="R16" s="55" t="s">
        <v>3</v>
      </c>
      <c r="S16" s="54" t="s">
        <v>4</v>
      </c>
      <c r="T16" s="55" t="s">
        <v>3</v>
      </c>
      <c r="U16" s="54" t="s">
        <v>4</v>
      </c>
      <c r="V16" s="55" t="s">
        <v>3</v>
      </c>
      <c r="W16" s="54" t="s">
        <v>4</v>
      </c>
      <c r="X16" s="55" t="s">
        <v>3</v>
      </c>
      <c r="Y16" s="54" t="s">
        <v>4</v>
      </c>
      <c r="Z16" s="55" t="s">
        <v>3</v>
      </c>
      <c r="AA16" s="54" t="s">
        <v>4</v>
      </c>
      <c r="AB16" s="403" t="s">
        <v>1</v>
      </c>
      <c r="AC16" s="404"/>
      <c r="AD16" s="405"/>
    </row>
    <row r="17" spans="1:33" ht="13.5" x14ac:dyDescent="0.25">
      <c r="A17" s="36"/>
      <c r="B17" s="37"/>
      <c r="C17" s="38" t="s">
        <v>60</v>
      </c>
      <c r="D17" s="252"/>
      <c r="E17" s="253">
        <v>7061.4736842105267</v>
      </c>
      <c r="F17" s="252"/>
      <c r="G17" s="253">
        <v>6760</v>
      </c>
      <c r="H17" s="252"/>
      <c r="I17" s="253">
        <v>6584</v>
      </c>
      <c r="J17" s="252"/>
      <c r="K17" s="253">
        <v>6465</v>
      </c>
      <c r="L17" s="252"/>
      <c r="M17" s="253">
        <v>6446</v>
      </c>
      <c r="N17" s="252"/>
      <c r="O17" s="253">
        <v>6113</v>
      </c>
      <c r="P17" s="252"/>
      <c r="Q17" s="253">
        <v>6153.6</v>
      </c>
      <c r="R17" s="252"/>
      <c r="S17" s="253">
        <v>5797</v>
      </c>
      <c r="T17" s="252"/>
      <c r="U17" s="253">
        <v>6366</v>
      </c>
      <c r="V17" s="252"/>
      <c r="W17" s="253"/>
      <c r="X17" s="252"/>
      <c r="Y17" s="253"/>
      <c r="Z17" s="252"/>
      <c r="AA17" s="253"/>
      <c r="AB17" s="392" t="s">
        <v>402</v>
      </c>
      <c r="AC17" s="393"/>
      <c r="AD17" s="394"/>
      <c r="AG17" s="330"/>
    </row>
    <row r="18" spans="1:33" ht="13.5" x14ac:dyDescent="0.25">
      <c r="A18" s="36"/>
      <c r="B18" s="37"/>
      <c r="C18" s="38" t="s">
        <v>61</v>
      </c>
      <c r="D18" s="252"/>
      <c r="E18" s="253">
        <v>2778.9473684210525</v>
      </c>
      <c r="F18" s="252"/>
      <c r="G18" s="253">
        <v>2700</v>
      </c>
      <c r="H18" s="252"/>
      <c r="I18" s="253">
        <v>2439</v>
      </c>
      <c r="J18" s="252"/>
      <c r="K18" s="253">
        <v>2700</v>
      </c>
      <c r="L18" s="252"/>
      <c r="M18" s="253">
        <v>2605</v>
      </c>
      <c r="N18" s="252"/>
      <c r="O18" s="253">
        <v>2518</v>
      </c>
      <c r="P18" s="252"/>
      <c r="Q18" s="253">
        <v>2604.6</v>
      </c>
      <c r="R18" s="252"/>
      <c r="S18" s="253">
        <v>2518</v>
      </c>
      <c r="T18" s="252"/>
      <c r="U18" s="253">
        <v>2700</v>
      </c>
      <c r="V18" s="252"/>
      <c r="W18" s="253"/>
      <c r="X18" s="252"/>
      <c r="Y18" s="253"/>
      <c r="Z18" s="252"/>
      <c r="AA18" s="253"/>
      <c r="AB18" s="187"/>
      <c r="AC18" s="188"/>
      <c r="AD18" s="189"/>
    </row>
    <row r="19" spans="1:33" ht="13.5" x14ac:dyDescent="0.25">
      <c r="A19" s="36"/>
      <c r="B19" s="37"/>
      <c r="C19" s="55" t="s">
        <v>65</v>
      </c>
      <c r="D19" s="254">
        <v>14039.21052631579</v>
      </c>
      <c r="E19" s="255">
        <v>9840.4210526315801</v>
      </c>
      <c r="F19" s="254">
        <v>13726</v>
      </c>
      <c r="G19" s="255">
        <v>9460</v>
      </c>
      <c r="H19" s="254">
        <v>13324</v>
      </c>
      <c r="I19" s="255">
        <v>9023</v>
      </c>
      <c r="J19" s="254">
        <v>13477</v>
      </c>
      <c r="K19" s="255">
        <v>9165</v>
      </c>
      <c r="L19" s="254">
        <v>13379</v>
      </c>
      <c r="M19" s="255">
        <f t="shared" ref="M19" si="0">SUM(M17:M18)</f>
        <v>9051</v>
      </c>
      <c r="N19" s="254">
        <v>13265</v>
      </c>
      <c r="O19" s="255">
        <f t="shared" ref="O19" si="1">SUM(O17:O18)</f>
        <v>8631</v>
      </c>
      <c r="P19" s="254">
        <v>13342</v>
      </c>
      <c r="Q19" s="255">
        <f t="shared" ref="Q19" si="2">SUM(Q17:Q18)</f>
        <v>8758.2000000000007</v>
      </c>
      <c r="R19" s="254">
        <v>13125</v>
      </c>
      <c r="S19" s="255">
        <f t="shared" ref="S19" si="3">SUM(S17:S18)</f>
        <v>8315</v>
      </c>
      <c r="T19" s="254">
        <v>13328</v>
      </c>
      <c r="U19" s="255">
        <f t="shared" ref="U19" si="4">SUM(U17:U18)</f>
        <v>9066</v>
      </c>
      <c r="V19" s="254"/>
      <c r="W19" s="255">
        <f t="shared" ref="W19" si="5">SUM(W17:W18)</f>
        <v>0</v>
      </c>
      <c r="X19" s="254"/>
      <c r="Y19" s="255">
        <f t="shared" ref="Y19" si="6">SUM(Y17:Y18)</f>
        <v>0</v>
      </c>
      <c r="Z19" s="254"/>
      <c r="AA19" s="255">
        <f t="shared" ref="AA19" si="7">SUM(AA17:AA18)</f>
        <v>0</v>
      </c>
      <c r="AB19" s="187"/>
      <c r="AC19" s="188"/>
      <c r="AD19" s="189"/>
    </row>
    <row r="20" spans="1:33" ht="13.5" x14ac:dyDescent="0.25">
      <c r="A20" s="36"/>
      <c r="B20" s="37"/>
      <c r="C20" s="38" t="s">
        <v>394</v>
      </c>
      <c r="D20" s="252"/>
      <c r="E20" s="253">
        <v>55777</v>
      </c>
      <c r="F20" s="252"/>
      <c r="G20" s="253">
        <v>53351</v>
      </c>
      <c r="H20" s="252"/>
      <c r="I20" s="253">
        <v>53743</v>
      </c>
      <c r="J20" s="252"/>
      <c r="K20" s="253">
        <v>53449</v>
      </c>
      <c r="L20" s="252"/>
      <c r="M20" s="253">
        <v>51382</v>
      </c>
      <c r="N20" s="252"/>
      <c r="O20" s="253">
        <v>49433</v>
      </c>
      <c r="P20" s="252"/>
      <c r="Q20" s="253">
        <v>50401</v>
      </c>
      <c r="R20" s="252"/>
      <c r="S20" s="253">
        <v>47755</v>
      </c>
      <c r="T20" s="252"/>
      <c r="U20" s="253">
        <v>48767</v>
      </c>
      <c r="V20" s="252"/>
      <c r="W20" s="253"/>
      <c r="X20" s="252"/>
      <c r="Y20" s="253"/>
      <c r="Z20" s="252"/>
      <c r="AA20" s="253"/>
      <c r="AB20" s="392" t="s">
        <v>551</v>
      </c>
      <c r="AC20" s="393"/>
      <c r="AD20" s="394"/>
      <c r="AF20" s="331"/>
      <c r="AG20" s="331"/>
    </row>
    <row r="21" spans="1:33" ht="13.5" x14ac:dyDescent="0.25">
      <c r="A21" s="36"/>
      <c r="B21" s="37"/>
      <c r="C21" s="38" t="s">
        <v>393</v>
      </c>
      <c r="D21" s="252"/>
      <c r="E21" s="253">
        <v>0</v>
      </c>
      <c r="F21" s="252"/>
      <c r="G21" s="253">
        <v>0</v>
      </c>
      <c r="H21" s="252"/>
      <c r="I21" s="253">
        <v>0</v>
      </c>
      <c r="J21" s="252"/>
      <c r="K21" s="253">
        <v>0</v>
      </c>
      <c r="L21" s="252"/>
      <c r="M21" s="253">
        <v>0</v>
      </c>
      <c r="N21" s="252"/>
      <c r="O21" s="253">
        <v>0</v>
      </c>
      <c r="P21" s="252"/>
      <c r="Q21" s="253">
        <v>0</v>
      </c>
      <c r="R21" s="252"/>
      <c r="S21" s="253">
        <v>0</v>
      </c>
      <c r="T21" s="252"/>
      <c r="U21" s="253">
        <v>0</v>
      </c>
      <c r="V21" s="252"/>
      <c r="W21" s="253"/>
      <c r="X21" s="252"/>
      <c r="Y21" s="253"/>
      <c r="Z21" s="252"/>
      <c r="AA21" s="253"/>
      <c r="AB21" s="392"/>
      <c r="AC21" s="393"/>
      <c r="AD21" s="394"/>
    </row>
    <row r="22" spans="1:33" ht="13.5" x14ac:dyDescent="0.25">
      <c r="A22" s="36"/>
      <c r="B22" s="37"/>
      <c r="C22" s="55" t="s">
        <v>534</v>
      </c>
      <c r="D22" s="254">
        <v>89725</v>
      </c>
      <c r="E22" s="255">
        <v>55777</v>
      </c>
      <c r="F22" s="254">
        <v>87282</v>
      </c>
      <c r="G22" s="255">
        <v>53351</v>
      </c>
      <c r="H22" s="254">
        <v>86300</v>
      </c>
      <c r="I22" s="255">
        <v>53743</v>
      </c>
      <c r="J22" s="254">
        <v>88077</v>
      </c>
      <c r="K22" s="255">
        <v>53449</v>
      </c>
      <c r="L22" s="254">
        <v>84676</v>
      </c>
      <c r="M22" s="255">
        <f t="shared" ref="M22" si="8">SUM(M20:M21)</f>
        <v>51382</v>
      </c>
      <c r="N22" s="254">
        <v>80548</v>
      </c>
      <c r="O22" s="255">
        <f t="shared" ref="O22" si="9">SUM(O20:O21)</f>
        <v>49433</v>
      </c>
      <c r="P22" s="254">
        <v>82606</v>
      </c>
      <c r="Q22" s="255">
        <f t="shared" ref="Q22" si="10">SUM(Q20:Q21)</f>
        <v>50401</v>
      </c>
      <c r="R22" s="254">
        <v>80165</v>
      </c>
      <c r="S22" s="255">
        <f t="shared" ref="S22" si="11">SUM(S20:S21)</f>
        <v>47755</v>
      </c>
      <c r="T22" s="254">
        <v>80003</v>
      </c>
      <c r="U22" s="255">
        <f t="shared" ref="U22" si="12">SUM(U20:U21)</f>
        <v>48767</v>
      </c>
      <c r="V22" s="254"/>
      <c r="W22" s="255">
        <f t="shared" ref="W22" si="13">SUM(W20:W21)</f>
        <v>0</v>
      </c>
      <c r="X22" s="254"/>
      <c r="Y22" s="255">
        <f t="shared" ref="Y22" si="14">SUM(Y20:Y21)</f>
        <v>0</v>
      </c>
      <c r="Z22" s="254"/>
      <c r="AA22" s="255">
        <f t="shared" ref="AA22" si="15">SUM(AA20:AA21)</f>
        <v>0</v>
      </c>
      <c r="AB22" s="188"/>
      <c r="AC22" s="188"/>
      <c r="AD22" s="189"/>
    </row>
    <row r="23" spans="1:33" ht="13.5" x14ac:dyDescent="0.25">
      <c r="A23" s="36"/>
      <c r="B23" s="37"/>
      <c r="C23" s="38" t="s">
        <v>73</v>
      </c>
      <c r="D23" s="252"/>
      <c r="E23" s="253">
        <v>33151</v>
      </c>
      <c r="F23" s="252"/>
      <c r="G23" s="253">
        <v>32982</v>
      </c>
      <c r="H23" s="252"/>
      <c r="I23" s="253">
        <v>32567</v>
      </c>
      <c r="J23" s="252"/>
      <c r="K23" s="253">
        <v>33310</v>
      </c>
      <c r="L23" s="252"/>
      <c r="M23" s="253">
        <v>31465</v>
      </c>
      <c r="N23" s="252"/>
      <c r="O23" s="253">
        <v>30586</v>
      </c>
      <c r="P23" s="252"/>
      <c r="Q23" s="253">
        <v>31319</v>
      </c>
      <c r="R23" s="252"/>
      <c r="S23" s="253">
        <v>29763</v>
      </c>
      <c r="T23" s="252"/>
      <c r="U23" s="253">
        <v>30742</v>
      </c>
      <c r="V23" s="252"/>
      <c r="W23" s="253"/>
      <c r="X23" s="252"/>
      <c r="Y23" s="253"/>
      <c r="Z23" s="252"/>
      <c r="AA23" s="253"/>
      <c r="AB23" s="392" t="s">
        <v>426</v>
      </c>
      <c r="AC23" s="393"/>
      <c r="AD23" s="394"/>
    </row>
    <row r="24" spans="1:33" ht="13.5" x14ac:dyDescent="0.25">
      <c r="A24" s="36"/>
      <c r="B24" s="37"/>
      <c r="C24" s="38" t="s">
        <v>72</v>
      </c>
      <c r="D24" s="252"/>
      <c r="E24" s="253">
        <v>0</v>
      </c>
      <c r="F24" s="252"/>
      <c r="G24" s="253">
        <v>0</v>
      </c>
      <c r="H24" s="252"/>
      <c r="I24" s="253">
        <v>0</v>
      </c>
      <c r="J24" s="252"/>
      <c r="K24" s="253">
        <v>0</v>
      </c>
      <c r="L24" s="252"/>
      <c r="M24" s="253">
        <v>0</v>
      </c>
      <c r="N24" s="252"/>
      <c r="O24" s="253">
        <v>0</v>
      </c>
      <c r="P24" s="252"/>
      <c r="Q24" s="253">
        <v>0</v>
      </c>
      <c r="R24" s="252"/>
      <c r="S24" s="253">
        <v>0</v>
      </c>
      <c r="T24" s="252"/>
      <c r="U24" s="253">
        <v>0</v>
      </c>
      <c r="V24" s="252"/>
      <c r="W24" s="253"/>
      <c r="X24" s="252"/>
      <c r="Y24" s="253"/>
      <c r="Z24" s="252"/>
      <c r="AA24" s="253"/>
      <c r="AB24" s="187"/>
      <c r="AC24" s="188"/>
      <c r="AD24" s="189"/>
    </row>
    <row r="25" spans="1:33" ht="13.5" x14ac:dyDescent="0.25">
      <c r="A25" s="36"/>
      <c r="B25" s="37"/>
      <c r="C25" s="55" t="s">
        <v>71</v>
      </c>
      <c r="D25" s="254">
        <v>46720</v>
      </c>
      <c r="E25" s="255">
        <v>33151</v>
      </c>
      <c r="F25" s="254">
        <v>48743</v>
      </c>
      <c r="G25" s="255">
        <v>32982</v>
      </c>
      <c r="H25" s="254">
        <v>48756</v>
      </c>
      <c r="I25" s="255">
        <v>32567</v>
      </c>
      <c r="J25" s="254">
        <v>48500</v>
      </c>
      <c r="K25" s="255">
        <v>33310</v>
      </c>
      <c r="L25" s="254">
        <v>47069</v>
      </c>
      <c r="M25" s="255">
        <f t="shared" ref="M25" si="16">SUM(M23:M24)</f>
        <v>31465</v>
      </c>
      <c r="N25" s="254">
        <v>45529</v>
      </c>
      <c r="O25" s="255">
        <f t="shared" ref="O25" si="17">SUM(O23:O24)</f>
        <v>30586</v>
      </c>
      <c r="P25" s="254">
        <v>46043</v>
      </c>
      <c r="Q25" s="255">
        <f t="shared" ref="Q25" si="18">SUM(Q23:Q24)</f>
        <v>31319</v>
      </c>
      <c r="R25" s="254">
        <v>44771</v>
      </c>
      <c r="S25" s="255">
        <f t="shared" ref="S25" si="19">SUM(S23:S24)</f>
        <v>29763</v>
      </c>
      <c r="T25" s="254">
        <v>45607</v>
      </c>
      <c r="U25" s="255">
        <f t="shared" ref="U25" si="20">SUM(U23:U24)</f>
        <v>30742</v>
      </c>
      <c r="V25" s="254"/>
      <c r="W25" s="255">
        <f t="shared" ref="W25" si="21">SUM(W23:W24)</f>
        <v>0</v>
      </c>
      <c r="X25" s="254"/>
      <c r="Y25" s="255">
        <f t="shared" ref="Y25" si="22">SUM(Y23:Y24)</f>
        <v>0</v>
      </c>
      <c r="Z25" s="254"/>
      <c r="AA25" s="255">
        <f t="shared" ref="AA25" si="23">SUM(AA23:AA24)</f>
        <v>0</v>
      </c>
      <c r="AB25" s="187"/>
      <c r="AC25" s="188"/>
      <c r="AD25" s="189"/>
    </row>
    <row r="26" spans="1:33" ht="13.5" x14ac:dyDescent="0.25">
      <c r="A26" s="36"/>
      <c r="B26" s="37"/>
      <c r="C26" s="38" t="s">
        <v>554</v>
      </c>
      <c r="D26" s="252"/>
      <c r="E26" s="253">
        <v>23202</v>
      </c>
      <c r="F26" s="252"/>
      <c r="G26" s="253">
        <v>22233</v>
      </c>
      <c r="H26" s="252"/>
      <c r="I26" s="253">
        <v>21713</v>
      </c>
      <c r="J26" s="252"/>
      <c r="K26" s="253">
        <v>22339</v>
      </c>
      <c r="L26" s="252"/>
      <c r="M26" s="253">
        <v>21112</v>
      </c>
      <c r="N26" s="252"/>
      <c r="O26" s="253">
        <v>20453.3</v>
      </c>
      <c r="P26" s="252"/>
      <c r="Q26" s="253">
        <v>20913</v>
      </c>
      <c r="R26" s="252"/>
      <c r="S26" s="253">
        <v>19882</v>
      </c>
      <c r="T26" s="252"/>
      <c r="U26" s="253">
        <v>20575</v>
      </c>
      <c r="V26" s="252"/>
      <c r="W26" s="253"/>
      <c r="X26" s="252"/>
      <c r="Y26" s="253"/>
      <c r="Z26" s="252"/>
      <c r="AA26" s="253"/>
      <c r="AB26" s="349" t="s">
        <v>565</v>
      </c>
      <c r="AC26" s="316"/>
      <c r="AD26" s="317"/>
    </row>
    <row r="27" spans="1:33" ht="13.5" x14ac:dyDescent="0.25">
      <c r="A27" s="36"/>
      <c r="B27" s="37"/>
      <c r="C27" s="38" t="s">
        <v>555</v>
      </c>
      <c r="D27" s="252"/>
      <c r="E27" s="253">
        <v>22</v>
      </c>
      <c r="F27" s="252"/>
      <c r="G27" s="253">
        <v>23</v>
      </c>
      <c r="H27" s="252"/>
      <c r="I27" s="253">
        <v>23</v>
      </c>
      <c r="J27" s="252"/>
      <c r="K27" s="253">
        <v>23</v>
      </c>
      <c r="L27" s="252"/>
      <c r="M27" s="253">
        <v>23</v>
      </c>
      <c r="N27" s="252"/>
      <c r="O27" s="253">
        <v>24.3</v>
      </c>
      <c r="P27" s="252"/>
      <c r="Q27" s="253">
        <v>24</v>
      </c>
      <c r="R27" s="252"/>
      <c r="S27" s="253">
        <v>23</v>
      </c>
      <c r="T27" s="252"/>
      <c r="U27" s="253">
        <v>23</v>
      </c>
      <c r="V27" s="252"/>
      <c r="W27" s="253"/>
      <c r="X27" s="252"/>
      <c r="Y27" s="253"/>
      <c r="Z27" s="252"/>
      <c r="AA27" s="253"/>
      <c r="AB27" s="349"/>
      <c r="AC27" s="316"/>
      <c r="AD27" s="317"/>
    </row>
    <row r="28" spans="1:33" ht="13.5" x14ac:dyDescent="0.25">
      <c r="A28" s="36"/>
      <c r="B28" s="37"/>
      <c r="C28" s="55" t="s">
        <v>556</v>
      </c>
      <c r="D28" s="254">
        <v>30996</v>
      </c>
      <c r="E28" s="255">
        <v>23224</v>
      </c>
      <c r="F28" s="254">
        <v>29766</v>
      </c>
      <c r="G28" s="255">
        <v>22256</v>
      </c>
      <c r="H28" s="254">
        <v>28960</v>
      </c>
      <c r="I28" s="255">
        <v>21736</v>
      </c>
      <c r="J28" s="254">
        <v>30349</v>
      </c>
      <c r="K28" s="255">
        <v>22362</v>
      </c>
      <c r="L28" s="254">
        <v>29131</v>
      </c>
      <c r="M28" s="255">
        <f t="shared" ref="M28" si="24">SUM(M26:M27)</f>
        <v>21135</v>
      </c>
      <c r="N28" s="254">
        <v>28399</v>
      </c>
      <c r="O28" s="255">
        <f t="shared" ref="O28" si="25">SUM(O26:O27)</f>
        <v>20477.599999999999</v>
      </c>
      <c r="P28" s="254">
        <v>28986</v>
      </c>
      <c r="Q28" s="255">
        <f t="shared" ref="Q28" si="26">SUM(Q26:Q27)</f>
        <v>20937</v>
      </c>
      <c r="R28" s="254">
        <v>27839</v>
      </c>
      <c r="S28" s="255">
        <f t="shared" ref="S28" si="27">SUM(S26:S27)</f>
        <v>19905</v>
      </c>
      <c r="T28" s="254">
        <v>28314</v>
      </c>
      <c r="U28" s="255">
        <f t="shared" ref="U28" si="28">SUM(U26:U27)</f>
        <v>20598</v>
      </c>
      <c r="V28" s="254"/>
      <c r="W28" s="255">
        <f t="shared" ref="W28" si="29">SUM(W26:W27)</f>
        <v>0</v>
      </c>
      <c r="X28" s="254"/>
      <c r="Y28" s="255">
        <f t="shared" ref="Y28" si="30">SUM(Y26:Y27)</f>
        <v>0</v>
      </c>
      <c r="Z28" s="254"/>
      <c r="AA28" s="255">
        <f t="shared" ref="AA28" si="31">SUM(AA26:AA27)</f>
        <v>0</v>
      </c>
      <c r="AB28" s="349"/>
      <c r="AC28" s="316"/>
      <c r="AD28" s="317"/>
    </row>
    <row r="29" spans="1:33" ht="13.5" x14ac:dyDescent="0.25">
      <c r="A29" s="36"/>
      <c r="B29" s="37"/>
      <c r="C29" s="38" t="s">
        <v>74</v>
      </c>
      <c r="D29" s="252"/>
      <c r="E29" s="253">
        <v>18163.083333333332</v>
      </c>
      <c r="F29" s="252"/>
      <c r="G29" s="253">
        <v>17571</v>
      </c>
      <c r="H29" s="252"/>
      <c r="I29" s="253">
        <v>16900</v>
      </c>
      <c r="J29" s="252"/>
      <c r="K29" s="253">
        <v>17507</v>
      </c>
      <c r="L29" s="252"/>
      <c r="M29" s="253">
        <v>16277.916666666666</v>
      </c>
      <c r="N29" s="252"/>
      <c r="O29" s="253">
        <v>16132.538461538461</v>
      </c>
      <c r="P29" s="252"/>
      <c r="Q29" s="253">
        <v>16578</v>
      </c>
      <c r="R29" s="252"/>
      <c r="S29" s="253">
        <v>15879</v>
      </c>
      <c r="T29" s="252"/>
      <c r="U29" s="253">
        <v>17023.958333333332</v>
      </c>
      <c r="V29" s="252"/>
      <c r="W29" s="253"/>
      <c r="X29" s="252"/>
      <c r="Y29" s="253"/>
      <c r="Z29" s="252"/>
      <c r="AA29" s="253"/>
      <c r="AB29" s="406" t="s">
        <v>7</v>
      </c>
      <c r="AC29" s="406"/>
      <c r="AD29" s="406"/>
    </row>
    <row r="30" spans="1:33" ht="13.5" x14ac:dyDescent="0.25">
      <c r="A30" s="36"/>
      <c r="B30" s="37"/>
      <c r="C30" s="38" t="s">
        <v>75</v>
      </c>
      <c r="D30" s="252"/>
      <c r="E30" s="253">
        <v>0</v>
      </c>
      <c r="F30" s="252"/>
      <c r="G30" s="253">
        <v>0</v>
      </c>
      <c r="H30" s="252"/>
      <c r="I30" s="253">
        <v>19</v>
      </c>
      <c r="J30" s="252"/>
      <c r="K30" s="253">
        <v>21</v>
      </c>
      <c r="L30" s="252"/>
      <c r="M30" s="253">
        <v>0</v>
      </c>
      <c r="N30" s="252"/>
      <c r="O30" s="253">
        <v>7.6923076923076925</v>
      </c>
      <c r="P30" s="252"/>
      <c r="Q30" s="253">
        <v>0</v>
      </c>
      <c r="R30" s="252"/>
      <c r="S30" s="253">
        <v>0</v>
      </c>
      <c r="T30" s="252"/>
      <c r="U30" s="253">
        <v>214.58333333333334</v>
      </c>
      <c r="V30" s="252"/>
      <c r="W30" s="253"/>
      <c r="X30" s="252"/>
      <c r="Y30" s="253"/>
      <c r="Z30" s="252"/>
      <c r="AA30" s="253"/>
      <c r="AB30" s="187"/>
      <c r="AC30" s="188"/>
      <c r="AD30" s="189"/>
    </row>
    <row r="31" spans="1:33" ht="13.5" x14ac:dyDescent="0.25">
      <c r="A31" s="36"/>
      <c r="B31" s="37"/>
      <c r="C31" s="55" t="s">
        <v>76</v>
      </c>
      <c r="D31" s="254">
        <v>27938.125</v>
      </c>
      <c r="E31" s="255">
        <v>18163.083333333332</v>
      </c>
      <c r="F31" s="254">
        <v>27845</v>
      </c>
      <c r="G31" s="255">
        <v>17571</v>
      </c>
      <c r="H31" s="254">
        <v>27152</v>
      </c>
      <c r="I31" s="255">
        <v>16919</v>
      </c>
      <c r="J31" s="254">
        <v>27648</v>
      </c>
      <c r="K31" s="255">
        <v>17528</v>
      </c>
      <c r="L31" s="254">
        <v>26644.666666666668</v>
      </c>
      <c r="M31" s="255">
        <v>16277.916666666666</v>
      </c>
      <c r="N31" s="254">
        <v>26655</v>
      </c>
      <c r="O31" s="255">
        <f t="shared" ref="O31" si="32">SUM(O29:O30)</f>
        <v>16140.23076923077</v>
      </c>
      <c r="P31" s="254">
        <v>26767</v>
      </c>
      <c r="Q31" s="255">
        <f t="shared" ref="Q31" si="33">SUM(Q29:Q30)</f>
        <v>16578</v>
      </c>
      <c r="R31" s="254">
        <v>25601</v>
      </c>
      <c r="S31" s="255">
        <f t="shared" ref="S31" si="34">SUM(S29:S30)</f>
        <v>15879</v>
      </c>
      <c r="T31" s="254">
        <v>27011.25</v>
      </c>
      <c r="U31" s="255">
        <f t="shared" ref="U31" si="35">SUM(U29:U30)</f>
        <v>17238.541666666664</v>
      </c>
      <c r="V31" s="254"/>
      <c r="W31" s="255">
        <f t="shared" ref="W31" si="36">SUM(W29:W30)</f>
        <v>0</v>
      </c>
      <c r="X31" s="254"/>
      <c r="Y31" s="255">
        <f t="shared" ref="Y31" si="37">SUM(Y29:Y30)</f>
        <v>0</v>
      </c>
      <c r="Z31" s="254"/>
      <c r="AA31" s="255">
        <f t="shared" ref="AA31" si="38">SUM(AA29:AA30)</f>
        <v>0</v>
      </c>
      <c r="AB31" s="187"/>
      <c r="AC31" s="188"/>
      <c r="AD31" s="189"/>
    </row>
    <row r="32" spans="1:33" ht="13.5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64"/>
      <c r="AB32" s="37"/>
      <c r="AC32" s="37"/>
      <c r="AD32" s="37"/>
    </row>
    <row r="33" spans="1:33" ht="13.5" x14ac:dyDescent="0.25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64"/>
      <c r="AB33" s="37"/>
      <c r="AC33" s="37"/>
      <c r="AD33" s="37"/>
    </row>
    <row r="34" spans="1:33" ht="13.5" x14ac:dyDescent="0.25">
      <c r="A34" s="36"/>
      <c r="B34" s="201" t="s">
        <v>40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</row>
    <row r="35" spans="1:33" ht="13.5" x14ac:dyDescent="0.25">
      <c r="A35" s="36"/>
      <c r="B35" s="201"/>
      <c r="C35" s="55" t="s">
        <v>0</v>
      </c>
      <c r="D35" s="401" t="s">
        <v>24</v>
      </c>
      <c r="E35" s="402"/>
      <c r="F35" s="401" t="s">
        <v>25</v>
      </c>
      <c r="G35" s="402"/>
      <c r="H35" s="401" t="s">
        <v>26</v>
      </c>
      <c r="I35" s="402"/>
      <c r="J35" s="401" t="s">
        <v>27</v>
      </c>
      <c r="K35" s="402"/>
      <c r="L35" s="401" t="s">
        <v>29</v>
      </c>
      <c r="M35" s="402"/>
      <c r="N35" s="401" t="s">
        <v>28</v>
      </c>
      <c r="O35" s="402"/>
      <c r="P35" s="401" t="s">
        <v>30</v>
      </c>
      <c r="Q35" s="402"/>
      <c r="R35" s="401" t="s">
        <v>31</v>
      </c>
      <c r="S35" s="402"/>
      <c r="T35" s="401" t="s">
        <v>32</v>
      </c>
      <c r="U35" s="402"/>
      <c r="V35" s="401" t="s">
        <v>33</v>
      </c>
      <c r="W35" s="402"/>
      <c r="X35" s="401" t="s">
        <v>34</v>
      </c>
      <c r="Y35" s="402"/>
      <c r="Z35" s="401" t="s">
        <v>35</v>
      </c>
      <c r="AA35" s="402"/>
      <c r="AB35" s="201"/>
      <c r="AC35" s="37"/>
      <c r="AD35" s="37"/>
    </row>
    <row r="36" spans="1:33" ht="13.5" x14ac:dyDescent="0.25">
      <c r="A36" s="36"/>
      <c r="B36" s="37"/>
      <c r="C36" s="55" t="s">
        <v>2</v>
      </c>
      <c r="D36" s="55" t="s">
        <v>3</v>
      </c>
      <c r="E36" s="54" t="s">
        <v>4</v>
      </c>
      <c r="F36" s="55" t="s">
        <v>3</v>
      </c>
      <c r="G36" s="54" t="s">
        <v>4</v>
      </c>
      <c r="H36" s="55" t="s">
        <v>3</v>
      </c>
      <c r="I36" s="54" t="s">
        <v>4</v>
      </c>
      <c r="J36" s="55" t="s">
        <v>3</v>
      </c>
      <c r="K36" s="54" t="s">
        <v>4</v>
      </c>
      <c r="L36" s="55" t="s">
        <v>3</v>
      </c>
      <c r="M36" s="54" t="s">
        <v>4</v>
      </c>
      <c r="N36" s="55" t="s">
        <v>3</v>
      </c>
      <c r="O36" s="54" t="s">
        <v>4</v>
      </c>
      <c r="P36" s="55" t="s">
        <v>3</v>
      </c>
      <c r="Q36" s="54" t="s">
        <v>4</v>
      </c>
      <c r="R36" s="55" t="s">
        <v>3</v>
      </c>
      <c r="S36" s="54" t="s">
        <v>4</v>
      </c>
      <c r="T36" s="55" t="s">
        <v>3</v>
      </c>
      <c r="U36" s="54" t="s">
        <v>4</v>
      </c>
      <c r="V36" s="55" t="s">
        <v>3</v>
      </c>
      <c r="W36" s="54" t="s">
        <v>4</v>
      </c>
      <c r="X36" s="55" t="s">
        <v>3</v>
      </c>
      <c r="Y36" s="54" t="s">
        <v>4</v>
      </c>
      <c r="Z36" s="55" t="s">
        <v>3</v>
      </c>
      <c r="AA36" s="54" t="s">
        <v>4</v>
      </c>
      <c r="AB36" s="403" t="s">
        <v>1</v>
      </c>
      <c r="AC36" s="404"/>
      <c r="AD36" s="405"/>
    </row>
    <row r="37" spans="1:33" ht="13.5" x14ac:dyDescent="0.25">
      <c r="A37" s="36"/>
      <c r="B37" s="37"/>
      <c r="C37" s="38" t="s">
        <v>77</v>
      </c>
      <c r="D37" s="252"/>
      <c r="E37" s="253">
        <v>4900.708333333333</v>
      </c>
      <c r="F37" s="252"/>
      <c r="G37" s="253">
        <v>4652.25</v>
      </c>
      <c r="H37" s="252"/>
      <c r="I37" s="253">
        <v>4443</v>
      </c>
      <c r="J37" s="252"/>
      <c r="K37" s="253">
        <v>4514.541666666667</v>
      </c>
      <c r="L37" s="252"/>
      <c r="M37" s="253">
        <v>4340.625</v>
      </c>
      <c r="N37" s="252"/>
      <c r="O37" s="253">
        <v>4325</v>
      </c>
      <c r="P37" s="252"/>
      <c r="Q37" s="253">
        <v>4349</v>
      </c>
      <c r="R37" s="252"/>
      <c r="S37" s="253">
        <v>4423</v>
      </c>
      <c r="T37" s="252"/>
      <c r="U37" s="253">
        <v>4535.958333333333</v>
      </c>
      <c r="V37" s="252"/>
      <c r="W37" s="253"/>
      <c r="X37" s="252"/>
      <c r="Y37" s="253"/>
      <c r="Z37" s="252"/>
      <c r="AA37" s="253"/>
      <c r="AB37" s="392" t="s">
        <v>7</v>
      </c>
      <c r="AC37" s="393"/>
      <c r="AD37" s="394"/>
    </row>
    <row r="38" spans="1:33" ht="13.5" x14ac:dyDescent="0.25">
      <c r="A38" s="36"/>
      <c r="B38" s="37"/>
      <c r="C38" s="38" t="s">
        <v>78</v>
      </c>
      <c r="D38" s="252"/>
      <c r="E38" s="253">
        <v>0</v>
      </c>
      <c r="F38" s="252"/>
      <c r="G38" s="253">
        <v>0</v>
      </c>
      <c r="H38" s="252"/>
      <c r="I38" s="253">
        <v>0</v>
      </c>
      <c r="J38" s="252"/>
      <c r="K38" s="253">
        <v>0</v>
      </c>
      <c r="L38" s="252"/>
      <c r="M38" s="253">
        <v>0</v>
      </c>
      <c r="N38" s="252"/>
      <c r="O38" s="253">
        <v>0</v>
      </c>
      <c r="P38" s="252"/>
      <c r="Q38" s="253">
        <v>0</v>
      </c>
      <c r="R38" s="252"/>
      <c r="S38" s="253">
        <v>0</v>
      </c>
      <c r="T38" s="252"/>
      <c r="U38" s="253">
        <v>0</v>
      </c>
      <c r="V38" s="252"/>
      <c r="W38" s="253"/>
      <c r="X38" s="252"/>
      <c r="Y38" s="253"/>
      <c r="Z38" s="252"/>
      <c r="AA38" s="253"/>
      <c r="AB38" s="187"/>
      <c r="AC38" s="188"/>
      <c r="AD38" s="189"/>
    </row>
    <row r="39" spans="1:33" ht="13.5" x14ac:dyDescent="0.25">
      <c r="A39" s="36"/>
      <c r="B39" s="37"/>
      <c r="C39" s="55" t="s">
        <v>79</v>
      </c>
      <c r="D39" s="254">
        <v>7607.041666666667</v>
      </c>
      <c r="E39" s="255">
        <v>4900.708333333333</v>
      </c>
      <c r="F39" s="254">
        <v>7572.708333333333</v>
      </c>
      <c r="G39" s="255">
        <v>4652.25</v>
      </c>
      <c r="H39" s="254">
        <v>7287</v>
      </c>
      <c r="I39" s="255">
        <v>4443</v>
      </c>
      <c r="J39" s="254">
        <v>7275.5</v>
      </c>
      <c r="K39" s="255">
        <v>4514.541666666667</v>
      </c>
      <c r="L39" s="254">
        <v>7220.916666666667</v>
      </c>
      <c r="M39" s="255">
        <v>4340.625</v>
      </c>
      <c r="N39" s="254">
        <v>7175</v>
      </c>
      <c r="O39" s="255">
        <f t="shared" ref="O39" si="39">SUM(O37:O38)</f>
        <v>4325</v>
      </c>
      <c r="P39" s="254">
        <v>7193</v>
      </c>
      <c r="Q39" s="255">
        <f t="shared" ref="Q39" si="40">SUM(Q37:Q38)</f>
        <v>4349</v>
      </c>
      <c r="R39" s="254">
        <v>7017</v>
      </c>
      <c r="S39" s="255">
        <f t="shared" ref="S39" si="41">SUM(S37:S38)</f>
        <v>4423</v>
      </c>
      <c r="T39" s="254">
        <v>7150.833333333333</v>
      </c>
      <c r="U39" s="255">
        <f t="shared" ref="U39" si="42">SUM(U37:U38)</f>
        <v>4535.958333333333</v>
      </c>
      <c r="V39" s="254"/>
      <c r="W39" s="255">
        <f t="shared" ref="W39" si="43">SUM(W37:W38)</f>
        <v>0</v>
      </c>
      <c r="X39" s="254"/>
      <c r="Y39" s="255">
        <f t="shared" ref="Y39" si="44">SUM(Y37:Y38)</f>
        <v>0</v>
      </c>
      <c r="Z39" s="254"/>
      <c r="AA39" s="255">
        <f t="shared" ref="AA39" si="45">SUM(AA37:AA38)</f>
        <v>0</v>
      </c>
      <c r="AB39" s="187"/>
      <c r="AC39" s="188"/>
      <c r="AD39" s="189"/>
    </row>
    <row r="40" spans="1:33" ht="13.5" x14ac:dyDescent="0.25">
      <c r="A40" s="36"/>
      <c r="B40" s="37"/>
      <c r="C40" s="38" t="s">
        <v>80</v>
      </c>
      <c r="D40" s="252"/>
      <c r="E40" s="253">
        <v>13404</v>
      </c>
      <c r="F40" s="252"/>
      <c r="G40" s="253">
        <v>13093</v>
      </c>
      <c r="H40" s="252"/>
      <c r="I40" s="253">
        <v>12916</v>
      </c>
      <c r="J40" s="252"/>
      <c r="K40" s="253">
        <v>13180</v>
      </c>
      <c r="L40" s="252"/>
      <c r="M40" s="253">
        <v>12713</v>
      </c>
      <c r="N40" s="252"/>
      <c r="O40" s="253">
        <v>12447.3</v>
      </c>
      <c r="P40" s="252"/>
      <c r="Q40" s="253">
        <v>12581</v>
      </c>
      <c r="R40" s="252"/>
      <c r="S40" s="253">
        <v>12293</v>
      </c>
      <c r="T40" s="252"/>
      <c r="U40" s="253">
        <v>12374</v>
      </c>
      <c r="V40" s="252"/>
      <c r="W40" s="253"/>
      <c r="X40" s="252"/>
      <c r="Y40" s="253"/>
      <c r="Z40" s="252"/>
      <c r="AA40" s="253"/>
      <c r="AB40" s="392" t="s">
        <v>482</v>
      </c>
      <c r="AC40" s="393"/>
      <c r="AD40" s="394"/>
      <c r="AF40" s="332"/>
      <c r="AG40" s="332"/>
    </row>
    <row r="41" spans="1:33" ht="13.5" x14ac:dyDescent="0.25">
      <c r="A41" s="36"/>
      <c r="B41" s="37"/>
      <c r="C41" s="38" t="s">
        <v>81</v>
      </c>
      <c r="D41" s="252"/>
      <c r="E41" s="253">
        <v>0</v>
      </c>
      <c r="F41" s="252"/>
      <c r="G41" s="253">
        <v>0</v>
      </c>
      <c r="H41" s="252"/>
      <c r="I41" s="253">
        <v>0</v>
      </c>
      <c r="J41" s="252"/>
      <c r="K41" s="253">
        <v>21</v>
      </c>
      <c r="L41" s="252"/>
      <c r="M41" s="253">
        <v>83</v>
      </c>
      <c r="N41" s="252"/>
      <c r="O41" s="253">
        <v>115.3</v>
      </c>
      <c r="P41" s="252"/>
      <c r="Q41" s="253">
        <v>0</v>
      </c>
      <c r="R41" s="252"/>
      <c r="S41" s="253">
        <v>115</v>
      </c>
      <c r="T41" s="252"/>
      <c r="U41" s="253">
        <v>125</v>
      </c>
      <c r="V41" s="252"/>
      <c r="W41" s="253"/>
      <c r="X41" s="252"/>
      <c r="Y41" s="253"/>
      <c r="Z41" s="252"/>
      <c r="AA41" s="253"/>
      <c r="AB41" s="187"/>
      <c r="AC41" s="188"/>
      <c r="AD41" s="189"/>
    </row>
    <row r="42" spans="1:33" ht="13.5" x14ac:dyDescent="0.25">
      <c r="A42" s="36"/>
      <c r="B42" s="37"/>
      <c r="C42" s="55" t="s">
        <v>82</v>
      </c>
      <c r="D42" s="254">
        <v>17435</v>
      </c>
      <c r="E42" s="255">
        <v>13404</v>
      </c>
      <c r="F42" s="254">
        <v>17185</v>
      </c>
      <c r="G42" s="255">
        <v>13093</v>
      </c>
      <c r="H42" s="254">
        <v>16806</v>
      </c>
      <c r="I42" s="255">
        <v>12916</v>
      </c>
      <c r="J42" s="254">
        <v>17283</v>
      </c>
      <c r="K42" s="255">
        <v>13201</v>
      </c>
      <c r="L42" s="254">
        <v>16853</v>
      </c>
      <c r="M42" s="255">
        <f t="shared" ref="M42" si="46">SUM(M40:M41)</f>
        <v>12796</v>
      </c>
      <c r="N42" s="254">
        <v>16703</v>
      </c>
      <c r="O42" s="255">
        <f t="shared" ref="O42" si="47">SUM(O40:O41)</f>
        <v>12562.599999999999</v>
      </c>
      <c r="P42" s="254">
        <v>16836</v>
      </c>
      <c r="Q42" s="255">
        <f t="shared" ref="Q42" si="48">SUM(Q40:Q41)</f>
        <v>12581</v>
      </c>
      <c r="R42" s="254">
        <v>16378</v>
      </c>
      <c r="S42" s="255">
        <f t="shared" ref="S42" si="49">SUM(S40:S41)</f>
        <v>12408</v>
      </c>
      <c r="T42" s="254">
        <v>16555</v>
      </c>
      <c r="U42" s="255">
        <f t="shared" ref="U42" si="50">SUM(U40:U41)</f>
        <v>12499</v>
      </c>
      <c r="V42" s="254"/>
      <c r="W42" s="255">
        <f t="shared" ref="W42" si="51">SUM(W40:W41)</f>
        <v>0</v>
      </c>
      <c r="X42" s="254"/>
      <c r="Y42" s="255">
        <f t="shared" ref="Y42" si="52">SUM(Y40:Y41)</f>
        <v>0</v>
      </c>
      <c r="Z42" s="254"/>
      <c r="AA42" s="255">
        <f t="shared" ref="AA42" si="53">SUM(AA40:AA41)</f>
        <v>0</v>
      </c>
      <c r="AB42" s="187"/>
      <c r="AC42" s="188"/>
      <c r="AD42" s="189"/>
    </row>
    <row r="43" spans="1:33" ht="13.5" x14ac:dyDescent="0.25">
      <c r="A43" s="36"/>
      <c r="B43" s="37"/>
      <c r="C43" s="37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3" ht="13.5" x14ac:dyDescent="0.25">
      <c r="A44" s="36"/>
      <c r="B44" s="201" t="s">
        <v>569</v>
      </c>
      <c r="C44" s="60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37"/>
      <c r="AC44" s="37"/>
      <c r="AD44" s="37"/>
    </row>
    <row r="45" spans="1:33" ht="13.5" x14ac:dyDescent="0.25">
      <c r="A45" s="36"/>
      <c r="B45" s="37"/>
      <c r="C45" s="55" t="s">
        <v>0</v>
      </c>
      <c r="D45" s="401" t="s">
        <v>24</v>
      </c>
      <c r="E45" s="402"/>
      <c r="F45" s="401" t="s">
        <v>25</v>
      </c>
      <c r="G45" s="402"/>
      <c r="H45" s="401" t="s">
        <v>26</v>
      </c>
      <c r="I45" s="402"/>
      <c r="J45" s="401" t="s">
        <v>27</v>
      </c>
      <c r="K45" s="402"/>
      <c r="L45" s="401" t="s">
        <v>29</v>
      </c>
      <c r="M45" s="402"/>
      <c r="N45" s="401" t="s">
        <v>28</v>
      </c>
      <c r="O45" s="402"/>
      <c r="P45" s="401" t="s">
        <v>30</v>
      </c>
      <c r="Q45" s="402"/>
      <c r="R45" s="401" t="s">
        <v>31</v>
      </c>
      <c r="S45" s="402"/>
      <c r="T45" s="401" t="s">
        <v>32</v>
      </c>
      <c r="U45" s="402"/>
      <c r="V45" s="401" t="s">
        <v>33</v>
      </c>
      <c r="W45" s="402"/>
      <c r="X45" s="401" t="s">
        <v>34</v>
      </c>
      <c r="Y45" s="402"/>
      <c r="Z45" s="401" t="s">
        <v>35</v>
      </c>
      <c r="AA45" s="402"/>
      <c r="AB45" s="37"/>
      <c r="AC45" s="37"/>
      <c r="AD45" s="37"/>
    </row>
    <row r="46" spans="1:33" ht="13.5" x14ac:dyDescent="0.25">
      <c r="A46" s="36"/>
      <c r="B46" s="37"/>
      <c r="C46" s="55" t="s">
        <v>2</v>
      </c>
      <c r="D46" s="55" t="s">
        <v>3</v>
      </c>
      <c r="E46" s="54" t="s">
        <v>4</v>
      </c>
      <c r="F46" s="55" t="s">
        <v>3</v>
      </c>
      <c r="G46" s="54" t="s">
        <v>4</v>
      </c>
      <c r="H46" s="55" t="s">
        <v>3</v>
      </c>
      <c r="I46" s="54" t="s">
        <v>4</v>
      </c>
      <c r="J46" s="55" t="s">
        <v>3</v>
      </c>
      <c r="K46" s="54" t="s">
        <v>4</v>
      </c>
      <c r="L46" s="55" t="s">
        <v>3</v>
      </c>
      <c r="M46" s="54" t="s">
        <v>4</v>
      </c>
      <c r="N46" s="55" t="s">
        <v>3</v>
      </c>
      <c r="O46" s="54" t="s">
        <v>4</v>
      </c>
      <c r="P46" s="55" t="s">
        <v>3</v>
      </c>
      <c r="Q46" s="54" t="s">
        <v>4</v>
      </c>
      <c r="R46" s="55" t="s">
        <v>3</v>
      </c>
      <c r="S46" s="54" t="s">
        <v>4</v>
      </c>
      <c r="T46" s="55" t="s">
        <v>3</v>
      </c>
      <c r="U46" s="54" t="s">
        <v>4</v>
      </c>
      <c r="V46" s="55" t="s">
        <v>3</v>
      </c>
      <c r="W46" s="54" t="s">
        <v>4</v>
      </c>
      <c r="X46" s="55" t="s">
        <v>3</v>
      </c>
      <c r="Y46" s="54" t="s">
        <v>4</v>
      </c>
      <c r="Z46" s="55" t="s">
        <v>3</v>
      </c>
      <c r="AA46" s="54" t="s">
        <v>4</v>
      </c>
      <c r="AB46" s="403" t="s">
        <v>1</v>
      </c>
      <c r="AC46" s="404"/>
      <c r="AD46" s="405"/>
    </row>
    <row r="47" spans="1:33" ht="13.5" x14ac:dyDescent="0.25">
      <c r="A47" s="36"/>
      <c r="B47" s="37"/>
      <c r="C47" s="38" t="s">
        <v>566</v>
      </c>
      <c r="D47" s="252"/>
      <c r="E47" s="253"/>
      <c r="F47" s="252"/>
      <c r="G47" s="253"/>
      <c r="H47" s="252"/>
      <c r="I47" s="253"/>
      <c r="J47" s="252"/>
      <c r="K47" s="253"/>
      <c r="L47" s="252"/>
      <c r="M47" s="253"/>
      <c r="N47" s="252"/>
      <c r="O47" s="253"/>
      <c r="P47" s="252"/>
      <c r="Q47" s="253"/>
      <c r="R47" s="252"/>
      <c r="S47" s="253"/>
      <c r="T47" s="252"/>
      <c r="U47" s="253">
        <v>10221.8125</v>
      </c>
      <c r="V47" s="252"/>
      <c r="W47" s="253"/>
      <c r="X47" s="252"/>
      <c r="Y47" s="253"/>
      <c r="Z47" s="252"/>
      <c r="AA47" s="253"/>
      <c r="AB47" s="392" t="s">
        <v>7</v>
      </c>
      <c r="AC47" s="393"/>
      <c r="AD47" s="394"/>
      <c r="AF47" s="334"/>
      <c r="AG47" s="334"/>
    </row>
    <row r="48" spans="1:33" ht="13.5" x14ac:dyDescent="0.25">
      <c r="A48" s="36"/>
      <c r="B48" s="37"/>
      <c r="C48" s="38" t="s">
        <v>567</v>
      </c>
      <c r="D48" s="252"/>
      <c r="E48" s="253"/>
      <c r="F48" s="252"/>
      <c r="G48" s="253"/>
      <c r="H48" s="252"/>
      <c r="I48" s="253"/>
      <c r="J48" s="252"/>
      <c r="K48" s="253"/>
      <c r="L48" s="252"/>
      <c r="M48" s="253"/>
      <c r="N48" s="252"/>
      <c r="O48" s="253"/>
      <c r="P48" s="252"/>
      <c r="Q48" s="253"/>
      <c r="R48" s="252"/>
      <c r="S48" s="253"/>
      <c r="T48" s="252"/>
      <c r="U48" s="253">
        <v>946.1875</v>
      </c>
      <c r="V48" s="252"/>
      <c r="W48" s="253"/>
      <c r="X48" s="252"/>
      <c r="Y48" s="253"/>
      <c r="Z48" s="252"/>
      <c r="AA48" s="253"/>
      <c r="AB48" s="95"/>
      <c r="AC48" s="190"/>
      <c r="AD48" s="191"/>
    </row>
    <row r="49" spans="1:33" ht="13.5" x14ac:dyDescent="0.25">
      <c r="A49" s="36"/>
      <c r="B49" s="37"/>
      <c r="C49" s="55" t="s">
        <v>568</v>
      </c>
      <c r="D49" s="254"/>
      <c r="E49" s="255"/>
      <c r="F49" s="254"/>
      <c r="G49" s="255"/>
      <c r="H49" s="254"/>
      <c r="I49" s="255"/>
      <c r="J49" s="254"/>
      <c r="K49" s="255"/>
      <c r="L49" s="254"/>
      <c r="M49" s="255"/>
      <c r="N49" s="254"/>
      <c r="O49" s="255"/>
      <c r="P49" s="254"/>
      <c r="Q49" s="255"/>
      <c r="R49" s="254"/>
      <c r="S49" s="255"/>
      <c r="T49" s="254">
        <v>15865.375</v>
      </c>
      <c r="U49" s="255">
        <f t="shared" ref="U49" si="54">SUM(U47:U48)</f>
        <v>11168</v>
      </c>
      <c r="V49" s="254"/>
      <c r="W49" s="255">
        <f t="shared" ref="W49" si="55">SUM(W47:W48)</f>
        <v>0</v>
      </c>
      <c r="X49" s="254"/>
      <c r="Y49" s="255">
        <f t="shared" ref="Y49" si="56">SUM(Y47:Y48)</f>
        <v>0</v>
      </c>
      <c r="Z49" s="254"/>
      <c r="AA49" s="255">
        <f t="shared" ref="AA49" si="57">SUM(AA47:AA48)</f>
        <v>0</v>
      </c>
      <c r="AB49" s="95"/>
      <c r="AC49" s="190"/>
      <c r="AD49" s="191"/>
    </row>
    <row r="50" spans="1:33" ht="13.5" x14ac:dyDescent="0.25">
      <c r="A50" s="36"/>
      <c r="B50" s="37"/>
      <c r="C50" s="11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51"/>
      <c r="Y50" s="352"/>
      <c r="Z50" s="37"/>
      <c r="AA50" s="37"/>
      <c r="AB50" s="37"/>
      <c r="AC50" s="37"/>
      <c r="AD50" s="37"/>
    </row>
    <row r="51" spans="1:33" ht="13.5" x14ac:dyDescent="0.25">
      <c r="A51" s="36"/>
      <c r="B51" s="201" t="s">
        <v>37</v>
      </c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3" ht="13.5" x14ac:dyDescent="0.25">
      <c r="A52" s="36"/>
      <c r="B52" s="201"/>
      <c r="C52" s="55" t="s">
        <v>0</v>
      </c>
      <c r="D52" s="401" t="s">
        <v>24</v>
      </c>
      <c r="E52" s="402"/>
      <c r="F52" s="401" t="s">
        <v>25</v>
      </c>
      <c r="G52" s="402"/>
      <c r="H52" s="401" t="s">
        <v>26</v>
      </c>
      <c r="I52" s="402"/>
      <c r="J52" s="401" t="s">
        <v>27</v>
      </c>
      <c r="K52" s="402"/>
      <c r="L52" s="401" t="s">
        <v>29</v>
      </c>
      <c r="M52" s="402"/>
      <c r="N52" s="401" t="s">
        <v>28</v>
      </c>
      <c r="O52" s="402"/>
      <c r="P52" s="401" t="s">
        <v>30</v>
      </c>
      <c r="Q52" s="402"/>
      <c r="R52" s="401" t="s">
        <v>31</v>
      </c>
      <c r="S52" s="402"/>
      <c r="T52" s="401" t="s">
        <v>32</v>
      </c>
      <c r="U52" s="402"/>
      <c r="V52" s="401" t="s">
        <v>33</v>
      </c>
      <c r="W52" s="402"/>
      <c r="X52" s="401" t="s">
        <v>34</v>
      </c>
      <c r="Y52" s="402"/>
      <c r="Z52" s="401" t="s">
        <v>35</v>
      </c>
      <c r="AA52" s="402"/>
      <c r="AB52" s="37"/>
      <c r="AC52" s="37"/>
      <c r="AD52" s="37"/>
    </row>
    <row r="53" spans="1:33" ht="13.5" x14ac:dyDescent="0.25">
      <c r="A53" s="36"/>
      <c r="B53" s="37"/>
      <c r="C53" s="55" t="s">
        <v>2</v>
      </c>
      <c r="D53" s="55" t="s">
        <v>3</v>
      </c>
      <c r="E53" s="54" t="s">
        <v>4</v>
      </c>
      <c r="F53" s="55" t="s">
        <v>3</v>
      </c>
      <c r="G53" s="54" t="s">
        <v>4</v>
      </c>
      <c r="H53" s="55" t="s">
        <v>3</v>
      </c>
      <c r="I53" s="54" t="s">
        <v>4</v>
      </c>
      <c r="J53" s="55" t="s">
        <v>3</v>
      </c>
      <c r="K53" s="54" t="s">
        <v>4</v>
      </c>
      <c r="L53" s="55" t="s">
        <v>3</v>
      </c>
      <c r="M53" s="54" t="s">
        <v>4</v>
      </c>
      <c r="N53" s="55" t="s">
        <v>3</v>
      </c>
      <c r="O53" s="54" t="s">
        <v>4</v>
      </c>
      <c r="P53" s="55" t="s">
        <v>3</v>
      </c>
      <c r="Q53" s="54" t="s">
        <v>8</v>
      </c>
      <c r="R53" s="55" t="s">
        <v>3</v>
      </c>
      <c r="S53" s="54" t="s">
        <v>4</v>
      </c>
      <c r="T53" s="55" t="s">
        <v>3</v>
      </c>
      <c r="U53" s="54" t="s">
        <v>4</v>
      </c>
      <c r="V53" s="55" t="s">
        <v>3</v>
      </c>
      <c r="W53" s="54" t="s">
        <v>4</v>
      </c>
      <c r="X53" s="55" t="s">
        <v>3</v>
      </c>
      <c r="Y53" s="54" t="s">
        <v>4</v>
      </c>
      <c r="Z53" s="55" t="s">
        <v>3</v>
      </c>
      <c r="AA53" s="54" t="s">
        <v>4</v>
      </c>
      <c r="AB53" s="403" t="s">
        <v>1</v>
      </c>
      <c r="AC53" s="404"/>
      <c r="AD53" s="405"/>
    </row>
    <row r="54" spans="1:33" ht="13.5" x14ac:dyDescent="0.25">
      <c r="A54" s="36"/>
      <c r="B54" s="37"/>
      <c r="C54" s="38" t="s">
        <v>83</v>
      </c>
      <c r="D54" s="252"/>
      <c r="E54" s="253">
        <v>30916</v>
      </c>
      <c r="F54" s="252"/>
      <c r="G54" s="253">
        <v>33376</v>
      </c>
      <c r="H54" s="252"/>
      <c r="I54" s="253">
        <v>34396</v>
      </c>
      <c r="J54" s="252"/>
      <c r="K54" s="253">
        <v>33931</v>
      </c>
      <c r="L54" s="252"/>
      <c r="M54" s="253">
        <v>28776.6</v>
      </c>
      <c r="N54" s="252"/>
      <c r="O54" s="253">
        <v>29176</v>
      </c>
      <c r="P54" s="252"/>
      <c r="Q54" s="253">
        <v>27508</v>
      </c>
      <c r="R54" s="252"/>
      <c r="S54" s="253">
        <v>28197</v>
      </c>
      <c r="T54" s="252"/>
      <c r="U54" s="253">
        <v>26789</v>
      </c>
      <c r="V54" s="252"/>
      <c r="W54" s="253"/>
      <c r="X54" s="252"/>
      <c r="Y54" s="253"/>
      <c r="Z54" s="252"/>
      <c r="AA54" s="253"/>
      <c r="AB54" s="392" t="s">
        <v>426</v>
      </c>
      <c r="AC54" s="393"/>
      <c r="AD54" s="394"/>
      <c r="AF54" s="333"/>
      <c r="AG54" s="333"/>
    </row>
    <row r="55" spans="1:33" ht="13.5" x14ac:dyDescent="0.25">
      <c r="A55" s="36"/>
      <c r="B55" s="37"/>
      <c r="C55" s="38" t="s">
        <v>84</v>
      </c>
      <c r="D55" s="252"/>
      <c r="E55" s="253">
        <v>28</v>
      </c>
      <c r="F55" s="252"/>
      <c r="G55" s="253">
        <v>26</v>
      </c>
      <c r="H55" s="252"/>
      <c r="I55" s="253">
        <v>23</v>
      </c>
      <c r="J55" s="252"/>
      <c r="K55" s="253">
        <v>28</v>
      </c>
      <c r="L55" s="252"/>
      <c r="M55" s="253">
        <v>27.6</v>
      </c>
      <c r="N55" s="252"/>
      <c r="O55" s="253">
        <v>38</v>
      </c>
      <c r="P55" s="252"/>
      <c r="Q55" s="253">
        <v>34</v>
      </c>
      <c r="R55" s="252"/>
      <c r="S55" s="253">
        <v>33</v>
      </c>
      <c r="T55" s="252"/>
      <c r="U55" s="253">
        <v>33</v>
      </c>
      <c r="V55" s="252"/>
      <c r="W55" s="253"/>
      <c r="X55" s="252"/>
      <c r="Y55" s="253"/>
      <c r="Z55" s="252"/>
      <c r="AA55" s="253"/>
      <c r="AB55" s="95"/>
      <c r="AC55" s="190"/>
      <c r="AD55" s="191"/>
    </row>
    <row r="56" spans="1:33" ht="13.5" x14ac:dyDescent="0.25">
      <c r="A56" s="36"/>
      <c r="B56" s="37"/>
      <c r="C56" s="55" t="s">
        <v>85</v>
      </c>
      <c r="D56" s="254">
        <v>48370</v>
      </c>
      <c r="E56" s="255">
        <v>30944</v>
      </c>
      <c r="F56" s="254">
        <v>49788</v>
      </c>
      <c r="G56" s="255">
        <v>33402</v>
      </c>
      <c r="H56" s="254">
        <v>51788</v>
      </c>
      <c r="I56" s="255">
        <v>34419</v>
      </c>
      <c r="J56" s="254">
        <v>51717</v>
      </c>
      <c r="K56" s="255">
        <v>33959</v>
      </c>
      <c r="L56" s="254">
        <v>50286</v>
      </c>
      <c r="M56" s="255">
        <f t="shared" ref="M56" si="58">SUM(M54:M55)</f>
        <v>28804.199999999997</v>
      </c>
      <c r="N56" s="254">
        <v>47725</v>
      </c>
      <c r="O56" s="255">
        <f t="shared" ref="O56" si="59">SUM(O54:O55)</f>
        <v>29214</v>
      </c>
      <c r="P56" s="254">
        <v>45038</v>
      </c>
      <c r="Q56" s="255">
        <f t="shared" ref="Q56" si="60">SUM(Q54:Q55)</f>
        <v>27542</v>
      </c>
      <c r="R56" s="254">
        <v>45160</v>
      </c>
      <c r="S56" s="255">
        <f t="shared" ref="S56" si="61">SUM(S54:S55)</f>
        <v>28230</v>
      </c>
      <c r="T56" s="254">
        <v>44595</v>
      </c>
      <c r="U56" s="255">
        <f t="shared" ref="U56" si="62">SUM(U54:U55)</f>
        <v>26822</v>
      </c>
      <c r="V56" s="254"/>
      <c r="W56" s="255">
        <f t="shared" ref="W56" si="63">SUM(W54:W55)</f>
        <v>0</v>
      </c>
      <c r="X56" s="254"/>
      <c r="Y56" s="255">
        <f t="shared" ref="Y56" si="64">SUM(Y54:Y55)</f>
        <v>0</v>
      </c>
      <c r="Z56" s="254"/>
      <c r="AA56" s="255">
        <f t="shared" ref="AA56" si="65">SUM(AA54:AA55)</f>
        <v>0</v>
      </c>
      <c r="AB56" s="95"/>
      <c r="AC56" s="190"/>
      <c r="AD56" s="191"/>
    </row>
    <row r="57" spans="1:33" ht="13.5" x14ac:dyDescent="0.25">
      <c r="A57" s="36"/>
      <c r="B57" s="37"/>
      <c r="C57" s="38" t="s">
        <v>528</v>
      </c>
      <c r="D57" s="252"/>
      <c r="E57" s="253">
        <v>66292.600000000006</v>
      </c>
      <c r="F57" s="252"/>
      <c r="G57" s="253">
        <v>64257</v>
      </c>
      <c r="H57" s="252"/>
      <c r="I57" s="253">
        <v>65341</v>
      </c>
      <c r="J57" s="252"/>
      <c r="K57" s="253">
        <v>62375</v>
      </c>
      <c r="L57" s="252"/>
      <c r="M57" s="253">
        <v>61690</v>
      </c>
      <c r="N57" s="252"/>
      <c r="O57" s="253">
        <v>60505</v>
      </c>
      <c r="P57" s="252"/>
      <c r="Q57" s="253">
        <v>59250</v>
      </c>
      <c r="R57" s="252"/>
      <c r="S57" s="253">
        <v>58859</v>
      </c>
      <c r="T57" s="252"/>
      <c r="U57" s="253">
        <v>59458</v>
      </c>
      <c r="V57" s="252"/>
      <c r="W57" s="253"/>
      <c r="X57" s="252"/>
      <c r="Y57" s="253"/>
      <c r="Z57" s="252"/>
      <c r="AA57" s="253"/>
      <c r="AB57" s="392" t="s">
        <v>402</v>
      </c>
      <c r="AC57" s="393"/>
      <c r="AD57" s="394"/>
      <c r="AF57" s="334"/>
      <c r="AG57" s="334"/>
    </row>
    <row r="58" spans="1:33" ht="13.5" x14ac:dyDescent="0.25">
      <c r="A58" s="36"/>
      <c r="B58" s="37"/>
      <c r="C58" s="38" t="s">
        <v>87</v>
      </c>
      <c r="D58" s="252"/>
      <c r="E58" s="253">
        <v>0</v>
      </c>
      <c r="F58" s="252"/>
      <c r="G58" s="253">
        <v>0</v>
      </c>
      <c r="H58" s="252"/>
      <c r="I58" s="253">
        <v>0</v>
      </c>
      <c r="J58" s="252"/>
      <c r="K58" s="253">
        <v>0</v>
      </c>
      <c r="L58" s="252"/>
      <c r="M58" s="253">
        <v>0</v>
      </c>
      <c r="N58" s="252"/>
      <c r="O58" s="253">
        <v>0</v>
      </c>
      <c r="P58" s="252"/>
      <c r="Q58" s="253">
        <v>0</v>
      </c>
      <c r="R58" s="252"/>
      <c r="S58" s="253">
        <v>0</v>
      </c>
      <c r="T58" s="252"/>
      <c r="U58" s="253">
        <v>0</v>
      </c>
      <c r="V58" s="252"/>
      <c r="W58" s="253"/>
      <c r="X58" s="252"/>
      <c r="Y58" s="253"/>
      <c r="Z58" s="252"/>
      <c r="AA58" s="253"/>
      <c r="AB58" s="95"/>
      <c r="AC58" s="190"/>
      <c r="AD58" s="191"/>
    </row>
    <row r="59" spans="1:33" ht="13.5" x14ac:dyDescent="0.25">
      <c r="A59" s="36"/>
      <c r="B59" s="37"/>
      <c r="C59" s="55" t="s">
        <v>88</v>
      </c>
      <c r="D59" s="254">
        <v>86736</v>
      </c>
      <c r="E59" s="255">
        <v>66292.600000000006</v>
      </c>
      <c r="F59" s="254">
        <v>86712.5</v>
      </c>
      <c r="G59" s="255">
        <v>64257</v>
      </c>
      <c r="H59" s="254">
        <v>92482</v>
      </c>
      <c r="I59" s="255">
        <v>65341</v>
      </c>
      <c r="J59" s="254">
        <v>86593</v>
      </c>
      <c r="K59" s="255">
        <v>62375</v>
      </c>
      <c r="L59" s="254">
        <v>86583</v>
      </c>
      <c r="M59" s="255">
        <f t="shared" ref="M59" si="66">SUM(M57:M58)</f>
        <v>61690</v>
      </c>
      <c r="N59" s="254">
        <v>86595</v>
      </c>
      <c r="O59" s="255">
        <f t="shared" ref="O59" si="67">SUM(O57:O58)</f>
        <v>60505</v>
      </c>
      <c r="P59" s="254">
        <v>86492</v>
      </c>
      <c r="Q59" s="255">
        <f t="shared" ref="Q59" si="68">SUM(Q57:Q58)</f>
        <v>59250</v>
      </c>
      <c r="R59" s="254">
        <v>86475</v>
      </c>
      <c r="S59" s="255">
        <f t="shared" ref="S59" si="69">SUM(S57:S58)</f>
        <v>58859</v>
      </c>
      <c r="T59" s="254">
        <v>86468</v>
      </c>
      <c r="U59" s="255">
        <f t="shared" ref="U59" si="70">SUM(U57:U58)</f>
        <v>59458</v>
      </c>
      <c r="V59" s="254"/>
      <c r="W59" s="255">
        <f t="shared" ref="W59" si="71">SUM(W57:W58)</f>
        <v>0</v>
      </c>
      <c r="X59" s="254"/>
      <c r="Y59" s="255">
        <f t="shared" ref="Y59" si="72">SUM(Y57:Y58)</f>
        <v>0</v>
      </c>
      <c r="Z59" s="254"/>
      <c r="AA59" s="255">
        <f t="shared" ref="AA59" si="73">SUM(AA57:AA58)</f>
        <v>0</v>
      </c>
      <c r="AB59" s="95"/>
      <c r="AC59" s="188"/>
      <c r="AD59" s="189"/>
    </row>
    <row r="60" spans="1:33" ht="13.5" x14ac:dyDescent="0.25">
      <c r="A60" s="36"/>
      <c r="B60" s="37"/>
      <c r="C60" s="38" t="s">
        <v>90</v>
      </c>
      <c r="D60" s="252"/>
      <c r="E60" s="253">
        <v>21649.5</v>
      </c>
      <c r="F60" s="252"/>
      <c r="G60" s="253">
        <v>22776.25</v>
      </c>
      <c r="H60" s="252"/>
      <c r="I60" s="253">
        <v>21165</v>
      </c>
      <c r="J60" s="252"/>
      <c r="K60" s="253">
        <v>21124</v>
      </c>
      <c r="L60" s="252"/>
      <c r="M60" s="253">
        <v>20423</v>
      </c>
      <c r="N60" s="252"/>
      <c r="O60" s="253">
        <v>21627</v>
      </c>
      <c r="P60" s="252"/>
      <c r="Q60" s="253">
        <v>20182</v>
      </c>
      <c r="R60" s="252"/>
      <c r="S60" s="253">
        <v>20620</v>
      </c>
      <c r="T60" s="252"/>
      <c r="U60" s="253">
        <v>20462</v>
      </c>
      <c r="V60" s="252"/>
      <c r="W60" s="253"/>
      <c r="X60" s="252"/>
      <c r="Y60" s="253"/>
      <c r="Z60" s="252"/>
      <c r="AA60" s="253"/>
      <c r="AB60" s="392" t="s">
        <v>402</v>
      </c>
      <c r="AC60" s="393"/>
      <c r="AD60" s="394"/>
      <c r="AF60" s="334"/>
      <c r="AG60" s="334"/>
    </row>
    <row r="61" spans="1:33" ht="13.5" x14ac:dyDescent="0.25">
      <c r="A61" s="36"/>
      <c r="B61" s="37"/>
      <c r="C61" s="38" t="s">
        <v>89</v>
      </c>
      <c r="D61" s="252"/>
      <c r="E61" s="253">
        <v>0</v>
      </c>
      <c r="F61" s="252"/>
      <c r="G61" s="253">
        <v>0</v>
      </c>
      <c r="H61" s="252"/>
      <c r="I61" s="253">
        <v>0</v>
      </c>
      <c r="J61" s="252"/>
      <c r="K61" s="253">
        <v>0</v>
      </c>
      <c r="L61" s="252"/>
      <c r="M61" s="253">
        <v>0</v>
      </c>
      <c r="N61" s="252"/>
      <c r="O61" s="253">
        <v>0</v>
      </c>
      <c r="P61" s="252"/>
      <c r="Q61" s="253">
        <v>0</v>
      </c>
      <c r="R61" s="252"/>
      <c r="S61" s="253">
        <v>0</v>
      </c>
      <c r="T61" s="252"/>
      <c r="U61" s="253">
        <v>0</v>
      </c>
      <c r="V61" s="252"/>
      <c r="W61" s="253"/>
      <c r="X61" s="252"/>
      <c r="Y61" s="253"/>
      <c r="Z61" s="252"/>
      <c r="AA61" s="253"/>
      <c r="AB61" s="95"/>
      <c r="AC61" s="190"/>
      <c r="AD61" s="191"/>
    </row>
    <row r="62" spans="1:33" ht="13.5" x14ac:dyDescent="0.25">
      <c r="A62" s="36"/>
      <c r="B62" s="37"/>
      <c r="C62" s="55" t="s">
        <v>91</v>
      </c>
      <c r="D62" s="254">
        <v>32710</v>
      </c>
      <c r="E62" s="255">
        <v>21649.5</v>
      </c>
      <c r="F62" s="254">
        <v>35290</v>
      </c>
      <c r="G62" s="255">
        <v>22776.25</v>
      </c>
      <c r="H62" s="254">
        <v>36268</v>
      </c>
      <c r="I62" s="255">
        <v>21165</v>
      </c>
      <c r="J62" s="254">
        <v>35940</v>
      </c>
      <c r="K62" s="255">
        <v>21124</v>
      </c>
      <c r="L62" s="254">
        <v>35682</v>
      </c>
      <c r="M62" s="255">
        <f t="shared" ref="M62" si="74">SUM(M60:M61)</f>
        <v>20423</v>
      </c>
      <c r="N62" s="254">
        <v>35935</v>
      </c>
      <c r="O62" s="255">
        <f t="shared" ref="O62" si="75">SUM(O60:O61)</f>
        <v>21627</v>
      </c>
      <c r="P62" s="254">
        <v>34695</v>
      </c>
      <c r="Q62" s="255">
        <f t="shared" ref="Q62" si="76">SUM(Q60:Q61)</f>
        <v>20182</v>
      </c>
      <c r="R62" s="254">
        <v>34700</v>
      </c>
      <c r="S62" s="255">
        <f t="shared" ref="S62" si="77">SUM(S60:S61)</f>
        <v>20620</v>
      </c>
      <c r="T62" s="254">
        <v>34700</v>
      </c>
      <c r="U62" s="255">
        <f t="shared" ref="U62" si="78">SUM(U60:U61)</f>
        <v>20462</v>
      </c>
      <c r="V62" s="254"/>
      <c r="W62" s="255">
        <f t="shared" ref="W62" si="79">SUM(W60:W61)</f>
        <v>0</v>
      </c>
      <c r="X62" s="254"/>
      <c r="Y62" s="255">
        <f t="shared" ref="Y62" si="80">SUM(Y60:Y61)</f>
        <v>0</v>
      </c>
      <c r="Z62" s="254"/>
      <c r="AA62" s="255">
        <f t="shared" ref="AA62" si="81">SUM(AA60:AA61)</f>
        <v>0</v>
      </c>
      <c r="AB62" s="187"/>
      <c r="AC62" s="188"/>
      <c r="AD62" s="189"/>
    </row>
    <row r="63" spans="1:33" ht="13.5" x14ac:dyDescent="0.25">
      <c r="A63" s="36"/>
      <c r="B63" s="37"/>
      <c r="C63" s="38" t="s">
        <v>92</v>
      </c>
      <c r="D63" s="252"/>
      <c r="E63" s="253">
        <v>45608</v>
      </c>
      <c r="F63" s="252"/>
      <c r="G63" s="253">
        <v>45207.25</v>
      </c>
      <c r="H63" s="252"/>
      <c r="I63" s="253">
        <v>45591</v>
      </c>
      <c r="J63" s="252"/>
      <c r="K63" s="253">
        <v>47000</v>
      </c>
      <c r="L63" s="252"/>
      <c r="M63" s="253">
        <v>47249</v>
      </c>
      <c r="N63" s="252"/>
      <c r="O63" s="253">
        <v>45574</v>
      </c>
      <c r="P63" s="252"/>
      <c r="Q63" s="253">
        <v>46978</v>
      </c>
      <c r="R63" s="252"/>
      <c r="S63" s="253">
        <v>46872</v>
      </c>
      <c r="T63" s="252"/>
      <c r="U63" s="253">
        <v>47629</v>
      </c>
      <c r="V63" s="252"/>
      <c r="W63" s="253"/>
      <c r="X63" s="252"/>
      <c r="Y63" s="253"/>
      <c r="Z63" s="252"/>
      <c r="AA63" s="253"/>
      <c r="AB63" s="38" t="s">
        <v>420</v>
      </c>
      <c r="AC63" s="38"/>
      <c r="AD63" s="38"/>
    </row>
    <row r="64" spans="1:33" ht="13.5" x14ac:dyDescent="0.25">
      <c r="A64" s="36"/>
      <c r="B64" s="37"/>
      <c r="C64" s="38" t="s">
        <v>93</v>
      </c>
      <c r="D64" s="252"/>
      <c r="E64" s="253">
        <v>0</v>
      </c>
      <c r="F64" s="252"/>
      <c r="G64" s="253">
        <v>0</v>
      </c>
      <c r="H64" s="252"/>
      <c r="I64" s="253">
        <v>0</v>
      </c>
      <c r="J64" s="252"/>
      <c r="K64" s="253">
        <v>0</v>
      </c>
      <c r="L64" s="252"/>
      <c r="M64" s="253">
        <v>0</v>
      </c>
      <c r="N64" s="252"/>
      <c r="O64" s="253">
        <v>0</v>
      </c>
      <c r="P64" s="252"/>
      <c r="Q64" s="253">
        <v>0</v>
      </c>
      <c r="R64" s="252"/>
      <c r="S64" s="253">
        <v>0</v>
      </c>
      <c r="T64" s="252"/>
      <c r="U64" s="253">
        <v>0</v>
      </c>
      <c r="V64" s="252"/>
      <c r="W64" s="253"/>
      <c r="X64" s="252"/>
      <c r="Y64" s="253"/>
      <c r="Z64" s="252"/>
      <c r="AA64" s="253"/>
      <c r="AB64" s="95"/>
      <c r="AC64" s="190"/>
      <c r="AD64" s="191"/>
    </row>
    <row r="65" spans="1:33" ht="13.5" x14ac:dyDescent="0.25">
      <c r="A65" s="36"/>
      <c r="B65" s="37"/>
      <c r="C65" s="55" t="s">
        <v>94</v>
      </c>
      <c r="D65" s="254">
        <v>51153</v>
      </c>
      <c r="E65" s="255">
        <v>45608</v>
      </c>
      <c r="F65" s="254">
        <v>49524</v>
      </c>
      <c r="G65" s="255">
        <v>45207.25</v>
      </c>
      <c r="H65" s="254">
        <v>49299</v>
      </c>
      <c r="I65" s="255">
        <v>45591</v>
      </c>
      <c r="J65" s="254">
        <v>50652</v>
      </c>
      <c r="K65" s="255">
        <v>47000</v>
      </c>
      <c r="L65" s="254">
        <v>51993</v>
      </c>
      <c r="M65" s="255">
        <f t="shared" ref="M65" si="82">SUM(M63:M64)</f>
        <v>47249</v>
      </c>
      <c r="N65" s="254">
        <v>52027</v>
      </c>
      <c r="O65" s="255">
        <f t="shared" ref="O65" si="83">SUM(O63:O64)</f>
        <v>45574</v>
      </c>
      <c r="P65" s="254">
        <v>51840</v>
      </c>
      <c r="Q65" s="255">
        <f t="shared" ref="Q65" si="84">SUM(Q63:Q64)</f>
        <v>46978</v>
      </c>
      <c r="R65" s="254">
        <v>51750</v>
      </c>
      <c r="S65" s="255">
        <f t="shared" ref="S65" si="85">SUM(S63:S64)</f>
        <v>46872</v>
      </c>
      <c r="T65" s="254">
        <v>52779</v>
      </c>
      <c r="U65" s="255">
        <f t="shared" ref="U65" si="86">SUM(U63:U64)</f>
        <v>47629</v>
      </c>
      <c r="V65" s="254"/>
      <c r="W65" s="255">
        <f t="shared" ref="W65" si="87">SUM(W63:W64)</f>
        <v>0</v>
      </c>
      <c r="X65" s="254"/>
      <c r="Y65" s="255">
        <f t="shared" ref="Y65" si="88">SUM(Y63:Y64)</f>
        <v>0</v>
      </c>
      <c r="Z65" s="254"/>
      <c r="AA65" s="255">
        <f t="shared" ref="AA65" si="89">SUM(AA63:AA64)</f>
        <v>0</v>
      </c>
      <c r="AB65" s="95"/>
      <c r="AC65" s="190"/>
      <c r="AD65" s="191"/>
    </row>
    <row r="66" spans="1:33" ht="13.5" hidden="1" x14ac:dyDescent="0.25">
      <c r="A66" s="36"/>
      <c r="B66" s="37"/>
      <c r="C66" s="38"/>
      <c r="D66" s="252"/>
      <c r="E66" s="253"/>
      <c r="F66" s="252"/>
      <c r="G66" s="253"/>
      <c r="H66" s="252"/>
      <c r="I66" s="253"/>
      <c r="J66" s="252"/>
      <c r="K66" s="253"/>
      <c r="L66" s="252"/>
      <c r="M66" s="253"/>
      <c r="N66" s="252"/>
      <c r="O66" s="253"/>
      <c r="P66" s="252"/>
      <c r="Q66" s="253"/>
      <c r="R66" s="252"/>
      <c r="S66" s="253"/>
      <c r="T66" s="252"/>
      <c r="U66" s="253"/>
      <c r="V66" s="252"/>
      <c r="W66" s="253"/>
      <c r="X66" s="252"/>
      <c r="Y66" s="253"/>
      <c r="Z66" s="252"/>
      <c r="AA66" s="253"/>
      <c r="AB66" s="392"/>
      <c r="AC66" s="393"/>
      <c r="AD66" s="394"/>
      <c r="AF66" s="331"/>
      <c r="AG66" s="331"/>
    </row>
    <row r="67" spans="1:33" ht="13.5" hidden="1" x14ac:dyDescent="0.25">
      <c r="A67" s="36"/>
      <c r="B67" s="37"/>
      <c r="C67" s="38"/>
      <c r="D67" s="252"/>
      <c r="E67" s="253"/>
      <c r="F67" s="252"/>
      <c r="G67" s="253"/>
      <c r="H67" s="252"/>
      <c r="I67" s="253"/>
      <c r="J67" s="252"/>
      <c r="K67" s="253"/>
      <c r="L67" s="252"/>
      <c r="M67" s="253"/>
      <c r="N67" s="252"/>
      <c r="O67" s="253"/>
      <c r="P67" s="252"/>
      <c r="Q67" s="253"/>
      <c r="R67" s="252"/>
      <c r="S67" s="253"/>
      <c r="T67" s="252"/>
      <c r="U67" s="253"/>
      <c r="V67" s="252"/>
      <c r="W67" s="253"/>
      <c r="X67" s="252"/>
      <c r="Y67" s="253"/>
      <c r="Z67" s="252"/>
      <c r="AA67" s="253"/>
      <c r="AB67" s="392"/>
      <c r="AC67" s="393"/>
      <c r="AD67" s="394"/>
    </row>
    <row r="68" spans="1:33" ht="13.5" hidden="1" x14ac:dyDescent="0.25">
      <c r="A68" s="36"/>
      <c r="B68" s="37"/>
      <c r="C68" s="55"/>
      <c r="D68" s="254"/>
      <c r="E68" s="255"/>
      <c r="F68" s="254"/>
      <c r="G68" s="255"/>
      <c r="H68" s="254"/>
      <c r="I68" s="255"/>
      <c r="J68" s="254"/>
      <c r="K68" s="255"/>
      <c r="L68" s="254"/>
      <c r="M68" s="255"/>
      <c r="N68" s="254"/>
      <c r="O68" s="255"/>
      <c r="P68" s="254"/>
      <c r="Q68" s="255"/>
      <c r="R68" s="254"/>
      <c r="S68" s="255"/>
      <c r="T68" s="254"/>
      <c r="U68" s="255"/>
      <c r="V68" s="254"/>
      <c r="W68" s="255"/>
      <c r="X68" s="254"/>
      <c r="Y68" s="255"/>
      <c r="Z68" s="254"/>
      <c r="AA68" s="255"/>
      <c r="AB68" s="187"/>
      <c r="AC68" s="188"/>
      <c r="AD68" s="189"/>
    </row>
    <row r="69" spans="1:33" ht="13.5" x14ac:dyDescent="0.25">
      <c r="A69" s="36"/>
      <c r="B69" s="37"/>
      <c r="C69" s="38" t="s">
        <v>98</v>
      </c>
      <c r="D69" s="252"/>
      <c r="E69" s="253">
        <v>43487</v>
      </c>
      <c r="F69" s="252"/>
      <c r="G69" s="253">
        <v>43524.6</v>
      </c>
      <c r="H69" s="252"/>
      <c r="I69" s="253">
        <v>44073</v>
      </c>
      <c r="J69" s="252"/>
      <c r="K69" s="253">
        <v>39819.300000000003</v>
      </c>
      <c r="L69" s="252"/>
      <c r="M69" s="253">
        <v>38848</v>
      </c>
      <c r="N69" s="252"/>
      <c r="O69" s="253">
        <v>37596</v>
      </c>
      <c r="P69" s="252"/>
      <c r="Q69" s="253">
        <v>36574</v>
      </c>
      <c r="R69" s="252"/>
      <c r="S69" s="253">
        <v>36665</v>
      </c>
      <c r="T69" s="252"/>
      <c r="U69" s="253">
        <v>36856</v>
      </c>
      <c r="V69" s="252"/>
      <c r="W69" s="253"/>
      <c r="X69" s="252"/>
      <c r="Y69" s="253"/>
      <c r="Z69" s="252"/>
      <c r="AA69" s="253"/>
      <c r="AB69" s="392" t="s">
        <v>426</v>
      </c>
      <c r="AC69" s="393"/>
      <c r="AD69" s="394"/>
      <c r="AF69" s="332"/>
      <c r="AG69" s="332"/>
    </row>
    <row r="70" spans="1:33" ht="13.5" x14ac:dyDescent="0.25">
      <c r="A70" s="36"/>
      <c r="B70" s="37"/>
      <c r="C70" s="38" t="s">
        <v>99</v>
      </c>
      <c r="D70" s="252"/>
      <c r="E70" s="253">
        <v>22</v>
      </c>
      <c r="F70" s="252"/>
      <c r="G70" s="253">
        <v>20.6</v>
      </c>
      <c r="H70" s="252"/>
      <c r="I70" s="253">
        <v>16</v>
      </c>
      <c r="J70" s="252"/>
      <c r="K70" s="253">
        <v>18.3</v>
      </c>
      <c r="L70" s="252"/>
      <c r="M70" s="253">
        <v>19</v>
      </c>
      <c r="N70" s="252"/>
      <c r="O70" s="253">
        <v>27</v>
      </c>
      <c r="P70" s="252"/>
      <c r="Q70" s="253">
        <v>28</v>
      </c>
      <c r="R70" s="252"/>
      <c r="S70" s="253">
        <v>25</v>
      </c>
      <c r="T70" s="252"/>
      <c r="U70" s="253">
        <v>25</v>
      </c>
      <c r="V70" s="252"/>
      <c r="W70" s="253"/>
      <c r="X70" s="252"/>
      <c r="Y70" s="253"/>
      <c r="Z70" s="252"/>
      <c r="AA70" s="253"/>
      <c r="AB70" s="392" t="s">
        <v>546</v>
      </c>
      <c r="AC70" s="393"/>
      <c r="AD70" s="394"/>
      <c r="AF70" s="331"/>
      <c r="AG70" s="331"/>
    </row>
    <row r="71" spans="1:33" ht="13.5" x14ac:dyDescent="0.25">
      <c r="A71" s="36"/>
      <c r="B71" s="37"/>
      <c r="C71" s="55" t="s">
        <v>544</v>
      </c>
      <c r="D71" s="254">
        <v>68938</v>
      </c>
      <c r="E71" s="255">
        <v>43509</v>
      </c>
      <c r="F71" s="254">
        <v>68358</v>
      </c>
      <c r="G71" s="255">
        <v>43545.2</v>
      </c>
      <c r="H71" s="254">
        <v>69655</v>
      </c>
      <c r="I71" s="255">
        <v>44089</v>
      </c>
      <c r="J71" s="254">
        <v>64583</v>
      </c>
      <c r="K71" s="255">
        <v>39837.600000000006</v>
      </c>
      <c r="L71" s="254">
        <v>64250</v>
      </c>
      <c r="M71" s="255">
        <f t="shared" ref="M71" si="90">SUM(M69:M70)</f>
        <v>38867</v>
      </c>
      <c r="N71" s="254">
        <v>64591</v>
      </c>
      <c r="O71" s="255">
        <f t="shared" ref="O71" si="91">SUM(O69:O70)</f>
        <v>37623</v>
      </c>
      <c r="P71" s="254">
        <v>59423</v>
      </c>
      <c r="Q71" s="255">
        <f t="shared" ref="Q71" si="92">SUM(Q69:Q70)</f>
        <v>36602</v>
      </c>
      <c r="R71" s="254">
        <v>59480</v>
      </c>
      <c r="S71" s="255">
        <f t="shared" ref="S71" si="93">SUM(S69:S70)</f>
        <v>36690</v>
      </c>
      <c r="T71" s="254">
        <v>60725</v>
      </c>
      <c r="U71" s="255">
        <f t="shared" ref="U71" si="94">SUM(U69:U70)</f>
        <v>36881</v>
      </c>
      <c r="V71" s="254"/>
      <c r="W71" s="255">
        <f t="shared" ref="W71" si="95">SUM(W69:W70)</f>
        <v>0</v>
      </c>
      <c r="X71" s="254"/>
      <c r="Y71" s="255">
        <f t="shared" ref="Y71" si="96">SUM(Y69:Y70)</f>
        <v>0</v>
      </c>
      <c r="Z71" s="254"/>
      <c r="AA71" s="255">
        <f t="shared" ref="AA71" si="97">SUM(AA69:AA70)</f>
        <v>0</v>
      </c>
      <c r="AB71" s="187"/>
      <c r="AC71" s="188"/>
      <c r="AD71" s="189"/>
      <c r="AF71" s="330"/>
      <c r="AG71" s="330"/>
    </row>
    <row r="72" spans="1:33" ht="13.5" x14ac:dyDescent="0.25">
      <c r="A72" s="36"/>
      <c r="B72" s="37"/>
      <c r="C72" s="38" t="s">
        <v>101</v>
      </c>
      <c r="D72" s="252"/>
      <c r="E72" s="253">
        <v>94545.600000000006</v>
      </c>
      <c r="F72" s="252"/>
      <c r="G72" s="253">
        <v>93309</v>
      </c>
      <c r="H72" s="252"/>
      <c r="I72" s="253">
        <v>89255</v>
      </c>
      <c r="J72" s="252"/>
      <c r="K72" s="253">
        <v>85484</v>
      </c>
      <c r="L72" s="252"/>
      <c r="M72" s="253">
        <v>84110</v>
      </c>
      <c r="N72" s="252"/>
      <c r="O72" s="253">
        <v>84042</v>
      </c>
      <c r="P72" s="252"/>
      <c r="Q72" s="253">
        <v>86088</v>
      </c>
      <c r="R72" s="252"/>
      <c r="S72" s="253">
        <v>82987</v>
      </c>
      <c r="T72" s="252"/>
      <c r="U72" s="253">
        <v>81077</v>
      </c>
      <c r="V72" s="252"/>
      <c r="W72" s="253"/>
      <c r="X72" s="252"/>
      <c r="Y72" s="253"/>
      <c r="Z72" s="252"/>
      <c r="AA72" s="253"/>
      <c r="AB72" s="392" t="s">
        <v>426</v>
      </c>
      <c r="AC72" s="393"/>
      <c r="AD72" s="394"/>
      <c r="AF72" s="333"/>
      <c r="AG72" s="333"/>
    </row>
    <row r="73" spans="1:33" ht="13.5" x14ac:dyDescent="0.25">
      <c r="A73" s="36"/>
      <c r="B73" s="37"/>
      <c r="C73" s="38" t="s">
        <v>102</v>
      </c>
      <c r="D73" s="252"/>
      <c r="E73" s="253">
        <v>12.6</v>
      </c>
      <c r="F73" s="252"/>
      <c r="G73" s="253">
        <v>12</v>
      </c>
      <c r="H73" s="252"/>
      <c r="I73" s="253">
        <v>10</v>
      </c>
      <c r="J73" s="252"/>
      <c r="K73" s="253">
        <v>8</v>
      </c>
      <c r="L73" s="252"/>
      <c r="M73" s="253">
        <v>6</v>
      </c>
      <c r="N73" s="252"/>
      <c r="O73" s="253">
        <v>9</v>
      </c>
      <c r="P73" s="252"/>
      <c r="Q73" s="253">
        <v>9</v>
      </c>
      <c r="R73" s="252"/>
      <c r="S73" s="253">
        <v>8</v>
      </c>
      <c r="T73" s="252"/>
      <c r="U73" s="253">
        <v>8</v>
      </c>
      <c r="V73" s="252"/>
      <c r="W73" s="253"/>
      <c r="X73" s="252"/>
      <c r="Y73" s="253"/>
      <c r="Z73" s="252"/>
      <c r="AA73" s="253"/>
      <c r="AB73" s="95"/>
      <c r="AC73" s="190"/>
      <c r="AD73" s="191"/>
      <c r="AF73" s="331"/>
      <c r="AG73" s="331"/>
    </row>
    <row r="74" spans="1:33" ht="13.5" x14ac:dyDescent="0.25">
      <c r="A74" s="36"/>
      <c r="B74" s="37"/>
      <c r="C74" s="55" t="s">
        <v>103</v>
      </c>
      <c r="D74" s="254">
        <v>128455</v>
      </c>
      <c r="E74" s="255">
        <v>94558.200000000012</v>
      </c>
      <c r="F74" s="254">
        <v>132285</v>
      </c>
      <c r="G74" s="255">
        <v>93321</v>
      </c>
      <c r="H74" s="254">
        <v>131584</v>
      </c>
      <c r="I74" s="255">
        <v>89265</v>
      </c>
      <c r="J74" s="254">
        <v>131243</v>
      </c>
      <c r="K74" s="255">
        <v>85492</v>
      </c>
      <c r="L74" s="254">
        <v>126890</v>
      </c>
      <c r="M74" s="255">
        <f t="shared" ref="M74" si="98">SUM(M72:M73)</f>
        <v>84116</v>
      </c>
      <c r="N74" s="254">
        <v>122612</v>
      </c>
      <c r="O74" s="255">
        <f t="shared" ref="O74" si="99">SUM(O72:O73)</f>
        <v>84051</v>
      </c>
      <c r="P74" s="254">
        <v>120218</v>
      </c>
      <c r="Q74" s="255">
        <f t="shared" ref="Q74" si="100">SUM(Q72:Q73)</f>
        <v>86097</v>
      </c>
      <c r="R74" s="254">
        <v>120176</v>
      </c>
      <c r="S74" s="255">
        <f t="shared" ref="S74" si="101">SUM(S72:S73)</f>
        <v>82995</v>
      </c>
      <c r="T74" s="254">
        <v>119715</v>
      </c>
      <c r="U74" s="255">
        <f t="shared" ref="U74" si="102">SUM(U72:U73)</f>
        <v>81085</v>
      </c>
      <c r="V74" s="254"/>
      <c r="W74" s="255">
        <f t="shared" ref="W74" si="103">SUM(W72:W73)</f>
        <v>0</v>
      </c>
      <c r="X74" s="254"/>
      <c r="Y74" s="255">
        <f t="shared" ref="Y74" si="104">SUM(Y72:Y73)</f>
        <v>0</v>
      </c>
      <c r="Z74" s="254"/>
      <c r="AA74" s="255">
        <f t="shared" ref="AA74" si="105">SUM(AA72:AA73)</f>
        <v>0</v>
      </c>
      <c r="AB74" s="95"/>
      <c r="AC74" s="190"/>
      <c r="AD74" s="191"/>
      <c r="AF74" s="330"/>
      <c r="AG74" s="330"/>
    </row>
    <row r="75" spans="1:33" ht="13.5" x14ac:dyDescent="0.25">
      <c r="A75" s="36"/>
      <c r="B75" s="37"/>
      <c r="C75" s="38" t="s">
        <v>525</v>
      </c>
      <c r="D75" s="252"/>
      <c r="E75" s="253">
        <v>34972.5</v>
      </c>
      <c r="F75" s="252"/>
      <c r="G75" s="253">
        <v>36087</v>
      </c>
      <c r="H75" s="252"/>
      <c r="I75" s="253">
        <v>32580</v>
      </c>
      <c r="J75" s="252"/>
      <c r="K75" s="253">
        <v>34255</v>
      </c>
      <c r="L75" s="252"/>
      <c r="M75" s="253">
        <v>33455</v>
      </c>
      <c r="N75" s="252"/>
      <c r="O75" s="253">
        <v>33481</v>
      </c>
      <c r="P75" s="252"/>
      <c r="Q75" s="253">
        <v>33285</v>
      </c>
      <c r="R75" s="252"/>
      <c r="S75" s="253">
        <v>31603</v>
      </c>
      <c r="T75" s="252"/>
      <c r="U75" s="253">
        <v>32052</v>
      </c>
      <c r="V75" s="252"/>
      <c r="W75" s="253"/>
      <c r="X75" s="252"/>
      <c r="Y75" s="253"/>
      <c r="Z75" s="252"/>
      <c r="AA75" s="253"/>
      <c r="AB75" s="392" t="s">
        <v>402</v>
      </c>
      <c r="AC75" s="393"/>
      <c r="AD75" s="394"/>
      <c r="AF75" s="334"/>
      <c r="AG75" s="334"/>
    </row>
    <row r="76" spans="1:33" ht="13.5" x14ac:dyDescent="0.25">
      <c r="A76" s="36"/>
      <c r="B76" s="37"/>
      <c r="C76" s="38" t="s">
        <v>105</v>
      </c>
      <c r="D76" s="252"/>
      <c r="E76" s="253">
        <v>0</v>
      </c>
      <c r="F76" s="252"/>
      <c r="G76" s="253">
        <v>0</v>
      </c>
      <c r="H76" s="252"/>
      <c r="I76" s="253">
        <v>0</v>
      </c>
      <c r="J76" s="252"/>
      <c r="K76" s="253">
        <v>0</v>
      </c>
      <c r="L76" s="252"/>
      <c r="M76" s="253">
        <v>0</v>
      </c>
      <c r="N76" s="252"/>
      <c r="O76" s="253">
        <v>0</v>
      </c>
      <c r="P76" s="252"/>
      <c r="Q76" s="253">
        <v>0</v>
      </c>
      <c r="R76" s="252"/>
      <c r="S76" s="253">
        <v>0</v>
      </c>
      <c r="T76" s="252"/>
      <c r="U76" s="253">
        <v>0</v>
      </c>
      <c r="V76" s="252"/>
      <c r="W76" s="253"/>
      <c r="X76" s="252"/>
      <c r="Y76" s="253"/>
      <c r="Z76" s="252"/>
      <c r="AA76" s="253"/>
      <c r="AB76" s="95"/>
      <c r="AC76" s="190"/>
      <c r="AD76" s="191"/>
    </row>
    <row r="77" spans="1:33" ht="13.5" x14ac:dyDescent="0.25">
      <c r="A77" s="36"/>
      <c r="B77" s="37"/>
      <c r="C77" s="55" t="s">
        <v>535</v>
      </c>
      <c r="D77" s="254">
        <v>58240</v>
      </c>
      <c r="E77" s="255">
        <v>34972.5</v>
      </c>
      <c r="F77" s="254">
        <v>58170</v>
      </c>
      <c r="G77" s="255">
        <v>36087</v>
      </c>
      <c r="H77" s="254">
        <v>57606</v>
      </c>
      <c r="I77" s="255">
        <v>32580</v>
      </c>
      <c r="J77" s="254">
        <v>58113</v>
      </c>
      <c r="K77" s="255">
        <v>34255</v>
      </c>
      <c r="L77" s="254">
        <v>58120</v>
      </c>
      <c r="M77" s="255">
        <f t="shared" ref="M77" si="106">SUM(M75:M76)</f>
        <v>33455</v>
      </c>
      <c r="N77" s="254">
        <v>55620</v>
      </c>
      <c r="O77" s="255">
        <f t="shared" ref="O77" si="107">SUM(O75:O76)</f>
        <v>33481</v>
      </c>
      <c r="P77" s="254">
        <v>55605</v>
      </c>
      <c r="Q77" s="255">
        <f t="shared" ref="Q77" si="108">SUM(Q75:Q76)</f>
        <v>33285</v>
      </c>
      <c r="R77" s="254">
        <v>55600</v>
      </c>
      <c r="S77" s="255">
        <f t="shared" ref="S77" si="109">SUM(S75:S76)</f>
        <v>31603</v>
      </c>
      <c r="T77" s="254">
        <v>55600</v>
      </c>
      <c r="U77" s="255">
        <f t="shared" ref="U77" si="110">SUM(U75:U76)</f>
        <v>32052</v>
      </c>
      <c r="V77" s="254"/>
      <c r="W77" s="255">
        <f t="shared" ref="W77" si="111">SUM(W75:W76)</f>
        <v>0</v>
      </c>
      <c r="X77" s="254"/>
      <c r="Y77" s="255">
        <f t="shared" ref="Y77" si="112">SUM(Y75:Y76)</f>
        <v>0</v>
      </c>
      <c r="Z77" s="254"/>
      <c r="AA77" s="255">
        <f t="shared" ref="AA77" si="113">SUM(AA75:AA76)</f>
        <v>0</v>
      </c>
      <c r="AB77" s="187"/>
      <c r="AC77" s="188"/>
      <c r="AD77" s="189"/>
    </row>
    <row r="78" spans="1:33" ht="13.5" x14ac:dyDescent="0.25">
      <c r="A78" s="36"/>
      <c r="B78" s="37"/>
      <c r="C78" s="38" t="s">
        <v>110</v>
      </c>
      <c r="D78" s="252"/>
      <c r="E78" s="253">
        <v>26100</v>
      </c>
      <c r="F78" s="252"/>
      <c r="G78" s="253">
        <v>26100</v>
      </c>
      <c r="H78" s="252"/>
      <c r="I78" s="253">
        <v>26803</v>
      </c>
      <c r="J78" s="252"/>
      <c r="K78" s="253">
        <v>22776</v>
      </c>
      <c r="L78" s="252"/>
      <c r="M78" s="253">
        <v>21882</v>
      </c>
      <c r="N78" s="252"/>
      <c r="O78" s="253">
        <f>24198-20</f>
        <v>24178</v>
      </c>
      <c r="P78" s="252"/>
      <c r="Q78" s="253">
        <v>23344</v>
      </c>
      <c r="R78" s="252"/>
      <c r="S78" s="253">
        <v>23629</v>
      </c>
      <c r="T78" s="252"/>
      <c r="U78" s="253">
        <v>21111</v>
      </c>
      <c r="V78" s="252"/>
      <c r="W78" s="253"/>
      <c r="X78" s="252"/>
      <c r="Y78" s="253"/>
      <c r="Z78" s="252"/>
      <c r="AA78" s="253"/>
      <c r="AB78" s="38" t="s">
        <v>10</v>
      </c>
      <c r="AC78" s="38"/>
      <c r="AD78" s="38"/>
      <c r="AF78" s="330"/>
      <c r="AG78" s="330"/>
    </row>
    <row r="79" spans="1:33" ht="13.5" x14ac:dyDescent="0.25">
      <c r="A79" s="36"/>
      <c r="B79" s="37"/>
      <c r="C79" s="38" t="s">
        <v>111</v>
      </c>
      <c r="D79" s="252"/>
      <c r="E79" s="253">
        <v>20</v>
      </c>
      <c r="F79" s="252"/>
      <c r="G79" s="253">
        <v>20</v>
      </c>
      <c r="H79" s="252"/>
      <c r="I79" s="253">
        <v>20</v>
      </c>
      <c r="J79" s="252"/>
      <c r="K79" s="253">
        <v>0</v>
      </c>
      <c r="L79" s="252"/>
      <c r="M79" s="253">
        <v>20</v>
      </c>
      <c r="N79" s="252"/>
      <c r="O79" s="253">
        <v>20</v>
      </c>
      <c r="P79" s="252"/>
      <c r="Q79" s="253">
        <v>20</v>
      </c>
      <c r="R79" s="252"/>
      <c r="S79" s="253">
        <v>20</v>
      </c>
      <c r="T79" s="252"/>
      <c r="U79" s="253">
        <v>20</v>
      </c>
      <c r="V79" s="252"/>
      <c r="W79" s="253"/>
      <c r="X79" s="252"/>
      <c r="Y79" s="253"/>
      <c r="Z79" s="252"/>
      <c r="AA79" s="253"/>
      <c r="AB79" s="187"/>
      <c r="AC79" s="188"/>
      <c r="AD79" s="189"/>
    </row>
    <row r="80" spans="1:33" ht="13.5" x14ac:dyDescent="0.25">
      <c r="A80" s="36"/>
      <c r="B80" s="37"/>
      <c r="C80" s="55" t="s">
        <v>112</v>
      </c>
      <c r="D80" s="254">
        <v>40000</v>
      </c>
      <c r="E80" s="255">
        <v>26120</v>
      </c>
      <c r="F80" s="254">
        <v>40000</v>
      </c>
      <c r="G80" s="255">
        <v>26120</v>
      </c>
      <c r="H80" s="254">
        <v>40000</v>
      </c>
      <c r="I80" s="255">
        <v>26823</v>
      </c>
      <c r="J80" s="254">
        <v>40000</v>
      </c>
      <c r="K80" s="255">
        <f t="shared" ref="K80:M80" si="114">SUM(K78:K79)</f>
        <v>22776</v>
      </c>
      <c r="L80" s="254">
        <v>40000</v>
      </c>
      <c r="M80" s="255">
        <f t="shared" si="114"/>
        <v>21902</v>
      </c>
      <c r="N80" s="254">
        <v>40000</v>
      </c>
      <c r="O80" s="255">
        <f t="shared" ref="O80" si="115">SUM(O78:O79)</f>
        <v>24198</v>
      </c>
      <c r="P80" s="254">
        <v>39667</v>
      </c>
      <c r="Q80" s="255">
        <f t="shared" ref="Q80" si="116">SUM(Q78:Q79)</f>
        <v>23364</v>
      </c>
      <c r="R80" s="254">
        <v>39000</v>
      </c>
      <c r="S80" s="255">
        <f t="shared" ref="S80" si="117">SUM(S78:S79)</f>
        <v>23649</v>
      </c>
      <c r="T80" s="254">
        <v>38500</v>
      </c>
      <c r="U80" s="255">
        <f t="shared" ref="U80" si="118">SUM(U78:U79)</f>
        <v>21131</v>
      </c>
      <c r="V80" s="254"/>
      <c r="W80" s="255">
        <f t="shared" ref="W80" si="119">SUM(W78:W79)</f>
        <v>0</v>
      </c>
      <c r="X80" s="254"/>
      <c r="Y80" s="255">
        <f t="shared" ref="Y80" si="120">SUM(Y78:Y79)</f>
        <v>0</v>
      </c>
      <c r="Z80" s="254"/>
      <c r="AA80" s="255">
        <f t="shared" ref="AA80" si="121">SUM(AA78:AA79)</f>
        <v>0</v>
      </c>
      <c r="AB80" s="187"/>
      <c r="AC80" s="188"/>
      <c r="AD80" s="189"/>
    </row>
    <row r="81" spans="1:33" ht="13.5" x14ac:dyDescent="0.25">
      <c r="A81" s="36"/>
      <c r="B81" s="37"/>
      <c r="C81" s="38" t="s">
        <v>113</v>
      </c>
      <c r="D81" s="252"/>
      <c r="E81" s="253">
        <v>20270</v>
      </c>
      <c r="F81" s="252"/>
      <c r="G81" s="253">
        <v>19593</v>
      </c>
      <c r="H81" s="252"/>
      <c r="I81" s="253">
        <v>19529</v>
      </c>
      <c r="J81" s="252"/>
      <c r="K81" s="253">
        <v>17883</v>
      </c>
      <c r="L81" s="252"/>
      <c r="M81" s="253">
        <v>17741</v>
      </c>
      <c r="N81" s="252"/>
      <c r="O81" s="253">
        <v>18328</v>
      </c>
      <c r="P81" s="252"/>
      <c r="Q81" s="253">
        <v>18956</v>
      </c>
      <c r="R81" s="252"/>
      <c r="S81" s="253">
        <v>17211</v>
      </c>
      <c r="T81" s="252"/>
      <c r="U81" s="253">
        <v>17325</v>
      </c>
      <c r="V81" s="252"/>
      <c r="W81" s="253"/>
      <c r="X81" s="252"/>
      <c r="Y81" s="253"/>
      <c r="Z81" s="252"/>
      <c r="AA81" s="253"/>
      <c r="AB81" s="392" t="s">
        <v>426</v>
      </c>
      <c r="AC81" s="393"/>
      <c r="AD81" s="394"/>
      <c r="AF81" s="333"/>
      <c r="AG81" s="333"/>
    </row>
    <row r="82" spans="1:33" ht="13.5" x14ac:dyDescent="0.25">
      <c r="A82" s="36"/>
      <c r="B82" s="37"/>
      <c r="C82" s="38" t="s">
        <v>114</v>
      </c>
      <c r="D82" s="252"/>
      <c r="E82" s="253">
        <v>1</v>
      </c>
      <c r="F82" s="252"/>
      <c r="G82" s="253">
        <v>2</v>
      </c>
      <c r="H82" s="252"/>
      <c r="I82" s="253">
        <v>2</v>
      </c>
      <c r="J82" s="252"/>
      <c r="K82" s="253">
        <v>3</v>
      </c>
      <c r="L82" s="252"/>
      <c r="M82" s="253">
        <v>3</v>
      </c>
      <c r="N82" s="252"/>
      <c r="O82" s="253">
        <v>3</v>
      </c>
      <c r="P82" s="252"/>
      <c r="Q82" s="253">
        <v>4</v>
      </c>
      <c r="R82" s="252"/>
      <c r="S82" s="253">
        <v>4</v>
      </c>
      <c r="T82" s="252"/>
      <c r="U82" s="253">
        <v>4</v>
      </c>
      <c r="V82" s="252"/>
      <c r="W82" s="253"/>
      <c r="X82" s="252"/>
      <c r="Y82" s="253"/>
      <c r="Z82" s="252"/>
      <c r="AA82" s="253"/>
      <c r="AB82" s="187"/>
      <c r="AC82" s="188"/>
      <c r="AD82" s="189"/>
      <c r="AF82" s="331"/>
      <c r="AG82" s="331"/>
    </row>
    <row r="83" spans="1:33" ht="13.5" x14ac:dyDescent="0.25">
      <c r="A83" s="36"/>
      <c r="B83" s="37"/>
      <c r="C83" s="55" t="s">
        <v>115</v>
      </c>
      <c r="D83" s="254">
        <v>31468</v>
      </c>
      <c r="E83" s="255">
        <v>20271</v>
      </c>
      <c r="F83" s="254">
        <v>31475</v>
      </c>
      <c r="G83" s="255">
        <v>19595</v>
      </c>
      <c r="H83" s="254">
        <v>32602</v>
      </c>
      <c r="I83" s="255">
        <v>19531</v>
      </c>
      <c r="J83" s="254">
        <v>30497</v>
      </c>
      <c r="K83" s="255">
        <v>17886</v>
      </c>
      <c r="L83" s="254">
        <v>30213</v>
      </c>
      <c r="M83" s="255">
        <f t="shared" ref="M83" si="122">SUM(M81:M82)</f>
        <v>17744</v>
      </c>
      <c r="N83" s="254">
        <v>28824</v>
      </c>
      <c r="O83" s="255">
        <f t="shared" ref="O83" si="123">SUM(O81:O82)</f>
        <v>18331</v>
      </c>
      <c r="P83" s="254">
        <v>28068</v>
      </c>
      <c r="Q83" s="255">
        <f t="shared" ref="Q83" si="124">SUM(Q81:Q82)</f>
        <v>18960</v>
      </c>
      <c r="R83" s="254">
        <v>30202</v>
      </c>
      <c r="S83" s="255">
        <f t="shared" ref="S83" si="125">SUM(S81:S82)</f>
        <v>17215</v>
      </c>
      <c r="T83" s="254">
        <v>30508</v>
      </c>
      <c r="U83" s="255">
        <f t="shared" ref="U83" si="126">SUM(U81:U82)</f>
        <v>17329</v>
      </c>
      <c r="V83" s="254"/>
      <c r="W83" s="255">
        <f t="shared" ref="W83" si="127">SUM(W81:W82)</f>
        <v>0</v>
      </c>
      <c r="X83" s="254"/>
      <c r="Y83" s="255">
        <f t="shared" ref="Y83" si="128">SUM(Y81:Y82)</f>
        <v>0</v>
      </c>
      <c r="Z83" s="254"/>
      <c r="AA83" s="255">
        <f t="shared" ref="AA83" si="129">SUM(AA81:AA82)</f>
        <v>0</v>
      </c>
      <c r="AB83" s="187"/>
      <c r="AC83" s="188"/>
      <c r="AD83" s="189"/>
      <c r="AF83" s="330"/>
      <c r="AG83" s="330"/>
    </row>
    <row r="84" spans="1:33" ht="13.5" x14ac:dyDescent="0.25">
      <c r="A84" s="36"/>
      <c r="B84" s="37"/>
      <c r="C84" s="38" t="s">
        <v>447</v>
      </c>
      <c r="D84" s="252"/>
      <c r="E84" s="253">
        <v>8786.5</v>
      </c>
      <c r="F84" s="252"/>
      <c r="G84" s="253">
        <v>8231</v>
      </c>
      <c r="H84" s="252"/>
      <c r="I84" s="253">
        <v>8338</v>
      </c>
      <c r="J84" s="252"/>
      <c r="K84" s="253">
        <v>8174</v>
      </c>
      <c r="L84" s="252"/>
      <c r="M84" s="253">
        <v>7900</v>
      </c>
      <c r="N84" s="252"/>
      <c r="O84" s="253">
        <v>7772</v>
      </c>
      <c r="P84" s="252"/>
      <c r="Q84" s="253">
        <v>7604</v>
      </c>
      <c r="R84" s="252"/>
      <c r="S84" s="253">
        <v>7496</v>
      </c>
      <c r="T84" s="252"/>
      <c r="U84" s="253">
        <v>7538</v>
      </c>
      <c r="V84" s="252"/>
      <c r="W84" s="253"/>
      <c r="X84" s="252"/>
      <c r="Y84" s="253"/>
      <c r="Z84" s="252"/>
      <c r="AA84" s="253"/>
      <c r="AB84" s="392" t="s">
        <v>402</v>
      </c>
      <c r="AC84" s="393"/>
      <c r="AD84" s="394"/>
      <c r="AF84" s="334"/>
      <c r="AG84" s="334"/>
    </row>
    <row r="85" spans="1:33" ht="13.5" x14ac:dyDescent="0.25">
      <c r="A85" s="36"/>
      <c r="B85" s="37"/>
      <c r="C85" s="38" t="s">
        <v>448</v>
      </c>
      <c r="D85" s="252"/>
      <c r="E85" s="253">
        <v>0</v>
      </c>
      <c r="F85" s="252"/>
      <c r="G85" s="253">
        <v>0</v>
      </c>
      <c r="H85" s="252"/>
      <c r="I85" s="253">
        <v>0</v>
      </c>
      <c r="J85" s="252"/>
      <c r="K85" s="253">
        <v>0</v>
      </c>
      <c r="L85" s="252"/>
      <c r="M85" s="253">
        <v>0</v>
      </c>
      <c r="N85" s="252"/>
      <c r="O85" s="253">
        <v>0</v>
      </c>
      <c r="P85" s="252"/>
      <c r="Q85" s="253">
        <v>0</v>
      </c>
      <c r="R85" s="252"/>
      <c r="S85" s="253">
        <v>0</v>
      </c>
      <c r="T85" s="252"/>
      <c r="U85" s="253">
        <v>0</v>
      </c>
      <c r="V85" s="252"/>
      <c r="W85" s="253"/>
      <c r="X85" s="252"/>
      <c r="Y85" s="253"/>
      <c r="Z85" s="252"/>
      <c r="AA85" s="253"/>
      <c r="AB85" s="95"/>
      <c r="AC85" s="190"/>
      <c r="AD85" s="191"/>
    </row>
    <row r="86" spans="1:33" ht="13.5" x14ac:dyDescent="0.25">
      <c r="A86" s="36"/>
      <c r="B86" s="37"/>
      <c r="C86" s="55" t="s">
        <v>449</v>
      </c>
      <c r="D86" s="254">
        <v>15427.5</v>
      </c>
      <c r="E86" s="255">
        <v>8786.5</v>
      </c>
      <c r="F86" s="254">
        <v>16407.5</v>
      </c>
      <c r="G86" s="255">
        <v>8231</v>
      </c>
      <c r="H86" s="254">
        <v>16410</v>
      </c>
      <c r="I86" s="255">
        <v>8338</v>
      </c>
      <c r="J86" s="254">
        <v>16410</v>
      </c>
      <c r="K86" s="255">
        <v>8174</v>
      </c>
      <c r="L86" s="254">
        <v>16403</v>
      </c>
      <c r="M86" s="255">
        <f t="shared" ref="M86" si="130">SUM(M84:M85)</f>
        <v>7900</v>
      </c>
      <c r="N86" s="254">
        <v>16400</v>
      </c>
      <c r="O86" s="255">
        <f t="shared" ref="O86" si="131">SUM(O84:O85)</f>
        <v>7772</v>
      </c>
      <c r="P86" s="254">
        <v>15400</v>
      </c>
      <c r="Q86" s="255">
        <f t="shared" ref="Q86" si="132">SUM(Q84:Q85)</f>
        <v>7604</v>
      </c>
      <c r="R86" s="254">
        <v>15403</v>
      </c>
      <c r="S86" s="255">
        <f t="shared" ref="S86" si="133">SUM(S84:S85)</f>
        <v>7496</v>
      </c>
      <c r="T86" s="254">
        <v>15410</v>
      </c>
      <c r="U86" s="255">
        <f t="shared" ref="U86" si="134">SUM(U84:U85)</f>
        <v>7538</v>
      </c>
      <c r="V86" s="254"/>
      <c r="W86" s="255">
        <f t="shared" ref="W86" si="135">SUM(W84:W85)</f>
        <v>0</v>
      </c>
      <c r="X86" s="254"/>
      <c r="Y86" s="255">
        <f t="shared" ref="Y86" si="136">SUM(Y84:Y85)</f>
        <v>0</v>
      </c>
      <c r="Z86" s="254"/>
      <c r="AA86" s="255">
        <f t="shared" ref="AA86" si="137">SUM(AA84:AA85)</f>
        <v>0</v>
      </c>
      <c r="AB86" s="95"/>
      <c r="AC86" s="190"/>
      <c r="AD86" s="191"/>
    </row>
    <row r="87" spans="1:33" ht="13.5" x14ac:dyDescent="0.25">
      <c r="A87" s="36"/>
      <c r="B87" s="37"/>
      <c r="C87" s="38" t="s">
        <v>135</v>
      </c>
      <c r="D87" s="252"/>
      <c r="E87" s="253">
        <v>5067</v>
      </c>
      <c r="F87" s="252"/>
      <c r="G87" s="253">
        <v>4818.75</v>
      </c>
      <c r="H87" s="252"/>
      <c r="I87" s="253">
        <v>4712</v>
      </c>
      <c r="J87" s="252"/>
      <c r="K87" s="253">
        <v>4593</v>
      </c>
      <c r="L87" s="252"/>
      <c r="M87" s="253">
        <v>4487.75</v>
      </c>
      <c r="N87" s="252"/>
      <c r="O87" s="253">
        <v>4332</v>
      </c>
      <c r="P87" s="252"/>
      <c r="Q87" s="253">
        <v>4252</v>
      </c>
      <c r="R87" s="252"/>
      <c r="S87" s="253">
        <v>4235</v>
      </c>
      <c r="T87" s="252"/>
      <c r="U87" s="253">
        <v>4256.75</v>
      </c>
      <c r="V87" s="252"/>
      <c r="W87" s="253"/>
      <c r="X87" s="252"/>
      <c r="Y87" s="253"/>
      <c r="Z87" s="252"/>
      <c r="AA87" s="253"/>
      <c r="AB87" s="407" t="s">
        <v>7</v>
      </c>
      <c r="AC87" s="408"/>
      <c r="AD87" s="409"/>
    </row>
    <row r="88" spans="1:33" ht="13.5" x14ac:dyDescent="0.25">
      <c r="A88" s="36"/>
      <c r="B88" s="37"/>
      <c r="C88" s="38" t="s">
        <v>136</v>
      </c>
      <c r="D88" s="252"/>
      <c r="E88" s="253">
        <v>0</v>
      </c>
      <c r="F88" s="252"/>
      <c r="G88" s="253">
        <v>0</v>
      </c>
      <c r="H88" s="252"/>
      <c r="I88" s="253">
        <v>0</v>
      </c>
      <c r="J88" s="252"/>
      <c r="K88" s="253">
        <v>0</v>
      </c>
      <c r="L88" s="252"/>
      <c r="M88" s="253">
        <v>0</v>
      </c>
      <c r="N88" s="252"/>
      <c r="O88" s="253">
        <v>0</v>
      </c>
      <c r="P88" s="252"/>
      <c r="Q88" s="253">
        <v>0</v>
      </c>
      <c r="R88" s="252"/>
      <c r="S88" s="253">
        <v>0</v>
      </c>
      <c r="T88" s="252"/>
      <c r="U88" s="253">
        <v>0</v>
      </c>
      <c r="V88" s="252"/>
      <c r="W88" s="253"/>
      <c r="X88" s="252"/>
      <c r="Y88" s="253"/>
      <c r="Z88" s="252"/>
      <c r="AA88" s="253"/>
      <c r="AB88" s="407"/>
      <c r="AC88" s="408"/>
      <c r="AD88" s="409"/>
    </row>
    <row r="89" spans="1:33" ht="13.5" x14ac:dyDescent="0.25">
      <c r="A89" s="36"/>
      <c r="B89" s="37"/>
      <c r="C89" s="55" t="s">
        <v>137</v>
      </c>
      <c r="D89" s="254">
        <v>10055.25</v>
      </c>
      <c r="E89" s="255">
        <v>5067</v>
      </c>
      <c r="F89" s="254">
        <v>10055.75</v>
      </c>
      <c r="G89" s="255">
        <v>4818.75</v>
      </c>
      <c r="H89" s="254">
        <v>10057</v>
      </c>
      <c r="I89" s="255">
        <v>4712</v>
      </c>
      <c r="J89" s="254">
        <v>10057</v>
      </c>
      <c r="K89" s="255">
        <v>4593</v>
      </c>
      <c r="L89" s="254">
        <v>10050</v>
      </c>
      <c r="M89" s="255">
        <v>4487.75</v>
      </c>
      <c r="N89" s="254">
        <v>10050</v>
      </c>
      <c r="O89" s="255">
        <f t="shared" ref="O89" si="138">SUM(O87:O88)</f>
        <v>4332</v>
      </c>
      <c r="P89" s="254">
        <v>10049</v>
      </c>
      <c r="Q89" s="255">
        <f t="shared" ref="Q89" si="139">SUM(Q87:Q88)</f>
        <v>4252</v>
      </c>
      <c r="R89" s="254">
        <v>10049</v>
      </c>
      <c r="S89" s="255">
        <f t="shared" ref="S89" si="140">SUM(S87:S88)</f>
        <v>4235</v>
      </c>
      <c r="T89" s="254">
        <v>10050</v>
      </c>
      <c r="U89" s="255">
        <f t="shared" ref="U89" si="141">SUM(U87:U88)</f>
        <v>4256.75</v>
      </c>
      <c r="V89" s="254"/>
      <c r="W89" s="255">
        <f t="shared" ref="W89" si="142">SUM(W87:W88)</f>
        <v>0</v>
      </c>
      <c r="X89" s="254"/>
      <c r="Y89" s="255">
        <f t="shared" ref="Y89" si="143">SUM(Y87:Y88)</f>
        <v>0</v>
      </c>
      <c r="Z89" s="254"/>
      <c r="AA89" s="255">
        <f t="shared" ref="AA89" si="144">SUM(AA87:AA88)</f>
        <v>0</v>
      </c>
      <c r="AB89" s="187"/>
      <c r="AC89" s="188"/>
      <c r="AD89" s="189"/>
    </row>
    <row r="90" spans="1:33" ht="13.5" x14ac:dyDescent="0.25">
      <c r="A90" s="36"/>
      <c r="B90" s="37"/>
      <c r="C90" s="38" t="s">
        <v>498</v>
      </c>
      <c r="D90" s="252"/>
      <c r="E90" s="253">
        <v>12399.5</v>
      </c>
      <c r="F90" s="252"/>
      <c r="G90" s="253">
        <v>13404.25</v>
      </c>
      <c r="H90" s="252"/>
      <c r="I90" s="253">
        <v>11979</v>
      </c>
      <c r="J90" s="252"/>
      <c r="K90" s="253">
        <v>12291</v>
      </c>
      <c r="L90" s="252"/>
      <c r="M90" s="253">
        <v>10713</v>
      </c>
      <c r="N90" s="252"/>
      <c r="O90" s="253">
        <v>11158</v>
      </c>
      <c r="P90" s="252"/>
      <c r="Q90" s="253">
        <v>10713</v>
      </c>
      <c r="R90" s="252"/>
      <c r="S90" s="253">
        <v>10774</v>
      </c>
      <c r="T90" s="252"/>
      <c r="U90" s="253">
        <v>10534</v>
      </c>
      <c r="V90" s="252"/>
      <c r="W90" s="253"/>
      <c r="X90" s="252"/>
      <c r="Y90" s="253"/>
      <c r="Z90" s="252"/>
      <c r="AA90" s="253"/>
      <c r="AB90" s="392" t="s">
        <v>402</v>
      </c>
      <c r="AC90" s="393"/>
      <c r="AD90" s="394"/>
      <c r="AG90" s="330"/>
    </row>
    <row r="91" spans="1:33" ht="13.5" x14ac:dyDescent="0.25">
      <c r="A91" s="36"/>
      <c r="B91" s="37"/>
      <c r="C91" s="38" t="s">
        <v>499</v>
      </c>
      <c r="D91" s="252"/>
      <c r="E91" s="253">
        <v>2000</v>
      </c>
      <c r="F91" s="252"/>
      <c r="G91" s="253">
        <v>2000</v>
      </c>
      <c r="H91" s="252"/>
      <c r="I91" s="253">
        <v>1750</v>
      </c>
      <c r="J91" s="252"/>
      <c r="K91" s="253">
        <v>1000</v>
      </c>
      <c r="L91" s="252"/>
      <c r="M91" s="253">
        <v>1000</v>
      </c>
      <c r="N91" s="252"/>
      <c r="O91" s="253">
        <v>1000</v>
      </c>
      <c r="P91" s="252"/>
      <c r="Q91" s="253">
        <v>1000</v>
      </c>
      <c r="R91" s="252"/>
      <c r="S91" s="253">
        <v>1000</v>
      </c>
      <c r="T91" s="252"/>
      <c r="U91" s="253">
        <v>1000</v>
      </c>
      <c r="V91" s="252"/>
      <c r="W91" s="253"/>
      <c r="X91" s="252"/>
      <c r="Y91" s="253"/>
      <c r="Z91" s="252"/>
      <c r="AA91" s="253"/>
      <c r="AB91" s="187"/>
      <c r="AC91" s="188"/>
      <c r="AD91" s="189"/>
    </row>
    <row r="92" spans="1:33" ht="13.5" x14ac:dyDescent="0.25">
      <c r="A92" s="36"/>
      <c r="B92" s="37"/>
      <c r="C92" s="55" t="s">
        <v>500</v>
      </c>
      <c r="D92" s="254">
        <v>23207.5</v>
      </c>
      <c r="E92" s="255">
        <v>14399.5</v>
      </c>
      <c r="F92" s="254">
        <v>24232.5</v>
      </c>
      <c r="G92" s="255">
        <v>15404.25</v>
      </c>
      <c r="H92" s="254">
        <v>25230</v>
      </c>
      <c r="I92" s="255">
        <v>13729</v>
      </c>
      <c r="J92" s="254">
        <v>25318</v>
      </c>
      <c r="K92" s="255">
        <f t="shared" ref="K92:M92" si="145">SUM(K90:K91)</f>
        <v>13291</v>
      </c>
      <c r="L92" s="254">
        <v>24530</v>
      </c>
      <c r="M92" s="255">
        <f t="shared" si="145"/>
        <v>11713</v>
      </c>
      <c r="N92" s="254">
        <v>24790</v>
      </c>
      <c r="O92" s="255">
        <f t="shared" ref="O92" si="146">SUM(O90:O91)</f>
        <v>12158</v>
      </c>
      <c r="P92" s="254">
        <v>23550</v>
      </c>
      <c r="Q92" s="255">
        <f t="shared" ref="Q92" si="147">SUM(Q90:Q91)</f>
        <v>11713</v>
      </c>
      <c r="R92" s="254">
        <v>23530</v>
      </c>
      <c r="S92" s="255">
        <f t="shared" ref="S92" si="148">SUM(S90:S91)</f>
        <v>11774</v>
      </c>
      <c r="T92" s="254">
        <v>23430</v>
      </c>
      <c r="U92" s="255">
        <f t="shared" ref="U92" si="149">SUM(U90:U91)</f>
        <v>11534</v>
      </c>
      <c r="V92" s="254"/>
      <c r="W92" s="255">
        <f t="shared" ref="W92" si="150">SUM(W90:W91)</f>
        <v>0</v>
      </c>
      <c r="X92" s="254"/>
      <c r="Y92" s="255">
        <f t="shared" ref="Y92" si="151">SUM(Y90:Y91)</f>
        <v>0</v>
      </c>
      <c r="Z92" s="254"/>
      <c r="AA92" s="255">
        <f t="shared" ref="AA92" si="152">SUM(AA90:AA91)</f>
        <v>0</v>
      </c>
      <c r="AB92" s="187"/>
      <c r="AC92" s="188"/>
      <c r="AD92" s="189"/>
    </row>
    <row r="93" spans="1:33" ht="13.5" x14ac:dyDescent="0.25">
      <c r="A93" s="36"/>
      <c r="B93" s="37"/>
      <c r="C93" s="38" t="s">
        <v>122</v>
      </c>
      <c r="D93" s="252"/>
      <c r="E93" s="253">
        <v>18444</v>
      </c>
      <c r="F93" s="252"/>
      <c r="G93" s="253">
        <v>17810.599999999999</v>
      </c>
      <c r="H93" s="252"/>
      <c r="I93" s="253">
        <v>17826</v>
      </c>
      <c r="J93" s="252"/>
      <c r="K93" s="253">
        <v>17234</v>
      </c>
      <c r="L93" s="252"/>
      <c r="M93" s="253">
        <v>17021</v>
      </c>
      <c r="N93" s="252"/>
      <c r="O93" s="253">
        <v>16752</v>
      </c>
      <c r="P93" s="252"/>
      <c r="Q93" s="253">
        <v>16562</v>
      </c>
      <c r="R93" s="252"/>
      <c r="S93" s="253">
        <v>16431</v>
      </c>
      <c r="T93" s="252"/>
      <c r="U93" s="253">
        <v>16349</v>
      </c>
      <c r="V93" s="252"/>
      <c r="W93" s="253"/>
      <c r="X93" s="252"/>
      <c r="Y93" s="253"/>
      <c r="Z93" s="252"/>
      <c r="AA93" s="253"/>
      <c r="AB93" s="392" t="s">
        <v>482</v>
      </c>
      <c r="AC93" s="393"/>
      <c r="AD93" s="394"/>
      <c r="AF93" s="332"/>
      <c r="AG93" s="332"/>
    </row>
    <row r="94" spans="1:33" ht="13.5" x14ac:dyDescent="0.25">
      <c r="A94" s="36"/>
      <c r="B94" s="37"/>
      <c r="C94" s="38" t="s">
        <v>124</v>
      </c>
      <c r="D94" s="252"/>
      <c r="E94" s="253">
        <v>0</v>
      </c>
      <c r="F94" s="252"/>
      <c r="G94" s="253">
        <v>62.6</v>
      </c>
      <c r="H94" s="252"/>
      <c r="I94" s="253">
        <v>0</v>
      </c>
      <c r="J94" s="252"/>
      <c r="K94" s="253">
        <v>50</v>
      </c>
      <c r="L94" s="252"/>
      <c r="M94" s="253">
        <v>50</v>
      </c>
      <c r="N94" s="252"/>
      <c r="O94" s="253">
        <v>284</v>
      </c>
      <c r="P94" s="252"/>
      <c r="Q94" s="253">
        <v>200</v>
      </c>
      <c r="R94" s="252"/>
      <c r="S94" s="253">
        <v>320</v>
      </c>
      <c r="T94" s="252"/>
      <c r="U94" s="253">
        <v>258</v>
      </c>
      <c r="V94" s="252"/>
      <c r="W94" s="253"/>
      <c r="X94" s="252"/>
      <c r="Y94" s="253"/>
      <c r="Z94" s="252"/>
      <c r="AA94" s="253"/>
      <c r="AB94" s="187"/>
      <c r="AC94" s="188"/>
      <c r="AD94" s="189"/>
      <c r="AF94" s="331"/>
      <c r="AG94" s="331"/>
    </row>
    <row r="95" spans="1:33" ht="13.5" x14ac:dyDescent="0.25">
      <c r="A95" s="36"/>
      <c r="B95" s="37"/>
      <c r="C95" s="55" t="s">
        <v>125</v>
      </c>
      <c r="D95" s="254">
        <v>24050</v>
      </c>
      <c r="E95" s="255">
        <v>18444</v>
      </c>
      <c r="F95" s="254">
        <v>24035</v>
      </c>
      <c r="G95" s="255">
        <v>17873.199999999997</v>
      </c>
      <c r="H95" s="254">
        <v>24408</v>
      </c>
      <c r="I95" s="255">
        <v>17826</v>
      </c>
      <c r="J95" s="254">
        <v>23557</v>
      </c>
      <c r="K95" s="255">
        <v>17284</v>
      </c>
      <c r="L95" s="254">
        <v>23398</v>
      </c>
      <c r="M95" s="255">
        <f t="shared" ref="M95" si="153">SUM(M93:M94)</f>
        <v>17071</v>
      </c>
      <c r="N95" s="254">
        <v>23238</v>
      </c>
      <c r="O95" s="255">
        <f t="shared" ref="O95" si="154">SUM(O93:O94)</f>
        <v>17036</v>
      </c>
      <c r="P95" s="254">
        <v>22645</v>
      </c>
      <c r="Q95" s="255">
        <f t="shared" ref="Q95" si="155">SUM(Q93:Q94)</f>
        <v>16762</v>
      </c>
      <c r="R95" s="254">
        <v>22504</v>
      </c>
      <c r="S95" s="255">
        <f t="shared" ref="S95" si="156">SUM(S93:S94)</f>
        <v>16751</v>
      </c>
      <c r="T95" s="254">
        <v>22353</v>
      </c>
      <c r="U95" s="255">
        <f t="shared" ref="U95" si="157">SUM(U93:U94)</f>
        <v>16607</v>
      </c>
      <c r="V95" s="254"/>
      <c r="W95" s="255">
        <f t="shared" ref="W95" si="158">SUM(W93:W94)</f>
        <v>0</v>
      </c>
      <c r="X95" s="254"/>
      <c r="Y95" s="255">
        <f t="shared" ref="Y95" si="159">SUM(Y93:Y94)</f>
        <v>0</v>
      </c>
      <c r="Z95" s="254"/>
      <c r="AA95" s="255">
        <f t="shared" ref="AA95" si="160">SUM(AA93:AA94)</f>
        <v>0</v>
      </c>
      <c r="AB95" s="187"/>
      <c r="AC95" s="188"/>
      <c r="AD95" s="189"/>
      <c r="AF95" s="330"/>
      <c r="AG95" s="330"/>
    </row>
    <row r="96" spans="1:33" ht="13.5" x14ac:dyDescent="0.25">
      <c r="A96" s="36"/>
      <c r="B96" s="37"/>
      <c r="C96" s="38" t="s">
        <v>123</v>
      </c>
      <c r="D96" s="252"/>
      <c r="E96" s="253">
        <v>59588</v>
      </c>
      <c r="F96" s="252"/>
      <c r="G96" s="253">
        <v>57467.6</v>
      </c>
      <c r="H96" s="252"/>
      <c r="I96" s="253">
        <v>55822</v>
      </c>
      <c r="J96" s="252"/>
      <c r="K96" s="253">
        <v>55178</v>
      </c>
      <c r="L96" s="252"/>
      <c r="M96" s="253">
        <v>54483</v>
      </c>
      <c r="N96" s="252"/>
      <c r="O96" s="253">
        <v>56478</v>
      </c>
      <c r="P96" s="252"/>
      <c r="Q96" s="253">
        <v>56681.3</v>
      </c>
      <c r="R96" s="252"/>
      <c r="S96" s="253">
        <v>53993</v>
      </c>
      <c r="T96" s="252"/>
      <c r="U96" s="253">
        <v>54269</v>
      </c>
      <c r="V96" s="252"/>
      <c r="W96" s="253"/>
      <c r="X96" s="252"/>
      <c r="Y96" s="253"/>
      <c r="Z96" s="252"/>
      <c r="AA96" s="253"/>
      <c r="AB96" s="392" t="s">
        <v>426</v>
      </c>
      <c r="AC96" s="393"/>
      <c r="AD96" s="394"/>
      <c r="AF96" s="332"/>
      <c r="AG96" s="332"/>
    </row>
    <row r="97" spans="1:30" ht="13.5" x14ac:dyDescent="0.25">
      <c r="A97" s="36"/>
      <c r="B97" s="37"/>
      <c r="C97" s="38" t="s">
        <v>126</v>
      </c>
      <c r="D97" s="252"/>
      <c r="E97" s="253">
        <v>18</v>
      </c>
      <c r="F97" s="252"/>
      <c r="G97" s="253">
        <v>14.6</v>
      </c>
      <c r="H97" s="252"/>
      <c r="I97" s="253">
        <v>13</v>
      </c>
      <c r="J97" s="252"/>
      <c r="K97" s="253">
        <v>15</v>
      </c>
      <c r="L97" s="252"/>
      <c r="M97" s="253">
        <v>14</v>
      </c>
      <c r="N97" s="252"/>
      <c r="O97" s="253">
        <v>24</v>
      </c>
      <c r="P97" s="252"/>
      <c r="Q97" s="253">
        <v>22.3</v>
      </c>
      <c r="R97" s="252"/>
      <c r="S97" s="253">
        <v>23</v>
      </c>
      <c r="T97" s="252"/>
      <c r="U97" s="253">
        <v>23</v>
      </c>
      <c r="V97" s="252"/>
      <c r="W97" s="253"/>
      <c r="X97" s="252"/>
      <c r="Y97" s="253"/>
      <c r="Z97" s="252"/>
      <c r="AA97" s="253"/>
      <c r="AB97" s="392" t="s">
        <v>546</v>
      </c>
      <c r="AC97" s="393"/>
      <c r="AD97" s="394"/>
    </row>
    <row r="98" spans="1:30" ht="13.5" x14ac:dyDescent="0.25">
      <c r="A98" s="36"/>
      <c r="B98" s="37"/>
      <c r="C98" s="55" t="s">
        <v>543</v>
      </c>
      <c r="D98" s="254">
        <v>79178</v>
      </c>
      <c r="E98" s="255">
        <v>59606</v>
      </c>
      <c r="F98" s="254">
        <v>80135</v>
      </c>
      <c r="G98" s="255">
        <v>57482.2</v>
      </c>
      <c r="H98" s="254">
        <v>80214</v>
      </c>
      <c r="I98" s="255">
        <v>55835</v>
      </c>
      <c r="J98" s="254">
        <v>79385</v>
      </c>
      <c r="K98" s="255">
        <v>55193</v>
      </c>
      <c r="L98" s="254">
        <v>80038</v>
      </c>
      <c r="M98" s="255">
        <f t="shared" ref="M98" si="161">SUM(M96:M97)</f>
        <v>54497</v>
      </c>
      <c r="N98" s="254">
        <v>79260</v>
      </c>
      <c r="O98" s="255">
        <f t="shared" ref="O98" si="162">SUM(O96:O97)</f>
        <v>56502</v>
      </c>
      <c r="P98" s="254">
        <v>78195</v>
      </c>
      <c r="Q98" s="255">
        <f t="shared" ref="Q98" si="163">SUM(Q96:Q97)</f>
        <v>56703.600000000006</v>
      </c>
      <c r="R98" s="254">
        <v>78396</v>
      </c>
      <c r="S98" s="255">
        <f t="shared" ref="S98" si="164">SUM(S96:S97)</f>
        <v>54016</v>
      </c>
      <c r="T98" s="254">
        <v>79420</v>
      </c>
      <c r="U98" s="255">
        <f t="shared" ref="U98" si="165">SUM(U96:U97)</f>
        <v>54292</v>
      </c>
      <c r="V98" s="254"/>
      <c r="W98" s="255">
        <f t="shared" ref="W98" si="166">SUM(W96:W97)</f>
        <v>0</v>
      </c>
      <c r="X98" s="254"/>
      <c r="Y98" s="255">
        <f t="shared" ref="Y98" si="167">SUM(Y96:Y97)</f>
        <v>0</v>
      </c>
      <c r="Z98" s="254"/>
      <c r="AA98" s="255">
        <f t="shared" ref="AA98" si="168">SUM(AA96:AA97)</f>
        <v>0</v>
      </c>
      <c r="AB98" s="187"/>
      <c r="AC98" s="188"/>
      <c r="AD98" s="189"/>
    </row>
    <row r="99" spans="1:30" x14ac:dyDescent="0.2">
      <c r="A99" s="139"/>
      <c r="B99" s="139"/>
      <c r="C99" s="11" t="s">
        <v>545</v>
      </c>
      <c r="D99" s="139"/>
      <c r="E99" s="139"/>
      <c r="F99" s="139"/>
      <c r="G99" s="139"/>
      <c r="H99" s="204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204"/>
      <c r="Y99" s="139"/>
      <c r="Z99" s="204"/>
      <c r="AA99" s="139"/>
      <c r="AB99" s="139"/>
      <c r="AC99" s="139"/>
      <c r="AD99" s="139"/>
    </row>
    <row r="100" spans="1:30" ht="13.5" x14ac:dyDescent="0.25">
      <c r="A100" s="36"/>
      <c r="B100" s="37"/>
      <c r="C100" s="37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5"/>
      <c r="Z100" s="64"/>
      <c r="AA100" s="64"/>
      <c r="AB100" s="37"/>
      <c r="AC100" s="37"/>
      <c r="AD100" s="37"/>
    </row>
    <row r="101" spans="1:30" ht="13.5" x14ac:dyDescent="0.25">
      <c r="A101" s="36"/>
      <c r="B101" s="201" t="s">
        <v>12</v>
      </c>
      <c r="C101" s="201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  <c r="AA101" s="156"/>
      <c r="AB101" s="201"/>
      <c r="AC101" s="37"/>
      <c r="AD101" s="37"/>
    </row>
    <row r="102" spans="1:30" ht="13.5" x14ac:dyDescent="0.25">
      <c r="A102" s="36"/>
      <c r="B102" s="201"/>
      <c r="C102" s="55" t="s">
        <v>0</v>
      </c>
      <c r="D102" s="401" t="s">
        <v>24</v>
      </c>
      <c r="E102" s="402"/>
      <c r="F102" s="401" t="s">
        <v>25</v>
      </c>
      <c r="G102" s="402"/>
      <c r="H102" s="401" t="s">
        <v>26</v>
      </c>
      <c r="I102" s="402"/>
      <c r="J102" s="401" t="s">
        <v>27</v>
      </c>
      <c r="K102" s="402"/>
      <c r="L102" s="401" t="s">
        <v>29</v>
      </c>
      <c r="M102" s="402"/>
      <c r="N102" s="401" t="s">
        <v>28</v>
      </c>
      <c r="O102" s="402"/>
      <c r="P102" s="401" t="s">
        <v>30</v>
      </c>
      <c r="Q102" s="402"/>
      <c r="R102" s="401" t="s">
        <v>31</v>
      </c>
      <c r="S102" s="402"/>
      <c r="T102" s="401" t="s">
        <v>32</v>
      </c>
      <c r="U102" s="402"/>
      <c r="V102" s="401" t="s">
        <v>33</v>
      </c>
      <c r="W102" s="402"/>
      <c r="X102" s="401" t="s">
        <v>34</v>
      </c>
      <c r="Y102" s="402"/>
      <c r="Z102" s="401" t="s">
        <v>35</v>
      </c>
      <c r="AA102" s="402"/>
      <c r="AB102" s="37"/>
      <c r="AC102" s="37"/>
      <c r="AD102" s="37"/>
    </row>
    <row r="103" spans="1:30" ht="13.5" x14ac:dyDescent="0.25">
      <c r="A103" s="36"/>
      <c r="B103" s="37"/>
      <c r="C103" s="55" t="s">
        <v>2</v>
      </c>
      <c r="D103" s="55" t="s">
        <v>3</v>
      </c>
      <c r="E103" s="54" t="s">
        <v>4</v>
      </c>
      <c r="F103" s="55" t="s">
        <v>3</v>
      </c>
      <c r="G103" s="54" t="s">
        <v>4</v>
      </c>
      <c r="H103" s="55" t="s">
        <v>3</v>
      </c>
      <c r="I103" s="54" t="s">
        <v>4</v>
      </c>
      <c r="J103" s="55" t="s">
        <v>3</v>
      </c>
      <c r="K103" s="54" t="s">
        <v>4</v>
      </c>
      <c r="L103" s="55" t="s">
        <v>3</v>
      </c>
      <c r="M103" s="54" t="s">
        <v>4</v>
      </c>
      <c r="N103" s="55" t="s">
        <v>3</v>
      </c>
      <c r="O103" s="54" t="s">
        <v>4</v>
      </c>
      <c r="P103" s="55" t="s">
        <v>3</v>
      </c>
      <c r="Q103" s="54" t="s">
        <v>4</v>
      </c>
      <c r="R103" s="55" t="s">
        <v>3</v>
      </c>
      <c r="S103" s="54" t="s">
        <v>4</v>
      </c>
      <c r="T103" s="55" t="s">
        <v>3</v>
      </c>
      <c r="U103" s="54" t="s">
        <v>4</v>
      </c>
      <c r="V103" s="55" t="s">
        <v>3</v>
      </c>
      <c r="W103" s="54" t="s">
        <v>4</v>
      </c>
      <c r="X103" s="55" t="s">
        <v>3</v>
      </c>
      <c r="Y103" s="54" t="s">
        <v>4</v>
      </c>
      <c r="Z103" s="55" t="s">
        <v>3</v>
      </c>
      <c r="AA103" s="54" t="s">
        <v>4</v>
      </c>
      <c r="AB103" s="403" t="s">
        <v>1</v>
      </c>
      <c r="AC103" s="404"/>
      <c r="AD103" s="405"/>
    </row>
    <row r="104" spans="1:30" ht="13.5" x14ac:dyDescent="0.25">
      <c r="A104" s="36"/>
      <c r="B104" s="37"/>
      <c r="C104" s="38" t="s">
        <v>128</v>
      </c>
      <c r="D104" s="252"/>
      <c r="E104" s="253">
        <v>5191</v>
      </c>
      <c r="F104" s="252"/>
      <c r="G104" s="253">
        <v>4986</v>
      </c>
      <c r="H104" s="252"/>
      <c r="I104" s="253">
        <v>4853</v>
      </c>
      <c r="J104" s="252"/>
      <c r="K104" s="253">
        <v>4833</v>
      </c>
      <c r="L104" s="252"/>
      <c r="M104" s="253">
        <v>4853</v>
      </c>
      <c r="N104" s="252"/>
      <c r="O104" s="253">
        <v>4818</v>
      </c>
      <c r="P104" s="252"/>
      <c r="Q104" s="253">
        <v>4826</v>
      </c>
      <c r="R104" s="252"/>
      <c r="S104" s="253">
        <v>4681</v>
      </c>
      <c r="T104" s="252"/>
      <c r="U104" s="253">
        <v>4760</v>
      </c>
      <c r="V104" s="252"/>
      <c r="W104" s="253"/>
      <c r="X104" s="252"/>
      <c r="Y104" s="253"/>
      <c r="Z104" s="252"/>
      <c r="AA104" s="253"/>
      <c r="AB104" s="392" t="s">
        <v>426</v>
      </c>
      <c r="AC104" s="393"/>
      <c r="AD104" s="394"/>
    </row>
    <row r="105" spans="1:30" ht="13.5" x14ac:dyDescent="0.25">
      <c r="A105" s="36"/>
      <c r="B105" s="37"/>
      <c r="C105" s="38" t="s">
        <v>129</v>
      </c>
      <c r="D105" s="252"/>
      <c r="E105" s="253">
        <v>521</v>
      </c>
      <c r="F105" s="252"/>
      <c r="G105" s="253">
        <v>545</v>
      </c>
      <c r="H105" s="252"/>
      <c r="I105" s="253">
        <v>415</v>
      </c>
      <c r="J105" s="252"/>
      <c r="K105" s="253">
        <v>383</v>
      </c>
      <c r="L105" s="252"/>
      <c r="M105" s="253">
        <v>120</v>
      </c>
      <c r="N105" s="252"/>
      <c r="O105" s="253">
        <v>135</v>
      </c>
      <c r="P105" s="252"/>
      <c r="Q105" s="253">
        <v>135</v>
      </c>
      <c r="R105" s="252"/>
      <c r="S105" s="253">
        <v>125</v>
      </c>
      <c r="T105" s="252"/>
      <c r="U105" s="253">
        <v>85</v>
      </c>
      <c r="V105" s="252"/>
      <c r="W105" s="253"/>
      <c r="X105" s="252"/>
      <c r="Y105" s="253"/>
      <c r="Z105" s="252"/>
      <c r="AA105" s="253"/>
      <c r="AB105" s="187"/>
      <c r="AC105" s="188"/>
      <c r="AD105" s="189"/>
    </row>
    <row r="106" spans="1:30" ht="13.5" x14ac:dyDescent="0.25">
      <c r="A106" s="36"/>
      <c r="B106" s="37"/>
      <c r="C106" s="55" t="s">
        <v>130</v>
      </c>
      <c r="D106" s="254">
        <v>7760</v>
      </c>
      <c r="E106" s="255">
        <v>5712</v>
      </c>
      <c r="F106" s="254">
        <v>7583</v>
      </c>
      <c r="G106" s="255">
        <v>5531</v>
      </c>
      <c r="H106" s="254">
        <v>7378</v>
      </c>
      <c r="I106" s="255">
        <v>5268</v>
      </c>
      <c r="J106" s="254">
        <v>7310</v>
      </c>
      <c r="K106" s="255">
        <v>5216</v>
      </c>
      <c r="L106" s="254">
        <v>6983</v>
      </c>
      <c r="M106" s="255">
        <f t="shared" ref="M106" si="169">SUM(M104:M105)</f>
        <v>4973</v>
      </c>
      <c r="N106" s="254">
        <v>6928</v>
      </c>
      <c r="O106" s="255">
        <f t="shared" ref="O106" si="170">SUM(O104:O105)</f>
        <v>4953</v>
      </c>
      <c r="P106" s="254">
        <v>7057</v>
      </c>
      <c r="Q106" s="255">
        <f t="shared" ref="Q106" si="171">SUM(Q104:Q105)</f>
        <v>4961</v>
      </c>
      <c r="R106" s="254">
        <v>6636</v>
      </c>
      <c r="S106" s="255">
        <f t="shared" ref="S106" si="172">SUM(S104:S105)</f>
        <v>4806</v>
      </c>
      <c r="T106" s="254">
        <v>6950</v>
      </c>
      <c r="U106" s="255">
        <f t="shared" ref="U106" si="173">SUM(U104:U105)</f>
        <v>4845</v>
      </c>
      <c r="V106" s="254"/>
      <c r="W106" s="255">
        <f t="shared" ref="W106" si="174">SUM(W104:W105)</f>
        <v>0</v>
      </c>
      <c r="X106" s="254"/>
      <c r="Y106" s="255">
        <f t="shared" ref="Y106" si="175">SUM(Y104:Y105)</f>
        <v>0</v>
      </c>
      <c r="Z106" s="254"/>
      <c r="AA106" s="255">
        <f t="shared" ref="AA106" si="176">SUM(AA104:AA105)</f>
        <v>0</v>
      </c>
      <c r="AB106" s="187"/>
      <c r="AC106" s="188"/>
      <c r="AD106" s="189"/>
    </row>
    <row r="107" spans="1:30" ht="13.5" x14ac:dyDescent="0.25">
      <c r="A107" s="36"/>
      <c r="B107" s="37"/>
      <c r="C107" s="37"/>
      <c r="D107" s="64"/>
      <c r="E107" s="65"/>
      <c r="F107" s="64"/>
      <c r="G107" s="65"/>
      <c r="H107" s="64"/>
      <c r="I107" s="65"/>
      <c r="J107" s="64"/>
      <c r="K107" s="65"/>
      <c r="L107" s="64"/>
      <c r="M107" s="65"/>
      <c r="N107" s="64"/>
      <c r="O107" s="65"/>
      <c r="P107" s="64"/>
      <c r="Q107" s="65"/>
      <c r="R107" s="64"/>
      <c r="S107" s="65"/>
      <c r="T107" s="64"/>
      <c r="U107" s="65"/>
      <c r="V107" s="64"/>
      <c r="W107" s="65"/>
      <c r="X107" s="64"/>
      <c r="Y107" s="65"/>
      <c r="Z107" s="64"/>
      <c r="AA107" s="65"/>
      <c r="AB107" s="205"/>
      <c r="AC107" s="205"/>
      <c r="AD107" s="205"/>
    </row>
    <row r="108" spans="1:30" ht="13.5" x14ac:dyDescent="0.25">
      <c r="A108" s="36"/>
      <c r="B108" s="201" t="s">
        <v>14</v>
      </c>
      <c r="C108" s="201"/>
      <c r="D108" s="201"/>
      <c r="E108" s="201"/>
      <c r="F108" s="201"/>
      <c r="G108" s="201"/>
      <c r="H108" s="201"/>
      <c r="I108" s="201"/>
      <c r="J108" s="201"/>
      <c r="K108" s="201"/>
      <c r="L108" s="201"/>
      <c r="M108" s="201"/>
      <c r="N108" s="201"/>
      <c r="O108" s="201"/>
      <c r="P108" s="201"/>
      <c r="Q108" s="201"/>
      <c r="R108" s="201"/>
      <c r="S108" s="201"/>
      <c r="T108" s="201"/>
      <c r="U108" s="201"/>
      <c r="V108" s="201"/>
      <c r="W108" s="201"/>
      <c r="X108" s="201"/>
      <c r="Y108" s="201"/>
      <c r="Z108" s="201"/>
      <c r="AA108" s="201"/>
      <c r="AB108" s="201"/>
      <c r="AC108" s="37"/>
      <c r="AD108" s="37"/>
    </row>
    <row r="109" spans="1:30" ht="13.5" x14ac:dyDescent="0.25">
      <c r="A109" s="36"/>
      <c r="B109" s="201"/>
      <c r="C109" s="55" t="s">
        <v>0</v>
      </c>
      <c r="D109" s="401" t="s">
        <v>24</v>
      </c>
      <c r="E109" s="402"/>
      <c r="F109" s="401" t="s">
        <v>25</v>
      </c>
      <c r="G109" s="402"/>
      <c r="H109" s="401" t="s">
        <v>26</v>
      </c>
      <c r="I109" s="402"/>
      <c r="J109" s="401" t="s">
        <v>27</v>
      </c>
      <c r="K109" s="402"/>
      <c r="L109" s="401" t="s">
        <v>29</v>
      </c>
      <c r="M109" s="402"/>
      <c r="N109" s="401" t="s">
        <v>28</v>
      </c>
      <c r="O109" s="402"/>
      <c r="P109" s="401" t="s">
        <v>30</v>
      </c>
      <c r="Q109" s="402"/>
      <c r="R109" s="401" t="s">
        <v>31</v>
      </c>
      <c r="S109" s="402"/>
      <c r="T109" s="401" t="s">
        <v>32</v>
      </c>
      <c r="U109" s="402"/>
      <c r="V109" s="401" t="s">
        <v>33</v>
      </c>
      <c r="W109" s="402"/>
      <c r="X109" s="401" t="s">
        <v>34</v>
      </c>
      <c r="Y109" s="402"/>
      <c r="Z109" s="401" t="s">
        <v>35</v>
      </c>
      <c r="AA109" s="402"/>
      <c r="AB109" s="37"/>
      <c r="AC109" s="37"/>
      <c r="AD109" s="37"/>
    </row>
    <row r="110" spans="1:30" ht="13.5" x14ac:dyDescent="0.25">
      <c r="A110" s="36"/>
      <c r="B110" s="37"/>
      <c r="C110" s="55" t="s">
        <v>2</v>
      </c>
      <c r="D110" s="55" t="s">
        <v>3</v>
      </c>
      <c r="E110" s="54" t="s">
        <v>4</v>
      </c>
      <c r="F110" s="55" t="s">
        <v>3</v>
      </c>
      <c r="G110" s="54" t="s">
        <v>4</v>
      </c>
      <c r="H110" s="55" t="s">
        <v>3</v>
      </c>
      <c r="I110" s="54" t="s">
        <v>4</v>
      </c>
      <c r="J110" s="55" t="s">
        <v>3</v>
      </c>
      <c r="K110" s="54" t="s">
        <v>4</v>
      </c>
      <c r="L110" s="55" t="s">
        <v>3</v>
      </c>
      <c r="M110" s="54" t="s">
        <v>4</v>
      </c>
      <c r="N110" s="55" t="s">
        <v>3</v>
      </c>
      <c r="O110" s="54" t="s">
        <v>4</v>
      </c>
      <c r="P110" s="55" t="s">
        <v>3</v>
      </c>
      <c r="Q110" s="54" t="s">
        <v>4</v>
      </c>
      <c r="R110" s="55" t="s">
        <v>3</v>
      </c>
      <c r="S110" s="54" t="s">
        <v>4</v>
      </c>
      <c r="T110" s="55" t="s">
        <v>3</v>
      </c>
      <c r="U110" s="54" t="s">
        <v>4</v>
      </c>
      <c r="V110" s="55" t="s">
        <v>3</v>
      </c>
      <c r="W110" s="54" t="s">
        <v>4</v>
      </c>
      <c r="X110" s="55" t="s">
        <v>3</v>
      </c>
      <c r="Y110" s="54" t="s">
        <v>4</v>
      </c>
      <c r="Z110" s="55" t="s">
        <v>3</v>
      </c>
      <c r="AA110" s="54" t="s">
        <v>4</v>
      </c>
      <c r="AB110" s="403" t="s">
        <v>1</v>
      </c>
      <c r="AC110" s="404"/>
      <c r="AD110" s="405"/>
    </row>
    <row r="111" spans="1:30" ht="13.5" x14ac:dyDescent="0.25">
      <c r="A111" s="36"/>
      <c r="B111" s="37"/>
      <c r="C111" s="194" t="s">
        <v>131</v>
      </c>
      <c r="D111" s="252"/>
      <c r="E111" s="253">
        <v>51384</v>
      </c>
      <c r="F111" s="252"/>
      <c r="G111" s="253">
        <v>49400.5</v>
      </c>
      <c r="H111" s="252"/>
      <c r="I111" s="253">
        <v>47421</v>
      </c>
      <c r="J111" s="252"/>
      <c r="K111" s="253">
        <v>46240</v>
      </c>
      <c r="L111" s="252"/>
      <c r="M111" s="253">
        <v>45607</v>
      </c>
      <c r="N111" s="252"/>
      <c r="O111" s="253">
        <v>45145</v>
      </c>
      <c r="P111" s="252"/>
      <c r="Q111" s="253">
        <v>44453</v>
      </c>
      <c r="R111" s="252"/>
      <c r="S111" s="253">
        <v>47596</v>
      </c>
      <c r="T111" s="252"/>
      <c r="U111" s="253"/>
      <c r="V111" s="252"/>
      <c r="W111" s="253"/>
      <c r="X111" s="252"/>
      <c r="Y111" s="253"/>
      <c r="Z111" s="252"/>
      <c r="AA111" s="253"/>
      <c r="AB111" s="392" t="s">
        <v>7</v>
      </c>
      <c r="AC111" s="393"/>
      <c r="AD111" s="394"/>
    </row>
    <row r="112" spans="1:30" ht="13.5" x14ac:dyDescent="0.25">
      <c r="A112" s="36"/>
      <c r="B112" s="37"/>
      <c r="C112" s="187" t="s">
        <v>132</v>
      </c>
      <c r="D112" s="252"/>
      <c r="E112" s="253">
        <v>2252</v>
      </c>
      <c r="F112" s="252"/>
      <c r="G112" s="253">
        <v>2638.25</v>
      </c>
      <c r="H112" s="252"/>
      <c r="I112" s="253">
        <v>3318</v>
      </c>
      <c r="J112" s="252"/>
      <c r="K112" s="253">
        <v>2813</v>
      </c>
      <c r="L112" s="252"/>
      <c r="M112" s="253">
        <v>2501.35</v>
      </c>
      <c r="N112" s="252"/>
      <c r="O112" s="253">
        <v>2783</v>
      </c>
      <c r="P112" s="252"/>
      <c r="Q112" s="253">
        <v>2479</v>
      </c>
      <c r="R112" s="252"/>
      <c r="S112" s="253">
        <v>3168</v>
      </c>
      <c r="T112" s="252"/>
      <c r="U112" s="253"/>
      <c r="V112" s="252"/>
      <c r="W112" s="253"/>
      <c r="X112" s="252"/>
      <c r="Y112" s="253"/>
      <c r="Z112" s="252"/>
      <c r="AA112" s="253"/>
      <c r="AB112" s="187"/>
      <c r="AC112" s="188"/>
      <c r="AD112" s="189"/>
    </row>
    <row r="113" spans="1:33" ht="13.5" x14ac:dyDescent="0.25">
      <c r="A113" s="36"/>
      <c r="B113" s="37"/>
      <c r="C113" s="202" t="s">
        <v>133</v>
      </c>
      <c r="D113" s="254">
        <v>76972.666666666657</v>
      </c>
      <c r="E113" s="255">
        <v>53636</v>
      </c>
      <c r="F113" s="254">
        <v>76960</v>
      </c>
      <c r="G113" s="255">
        <v>52038.75</v>
      </c>
      <c r="H113" s="254">
        <v>76266</v>
      </c>
      <c r="I113" s="255">
        <v>50739</v>
      </c>
      <c r="J113" s="254">
        <v>74468</v>
      </c>
      <c r="K113" s="255">
        <v>49053</v>
      </c>
      <c r="L113" s="254">
        <v>73233.05</v>
      </c>
      <c r="M113" s="255">
        <v>48108.35</v>
      </c>
      <c r="N113" s="254">
        <v>72315</v>
      </c>
      <c r="O113" s="255">
        <f t="shared" ref="O113" si="177">SUM(O111:O112)</f>
        <v>47928</v>
      </c>
      <c r="P113" s="254">
        <v>68972</v>
      </c>
      <c r="Q113" s="255">
        <f t="shared" ref="Q113" si="178">SUM(Q111:Q112)</f>
        <v>46932</v>
      </c>
      <c r="R113" s="254">
        <v>71345</v>
      </c>
      <c r="S113" s="255">
        <f t="shared" ref="S113" si="179">SUM(S111:S112)</f>
        <v>50764</v>
      </c>
      <c r="T113" s="254"/>
      <c r="U113" s="255">
        <f t="shared" ref="U113" si="180">SUM(U111:U112)</f>
        <v>0</v>
      </c>
      <c r="V113" s="254"/>
      <c r="W113" s="255">
        <f t="shared" ref="W113" si="181">SUM(W111:W112)</f>
        <v>0</v>
      </c>
      <c r="X113" s="254"/>
      <c r="Y113" s="255">
        <f t="shared" ref="Y113" si="182">SUM(Y111:Y112)</f>
        <v>0</v>
      </c>
      <c r="Z113" s="254"/>
      <c r="AA113" s="255">
        <f t="shared" ref="AA113" si="183">SUM(AA111:AA112)</f>
        <v>0</v>
      </c>
      <c r="AB113" s="187"/>
      <c r="AC113" s="188"/>
      <c r="AD113" s="189"/>
    </row>
    <row r="114" spans="1:33" ht="13.5" x14ac:dyDescent="0.25">
      <c r="A114" s="36"/>
      <c r="B114" s="37"/>
      <c r="C114" s="60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37"/>
      <c r="AC114" s="37"/>
      <c r="AD114" s="37"/>
    </row>
    <row r="115" spans="1:33" ht="13.5" x14ac:dyDescent="0.25">
      <c r="A115" s="36"/>
      <c r="B115" s="201" t="s">
        <v>38</v>
      </c>
      <c r="C115" s="60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37"/>
      <c r="AC115" s="37"/>
      <c r="AD115" s="37"/>
    </row>
    <row r="116" spans="1:33" ht="13.5" x14ac:dyDescent="0.25">
      <c r="A116" s="36"/>
      <c r="B116" s="37"/>
      <c r="C116" s="55" t="s">
        <v>0</v>
      </c>
      <c r="D116" s="401" t="s">
        <v>24</v>
      </c>
      <c r="E116" s="402"/>
      <c r="F116" s="401" t="s">
        <v>25</v>
      </c>
      <c r="G116" s="402"/>
      <c r="H116" s="401" t="s">
        <v>26</v>
      </c>
      <c r="I116" s="402"/>
      <c r="J116" s="401" t="s">
        <v>27</v>
      </c>
      <c r="K116" s="402"/>
      <c r="L116" s="401" t="s">
        <v>29</v>
      </c>
      <c r="M116" s="402"/>
      <c r="N116" s="401" t="s">
        <v>28</v>
      </c>
      <c r="O116" s="402"/>
      <c r="P116" s="401" t="s">
        <v>30</v>
      </c>
      <c r="Q116" s="402"/>
      <c r="R116" s="401" t="s">
        <v>31</v>
      </c>
      <c r="S116" s="402"/>
      <c r="T116" s="401" t="s">
        <v>32</v>
      </c>
      <c r="U116" s="402"/>
      <c r="V116" s="401" t="s">
        <v>33</v>
      </c>
      <c r="W116" s="402"/>
      <c r="X116" s="401" t="s">
        <v>34</v>
      </c>
      <c r="Y116" s="402"/>
      <c r="Z116" s="401" t="s">
        <v>35</v>
      </c>
      <c r="AA116" s="402"/>
      <c r="AB116" s="37"/>
      <c r="AC116" s="37"/>
      <c r="AD116" s="37"/>
    </row>
    <row r="117" spans="1:33" ht="13.5" x14ac:dyDescent="0.25">
      <c r="A117" s="36"/>
      <c r="B117" s="37"/>
      <c r="C117" s="55" t="s">
        <v>2</v>
      </c>
      <c r="D117" s="55" t="s">
        <v>3</v>
      </c>
      <c r="E117" s="54" t="s">
        <v>4</v>
      </c>
      <c r="F117" s="55" t="s">
        <v>3</v>
      </c>
      <c r="G117" s="54" t="s">
        <v>4</v>
      </c>
      <c r="H117" s="55" t="s">
        <v>3</v>
      </c>
      <c r="I117" s="54" t="s">
        <v>4</v>
      </c>
      <c r="J117" s="55" t="s">
        <v>3</v>
      </c>
      <c r="K117" s="54" t="s">
        <v>4</v>
      </c>
      <c r="L117" s="55" t="s">
        <v>3</v>
      </c>
      <c r="M117" s="54" t="s">
        <v>4</v>
      </c>
      <c r="N117" s="55" t="s">
        <v>3</v>
      </c>
      <c r="O117" s="54" t="s">
        <v>4</v>
      </c>
      <c r="P117" s="55" t="s">
        <v>3</v>
      </c>
      <c r="Q117" s="54" t="s">
        <v>4</v>
      </c>
      <c r="R117" s="55" t="s">
        <v>3</v>
      </c>
      <c r="S117" s="54" t="s">
        <v>4</v>
      </c>
      <c r="T117" s="55" t="s">
        <v>3</v>
      </c>
      <c r="U117" s="54" t="s">
        <v>4</v>
      </c>
      <c r="V117" s="55" t="s">
        <v>3</v>
      </c>
      <c r="W117" s="54" t="s">
        <v>4</v>
      </c>
      <c r="X117" s="55" t="s">
        <v>3</v>
      </c>
      <c r="Y117" s="54" t="s">
        <v>4</v>
      </c>
      <c r="Z117" s="55" t="s">
        <v>3</v>
      </c>
      <c r="AA117" s="54" t="s">
        <v>4</v>
      </c>
      <c r="AB117" s="403" t="s">
        <v>1</v>
      </c>
      <c r="AC117" s="404"/>
      <c r="AD117" s="405"/>
    </row>
    <row r="118" spans="1:33" ht="13.5" x14ac:dyDescent="0.25">
      <c r="A118" s="36"/>
      <c r="B118" s="37"/>
      <c r="C118" s="38" t="s">
        <v>134</v>
      </c>
      <c r="D118" s="252"/>
      <c r="E118" s="253">
        <v>143790</v>
      </c>
      <c r="F118" s="252"/>
      <c r="G118" s="253">
        <v>138788</v>
      </c>
      <c r="H118" s="252"/>
      <c r="I118" s="253">
        <v>138141</v>
      </c>
      <c r="J118" s="252"/>
      <c r="K118" s="253">
        <v>134565</v>
      </c>
      <c r="L118" s="252"/>
      <c r="M118" s="253">
        <v>131617</v>
      </c>
      <c r="N118" s="252"/>
      <c r="O118" s="253">
        <v>127753</v>
      </c>
      <c r="P118" s="252"/>
      <c r="Q118" s="253">
        <v>124573</v>
      </c>
      <c r="R118" s="252"/>
      <c r="S118" s="253">
        <v>124545</v>
      </c>
      <c r="T118" s="252"/>
      <c r="U118" s="253">
        <v>125566</v>
      </c>
      <c r="V118" s="252"/>
      <c r="W118" s="253"/>
      <c r="X118" s="252"/>
      <c r="Y118" s="253"/>
      <c r="Z118" s="252"/>
      <c r="AA118" s="253"/>
      <c r="AB118" s="392" t="s">
        <v>402</v>
      </c>
      <c r="AC118" s="393"/>
      <c r="AD118" s="394"/>
      <c r="AF118" s="334"/>
      <c r="AG118" s="334"/>
    </row>
    <row r="119" spans="1:33" ht="13.5" x14ac:dyDescent="0.25">
      <c r="A119" s="36"/>
      <c r="B119" s="37"/>
      <c r="C119" s="38" t="s">
        <v>138</v>
      </c>
      <c r="D119" s="252"/>
      <c r="E119" s="253">
        <v>0</v>
      </c>
      <c r="F119" s="252"/>
      <c r="G119" s="253">
        <v>0</v>
      </c>
      <c r="H119" s="252"/>
      <c r="I119" s="253">
        <v>0</v>
      </c>
      <c r="J119" s="252"/>
      <c r="K119" s="253">
        <v>0</v>
      </c>
      <c r="L119" s="252"/>
      <c r="M119" s="253">
        <v>0</v>
      </c>
      <c r="N119" s="252"/>
      <c r="O119" s="253">
        <v>0</v>
      </c>
      <c r="P119" s="252"/>
      <c r="Q119" s="253">
        <v>0</v>
      </c>
      <c r="R119" s="252"/>
      <c r="S119" s="253">
        <v>0</v>
      </c>
      <c r="T119" s="252"/>
      <c r="U119" s="253">
        <v>0</v>
      </c>
      <c r="V119" s="252"/>
      <c r="W119" s="253"/>
      <c r="X119" s="252"/>
      <c r="Y119" s="253"/>
      <c r="Z119" s="252"/>
      <c r="AA119" s="253"/>
      <c r="AB119" s="95"/>
      <c r="AC119" s="190"/>
      <c r="AD119" s="191"/>
    </row>
    <row r="120" spans="1:33" ht="13.5" x14ac:dyDescent="0.25">
      <c r="A120" s="36"/>
      <c r="B120" s="37"/>
      <c r="C120" s="55" t="s">
        <v>536</v>
      </c>
      <c r="D120" s="254">
        <v>177650</v>
      </c>
      <c r="E120" s="255">
        <v>143790</v>
      </c>
      <c r="F120" s="254">
        <v>176670</v>
      </c>
      <c r="G120" s="255">
        <v>138788</v>
      </c>
      <c r="H120" s="254">
        <v>176733</v>
      </c>
      <c r="I120" s="255">
        <v>138141</v>
      </c>
      <c r="J120" s="254">
        <v>176745</v>
      </c>
      <c r="K120" s="255">
        <v>134565</v>
      </c>
      <c r="L120" s="254">
        <v>176770</v>
      </c>
      <c r="M120" s="255">
        <f t="shared" ref="M120" si="184">SUM(M118:M119)</f>
        <v>131617</v>
      </c>
      <c r="N120" s="254">
        <v>176780</v>
      </c>
      <c r="O120" s="255">
        <f t="shared" ref="O120" si="185">SUM(O118:O119)</f>
        <v>127753</v>
      </c>
      <c r="P120" s="254">
        <v>174780</v>
      </c>
      <c r="Q120" s="255">
        <f t="shared" ref="Q120" si="186">SUM(Q118:Q119)</f>
        <v>124573</v>
      </c>
      <c r="R120" s="254">
        <v>174783</v>
      </c>
      <c r="S120" s="255">
        <f t="shared" ref="S120" si="187">SUM(S118:S119)</f>
        <v>124545</v>
      </c>
      <c r="T120" s="254">
        <v>174805</v>
      </c>
      <c r="U120" s="255">
        <f t="shared" ref="U120" si="188">SUM(U118:U119)</f>
        <v>125566</v>
      </c>
      <c r="V120" s="254"/>
      <c r="W120" s="255">
        <f t="shared" ref="W120" si="189">SUM(W118:W119)</f>
        <v>0</v>
      </c>
      <c r="X120" s="254"/>
      <c r="Y120" s="255">
        <f t="shared" ref="Y120" si="190">SUM(Y118:Y119)</f>
        <v>0</v>
      </c>
      <c r="Z120" s="254"/>
      <c r="AA120" s="255">
        <f t="shared" ref="AA120" si="191">SUM(AA118:AA119)</f>
        <v>0</v>
      </c>
      <c r="AB120" s="95"/>
      <c r="AC120" s="190"/>
      <c r="AD120" s="191"/>
    </row>
    <row r="121" spans="1:33" ht="13.5" x14ac:dyDescent="0.25">
      <c r="A121" s="36"/>
      <c r="B121" s="37"/>
      <c r="C121" s="37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37"/>
      <c r="AC121" s="37"/>
      <c r="AD121" s="37"/>
    </row>
    <row r="122" spans="1:33" ht="13.5" x14ac:dyDescent="0.25">
      <c r="A122" s="36"/>
      <c r="B122" s="213" t="s">
        <v>39</v>
      </c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201"/>
      <c r="AB122" s="201"/>
      <c r="AC122" s="37"/>
      <c r="AD122" s="37"/>
    </row>
    <row r="123" spans="1:33" ht="13.5" x14ac:dyDescent="0.25">
      <c r="A123" s="36"/>
      <c r="B123" s="201"/>
      <c r="C123" s="55" t="s">
        <v>0</v>
      </c>
      <c r="D123" s="401" t="s">
        <v>24</v>
      </c>
      <c r="E123" s="402"/>
      <c r="F123" s="401" t="s">
        <v>25</v>
      </c>
      <c r="G123" s="402"/>
      <c r="H123" s="401" t="s">
        <v>26</v>
      </c>
      <c r="I123" s="402"/>
      <c r="J123" s="401" t="s">
        <v>27</v>
      </c>
      <c r="K123" s="402"/>
      <c r="L123" s="401" t="s">
        <v>29</v>
      </c>
      <c r="M123" s="402"/>
      <c r="N123" s="401" t="s">
        <v>28</v>
      </c>
      <c r="O123" s="402"/>
      <c r="P123" s="401" t="s">
        <v>30</v>
      </c>
      <c r="Q123" s="402"/>
      <c r="R123" s="401" t="s">
        <v>31</v>
      </c>
      <c r="S123" s="402"/>
      <c r="T123" s="401" t="s">
        <v>32</v>
      </c>
      <c r="U123" s="402"/>
      <c r="V123" s="401" t="s">
        <v>33</v>
      </c>
      <c r="W123" s="402"/>
      <c r="X123" s="401" t="s">
        <v>34</v>
      </c>
      <c r="Y123" s="402"/>
      <c r="Z123" s="401" t="s">
        <v>35</v>
      </c>
      <c r="AA123" s="402"/>
      <c r="AB123" s="37"/>
      <c r="AC123" s="37"/>
      <c r="AD123" s="37"/>
    </row>
    <row r="124" spans="1:33" ht="13.5" x14ac:dyDescent="0.25">
      <c r="A124" s="36"/>
      <c r="B124" s="37"/>
      <c r="C124" s="55" t="s">
        <v>2</v>
      </c>
      <c r="D124" s="206" t="s">
        <v>3</v>
      </c>
      <c r="E124" s="207" t="s">
        <v>4</v>
      </c>
      <c r="F124" s="55" t="s">
        <v>3</v>
      </c>
      <c r="G124" s="54" t="s">
        <v>4</v>
      </c>
      <c r="H124" s="55" t="s">
        <v>3</v>
      </c>
      <c r="I124" s="54" t="s">
        <v>4</v>
      </c>
      <c r="J124" s="55" t="s">
        <v>3</v>
      </c>
      <c r="K124" s="54" t="s">
        <v>4</v>
      </c>
      <c r="L124" s="55" t="s">
        <v>3</v>
      </c>
      <c r="M124" s="54" t="s">
        <v>4</v>
      </c>
      <c r="N124" s="55" t="s">
        <v>3</v>
      </c>
      <c r="O124" s="54" t="s">
        <v>4</v>
      </c>
      <c r="P124" s="55" t="s">
        <v>3</v>
      </c>
      <c r="Q124" s="55" t="s">
        <v>4</v>
      </c>
      <c r="R124" s="55" t="s">
        <v>3</v>
      </c>
      <c r="S124" s="55" t="s">
        <v>4</v>
      </c>
      <c r="T124" s="55" t="s">
        <v>3</v>
      </c>
      <c r="U124" s="54" t="s">
        <v>4</v>
      </c>
      <c r="V124" s="55" t="s">
        <v>3</v>
      </c>
      <c r="W124" s="54" t="s">
        <v>4</v>
      </c>
      <c r="X124" s="55" t="s">
        <v>3</v>
      </c>
      <c r="Y124" s="54" t="s">
        <v>4</v>
      </c>
      <c r="Z124" s="55" t="s">
        <v>3</v>
      </c>
      <c r="AA124" s="54" t="s">
        <v>4</v>
      </c>
      <c r="AB124" s="403" t="s">
        <v>1</v>
      </c>
      <c r="AC124" s="404"/>
      <c r="AD124" s="405"/>
    </row>
    <row r="125" spans="1:33" ht="13.5" x14ac:dyDescent="0.25">
      <c r="A125" s="36"/>
      <c r="B125" s="37"/>
      <c r="C125" s="95" t="s">
        <v>140</v>
      </c>
      <c r="D125" s="252"/>
      <c r="E125" s="253">
        <v>5322</v>
      </c>
      <c r="F125" s="252"/>
      <c r="G125" s="253">
        <v>5435</v>
      </c>
      <c r="H125" s="252"/>
      <c r="I125" s="253">
        <v>4658</v>
      </c>
      <c r="J125" s="252"/>
      <c r="K125" s="253">
        <v>4750</v>
      </c>
      <c r="L125" s="252"/>
      <c r="M125" s="253">
        <v>4628</v>
      </c>
      <c r="N125" s="252"/>
      <c r="O125" s="253">
        <v>4677</v>
      </c>
      <c r="P125" s="252"/>
      <c r="Q125" s="253">
        <v>4649</v>
      </c>
      <c r="R125" s="252"/>
      <c r="S125" s="253">
        <v>4859</v>
      </c>
      <c r="T125" s="252"/>
      <c r="U125" s="253">
        <v>4420</v>
      </c>
      <c r="V125" s="252"/>
      <c r="W125" s="253"/>
      <c r="X125" s="252"/>
      <c r="Y125" s="253"/>
      <c r="Z125" s="252"/>
      <c r="AA125" s="253"/>
      <c r="AB125" s="392" t="s">
        <v>426</v>
      </c>
      <c r="AC125" s="393"/>
      <c r="AD125" s="394"/>
      <c r="AF125" s="332"/>
      <c r="AG125" s="332"/>
    </row>
    <row r="126" spans="1:33" ht="13.5" x14ac:dyDescent="0.25">
      <c r="A126" s="36"/>
      <c r="B126" s="37"/>
      <c r="C126" s="95" t="s">
        <v>141</v>
      </c>
      <c r="D126" s="252"/>
      <c r="E126" s="253">
        <v>19</v>
      </c>
      <c r="F126" s="252"/>
      <c r="G126" s="253">
        <v>19</v>
      </c>
      <c r="H126" s="252"/>
      <c r="I126" s="253">
        <v>19</v>
      </c>
      <c r="J126" s="252"/>
      <c r="K126" s="253">
        <v>18</v>
      </c>
      <c r="L126" s="252"/>
      <c r="M126" s="253">
        <v>20</v>
      </c>
      <c r="N126" s="252"/>
      <c r="O126" s="253">
        <v>17</v>
      </c>
      <c r="P126" s="252"/>
      <c r="Q126" s="253">
        <v>17</v>
      </c>
      <c r="R126" s="252"/>
      <c r="S126" s="253">
        <v>15</v>
      </c>
      <c r="T126" s="252"/>
      <c r="U126" s="253">
        <v>16</v>
      </c>
      <c r="V126" s="252"/>
      <c r="W126" s="253"/>
      <c r="X126" s="252"/>
      <c r="Y126" s="253"/>
      <c r="Z126" s="252"/>
      <c r="AA126" s="253"/>
      <c r="AB126" s="392" t="s">
        <v>546</v>
      </c>
      <c r="AC126" s="393"/>
      <c r="AD126" s="394"/>
    </row>
    <row r="127" spans="1:33" ht="13.5" x14ac:dyDescent="0.25">
      <c r="A127" s="36"/>
      <c r="B127" s="37"/>
      <c r="C127" s="203" t="s">
        <v>542</v>
      </c>
      <c r="D127" s="254">
        <v>9180</v>
      </c>
      <c r="E127" s="255">
        <v>5341</v>
      </c>
      <c r="F127" s="254">
        <v>9700</v>
      </c>
      <c r="G127" s="255">
        <v>5454</v>
      </c>
      <c r="H127" s="254">
        <v>8630</v>
      </c>
      <c r="I127" s="255">
        <v>4677</v>
      </c>
      <c r="J127" s="254">
        <v>9230</v>
      </c>
      <c r="K127" s="255">
        <v>4768</v>
      </c>
      <c r="L127" s="254">
        <v>9210</v>
      </c>
      <c r="M127" s="255">
        <f t="shared" ref="M127" si="192">SUM(M125:M126)</f>
        <v>4648</v>
      </c>
      <c r="N127" s="254">
        <v>9710</v>
      </c>
      <c r="O127" s="255">
        <f t="shared" ref="O127" si="193">SUM(O125:O126)</f>
        <v>4694</v>
      </c>
      <c r="P127" s="254">
        <v>9710</v>
      </c>
      <c r="Q127" s="255">
        <f t="shared" ref="Q127" si="194">SUM(Q125:Q126)</f>
        <v>4666</v>
      </c>
      <c r="R127" s="254">
        <v>9670</v>
      </c>
      <c r="S127" s="255">
        <f t="shared" ref="S127" si="195">SUM(S125:S126)</f>
        <v>4874</v>
      </c>
      <c r="T127" s="254">
        <v>8870</v>
      </c>
      <c r="U127" s="255">
        <f t="shared" ref="U127" si="196">SUM(U125:U126)</f>
        <v>4436</v>
      </c>
      <c r="V127" s="254"/>
      <c r="W127" s="255">
        <f t="shared" ref="W127" si="197">SUM(W125:W126)</f>
        <v>0</v>
      </c>
      <c r="X127" s="254"/>
      <c r="Y127" s="255">
        <f t="shared" ref="Y127" si="198">SUM(Y125:Y126)</f>
        <v>0</v>
      </c>
      <c r="Z127" s="254"/>
      <c r="AA127" s="255">
        <f t="shared" ref="AA127" si="199">SUM(AA125:AA126)</f>
        <v>0</v>
      </c>
      <c r="AB127" s="95"/>
      <c r="AC127" s="190"/>
      <c r="AD127" s="191"/>
    </row>
    <row r="128" spans="1:33" ht="13.5" hidden="1" x14ac:dyDescent="0.25">
      <c r="A128" s="36"/>
      <c r="B128" s="37"/>
      <c r="C128" s="10" t="s">
        <v>442</v>
      </c>
      <c r="D128" s="252"/>
      <c r="E128" s="253"/>
      <c r="F128" s="252"/>
      <c r="G128" s="253"/>
      <c r="H128" s="252"/>
      <c r="I128" s="253"/>
      <c r="J128" s="252"/>
      <c r="K128" s="253"/>
      <c r="L128" s="252"/>
      <c r="M128" s="253"/>
      <c r="N128" s="252"/>
      <c r="O128" s="253"/>
      <c r="P128" s="252"/>
      <c r="Q128" s="253"/>
      <c r="R128" s="252"/>
      <c r="S128" s="253"/>
      <c r="T128" s="252"/>
      <c r="U128" s="253"/>
      <c r="V128" s="252"/>
      <c r="W128" s="253"/>
      <c r="X128" s="252"/>
      <c r="Y128" s="253"/>
      <c r="Z128" s="252"/>
      <c r="AA128" s="253"/>
      <c r="AB128" s="392" t="s">
        <v>468</v>
      </c>
      <c r="AC128" s="393"/>
      <c r="AD128" s="394"/>
      <c r="AF128" s="331"/>
      <c r="AG128" s="331"/>
    </row>
    <row r="129" spans="1:33" ht="13.5" hidden="1" x14ac:dyDescent="0.25">
      <c r="A129" s="36"/>
      <c r="B129" s="37"/>
      <c r="C129" s="10" t="s">
        <v>443</v>
      </c>
      <c r="D129" s="252"/>
      <c r="E129" s="253"/>
      <c r="F129" s="252"/>
      <c r="G129" s="253"/>
      <c r="H129" s="252"/>
      <c r="I129" s="253"/>
      <c r="J129" s="252"/>
      <c r="K129" s="253"/>
      <c r="L129" s="252"/>
      <c r="M129" s="253"/>
      <c r="N129" s="252"/>
      <c r="O129" s="253"/>
      <c r="P129" s="252"/>
      <c r="Q129" s="253"/>
      <c r="R129" s="252"/>
      <c r="S129" s="253"/>
      <c r="T129" s="252"/>
      <c r="U129" s="253"/>
      <c r="V129" s="252"/>
      <c r="W129" s="253"/>
      <c r="X129" s="252"/>
      <c r="Y129" s="253"/>
      <c r="Z129" s="252"/>
      <c r="AA129" s="253"/>
      <c r="AB129" s="95"/>
      <c r="AC129" s="190"/>
      <c r="AD129" s="191"/>
    </row>
    <row r="130" spans="1:33" ht="13.5" hidden="1" x14ac:dyDescent="0.25">
      <c r="A130" s="36"/>
      <c r="B130" s="37"/>
      <c r="C130" s="18" t="s">
        <v>470</v>
      </c>
      <c r="D130" s="254"/>
      <c r="E130" s="255">
        <v>0</v>
      </c>
      <c r="F130" s="254"/>
      <c r="G130" s="255">
        <v>0</v>
      </c>
      <c r="H130" s="254"/>
      <c r="I130" s="255">
        <v>0</v>
      </c>
      <c r="J130" s="254"/>
      <c r="K130" s="255">
        <v>0</v>
      </c>
      <c r="L130" s="254"/>
      <c r="M130" s="255">
        <f t="shared" ref="M130" si="200">SUM(M128:M129)</f>
        <v>0</v>
      </c>
      <c r="N130" s="254"/>
      <c r="O130" s="255">
        <f t="shared" ref="O130" si="201">SUM(O128:O129)</f>
        <v>0</v>
      </c>
      <c r="P130" s="254"/>
      <c r="Q130" s="255">
        <f t="shared" ref="Q130" si="202">SUM(Q128:Q129)</f>
        <v>0</v>
      </c>
      <c r="R130" s="254"/>
      <c r="S130" s="255">
        <f t="shared" ref="S130" si="203">SUM(S128:S129)</f>
        <v>0</v>
      </c>
      <c r="T130" s="254"/>
      <c r="U130" s="255">
        <f t="shared" ref="U130" si="204">SUM(U128:U129)</f>
        <v>0</v>
      </c>
      <c r="V130" s="254"/>
      <c r="W130" s="255">
        <f t="shared" ref="W130" si="205">SUM(W128:W129)</f>
        <v>0</v>
      </c>
      <c r="X130" s="254"/>
      <c r="Y130" s="255">
        <f t="shared" ref="Y130" si="206">SUM(Y128:Y129)</f>
        <v>0</v>
      </c>
      <c r="Z130" s="254"/>
      <c r="AA130" s="255">
        <f t="shared" ref="AA130" si="207">SUM(AA128:AA129)</f>
        <v>0</v>
      </c>
      <c r="AB130" s="95"/>
      <c r="AC130" s="190"/>
      <c r="AD130" s="191"/>
    </row>
    <row r="131" spans="1:33" ht="13.5" x14ac:dyDescent="0.25">
      <c r="A131" s="36"/>
      <c r="B131" s="37"/>
      <c r="C131" s="38" t="s">
        <v>149</v>
      </c>
      <c r="D131" s="252"/>
      <c r="E131" s="253">
        <v>14852</v>
      </c>
      <c r="F131" s="252"/>
      <c r="G131" s="253">
        <v>18184</v>
      </c>
      <c r="H131" s="252"/>
      <c r="I131" s="253">
        <v>18113</v>
      </c>
      <c r="J131" s="252"/>
      <c r="K131" s="253">
        <v>15905</v>
      </c>
      <c r="L131" s="252"/>
      <c r="M131" s="253">
        <v>16804</v>
      </c>
      <c r="N131" s="252"/>
      <c r="O131" s="253">
        <v>17592</v>
      </c>
      <c r="P131" s="252"/>
      <c r="Q131" s="253">
        <v>15822</v>
      </c>
      <c r="R131" s="252"/>
      <c r="S131" s="253">
        <v>16508</v>
      </c>
      <c r="T131" s="252"/>
      <c r="U131" s="253">
        <v>16060</v>
      </c>
      <c r="V131" s="252"/>
      <c r="W131" s="253"/>
      <c r="X131" s="252"/>
      <c r="Y131" s="253"/>
      <c r="Z131" s="252"/>
      <c r="AA131" s="253"/>
      <c r="AB131" s="392" t="s">
        <v>426</v>
      </c>
      <c r="AC131" s="393"/>
      <c r="AD131" s="394"/>
      <c r="AF131" s="333"/>
      <c r="AG131" s="333"/>
    </row>
    <row r="132" spans="1:33" ht="13.5" x14ac:dyDescent="0.25">
      <c r="A132" s="36"/>
      <c r="B132" s="37"/>
      <c r="C132" s="38" t="s">
        <v>150</v>
      </c>
      <c r="D132" s="252"/>
      <c r="E132" s="253">
        <v>28</v>
      </c>
      <c r="F132" s="252"/>
      <c r="G132" s="253">
        <v>23</v>
      </c>
      <c r="H132" s="252"/>
      <c r="I132" s="253">
        <v>25</v>
      </c>
      <c r="J132" s="252"/>
      <c r="K132" s="253">
        <v>22</v>
      </c>
      <c r="L132" s="252"/>
      <c r="M132" s="253">
        <v>22</v>
      </c>
      <c r="N132" s="252"/>
      <c r="O132" s="253">
        <v>19</v>
      </c>
      <c r="P132" s="252"/>
      <c r="Q132" s="253">
        <v>22</v>
      </c>
      <c r="R132" s="252"/>
      <c r="S132" s="253">
        <v>23</v>
      </c>
      <c r="T132" s="252"/>
      <c r="U132" s="253">
        <v>23</v>
      </c>
      <c r="V132" s="252"/>
      <c r="W132" s="253"/>
      <c r="X132" s="252"/>
      <c r="Y132" s="253"/>
      <c r="Z132" s="252"/>
      <c r="AA132" s="253"/>
      <c r="AB132" s="95"/>
      <c r="AC132" s="190"/>
      <c r="AD132" s="191"/>
    </row>
    <row r="133" spans="1:33" ht="13.5" x14ac:dyDescent="0.25">
      <c r="A133" s="36"/>
      <c r="B133" s="37"/>
      <c r="C133" s="55" t="s">
        <v>151</v>
      </c>
      <c r="D133" s="254">
        <v>27100</v>
      </c>
      <c r="E133" s="255">
        <v>14880</v>
      </c>
      <c r="F133" s="254">
        <v>25200</v>
      </c>
      <c r="G133" s="255">
        <v>18207</v>
      </c>
      <c r="H133" s="254">
        <v>25840</v>
      </c>
      <c r="I133" s="255">
        <v>18138</v>
      </c>
      <c r="J133" s="254">
        <v>27060</v>
      </c>
      <c r="K133" s="255">
        <v>15927</v>
      </c>
      <c r="L133" s="254">
        <v>25650</v>
      </c>
      <c r="M133" s="255">
        <f t="shared" ref="M133" si="208">SUM(M131:M132)</f>
        <v>16826</v>
      </c>
      <c r="N133" s="254">
        <v>26510</v>
      </c>
      <c r="O133" s="255">
        <f t="shared" ref="O133" si="209">SUM(O131:O132)</f>
        <v>17611</v>
      </c>
      <c r="P133" s="254">
        <v>25510</v>
      </c>
      <c r="Q133" s="255">
        <f t="shared" ref="Q133" si="210">SUM(Q131:Q132)</f>
        <v>15844</v>
      </c>
      <c r="R133" s="254">
        <v>25500</v>
      </c>
      <c r="S133" s="255">
        <f t="shared" ref="S133" si="211">SUM(S131:S132)</f>
        <v>16531</v>
      </c>
      <c r="T133" s="254">
        <v>25500</v>
      </c>
      <c r="U133" s="255">
        <f t="shared" ref="U133" si="212">SUM(U131:U132)</f>
        <v>16083</v>
      </c>
      <c r="V133" s="254"/>
      <c r="W133" s="255">
        <f t="shared" ref="W133" si="213">SUM(W131:W132)</f>
        <v>0</v>
      </c>
      <c r="X133" s="254"/>
      <c r="Y133" s="255">
        <f t="shared" ref="Y133" si="214">SUM(Y131:Y132)</f>
        <v>0</v>
      </c>
      <c r="Z133" s="254"/>
      <c r="AA133" s="255">
        <f t="shared" ref="AA133" si="215">SUM(AA131:AA132)</f>
        <v>0</v>
      </c>
      <c r="AB133" s="95"/>
      <c r="AC133" s="190"/>
      <c r="AD133" s="191"/>
    </row>
    <row r="134" spans="1:33" ht="13.5" x14ac:dyDescent="0.25">
      <c r="A134" s="36"/>
      <c r="B134" s="37"/>
      <c r="C134" s="95" t="s">
        <v>495</v>
      </c>
      <c r="D134" s="252"/>
      <c r="E134" s="253">
        <v>10933</v>
      </c>
      <c r="F134" s="252"/>
      <c r="G134" s="253">
        <v>10680</v>
      </c>
      <c r="H134" s="252"/>
      <c r="I134" s="253">
        <v>10946</v>
      </c>
      <c r="J134" s="252"/>
      <c r="K134" s="253">
        <v>11129</v>
      </c>
      <c r="L134" s="252"/>
      <c r="M134" s="253">
        <v>9936</v>
      </c>
      <c r="N134" s="252"/>
      <c r="O134" s="253">
        <v>9882</v>
      </c>
      <c r="P134" s="252"/>
      <c r="Q134" s="253">
        <v>11031</v>
      </c>
      <c r="R134" s="252"/>
      <c r="S134" s="253">
        <v>9905</v>
      </c>
      <c r="T134" s="252"/>
      <c r="U134" s="253">
        <v>10971</v>
      </c>
      <c r="V134" s="252"/>
      <c r="W134" s="253"/>
      <c r="X134" s="252"/>
      <c r="Y134" s="253"/>
      <c r="Z134" s="252"/>
      <c r="AA134" s="253"/>
      <c r="AB134" s="392" t="s">
        <v>7</v>
      </c>
      <c r="AC134" s="393"/>
      <c r="AD134" s="394"/>
    </row>
    <row r="135" spans="1:33" ht="13.5" x14ac:dyDescent="0.25">
      <c r="A135" s="36"/>
      <c r="B135" s="37"/>
      <c r="C135" s="95" t="s">
        <v>496</v>
      </c>
      <c r="D135" s="252"/>
      <c r="E135" s="253">
        <v>0</v>
      </c>
      <c r="F135" s="252"/>
      <c r="G135" s="253">
        <v>0</v>
      </c>
      <c r="H135" s="252"/>
      <c r="I135" s="253">
        <v>0</v>
      </c>
      <c r="J135" s="252"/>
      <c r="K135" s="253">
        <v>0</v>
      </c>
      <c r="L135" s="252"/>
      <c r="M135" s="253">
        <v>0</v>
      </c>
      <c r="N135" s="252"/>
      <c r="O135" s="253">
        <v>0</v>
      </c>
      <c r="P135" s="252"/>
      <c r="Q135" s="253">
        <v>0</v>
      </c>
      <c r="R135" s="252"/>
      <c r="S135" s="253">
        <v>0</v>
      </c>
      <c r="T135" s="252"/>
      <c r="U135" s="253">
        <v>0</v>
      </c>
      <c r="V135" s="252"/>
      <c r="W135" s="253"/>
      <c r="X135" s="252"/>
      <c r="Y135" s="253"/>
      <c r="Z135" s="252"/>
      <c r="AA135" s="253"/>
      <c r="AB135" s="187"/>
      <c r="AC135" s="188"/>
      <c r="AD135" s="189"/>
    </row>
    <row r="136" spans="1:33" ht="13.5" x14ac:dyDescent="0.25">
      <c r="A136" s="36"/>
      <c r="B136" s="37"/>
      <c r="C136" s="203" t="s">
        <v>497</v>
      </c>
      <c r="D136" s="254">
        <v>19374</v>
      </c>
      <c r="E136" s="255">
        <v>10933</v>
      </c>
      <c r="F136" s="254">
        <v>18403</v>
      </c>
      <c r="G136" s="255">
        <v>10680</v>
      </c>
      <c r="H136" s="254">
        <v>18420</v>
      </c>
      <c r="I136" s="255">
        <v>10946</v>
      </c>
      <c r="J136" s="254">
        <v>19403</v>
      </c>
      <c r="K136" s="255">
        <v>11129</v>
      </c>
      <c r="L136" s="254">
        <v>18390</v>
      </c>
      <c r="M136" s="255">
        <f t="shared" ref="M136" si="216">SUM(M134:M135)</f>
        <v>9936</v>
      </c>
      <c r="N136" s="254">
        <v>18391</v>
      </c>
      <c r="O136" s="255">
        <f t="shared" ref="O136" si="217">SUM(O134:O135)</f>
        <v>9882</v>
      </c>
      <c r="P136" s="254">
        <v>19259</v>
      </c>
      <c r="Q136" s="255">
        <f t="shared" ref="Q136" si="218">SUM(Q134:Q135)</f>
        <v>11031</v>
      </c>
      <c r="R136" s="254">
        <v>18270</v>
      </c>
      <c r="S136" s="255">
        <f t="shared" ref="S136" si="219">SUM(S134:S135)</f>
        <v>9905</v>
      </c>
      <c r="T136" s="254">
        <v>18272</v>
      </c>
      <c r="U136" s="255">
        <f t="shared" ref="U136" si="220">SUM(U134:U135)</f>
        <v>10971</v>
      </c>
      <c r="V136" s="254"/>
      <c r="W136" s="255">
        <f t="shared" ref="W136" si="221">SUM(W134:W135)</f>
        <v>0</v>
      </c>
      <c r="X136" s="254"/>
      <c r="Y136" s="255">
        <f t="shared" ref="Y136" si="222">SUM(Y134:Y135)</f>
        <v>0</v>
      </c>
      <c r="Z136" s="254"/>
      <c r="AA136" s="255">
        <f t="shared" ref="AA136" si="223">SUM(AA134:AA135)</f>
        <v>0</v>
      </c>
      <c r="AB136" s="187"/>
      <c r="AC136" s="188"/>
      <c r="AD136" s="189"/>
      <c r="AF136" s="333"/>
      <c r="AG136" s="333"/>
    </row>
    <row r="137" spans="1:33" ht="13.5" x14ac:dyDescent="0.25">
      <c r="A137" s="36"/>
      <c r="B137" s="37"/>
      <c r="C137" s="38" t="s">
        <v>152</v>
      </c>
      <c r="D137" s="252"/>
      <c r="E137" s="253">
        <v>16639</v>
      </c>
      <c r="F137" s="252"/>
      <c r="G137" s="253">
        <v>20366</v>
      </c>
      <c r="H137" s="252"/>
      <c r="I137" s="253">
        <v>13711</v>
      </c>
      <c r="J137" s="252"/>
      <c r="K137" s="253">
        <v>11376</v>
      </c>
      <c r="L137" s="252"/>
      <c r="M137" s="253">
        <v>9564</v>
      </c>
      <c r="N137" s="252"/>
      <c r="O137" s="253">
        <v>11538</v>
      </c>
      <c r="P137" s="252"/>
      <c r="Q137" s="253">
        <v>12153</v>
      </c>
      <c r="R137" s="252"/>
      <c r="S137" s="253">
        <v>13371</v>
      </c>
      <c r="T137" s="252"/>
      <c r="U137" s="253">
        <v>12060</v>
      </c>
      <c r="V137" s="252"/>
      <c r="W137" s="253"/>
      <c r="X137" s="252"/>
      <c r="Y137" s="253"/>
      <c r="Z137" s="252"/>
      <c r="AA137" s="253"/>
      <c r="AB137" s="392" t="s">
        <v>426</v>
      </c>
      <c r="AC137" s="393"/>
      <c r="AD137" s="394"/>
      <c r="AF137" s="333"/>
      <c r="AG137" s="333"/>
    </row>
    <row r="138" spans="1:33" ht="13.5" x14ac:dyDescent="0.25">
      <c r="A138" s="36"/>
      <c r="B138" s="37"/>
      <c r="C138" s="38" t="s">
        <v>153</v>
      </c>
      <c r="D138" s="252"/>
      <c r="E138" s="253">
        <v>5</v>
      </c>
      <c r="F138" s="252"/>
      <c r="G138" s="253">
        <v>4</v>
      </c>
      <c r="H138" s="252"/>
      <c r="I138" s="253">
        <v>4</v>
      </c>
      <c r="J138" s="252"/>
      <c r="K138" s="253">
        <v>4</v>
      </c>
      <c r="L138" s="252"/>
      <c r="M138" s="253">
        <v>4</v>
      </c>
      <c r="N138" s="252"/>
      <c r="O138" s="253">
        <v>7</v>
      </c>
      <c r="P138" s="252"/>
      <c r="Q138" s="253">
        <v>10</v>
      </c>
      <c r="R138" s="252"/>
      <c r="S138" s="253">
        <v>11</v>
      </c>
      <c r="T138" s="252"/>
      <c r="U138" s="253">
        <v>11</v>
      </c>
      <c r="V138" s="252"/>
      <c r="W138" s="253"/>
      <c r="X138" s="252"/>
      <c r="Y138" s="253"/>
      <c r="Z138" s="252"/>
      <c r="AA138" s="253"/>
      <c r="AB138" s="95"/>
      <c r="AC138" s="190"/>
      <c r="AD138" s="191"/>
      <c r="AF138" s="331"/>
      <c r="AG138" s="331"/>
    </row>
    <row r="139" spans="1:33" ht="13.5" x14ac:dyDescent="0.25">
      <c r="A139" s="36"/>
      <c r="B139" s="37"/>
      <c r="C139" s="55" t="s">
        <v>154</v>
      </c>
      <c r="D139" s="254">
        <v>27050</v>
      </c>
      <c r="E139" s="255">
        <v>16644</v>
      </c>
      <c r="F139" s="254">
        <v>28566</v>
      </c>
      <c r="G139" s="255">
        <v>20370</v>
      </c>
      <c r="H139" s="254">
        <v>25600</v>
      </c>
      <c r="I139" s="255">
        <v>13715</v>
      </c>
      <c r="J139" s="254">
        <v>22190</v>
      </c>
      <c r="K139" s="255">
        <v>11380</v>
      </c>
      <c r="L139" s="254">
        <v>22000</v>
      </c>
      <c r="M139" s="255">
        <f t="shared" ref="M139" si="224">SUM(M137:M138)</f>
        <v>9568</v>
      </c>
      <c r="N139" s="254">
        <v>24720</v>
      </c>
      <c r="O139" s="255">
        <f t="shared" ref="O139" si="225">SUM(O137:O138)</f>
        <v>11545</v>
      </c>
      <c r="P139" s="254">
        <v>21960</v>
      </c>
      <c r="Q139" s="255">
        <f t="shared" ref="Q139" si="226">SUM(Q137:Q138)</f>
        <v>12163</v>
      </c>
      <c r="R139" s="254">
        <v>22960</v>
      </c>
      <c r="S139" s="255">
        <f t="shared" ref="S139" si="227">SUM(S137:S138)</f>
        <v>13382</v>
      </c>
      <c r="T139" s="254">
        <v>22040</v>
      </c>
      <c r="U139" s="255">
        <f t="shared" ref="U139" si="228">SUM(U137:U138)</f>
        <v>12071</v>
      </c>
      <c r="V139" s="254"/>
      <c r="W139" s="255">
        <f t="shared" ref="W139" si="229">SUM(W137:W138)</f>
        <v>0</v>
      </c>
      <c r="X139" s="254"/>
      <c r="Y139" s="255">
        <f t="shared" ref="Y139" si="230">SUM(Y137:Y138)</f>
        <v>0</v>
      </c>
      <c r="Z139" s="254"/>
      <c r="AA139" s="255">
        <f t="shared" ref="AA139" si="231">SUM(AA137:AA138)</f>
        <v>0</v>
      </c>
      <c r="AB139" s="95"/>
      <c r="AC139" s="190"/>
      <c r="AD139" s="191"/>
      <c r="AF139" s="330"/>
      <c r="AG139" s="330"/>
    </row>
    <row r="140" spans="1:33" ht="13.5" x14ac:dyDescent="0.25">
      <c r="A140" s="36"/>
      <c r="B140" s="37"/>
      <c r="C140" s="38" t="s">
        <v>155</v>
      </c>
      <c r="D140" s="252"/>
      <c r="E140" s="253">
        <v>34199</v>
      </c>
      <c r="F140" s="252"/>
      <c r="G140" s="253">
        <v>14130</v>
      </c>
      <c r="H140" s="252"/>
      <c r="I140" s="253">
        <v>9440</v>
      </c>
      <c r="J140" s="252"/>
      <c r="K140" s="253">
        <v>9057</v>
      </c>
      <c r="L140" s="252"/>
      <c r="M140" s="253">
        <v>11570</v>
      </c>
      <c r="N140" s="252"/>
      <c r="O140" s="253">
        <v>16495</v>
      </c>
      <c r="P140" s="252"/>
      <c r="Q140" s="253">
        <v>15833</v>
      </c>
      <c r="R140" s="252"/>
      <c r="S140" s="253">
        <v>12391</v>
      </c>
      <c r="T140" s="252"/>
      <c r="U140" s="253">
        <v>12882</v>
      </c>
      <c r="V140" s="252"/>
      <c r="W140" s="253"/>
      <c r="X140" s="252"/>
      <c r="Y140" s="253"/>
      <c r="Z140" s="252"/>
      <c r="AA140" s="253"/>
      <c r="AB140" s="392" t="s">
        <v>426</v>
      </c>
      <c r="AC140" s="393"/>
      <c r="AD140" s="394"/>
      <c r="AF140" s="332"/>
      <c r="AG140" s="332"/>
    </row>
    <row r="141" spans="1:33" ht="13.5" x14ac:dyDescent="0.25">
      <c r="A141" s="36"/>
      <c r="B141" s="37"/>
      <c r="C141" s="95" t="s">
        <v>156</v>
      </c>
      <c r="D141" s="252"/>
      <c r="E141" s="253">
        <v>8</v>
      </c>
      <c r="F141" s="252"/>
      <c r="G141" s="253">
        <v>8</v>
      </c>
      <c r="H141" s="252"/>
      <c r="I141" s="253">
        <v>8</v>
      </c>
      <c r="J141" s="252"/>
      <c r="K141" s="253">
        <v>6</v>
      </c>
      <c r="L141" s="252"/>
      <c r="M141" s="253">
        <v>6</v>
      </c>
      <c r="N141" s="252"/>
      <c r="O141" s="253">
        <v>6</v>
      </c>
      <c r="P141" s="252"/>
      <c r="Q141" s="253">
        <v>9</v>
      </c>
      <c r="R141" s="252"/>
      <c r="S141" s="253">
        <v>9</v>
      </c>
      <c r="T141" s="252"/>
      <c r="U141" s="253">
        <v>7</v>
      </c>
      <c r="V141" s="252"/>
      <c r="W141" s="253"/>
      <c r="X141" s="252"/>
      <c r="Y141" s="253"/>
      <c r="Z141" s="252"/>
      <c r="AA141" s="253"/>
      <c r="AB141" s="392" t="s">
        <v>546</v>
      </c>
      <c r="AC141" s="393"/>
      <c r="AD141" s="394"/>
      <c r="AF141" s="333"/>
      <c r="AG141" s="333"/>
    </row>
    <row r="142" spans="1:33" ht="13.5" x14ac:dyDescent="0.25">
      <c r="A142" s="36"/>
      <c r="B142" s="37"/>
      <c r="C142" s="203" t="s">
        <v>538</v>
      </c>
      <c r="D142" s="254">
        <v>49400</v>
      </c>
      <c r="E142" s="255">
        <v>34207</v>
      </c>
      <c r="F142" s="254">
        <v>24400</v>
      </c>
      <c r="G142" s="255">
        <v>14138</v>
      </c>
      <c r="H142" s="254">
        <v>20910</v>
      </c>
      <c r="I142" s="255">
        <v>9448</v>
      </c>
      <c r="J142" s="254">
        <v>21920</v>
      </c>
      <c r="K142" s="255">
        <v>9063</v>
      </c>
      <c r="L142" s="254">
        <v>25900</v>
      </c>
      <c r="M142" s="255">
        <f t="shared" ref="M142" si="232">SUM(M140:M141)</f>
        <v>11576</v>
      </c>
      <c r="N142" s="254">
        <v>27850</v>
      </c>
      <c r="O142" s="255">
        <f t="shared" ref="O142" si="233">SUM(O140:O141)</f>
        <v>16501</v>
      </c>
      <c r="P142" s="254">
        <v>26850</v>
      </c>
      <c r="Q142" s="255">
        <f t="shared" ref="Q142" si="234">SUM(Q140:Q141)</f>
        <v>15842</v>
      </c>
      <c r="R142" s="254">
        <v>23660</v>
      </c>
      <c r="S142" s="255">
        <f t="shared" ref="S142" si="235">SUM(S140:S141)</f>
        <v>12400</v>
      </c>
      <c r="T142" s="254">
        <v>24370</v>
      </c>
      <c r="U142" s="255">
        <f t="shared" ref="U142" si="236">SUM(U140:U141)</f>
        <v>12889</v>
      </c>
      <c r="V142" s="254"/>
      <c r="W142" s="255">
        <f t="shared" ref="W142" si="237">SUM(W140:W141)</f>
        <v>0</v>
      </c>
      <c r="X142" s="254"/>
      <c r="Y142" s="255">
        <f t="shared" ref="Y142" si="238">SUM(Y140:Y141)</f>
        <v>0</v>
      </c>
      <c r="Z142" s="254"/>
      <c r="AA142" s="255">
        <f t="shared" ref="AA142" si="239">SUM(AA140:AA141)</f>
        <v>0</v>
      </c>
      <c r="AB142" s="188"/>
      <c r="AC142" s="188"/>
      <c r="AD142" s="189"/>
      <c r="AF142" s="333"/>
      <c r="AG142" s="333"/>
    </row>
    <row r="143" spans="1:33" ht="13.5" x14ac:dyDescent="0.25">
      <c r="A143" s="36"/>
      <c r="B143" s="37"/>
      <c r="C143" s="203" t="s">
        <v>413</v>
      </c>
      <c r="D143" s="252"/>
      <c r="E143" s="253">
        <v>17468</v>
      </c>
      <c r="F143" s="252"/>
      <c r="G143" s="253">
        <v>16601</v>
      </c>
      <c r="H143" s="252"/>
      <c r="I143" s="253">
        <v>17184</v>
      </c>
      <c r="J143" s="252"/>
      <c r="K143" s="253">
        <v>17795</v>
      </c>
      <c r="L143" s="252"/>
      <c r="M143" s="253">
        <v>16235</v>
      </c>
      <c r="N143" s="252"/>
      <c r="O143" s="253">
        <v>15756</v>
      </c>
      <c r="P143" s="252"/>
      <c r="Q143" s="253">
        <v>19574</v>
      </c>
      <c r="R143" s="252"/>
      <c r="S143" s="253">
        <v>20599</v>
      </c>
      <c r="T143" s="252"/>
      <c r="U143" s="253">
        <v>19154</v>
      </c>
      <c r="V143" s="252"/>
      <c r="W143" s="253"/>
      <c r="X143" s="252"/>
      <c r="Y143" s="253"/>
      <c r="Z143" s="252"/>
      <c r="AA143" s="253"/>
      <c r="AB143" s="392" t="s">
        <v>402</v>
      </c>
      <c r="AC143" s="393"/>
      <c r="AD143" s="394"/>
      <c r="AG143" s="330"/>
    </row>
    <row r="144" spans="1:33" ht="13.5" x14ac:dyDescent="0.25">
      <c r="A144" s="36"/>
      <c r="B144" s="37"/>
      <c r="C144" s="203" t="s">
        <v>414</v>
      </c>
      <c r="D144" s="252"/>
      <c r="E144" s="253">
        <v>0</v>
      </c>
      <c r="F144" s="252"/>
      <c r="G144" s="253">
        <v>0</v>
      </c>
      <c r="H144" s="252"/>
      <c r="I144" s="253">
        <v>0</v>
      </c>
      <c r="J144" s="252"/>
      <c r="K144" s="253">
        <v>0</v>
      </c>
      <c r="L144" s="252"/>
      <c r="M144" s="253">
        <v>0</v>
      </c>
      <c r="N144" s="252"/>
      <c r="O144" s="253">
        <v>0</v>
      </c>
      <c r="P144" s="252"/>
      <c r="Q144" s="253">
        <v>0</v>
      </c>
      <c r="R144" s="252"/>
      <c r="S144" s="253">
        <v>0</v>
      </c>
      <c r="T144" s="252"/>
      <c r="U144" s="253">
        <v>0</v>
      </c>
      <c r="V144" s="252"/>
      <c r="W144" s="253"/>
      <c r="X144" s="252"/>
      <c r="Y144" s="253"/>
      <c r="Z144" s="252"/>
      <c r="AA144" s="253"/>
      <c r="AB144" s="188"/>
      <c r="AC144" s="188"/>
      <c r="AD144" s="189"/>
      <c r="AF144" s="333"/>
      <c r="AG144" s="333"/>
    </row>
    <row r="145" spans="1:33" ht="13.5" x14ac:dyDescent="0.25">
      <c r="A145" s="36"/>
      <c r="B145" s="37"/>
      <c r="C145" s="203" t="s">
        <v>415</v>
      </c>
      <c r="D145" s="254">
        <v>38980</v>
      </c>
      <c r="E145" s="255">
        <v>17468</v>
      </c>
      <c r="F145" s="254">
        <v>36900</v>
      </c>
      <c r="G145" s="255">
        <v>16601</v>
      </c>
      <c r="H145" s="254">
        <v>37870</v>
      </c>
      <c r="I145" s="255">
        <v>17184</v>
      </c>
      <c r="J145" s="254">
        <v>37800</v>
      </c>
      <c r="K145" s="255">
        <v>17795</v>
      </c>
      <c r="L145" s="254">
        <v>37800</v>
      </c>
      <c r="M145" s="255">
        <f t="shared" ref="M145" si="240">SUM(M143:M144)</f>
        <v>16235</v>
      </c>
      <c r="N145" s="254">
        <v>37750</v>
      </c>
      <c r="O145" s="255">
        <f t="shared" ref="O145" si="241">SUM(O143:O144)</f>
        <v>15756</v>
      </c>
      <c r="P145" s="254">
        <v>37750</v>
      </c>
      <c r="Q145" s="255">
        <f t="shared" ref="Q145" si="242">SUM(Q143:Q144)</f>
        <v>19574</v>
      </c>
      <c r="R145" s="254">
        <v>35750</v>
      </c>
      <c r="S145" s="255">
        <f t="shared" ref="S145" si="243">SUM(S143:S144)</f>
        <v>20599</v>
      </c>
      <c r="T145" s="254">
        <v>35760</v>
      </c>
      <c r="U145" s="255">
        <f t="shared" ref="U145" si="244">SUM(U143:U144)</f>
        <v>19154</v>
      </c>
      <c r="V145" s="254"/>
      <c r="W145" s="255">
        <f t="shared" ref="W145" si="245">SUM(W143:W144)</f>
        <v>0</v>
      </c>
      <c r="X145" s="254"/>
      <c r="Y145" s="255">
        <f t="shared" ref="Y145" si="246">SUM(Y143:Y144)</f>
        <v>0</v>
      </c>
      <c r="Z145" s="254"/>
      <c r="AA145" s="255">
        <f t="shared" ref="AA145" si="247">SUM(AA143:AA144)</f>
        <v>0</v>
      </c>
      <c r="AB145" s="188"/>
      <c r="AC145" s="188"/>
      <c r="AD145" s="189"/>
      <c r="AF145" s="333"/>
      <c r="AG145" s="333"/>
    </row>
    <row r="146" spans="1:33" ht="13.5" x14ac:dyDescent="0.25">
      <c r="A146" s="36"/>
      <c r="B146" s="37"/>
      <c r="C146" s="38" t="s">
        <v>158</v>
      </c>
      <c r="D146" s="252"/>
      <c r="E146" s="253">
        <v>8069</v>
      </c>
      <c r="F146" s="252"/>
      <c r="G146" s="253">
        <v>6844</v>
      </c>
      <c r="H146" s="252"/>
      <c r="I146" s="253">
        <v>7039</v>
      </c>
      <c r="J146" s="252"/>
      <c r="K146" s="253">
        <v>7227</v>
      </c>
      <c r="L146" s="252"/>
      <c r="M146" s="253">
        <v>7158</v>
      </c>
      <c r="N146" s="252"/>
      <c r="O146" s="253">
        <v>6988</v>
      </c>
      <c r="P146" s="252"/>
      <c r="Q146" s="253">
        <v>6882</v>
      </c>
      <c r="R146" s="252"/>
      <c r="S146" s="253">
        <v>7241</v>
      </c>
      <c r="T146" s="252"/>
      <c r="U146" s="253">
        <v>8615</v>
      </c>
      <c r="V146" s="252"/>
      <c r="W146" s="253"/>
      <c r="X146" s="252"/>
      <c r="Y146" s="253"/>
      <c r="Z146" s="252"/>
      <c r="AA146" s="253"/>
      <c r="AB146" s="392" t="s">
        <v>435</v>
      </c>
      <c r="AC146" s="393"/>
      <c r="AD146" s="394"/>
    </row>
    <row r="147" spans="1:33" ht="13.5" x14ac:dyDescent="0.25">
      <c r="A147" s="36"/>
      <c r="B147" s="37"/>
      <c r="C147" s="38" t="s">
        <v>159</v>
      </c>
      <c r="D147" s="252"/>
      <c r="E147" s="253">
        <v>2505</v>
      </c>
      <c r="F147" s="252"/>
      <c r="G147" s="253">
        <v>2605</v>
      </c>
      <c r="H147" s="252"/>
      <c r="I147" s="253">
        <v>2715</v>
      </c>
      <c r="J147" s="252"/>
      <c r="K147" s="253">
        <v>3030</v>
      </c>
      <c r="L147" s="252"/>
      <c r="M147" s="253">
        <v>3489</v>
      </c>
      <c r="N147" s="252"/>
      <c r="O147" s="253">
        <v>4129</v>
      </c>
      <c r="P147" s="252"/>
      <c r="Q147" s="253">
        <v>3937</v>
      </c>
      <c r="R147" s="252"/>
      <c r="S147" s="253">
        <v>3782</v>
      </c>
      <c r="T147" s="252"/>
      <c r="U147" s="253">
        <v>3853</v>
      </c>
      <c r="V147" s="252"/>
      <c r="W147" s="253"/>
      <c r="X147" s="252"/>
      <c r="Y147" s="253"/>
      <c r="Z147" s="252"/>
      <c r="AA147" s="253"/>
      <c r="AB147" s="187"/>
      <c r="AC147" s="188"/>
      <c r="AD147" s="189"/>
    </row>
    <row r="148" spans="1:33" ht="13.5" x14ac:dyDescent="0.25">
      <c r="A148" s="36"/>
      <c r="B148" s="37"/>
      <c r="C148" s="55" t="s">
        <v>160</v>
      </c>
      <c r="D148" s="254">
        <v>13765</v>
      </c>
      <c r="E148" s="255">
        <v>10574</v>
      </c>
      <c r="F148" s="254">
        <v>14030</v>
      </c>
      <c r="G148" s="255">
        <v>9449</v>
      </c>
      <c r="H148" s="254">
        <v>14121</v>
      </c>
      <c r="I148" s="255">
        <v>9754</v>
      </c>
      <c r="J148" s="254">
        <v>14486</v>
      </c>
      <c r="K148" s="255">
        <v>10257</v>
      </c>
      <c r="L148" s="254">
        <v>14911</v>
      </c>
      <c r="M148" s="255">
        <f t="shared" ref="M148" si="248">SUM(M146:M147)</f>
        <v>10647</v>
      </c>
      <c r="N148" s="254">
        <v>15796</v>
      </c>
      <c r="O148" s="255">
        <f t="shared" ref="O148" si="249">SUM(O146:O147)</f>
        <v>11117</v>
      </c>
      <c r="P148" s="254">
        <v>15312</v>
      </c>
      <c r="Q148" s="255">
        <f t="shared" ref="Q148" si="250">SUM(Q146:Q147)</f>
        <v>10819</v>
      </c>
      <c r="R148" s="254">
        <v>15190</v>
      </c>
      <c r="S148" s="255">
        <f t="shared" ref="S148" si="251">SUM(S146:S147)</f>
        <v>11023</v>
      </c>
      <c r="T148" s="254">
        <v>15278</v>
      </c>
      <c r="U148" s="255">
        <f t="shared" ref="U148" si="252">SUM(U146:U147)</f>
        <v>12468</v>
      </c>
      <c r="V148" s="254"/>
      <c r="W148" s="255">
        <f t="shared" ref="W148" si="253">SUM(W146:W147)</f>
        <v>0</v>
      </c>
      <c r="X148" s="254"/>
      <c r="Y148" s="255">
        <f t="shared" ref="Y148" si="254">SUM(Y146:Y147)</f>
        <v>0</v>
      </c>
      <c r="Z148" s="254"/>
      <c r="AA148" s="255">
        <f t="shared" ref="AA148" si="255">SUM(AA146:AA147)</f>
        <v>0</v>
      </c>
      <c r="AB148" s="187"/>
      <c r="AC148" s="188"/>
      <c r="AD148" s="189"/>
    </row>
    <row r="149" spans="1:33" ht="13.5" x14ac:dyDescent="0.25">
      <c r="A149" s="36"/>
      <c r="B149" s="37"/>
      <c r="C149" s="38" t="s">
        <v>161</v>
      </c>
      <c r="D149" s="252"/>
      <c r="E149" s="253">
        <v>4944</v>
      </c>
      <c r="F149" s="252"/>
      <c r="G149" s="253">
        <v>5498</v>
      </c>
      <c r="H149" s="252"/>
      <c r="I149" s="253">
        <v>4566</v>
      </c>
      <c r="J149" s="252"/>
      <c r="K149" s="253">
        <v>5502</v>
      </c>
      <c r="L149" s="252"/>
      <c r="M149" s="253">
        <v>4909</v>
      </c>
      <c r="N149" s="252"/>
      <c r="O149" s="253">
        <v>5157</v>
      </c>
      <c r="P149" s="252"/>
      <c r="Q149" s="253">
        <v>5056</v>
      </c>
      <c r="R149" s="252"/>
      <c r="S149" s="253">
        <v>5875</v>
      </c>
      <c r="T149" s="252"/>
      <c r="U149" s="253">
        <v>4238</v>
      </c>
      <c r="V149" s="252"/>
      <c r="W149" s="253"/>
      <c r="X149" s="252"/>
      <c r="Y149" s="253"/>
      <c r="Z149" s="252"/>
      <c r="AA149" s="253"/>
      <c r="AB149" s="392" t="s">
        <v>426</v>
      </c>
      <c r="AC149" s="393"/>
      <c r="AD149" s="394"/>
      <c r="AF149" s="332"/>
      <c r="AG149" s="332"/>
    </row>
    <row r="150" spans="1:33" ht="13.5" x14ac:dyDescent="0.25">
      <c r="A150" s="36"/>
      <c r="B150" s="37"/>
      <c r="C150" s="38" t="s">
        <v>162</v>
      </c>
      <c r="D150" s="252"/>
      <c r="E150" s="253">
        <v>24</v>
      </c>
      <c r="F150" s="252"/>
      <c r="G150" s="253">
        <v>26</v>
      </c>
      <c r="H150" s="252"/>
      <c r="I150" s="253">
        <v>23</v>
      </c>
      <c r="J150" s="252"/>
      <c r="K150" s="253">
        <v>26</v>
      </c>
      <c r="L150" s="252"/>
      <c r="M150" s="253">
        <v>22</v>
      </c>
      <c r="N150" s="252"/>
      <c r="O150" s="253">
        <v>15</v>
      </c>
      <c r="P150" s="252"/>
      <c r="Q150" s="253">
        <v>16</v>
      </c>
      <c r="R150" s="252"/>
      <c r="S150" s="253">
        <v>17</v>
      </c>
      <c r="T150" s="252"/>
      <c r="U150" s="253">
        <v>21</v>
      </c>
      <c r="V150" s="252"/>
      <c r="W150" s="253"/>
      <c r="X150" s="252"/>
      <c r="Y150" s="253"/>
      <c r="Z150" s="252"/>
      <c r="AA150" s="253"/>
      <c r="AB150" s="392" t="s">
        <v>546</v>
      </c>
      <c r="AC150" s="393"/>
      <c r="AD150" s="394"/>
    </row>
    <row r="151" spans="1:33" ht="13.5" x14ac:dyDescent="0.25">
      <c r="A151" s="36"/>
      <c r="B151" s="37"/>
      <c r="C151" s="55" t="s">
        <v>539</v>
      </c>
      <c r="D151" s="254">
        <v>7970</v>
      </c>
      <c r="E151" s="255">
        <v>4968</v>
      </c>
      <c r="F151" s="254">
        <v>7520</v>
      </c>
      <c r="G151" s="255">
        <v>5524</v>
      </c>
      <c r="H151" s="254">
        <v>7360</v>
      </c>
      <c r="I151" s="255">
        <v>4589</v>
      </c>
      <c r="J151" s="254">
        <v>8560</v>
      </c>
      <c r="K151" s="255">
        <v>5528</v>
      </c>
      <c r="L151" s="254">
        <v>7640</v>
      </c>
      <c r="M151" s="255">
        <f t="shared" ref="M151" si="256">SUM(M149:M150)</f>
        <v>4931</v>
      </c>
      <c r="N151" s="254">
        <v>8220</v>
      </c>
      <c r="O151" s="255">
        <f t="shared" ref="O151" si="257">SUM(O149:O150)</f>
        <v>5172</v>
      </c>
      <c r="P151" s="254">
        <v>8780</v>
      </c>
      <c r="Q151" s="255">
        <f t="shared" ref="Q151" si="258">SUM(Q149:Q150)</f>
        <v>5072</v>
      </c>
      <c r="R151" s="254">
        <v>8750</v>
      </c>
      <c r="S151" s="255">
        <f t="shared" ref="S151" si="259">SUM(S149:S150)</f>
        <v>5892</v>
      </c>
      <c r="T151" s="254">
        <v>8770</v>
      </c>
      <c r="U151" s="255">
        <f t="shared" ref="U151" si="260">SUM(U149:U150)</f>
        <v>4259</v>
      </c>
      <c r="V151" s="254"/>
      <c r="W151" s="255">
        <f t="shared" ref="W151" si="261">SUM(W149:W150)</f>
        <v>0</v>
      </c>
      <c r="X151" s="254"/>
      <c r="Y151" s="255">
        <f t="shared" ref="Y151" si="262">SUM(Y149:Y150)</f>
        <v>0</v>
      </c>
      <c r="Z151" s="254"/>
      <c r="AA151" s="255">
        <f t="shared" ref="AA151" si="263">SUM(AA149:AA150)</f>
        <v>0</v>
      </c>
      <c r="AB151" s="187"/>
      <c r="AC151" s="188"/>
      <c r="AD151" s="189"/>
    </row>
    <row r="152" spans="1:33" ht="13.5" hidden="1" x14ac:dyDescent="0.25">
      <c r="A152" s="36"/>
      <c r="B152" s="37"/>
      <c r="C152" s="38"/>
      <c r="D152" s="252"/>
      <c r="E152" s="253"/>
      <c r="F152" s="252"/>
      <c r="G152" s="253"/>
      <c r="H152" s="252"/>
      <c r="I152" s="253"/>
      <c r="J152" s="252"/>
      <c r="K152" s="253"/>
      <c r="L152" s="252"/>
      <c r="M152" s="253"/>
      <c r="N152" s="252"/>
      <c r="O152" s="253"/>
      <c r="P152" s="252"/>
      <c r="Q152" s="253"/>
      <c r="R152" s="252"/>
      <c r="S152" s="253"/>
      <c r="T152" s="252"/>
      <c r="U152" s="253"/>
      <c r="V152" s="252"/>
      <c r="W152" s="253"/>
      <c r="X152" s="252"/>
      <c r="Y152" s="253"/>
      <c r="Z152" s="252"/>
      <c r="AA152" s="253"/>
      <c r="AB152" s="392"/>
      <c r="AC152" s="393"/>
      <c r="AD152" s="394"/>
      <c r="AF152" s="331"/>
      <c r="AG152" s="331"/>
    </row>
    <row r="153" spans="1:33" ht="13.5" hidden="1" x14ac:dyDescent="0.25">
      <c r="A153" s="36"/>
      <c r="B153" s="37"/>
      <c r="C153" s="38"/>
      <c r="D153" s="252"/>
      <c r="E153" s="253"/>
      <c r="F153" s="252"/>
      <c r="G153" s="253"/>
      <c r="H153" s="252"/>
      <c r="I153" s="253"/>
      <c r="J153" s="252"/>
      <c r="K153" s="253"/>
      <c r="L153" s="252"/>
      <c r="M153" s="253"/>
      <c r="N153" s="252"/>
      <c r="O153" s="253"/>
      <c r="P153" s="252"/>
      <c r="Q153" s="253"/>
      <c r="R153" s="252"/>
      <c r="S153" s="253"/>
      <c r="T153" s="252"/>
      <c r="U153" s="253"/>
      <c r="V153" s="252"/>
      <c r="W153" s="253"/>
      <c r="X153" s="252"/>
      <c r="Y153" s="253"/>
      <c r="Z153" s="252"/>
      <c r="AA153" s="253"/>
      <c r="AB153" s="392"/>
      <c r="AC153" s="393"/>
      <c r="AD153" s="394"/>
    </row>
    <row r="154" spans="1:33" ht="13.5" hidden="1" x14ac:dyDescent="0.25">
      <c r="A154" s="36"/>
      <c r="B154" s="37"/>
      <c r="C154" s="55"/>
      <c r="D154" s="254"/>
      <c r="E154" s="255"/>
      <c r="F154" s="254"/>
      <c r="G154" s="255"/>
      <c r="H154" s="254"/>
      <c r="I154" s="255"/>
      <c r="J154" s="254"/>
      <c r="K154" s="255"/>
      <c r="L154" s="254"/>
      <c r="M154" s="255"/>
      <c r="N154" s="254"/>
      <c r="O154" s="255"/>
      <c r="P154" s="254"/>
      <c r="Q154" s="255"/>
      <c r="R154" s="254"/>
      <c r="S154" s="255"/>
      <c r="T154" s="254"/>
      <c r="U154" s="255"/>
      <c r="V154" s="254"/>
      <c r="W154" s="255"/>
      <c r="X154" s="254"/>
      <c r="Y154" s="255"/>
      <c r="Z154" s="254"/>
      <c r="AA154" s="255"/>
      <c r="AB154" s="187"/>
      <c r="AC154" s="188"/>
      <c r="AD154" s="189"/>
    </row>
    <row r="155" spans="1:33" ht="13.5" x14ac:dyDescent="0.25">
      <c r="A155" s="36"/>
      <c r="B155" s="37"/>
      <c r="C155" s="38" t="s">
        <v>167</v>
      </c>
      <c r="D155" s="252"/>
      <c r="E155" s="253">
        <v>7185</v>
      </c>
      <c r="F155" s="252"/>
      <c r="G155" s="253">
        <v>7137</v>
      </c>
      <c r="H155" s="252"/>
      <c r="I155" s="253">
        <v>7123</v>
      </c>
      <c r="J155" s="252"/>
      <c r="K155" s="253">
        <v>6477</v>
      </c>
      <c r="L155" s="252"/>
      <c r="M155" s="253">
        <v>6064</v>
      </c>
      <c r="N155" s="252"/>
      <c r="O155" s="253">
        <v>6512</v>
      </c>
      <c r="P155" s="252"/>
      <c r="Q155" s="253">
        <v>6266</v>
      </c>
      <c r="R155" s="252"/>
      <c r="S155" s="253">
        <v>6266</v>
      </c>
      <c r="T155" s="252"/>
      <c r="U155" s="253">
        <v>6589</v>
      </c>
      <c r="V155" s="252"/>
      <c r="W155" s="253"/>
      <c r="X155" s="252"/>
      <c r="Y155" s="253"/>
      <c r="Z155" s="252"/>
      <c r="AA155" s="253"/>
      <c r="AB155" s="392" t="s">
        <v>7</v>
      </c>
      <c r="AC155" s="393"/>
      <c r="AD155" s="394"/>
    </row>
    <row r="156" spans="1:33" ht="13.5" x14ac:dyDescent="0.25">
      <c r="A156" s="36"/>
      <c r="B156" s="37"/>
      <c r="C156" s="38" t="s">
        <v>168</v>
      </c>
      <c r="D156" s="252"/>
      <c r="E156" s="253">
        <v>0</v>
      </c>
      <c r="F156" s="252"/>
      <c r="G156" s="253">
        <v>0</v>
      </c>
      <c r="H156" s="252"/>
      <c r="I156" s="253">
        <v>0</v>
      </c>
      <c r="J156" s="252"/>
      <c r="K156" s="253">
        <v>0</v>
      </c>
      <c r="L156" s="252"/>
      <c r="M156" s="253">
        <v>0</v>
      </c>
      <c r="N156" s="252"/>
      <c r="O156" s="253">
        <v>0</v>
      </c>
      <c r="P156" s="252"/>
      <c r="Q156" s="253">
        <v>0</v>
      </c>
      <c r="R156" s="252"/>
      <c r="S156" s="253">
        <v>0</v>
      </c>
      <c r="T156" s="252"/>
      <c r="U156" s="253">
        <v>0</v>
      </c>
      <c r="V156" s="252"/>
      <c r="W156" s="253"/>
      <c r="X156" s="252"/>
      <c r="Y156" s="253"/>
      <c r="Z156" s="252"/>
      <c r="AA156" s="253"/>
      <c r="AB156" s="187"/>
      <c r="AC156" s="188"/>
      <c r="AD156" s="189"/>
    </row>
    <row r="157" spans="1:33" ht="13.5" x14ac:dyDescent="0.25">
      <c r="A157" s="36"/>
      <c r="B157" s="37"/>
      <c r="C157" s="55" t="s">
        <v>169</v>
      </c>
      <c r="D157" s="254">
        <v>11010</v>
      </c>
      <c r="E157" s="255">
        <v>7185</v>
      </c>
      <c r="F157" s="254">
        <v>11050</v>
      </c>
      <c r="G157" s="255">
        <v>7137</v>
      </c>
      <c r="H157" s="254">
        <v>11090</v>
      </c>
      <c r="I157" s="255">
        <v>7123</v>
      </c>
      <c r="J157" s="254">
        <v>11110</v>
      </c>
      <c r="K157" s="255">
        <v>6477</v>
      </c>
      <c r="L157" s="254">
        <v>11210</v>
      </c>
      <c r="M157" s="255">
        <f t="shared" ref="M157" si="264">SUM(M155:M156)</f>
        <v>6064</v>
      </c>
      <c r="N157" s="254">
        <v>11200</v>
      </c>
      <c r="O157" s="255">
        <f t="shared" ref="O157" si="265">SUM(O155:O156)</f>
        <v>6512</v>
      </c>
      <c r="P157" s="254">
        <v>11170</v>
      </c>
      <c r="Q157" s="255">
        <f t="shared" ref="Q157" si="266">SUM(Q155:Q156)</f>
        <v>6266</v>
      </c>
      <c r="R157" s="254">
        <v>11160</v>
      </c>
      <c r="S157" s="255">
        <f t="shared" ref="S157" si="267">SUM(S155:S156)</f>
        <v>6266</v>
      </c>
      <c r="T157" s="254">
        <v>11180</v>
      </c>
      <c r="U157" s="255">
        <f t="shared" ref="U157" si="268">SUM(U155:U156)</f>
        <v>6589</v>
      </c>
      <c r="V157" s="254"/>
      <c r="W157" s="255">
        <f t="shared" ref="W157" si="269">SUM(W155:W156)</f>
        <v>0</v>
      </c>
      <c r="X157" s="254"/>
      <c r="Y157" s="255">
        <f t="shared" ref="Y157" si="270">SUM(Y155:Y156)</f>
        <v>0</v>
      </c>
      <c r="Z157" s="254"/>
      <c r="AA157" s="255">
        <f t="shared" ref="AA157" si="271">SUM(AA155:AA156)</f>
        <v>0</v>
      </c>
      <c r="AB157" s="187"/>
      <c r="AC157" s="188"/>
      <c r="AD157" s="189"/>
    </row>
    <row r="158" spans="1:33" ht="13.5" x14ac:dyDescent="0.25">
      <c r="A158" s="36"/>
      <c r="B158" s="37"/>
      <c r="C158" s="95" t="s">
        <v>173</v>
      </c>
      <c r="D158" s="252"/>
      <c r="E158" s="253">
        <v>15637</v>
      </c>
      <c r="F158" s="252"/>
      <c r="G158" s="253">
        <v>12847</v>
      </c>
      <c r="H158" s="252"/>
      <c r="I158" s="253">
        <v>12215</v>
      </c>
      <c r="J158" s="252"/>
      <c r="K158" s="253">
        <v>11481</v>
      </c>
      <c r="L158" s="252"/>
      <c r="M158" s="253">
        <v>11259</v>
      </c>
      <c r="N158" s="252"/>
      <c r="O158" s="253">
        <v>12886</v>
      </c>
      <c r="P158" s="252"/>
      <c r="Q158" s="253">
        <v>14285</v>
      </c>
      <c r="R158" s="252"/>
      <c r="S158" s="253">
        <v>14646</v>
      </c>
      <c r="T158" s="252"/>
      <c r="U158" s="253">
        <v>13223</v>
      </c>
      <c r="V158" s="252"/>
      <c r="W158" s="253"/>
      <c r="X158" s="252"/>
      <c r="Y158" s="253"/>
      <c r="Z158" s="252"/>
      <c r="AA158" s="253"/>
      <c r="AB158" s="392" t="s">
        <v>426</v>
      </c>
      <c r="AC158" s="393"/>
      <c r="AD158" s="394"/>
      <c r="AF158" s="332"/>
      <c r="AG158" s="332"/>
    </row>
    <row r="159" spans="1:33" ht="13.5" x14ac:dyDescent="0.25">
      <c r="A159" s="36"/>
      <c r="B159" s="37"/>
      <c r="C159" s="95" t="s">
        <v>174</v>
      </c>
      <c r="D159" s="252"/>
      <c r="E159" s="253">
        <v>10</v>
      </c>
      <c r="F159" s="252"/>
      <c r="G159" s="253">
        <v>10</v>
      </c>
      <c r="H159" s="252"/>
      <c r="I159" s="253">
        <v>0</v>
      </c>
      <c r="J159" s="252"/>
      <c r="K159" s="253">
        <v>9</v>
      </c>
      <c r="L159" s="252"/>
      <c r="M159" s="253">
        <v>11</v>
      </c>
      <c r="N159" s="252"/>
      <c r="O159" s="253">
        <v>6</v>
      </c>
      <c r="P159" s="252"/>
      <c r="Q159" s="253">
        <v>8</v>
      </c>
      <c r="R159" s="252"/>
      <c r="S159" s="253">
        <v>8</v>
      </c>
      <c r="T159" s="252"/>
      <c r="U159" s="253">
        <v>6</v>
      </c>
      <c r="V159" s="252"/>
      <c r="W159" s="253"/>
      <c r="X159" s="252"/>
      <c r="Y159" s="253"/>
      <c r="Z159" s="252"/>
      <c r="AA159" s="253"/>
      <c r="AB159" s="392" t="s">
        <v>546</v>
      </c>
      <c r="AC159" s="393"/>
      <c r="AD159" s="394"/>
    </row>
    <row r="160" spans="1:33" ht="13.5" x14ac:dyDescent="0.25">
      <c r="A160" s="36"/>
      <c r="B160" s="37"/>
      <c r="C160" s="203" t="s">
        <v>540</v>
      </c>
      <c r="D160" s="254">
        <v>23000</v>
      </c>
      <c r="E160" s="255">
        <v>15647</v>
      </c>
      <c r="F160" s="254">
        <v>21680</v>
      </c>
      <c r="G160" s="255">
        <v>12857</v>
      </c>
      <c r="H160" s="254">
        <v>24150</v>
      </c>
      <c r="I160" s="255">
        <v>12215</v>
      </c>
      <c r="J160" s="254">
        <v>23950</v>
      </c>
      <c r="K160" s="255">
        <v>11490</v>
      </c>
      <c r="L160" s="254">
        <v>21630</v>
      </c>
      <c r="M160" s="255">
        <f t="shared" ref="M160" si="272">SUM(M158:M159)</f>
        <v>11270</v>
      </c>
      <c r="N160" s="254">
        <v>22420</v>
      </c>
      <c r="O160" s="255">
        <f t="shared" ref="O160" si="273">SUM(O158:O159)</f>
        <v>12892</v>
      </c>
      <c r="P160" s="254">
        <v>22410</v>
      </c>
      <c r="Q160" s="255">
        <f t="shared" ref="Q160" si="274">SUM(Q158:Q159)</f>
        <v>14293</v>
      </c>
      <c r="R160" s="254">
        <v>21904</v>
      </c>
      <c r="S160" s="255">
        <f t="shared" ref="S160" si="275">SUM(S158:S159)</f>
        <v>14654</v>
      </c>
      <c r="T160" s="254">
        <v>23330</v>
      </c>
      <c r="U160" s="255">
        <f t="shared" ref="U160" si="276">SUM(U158:U159)</f>
        <v>13229</v>
      </c>
      <c r="V160" s="254"/>
      <c r="W160" s="255">
        <f t="shared" ref="W160" si="277">SUM(W158:W159)</f>
        <v>0</v>
      </c>
      <c r="X160" s="254"/>
      <c r="Y160" s="255">
        <f t="shared" ref="Y160" si="278">SUM(Y158:Y159)</f>
        <v>0</v>
      </c>
      <c r="Z160" s="254"/>
      <c r="AA160" s="255">
        <f t="shared" ref="AA160" si="279">SUM(AA158:AA159)</f>
        <v>0</v>
      </c>
      <c r="AB160" s="187"/>
      <c r="AC160" s="188"/>
      <c r="AD160" s="189"/>
    </row>
    <row r="161" spans="1:33" ht="13.5" x14ac:dyDescent="0.25">
      <c r="A161" s="36"/>
      <c r="B161" s="37"/>
      <c r="C161" s="95" t="s">
        <v>463</v>
      </c>
      <c r="D161" s="252"/>
      <c r="E161" s="253">
        <v>132</v>
      </c>
      <c r="F161" s="252"/>
      <c r="G161" s="253">
        <v>154</v>
      </c>
      <c r="H161" s="252"/>
      <c r="I161" s="253">
        <v>147</v>
      </c>
      <c r="J161" s="252"/>
      <c r="K161" s="253">
        <v>156</v>
      </c>
      <c r="L161" s="252"/>
      <c r="M161" s="253">
        <v>143</v>
      </c>
      <c r="N161" s="252"/>
      <c r="O161" s="253">
        <v>130</v>
      </c>
      <c r="P161" s="252"/>
      <c r="Q161" s="253">
        <v>137</v>
      </c>
      <c r="R161" s="252"/>
      <c r="S161" s="253">
        <v>136</v>
      </c>
      <c r="T161" s="252"/>
      <c r="U161" s="253">
        <v>163</v>
      </c>
      <c r="V161" s="252"/>
      <c r="W161" s="253"/>
      <c r="X161" s="252"/>
      <c r="Y161" s="253"/>
      <c r="Z161" s="252"/>
      <c r="AA161" s="253"/>
      <c r="AB161" s="392" t="s">
        <v>7</v>
      </c>
      <c r="AC161" s="393"/>
      <c r="AD161" s="394"/>
    </row>
    <row r="162" spans="1:33" ht="13.5" x14ac:dyDescent="0.25">
      <c r="A162" s="36"/>
      <c r="B162" s="37"/>
      <c r="C162" s="95" t="s">
        <v>464</v>
      </c>
      <c r="D162" s="252"/>
      <c r="E162" s="253">
        <v>13000</v>
      </c>
      <c r="F162" s="252"/>
      <c r="G162" s="253">
        <v>13000</v>
      </c>
      <c r="H162" s="252"/>
      <c r="I162" s="253">
        <v>13000</v>
      </c>
      <c r="J162" s="252"/>
      <c r="K162" s="253">
        <v>13000</v>
      </c>
      <c r="L162" s="252"/>
      <c r="M162" s="253">
        <v>16000</v>
      </c>
      <c r="N162" s="252"/>
      <c r="O162" s="253">
        <v>27500</v>
      </c>
      <c r="P162" s="252"/>
      <c r="Q162" s="253">
        <v>27500</v>
      </c>
      <c r="R162" s="252"/>
      <c r="S162" s="253">
        <v>27500</v>
      </c>
      <c r="T162" s="252"/>
      <c r="U162" s="253">
        <v>27500</v>
      </c>
      <c r="V162" s="252"/>
      <c r="W162" s="253"/>
      <c r="X162" s="252"/>
      <c r="Y162" s="253"/>
      <c r="Z162" s="252"/>
      <c r="AA162" s="253"/>
      <c r="AB162" s="187"/>
      <c r="AC162" s="188"/>
      <c r="AD162" s="189"/>
    </row>
    <row r="163" spans="1:33" ht="13.5" x14ac:dyDescent="0.25">
      <c r="A163" s="36"/>
      <c r="B163" s="37"/>
      <c r="C163" s="203" t="s">
        <v>465</v>
      </c>
      <c r="D163" s="254">
        <v>13480</v>
      </c>
      <c r="E163" s="255">
        <v>13132</v>
      </c>
      <c r="F163" s="254">
        <v>13480</v>
      </c>
      <c r="G163" s="255">
        <v>13154</v>
      </c>
      <c r="H163" s="254">
        <v>13480</v>
      </c>
      <c r="I163" s="255">
        <v>13147</v>
      </c>
      <c r="J163" s="254">
        <v>13480</v>
      </c>
      <c r="K163" s="255">
        <v>13156</v>
      </c>
      <c r="L163" s="254">
        <v>16480</v>
      </c>
      <c r="M163" s="255">
        <f t="shared" ref="M163" si="280">SUM(M161:M162)</f>
        <v>16143</v>
      </c>
      <c r="N163" s="254">
        <v>27980</v>
      </c>
      <c r="O163" s="255">
        <f t="shared" ref="O163" si="281">SUM(O161:O162)</f>
        <v>27630</v>
      </c>
      <c r="P163" s="254">
        <v>27960</v>
      </c>
      <c r="Q163" s="255">
        <f t="shared" ref="Q163" si="282">SUM(Q161:Q162)</f>
        <v>27637</v>
      </c>
      <c r="R163" s="254">
        <v>27960</v>
      </c>
      <c r="S163" s="255">
        <f t="shared" ref="S163" si="283">SUM(S161:S162)</f>
        <v>27636</v>
      </c>
      <c r="T163" s="254">
        <v>27960</v>
      </c>
      <c r="U163" s="255">
        <f t="shared" ref="U163" si="284">SUM(U161:U162)</f>
        <v>27663</v>
      </c>
      <c r="V163" s="254"/>
      <c r="W163" s="255">
        <f t="shared" ref="W163" si="285">SUM(W161:W162)</f>
        <v>0</v>
      </c>
      <c r="X163" s="254"/>
      <c r="Y163" s="255">
        <f t="shared" ref="Y163" si="286">SUM(Y161:Y162)</f>
        <v>0</v>
      </c>
      <c r="Z163" s="254"/>
      <c r="AA163" s="255">
        <f t="shared" ref="AA163" si="287">SUM(AA161:AA162)</f>
        <v>0</v>
      </c>
      <c r="AB163" s="187"/>
      <c r="AC163" s="188"/>
      <c r="AD163" s="189"/>
    </row>
    <row r="164" spans="1:33" ht="13.5" x14ac:dyDescent="0.25">
      <c r="A164" s="36"/>
      <c r="B164" s="37"/>
      <c r="C164" s="38" t="s">
        <v>562</v>
      </c>
      <c r="D164" s="252"/>
      <c r="E164" s="253"/>
      <c r="F164" s="252"/>
      <c r="G164" s="253"/>
      <c r="H164" s="252"/>
      <c r="I164" s="253">
        <v>15186</v>
      </c>
      <c r="J164" s="252"/>
      <c r="K164" s="253">
        <v>14349</v>
      </c>
      <c r="L164" s="252"/>
      <c r="M164" s="253">
        <v>11513</v>
      </c>
      <c r="N164" s="252"/>
      <c r="O164" s="253">
        <v>11010</v>
      </c>
      <c r="P164" s="252"/>
      <c r="Q164" s="253">
        <v>11034</v>
      </c>
      <c r="R164" s="252"/>
      <c r="S164" s="253">
        <v>10459</v>
      </c>
      <c r="T164" s="252"/>
      <c r="U164" s="253">
        <v>10477</v>
      </c>
      <c r="V164" s="252"/>
      <c r="W164" s="253"/>
      <c r="X164" s="252"/>
      <c r="Y164" s="253"/>
      <c r="Z164" s="252"/>
      <c r="AA164" s="253"/>
      <c r="AB164" s="392" t="s">
        <v>402</v>
      </c>
      <c r="AC164" s="393"/>
      <c r="AD164" s="394"/>
    </row>
    <row r="165" spans="1:33" ht="13.5" x14ac:dyDescent="0.25">
      <c r="A165" s="36"/>
      <c r="B165" s="37"/>
      <c r="C165" s="38" t="s">
        <v>563</v>
      </c>
      <c r="D165" s="252"/>
      <c r="E165" s="253"/>
      <c r="F165" s="252"/>
      <c r="G165" s="253"/>
      <c r="H165" s="252"/>
      <c r="I165" s="253">
        <v>0</v>
      </c>
      <c r="J165" s="252"/>
      <c r="K165" s="253">
        <v>0</v>
      </c>
      <c r="L165" s="252"/>
      <c r="M165" s="253">
        <v>0</v>
      </c>
      <c r="N165" s="252"/>
      <c r="O165" s="253">
        <v>0</v>
      </c>
      <c r="P165" s="252"/>
      <c r="Q165" s="253">
        <v>0</v>
      </c>
      <c r="R165" s="252"/>
      <c r="S165" s="253">
        <v>0</v>
      </c>
      <c r="T165" s="252"/>
      <c r="U165" s="253">
        <v>0</v>
      </c>
      <c r="V165" s="252"/>
      <c r="W165" s="253"/>
      <c r="X165" s="252"/>
      <c r="Y165" s="253"/>
      <c r="Z165" s="252"/>
      <c r="AA165" s="253"/>
      <c r="AB165" s="187"/>
      <c r="AC165" s="188"/>
      <c r="AD165" s="189"/>
    </row>
    <row r="166" spans="1:33" ht="13.5" x14ac:dyDescent="0.25">
      <c r="A166" s="36"/>
      <c r="B166" s="37"/>
      <c r="C166" s="55" t="s">
        <v>564</v>
      </c>
      <c r="D166" s="254"/>
      <c r="E166" s="255"/>
      <c r="F166" s="254"/>
      <c r="G166" s="255"/>
      <c r="H166" s="254">
        <v>30000</v>
      </c>
      <c r="I166" s="255">
        <v>15186</v>
      </c>
      <c r="J166" s="254">
        <v>34500</v>
      </c>
      <c r="K166" s="255">
        <v>14349</v>
      </c>
      <c r="L166" s="254">
        <v>33900</v>
      </c>
      <c r="M166" s="255">
        <f t="shared" ref="M166" si="288">SUM(M164:M165)</f>
        <v>11513</v>
      </c>
      <c r="N166" s="254">
        <v>33970</v>
      </c>
      <c r="O166" s="255">
        <f t="shared" ref="O166" si="289">SUM(O164:O165)</f>
        <v>11010</v>
      </c>
      <c r="P166" s="254">
        <v>26650</v>
      </c>
      <c r="Q166" s="255">
        <f t="shared" ref="Q166" si="290">SUM(Q164:Q165)</f>
        <v>11034</v>
      </c>
      <c r="R166" s="254">
        <v>26680</v>
      </c>
      <c r="S166" s="255">
        <f t="shared" ref="S166" si="291">SUM(S164:S165)</f>
        <v>10459</v>
      </c>
      <c r="T166" s="254">
        <v>26680</v>
      </c>
      <c r="U166" s="255">
        <f t="shared" ref="U166" si="292">SUM(U164:U165)</f>
        <v>10477</v>
      </c>
      <c r="V166" s="254"/>
      <c r="W166" s="255">
        <f t="shared" ref="W166" si="293">SUM(W164:W165)</f>
        <v>0</v>
      </c>
      <c r="X166" s="254"/>
      <c r="Y166" s="255">
        <f t="shared" ref="Y166" si="294">SUM(Y164:Y165)</f>
        <v>0</v>
      </c>
      <c r="Z166" s="254"/>
      <c r="AA166" s="255">
        <f t="shared" ref="AA166" si="295">SUM(AA164:AA165)</f>
        <v>0</v>
      </c>
      <c r="AB166" s="187"/>
      <c r="AC166" s="188"/>
      <c r="AD166" s="189"/>
    </row>
    <row r="167" spans="1:33" ht="13.5" x14ac:dyDescent="0.25">
      <c r="A167" s="36"/>
      <c r="B167" s="37"/>
      <c r="C167" s="38" t="s">
        <v>182</v>
      </c>
      <c r="D167" s="252"/>
      <c r="E167" s="253">
        <v>46720</v>
      </c>
      <c r="F167" s="252"/>
      <c r="G167" s="253">
        <v>46323</v>
      </c>
      <c r="H167" s="252"/>
      <c r="I167" s="253">
        <v>47222</v>
      </c>
      <c r="J167" s="252"/>
      <c r="K167" s="253">
        <v>44140</v>
      </c>
      <c r="L167" s="252"/>
      <c r="M167" s="253">
        <v>41667</v>
      </c>
      <c r="N167" s="252"/>
      <c r="O167" s="253">
        <v>36790</v>
      </c>
      <c r="P167" s="252"/>
      <c r="Q167" s="253">
        <v>40767</v>
      </c>
      <c r="R167" s="252"/>
      <c r="S167" s="253">
        <v>45686</v>
      </c>
      <c r="T167" s="252"/>
      <c r="U167" s="253">
        <v>42579</v>
      </c>
      <c r="V167" s="252"/>
      <c r="W167" s="253"/>
      <c r="X167" s="252"/>
      <c r="Y167" s="253"/>
      <c r="Z167" s="252"/>
      <c r="AA167" s="253"/>
      <c r="AB167" s="392" t="s">
        <v>426</v>
      </c>
      <c r="AC167" s="393"/>
      <c r="AD167" s="394"/>
      <c r="AF167" s="332"/>
      <c r="AG167" s="332"/>
    </row>
    <row r="168" spans="1:33" ht="13.5" x14ac:dyDescent="0.25">
      <c r="A168" s="36"/>
      <c r="B168" s="37"/>
      <c r="C168" s="38" t="s">
        <v>184</v>
      </c>
      <c r="D168" s="252"/>
      <c r="E168" s="253">
        <v>183</v>
      </c>
      <c r="F168" s="252"/>
      <c r="G168" s="253">
        <v>169</v>
      </c>
      <c r="H168" s="252"/>
      <c r="I168" s="253">
        <v>163</v>
      </c>
      <c r="J168" s="252"/>
      <c r="K168" s="253">
        <v>160</v>
      </c>
      <c r="L168" s="252"/>
      <c r="M168" s="253">
        <v>171</v>
      </c>
      <c r="N168" s="252"/>
      <c r="O168" s="253">
        <v>182</v>
      </c>
      <c r="P168" s="252"/>
      <c r="Q168" s="253">
        <v>185</v>
      </c>
      <c r="R168" s="252"/>
      <c r="S168" s="253">
        <v>174</v>
      </c>
      <c r="T168" s="252"/>
      <c r="U168" s="253">
        <v>165</v>
      </c>
      <c r="V168" s="252"/>
      <c r="W168" s="253"/>
      <c r="X168" s="252"/>
      <c r="Y168" s="253"/>
      <c r="Z168" s="252"/>
      <c r="AA168" s="253"/>
      <c r="AB168" s="392" t="s">
        <v>546</v>
      </c>
      <c r="AC168" s="393"/>
      <c r="AD168" s="394"/>
      <c r="AF168" s="332"/>
      <c r="AG168" s="332"/>
    </row>
    <row r="169" spans="1:33" ht="13.5" x14ac:dyDescent="0.25">
      <c r="A169" s="36"/>
      <c r="B169" s="37"/>
      <c r="C169" s="55" t="s">
        <v>541</v>
      </c>
      <c r="D169" s="254">
        <v>68500</v>
      </c>
      <c r="E169" s="255">
        <v>46903</v>
      </c>
      <c r="F169" s="254">
        <v>68520</v>
      </c>
      <c r="G169" s="255">
        <v>46492</v>
      </c>
      <c r="H169" s="254">
        <v>72750</v>
      </c>
      <c r="I169" s="255">
        <v>47385</v>
      </c>
      <c r="J169" s="254">
        <v>72250</v>
      </c>
      <c r="K169" s="255">
        <v>44300</v>
      </c>
      <c r="L169" s="254">
        <v>72740</v>
      </c>
      <c r="M169" s="255">
        <f t="shared" ref="M169" si="296">SUM(M167:M168)</f>
        <v>41838</v>
      </c>
      <c r="N169" s="254">
        <v>70720</v>
      </c>
      <c r="O169" s="255">
        <f t="shared" ref="O169" si="297">SUM(O167:O168)</f>
        <v>36972</v>
      </c>
      <c r="P169" s="254">
        <v>68230</v>
      </c>
      <c r="Q169" s="255">
        <f t="shared" ref="Q169" si="298">SUM(Q167:Q168)</f>
        <v>40952</v>
      </c>
      <c r="R169" s="254">
        <v>67200</v>
      </c>
      <c r="S169" s="255">
        <f t="shared" ref="S169" si="299">SUM(S167:S168)</f>
        <v>45860</v>
      </c>
      <c r="T169" s="254">
        <v>64730</v>
      </c>
      <c r="U169" s="255">
        <f t="shared" ref="U169" si="300">SUM(U167:U168)</f>
        <v>42744</v>
      </c>
      <c r="V169" s="254"/>
      <c r="W169" s="255">
        <f t="shared" ref="W169" si="301">SUM(W167:W168)</f>
        <v>0</v>
      </c>
      <c r="X169" s="254"/>
      <c r="Y169" s="255">
        <f t="shared" ref="Y169" si="302">SUM(Y167:Y168)</f>
        <v>0</v>
      </c>
      <c r="Z169" s="254"/>
      <c r="AA169" s="255">
        <f t="shared" ref="AA169" si="303">SUM(AA167:AA168)</f>
        <v>0</v>
      </c>
      <c r="AB169" s="187"/>
      <c r="AC169" s="188"/>
      <c r="AD169" s="189"/>
      <c r="AF169" s="335"/>
      <c r="AG169" s="335"/>
    </row>
    <row r="170" spans="1:33" ht="13.5" x14ac:dyDescent="0.25">
      <c r="A170" s="36"/>
      <c r="B170" s="37"/>
      <c r="C170" s="38" t="s">
        <v>548</v>
      </c>
      <c r="D170" s="252"/>
      <c r="E170" s="253">
        <v>10890</v>
      </c>
      <c r="F170" s="252"/>
      <c r="G170" s="253">
        <v>11714</v>
      </c>
      <c r="H170" s="252"/>
      <c r="I170" s="253">
        <v>11447</v>
      </c>
      <c r="J170" s="252"/>
      <c r="K170" s="253">
        <v>9387</v>
      </c>
      <c r="L170" s="252"/>
      <c r="M170" s="253">
        <v>11078</v>
      </c>
      <c r="N170" s="252"/>
      <c r="O170" s="253">
        <v>8938</v>
      </c>
      <c r="P170" s="252"/>
      <c r="Q170" s="253">
        <v>10513</v>
      </c>
      <c r="R170" s="252"/>
      <c r="S170" s="253">
        <v>9911</v>
      </c>
      <c r="T170" s="252"/>
      <c r="U170" s="253">
        <v>10059</v>
      </c>
      <c r="V170" s="252"/>
      <c r="W170" s="253"/>
      <c r="X170" s="252"/>
      <c r="Y170" s="253"/>
      <c r="Z170" s="252"/>
      <c r="AA170" s="253"/>
      <c r="AB170" s="392" t="s">
        <v>426</v>
      </c>
      <c r="AC170" s="393"/>
      <c r="AD170" s="394"/>
      <c r="AF170" s="332"/>
      <c r="AG170" s="332"/>
    </row>
    <row r="171" spans="1:33" ht="13.5" x14ac:dyDescent="0.25">
      <c r="A171" s="36"/>
      <c r="B171" s="37"/>
      <c r="C171" s="38" t="s">
        <v>549</v>
      </c>
      <c r="D171" s="252"/>
      <c r="E171" s="253">
        <v>16</v>
      </c>
      <c r="F171" s="252"/>
      <c r="G171" s="253">
        <v>19</v>
      </c>
      <c r="H171" s="252"/>
      <c r="I171" s="253">
        <v>20</v>
      </c>
      <c r="J171" s="252"/>
      <c r="K171" s="253">
        <v>18</v>
      </c>
      <c r="L171" s="252"/>
      <c r="M171" s="253">
        <v>16</v>
      </c>
      <c r="N171" s="252"/>
      <c r="O171" s="253">
        <v>17</v>
      </c>
      <c r="P171" s="252"/>
      <c r="Q171" s="253">
        <v>16</v>
      </c>
      <c r="R171" s="252"/>
      <c r="S171" s="253">
        <v>17</v>
      </c>
      <c r="T171" s="252"/>
      <c r="U171" s="253">
        <v>18</v>
      </c>
      <c r="V171" s="252"/>
      <c r="W171" s="253"/>
      <c r="X171" s="252"/>
      <c r="Y171" s="253"/>
      <c r="Z171" s="252"/>
      <c r="AA171" s="253"/>
      <c r="AB171" s="392" t="s">
        <v>546</v>
      </c>
      <c r="AC171" s="393"/>
      <c r="AD171" s="394"/>
    </row>
    <row r="172" spans="1:33" ht="13.5" x14ac:dyDescent="0.25">
      <c r="A172" s="36"/>
      <c r="B172" s="37"/>
      <c r="C172" s="55" t="s">
        <v>550</v>
      </c>
      <c r="D172" s="254">
        <v>17810</v>
      </c>
      <c r="E172" s="255">
        <v>10906</v>
      </c>
      <c r="F172" s="254">
        <v>18270</v>
      </c>
      <c r="G172" s="255">
        <v>11733</v>
      </c>
      <c r="H172" s="254">
        <v>18820</v>
      </c>
      <c r="I172" s="255">
        <v>11467</v>
      </c>
      <c r="J172" s="254">
        <v>17610</v>
      </c>
      <c r="K172" s="255">
        <v>9405</v>
      </c>
      <c r="L172" s="254">
        <v>22500</v>
      </c>
      <c r="M172" s="255">
        <f t="shared" ref="M172" si="304">SUM(M170:M171)</f>
        <v>11094</v>
      </c>
      <c r="N172" s="254">
        <v>17650</v>
      </c>
      <c r="O172" s="255">
        <f t="shared" ref="O172" si="305">SUM(O170:O171)</f>
        <v>8955</v>
      </c>
      <c r="P172" s="254">
        <v>19050</v>
      </c>
      <c r="Q172" s="255">
        <f t="shared" ref="Q172" si="306">SUM(Q170:Q171)</f>
        <v>10529</v>
      </c>
      <c r="R172" s="254">
        <v>18030</v>
      </c>
      <c r="S172" s="255">
        <f t="shared" ref="S172" si="307">SUM(S170:S171)</f>
        <v>9928</v>
      </c>
      <c r="T172" s="254">
        <v>18450</v>
      </c>
      <c r="U172" s="255">
        <f t="shared" ref="U172" si="308">SUM(U170:U171)</f>
        <v>10077</v>
      </c>
      <c r="V172" s="254"/>
      <c r="W172" s="255">
        <f t="shared" ref="W172" si="309">SUM(W170:W171)</f>
        <v>0</v>
      </c>
      <c r="X172" s="254"/>
      <c r="Y172" s="255">
        <f t="shared" ref="Y172" si="310">SUM(Y170:Y171)</f>
        <v>0</v>
      </c>
      <c r="Z172" s="254"/>
      <c r="AA172" s="255">
        <f t="shared" ref="AA172" si="311">SUM(AA170:AA171)</f>
        <v>0</v>
      </c>
      <c r="AB172" s="187"/>
      <c r="AC172" s="188"/>
      <c r="AD172" s="189"/>
    </row>
    <row r="173" spans="1:33" ht="13.5" x14ac:dyDescent="0.25">
      <c r="A173" s="36"/>
      <c r="B173" s="37"/>
      <c r="C173" s="38" t="s">
        <v>191</v>
      </c>
      <c r="D173" s="252"/>
      <c r="E173" s="253">
        <v>8356</v>
      </c>
      <c r="F173" s="252"/>
      <c r="G173" s="253">
        <v>10021</v>
      </c>
      <c r="H173" s="252"/>
      <c r="I173" s="253">
        <v>10336</v>
      </c>
      <c r="J173" s="252"/>
      <c r="K173" s="253">
        <v>9621</v>
      </c>
      <c r="L173" s="252"/>
      <c r="M173" s="253">
        <v>8632</v>
      </c>
      <c r="N173" s="252"/>
      <c r="O173" s="253">
        <v>6532</v>
      </c>
      <c r="P173" s="252"/>
      <c r="Q173" s="253">
        <v>8698</v>
      </c>
      <c r="R173" s="252"/>
      <c r="S173" s="253">
        <v>7796</v>
      </c>
      <c r="T173" s="252"/>
      <c r="U173" s="253">
        <v>8383</v>
      </c>
      <c r="V173" s="252"/>
      <c r="W173" s="253"/>
      <c r="X173" s="252"/>
      <c r="Y173" s="253"/>
      <c r="Z173" s="252"/>
      <c r="AA173" s="253"/>
      <c r="AB173" s="392" t="s">
        <v>477</v>
      </c>
      <c r="AC173" s="393"/>
      <c r="AD173" s="394"/>
      <c r="AF173" s="331"/>
      <c r="AG173" s="331"/>
    </row>
    <row r="174" spans="1:33" ht="13.5" x14ac:dyDescent="0.25">
      <c r="A174" s="36"/>
      <c r="B174" s="37"/>
      <c r="C174" s="95" t="s">
        <v>192</v>
      </c>
      <c r="D174" s="252"/>
      <c r="E174" s="253">
        <v>20</v>
      </c>
      <c r="F174" s="252"/>
      <c r="G174" s="253">
        <v>22</v>
      </c>
      <c r="H174" s="252"/>
      <c r="I174" s="253">
        <v>22</v>
      </c>
      <c r="J174" s="252"/>
      <c r="K174" s="253">
        <v>22</v>
      </c>
      <c r="L174" s="252"/>
      <c r="M174" s="253">
        <v>22</v>
      </c>
      <c r="N174" s="252"/>
      <c r="O174" s="253">
        <v>22</v>
      </c>
      <c r="P174" s="252"/>
      <c r="Q174" s="253">
        <v>22</v>
      </c>
      <c r="R174" s="252"/>
      <c r="S174" s="253">
        <v>22</v>
      </c>
      <c r="T174" s="252"/>
      <c r="U174" s="253">
        <v>22</v>
      </c>
      <c r="V174" s="252"/>
      <c r="W174" s="253"/>
      <c r="X174" s="252"/>
      <c r="Y174" s="253"/>
      <c r="Z174" s="252"/>
      <c r="AA174" s="253"/>
      <c r="AB174" s="95"/>
      <c r="AC174" s="190"/>
      <c r="AD174" s="191"/>
    </row>
    <row r="175" spans="1:33" ht="13.5" x14ac:dyDescent="0.25">
      <c r="A175" s="36"/>
      <c r="B175" s="37"/>
      <c r="C175" s="203" t="s">
        <v>193</v>
      </c>
      <c r="D175" s="254">
        <v>15000</v>
      </c>
      <c r="E175" s="255">
        <v>8376</v>
      </c>
      <c r="F175" s="254">
        <v>14800</v>
      </c>
      <c r="G175" s="255">
        <v>10043</v>
      </c>
      <c r="H175" s="254">
        <v>15100</v>
      </c>
      <c r="I175" s="255">
        <v>10358</v>
      </c>
      <c r="J175" s="254">
        <v>15200</v>
      </c>
      <c r="K175" s="255">
        <v>9643</v>
      </c>
      <c r="L175" s="254">
        <v>15600</v>
      </c>
      <c r="M175" s="255">
        <f t="shared" ref="M175" si="312">SUM(M173:M174)</f>
        <v>8654</v>
      </c>
      <c r="N175" s="254">
        <v>15400</v>
      </c>
      <c r="O175" s="255">
        <f t="shared" ref="O175" si="313">SUM(O173:O174)</f>
        <v>6554</v>
      </c>
      <c r="P175" s="254">
        <v>15500</v>
      </c>
      <c r="Q175" s="255">
        <f t="shared" ref="Q175" si="314">SUM(Q173:Q174)</f>
        <v>8720</v>
      </c>
      <c r="R175" s="254">
        <v>15100</v>
      </c>
      <c r="S175" s="255">
        <f t="shared" ref="S175" si="315">SUM(S173:S174)</f>
        <v>7818</v>
      </c>
      <c r="T175" s="254">
        <v>15000</v>
      </c>
      <c r="U175" s="255">
        <f t="shared" ref="U175" si="316">SUM(U173:U174)</f>
        <v>8405</v>
      </c>
      <c r="V175" s="254"/>
      <c r="W175" s="255">
        <f t="shared" ref="W175" si="317">SUM(W173:W174)</f>
        <v>0</v>
      </c>
      <c r="X175" s="254"/>
      <c r="Y175" s="255">
        <f t="shared" ref="Y175" si="318">SUM(Y173:Y174)</f>
        <v>0</v>
      </c>
      <c r="Z175" s="254"/>
      <c r="AA175" s="255">
        <f t="shared" ref="AA175" si="319">SUM(AA173:AA174)</f>
        <v>0</v>
      </c>
      <c r="AB175" s="95"/>
      <c r="AC175" s="190"/>
      <c r="AD175" s="191"/>
    </row>
    <row r="176" spans="1:33" ht="13.5" x14ac:dyDescent="0.25">
      <c r="A176" s="36"/>
      <c r="B176" s="37"/>
      <c r="C176" s="38" t="s">
        <v>194</v>
      </c>
      <c r="D176" s="252"/>
      <c r="E176" s="253">
        <v>14472</v>
      </c>
      <c r="F176" s="252"/>
      <c r="G176" s="253">
        <v>13648</v>
      </c>
      <c r="H176" s="252"/>
      <c r="I176" s="253">
        <v>13243</v>
      </c>
      <c r="J176" s="252"/>
      <c r="K176" s="253">
        <v>13572</v>
      </c>
      <c r="L176" s="252"/>
      <c r="M176" s="253">
        <v>13211</v>
      </c>
      <c r="N176" s="252"/>
      <c r="O176" s="253">
        <v>12272</v>
      </c>
      <c r="P176" s="252"/>
      <c r="Q176" s="253">
        <v>12784</v>
      </c>
      <c r="R176" s="252"/>
      <c r="S176" s="253">
        <v>12957</v>
      </c>
      <c r="T176" s="252"/>
      <c r="U176" s="253">
        <v>13686</v>
      </c>
      <c r="V176" s="252"/>
      <c r="W176" s="253"/>
      <c r="X176" s="252"/>
      <c r="Y176" s="253"/>
      <c r="Z176" s="252"/>
      <c r="AA176" s="253"/>
      <c r="AB176" s="392" t="s">
        <v>426</v>
      </c>
      <c r="AC176" s="393"/>
      <c r="AD176" s="394"/>
      <c r="AF176" s="333"/>
      <c r="AG176" s="333"/>
    </row>
    <row r="177" spans="1:33" ht="13.5" x14ac:dyDescent="0.25">
      <c r="A177" s="36"/>
      <c r="B177" s="37"/>
      <c r="C177" s="38" t="s">
        <v>195</v>
      </c>
      <c r="D177" s="252"/>
      <c r="E177" s="253">
        <v>12</v>
      </c>
      <c r="F177" s="252"/>
      <c r="G177" s="253">
        <v>10</v>
      </c>
      <c r="H177" s="252"/>
      <c r="I177" s="253">
        <v>10</v>
      </c>
      <c r="J177" s="252"/>
      <c r="K177" s="253">
        <v>9</v>
      </c>
      <c r="L177" s="252"/>
      <c r="M177" s="253">
        <v>12</v>
      </c>
      <c r="N177" s="252"/>
      <c r="O177" s="253">
        <v>9</v>
      </c>
      <c r="P177" s="252"/>
      <c r="Q177" s="253">
        <v>9</v>
      </c>
      <c r="R177" s="252"/>
      <c r="S177" s="253">
        <v>9</v>
      </c>
      <c r="T177" s="252"/>
      <c r="U177" s="253">
        <v>9</v>
      </c>
      <c r="V177" s="252"/>
      <c r="W177" s="253"/>
      <c r="X177" s="252"/>
      <c r="Y177" s="253"/>
      <c r="Z177" s="252"/>
      <c r="AA177" s="253"/>
      <c r="AB177" s="95"/>
      <c r="AC177" s="190"/>
      <c r="AD177" s="191"/>
    </row>
    <row r="178" spans="1:33" ht="13.5" x14ac:dyDescent="0.25">
      <c r="A178" s="36"/>
      <c r="B178" s="37"/>
      <c r="C178" s="55" t="s">
        <v>196</v>
      </c>
      <c r="D178" s="254">
        <v>19770</v>
      </c>
      <c r="E178" s="255">
        <v>14484</v>
      </c>
      <c r="F178" s="254">
        <v>19750</v>
      </c>
      <c r="G178" s="255">
        <v>13658</v>
      </c>
      <c r="H178" s="254">
        <v>19000</v>
      </c>
      <c r="I178" s="255">
        <v>13253</v>
      </c>
      <c r="J178" s="254">
        <v>18160</v>
      </c>
      <c r="K178" s="255">
        <v>13581</v>
      </c>
      <c r="L178" s="254">
        <v>17940</v>
      </c>
      <c r="M178" s="255">
        <f t="shared" ref="M178" si="320">SUM(M176:M177)</f>
        <v>13223</v>
      </c>
      <c r="N178" s="254">
        <v>18850</v>
      </c>
      <c r="O178" s="255">
        <f t="shared" ref="O178" si="321">SUM(O176:O177)</f>
        <v>12281</v>
      </c>
      <c r="P178" s="254">
        <v>18650</v>
      </c>
      <c r="Q178" s="255">
        <f t="shared" ref="Q178" si="322">SUM(Q176:Q177)</f>
        <v>12793</v>
      </c>
      <c r="R178" s="254">
        <v>18480</v>
      </c>
      <c r="S178" s="255">
        <f t="shared" ref="S178" si="323">SUM(S176:S177)</f>
        <v>12966</v>
      </c>
      <c r="T178" s="254">
        <v>18900</v>
      </c>
      <c r="U178" s="255">
        <f t="shared" ref="U178" si="324">SUM(U176:U177)</f>
        <v>13695</v>
      </c>
      <c r="V178" s="254"/>
      <c r="W178" s="255">
        <f t="shared" ref="W178" si="325">SUM(W176:W177)</f>
        <v>0</v>
      </c>
      <c r="X178" s="254"/>
      <c r="Y178" s="255">
        <f t="shared" ref="Y178" si="326">SUM(Y176:Y177)</f>
        <v>0</v>
      </c>
      <c r="Z178" s="254"/>
      <c r="AA178" s="255">
        <f t="shared" ref="AA178" si="327">SUM(AA176:AA177)</f>
        <v>0</v>
      </c>
      <c r="AB178" s="95"/>
      <c r="AC178" s="190"/>
      <c r="AD178" s="191"/>
    </row>
    <row r="179" spans="1:33" ht="13.5" x14ac:dyDescent="0.25">
      <c r="A179" s="36"/>
      <c r="B179" s="37"/>
      <c r="C179" s="38" t="s">
        <v>227</v>
      </c>
      <c r="D179" s="252"/>
      <c r="E179" s="253">
        <v>6446</v>
      </c>
      <c r="F179" s="252"/>
      <c r="G179" s="253">
        <v>5739</v>
      </c>
      <c r="H179" s="344"/>
      <c r="I179" s="342"/>
      <c r="J179" s="344"/>
      <c r="K179" s="342">
        <v>5718</v>
      </c>
      <c r="L179" s="344"/>
      <c r="M179" s="342">
        <v>6402</v>
      </c>
      <c r="N179" s="344"/>
      <c r="O179" s="342"/>
      <c r="P179" s="252"/>
      <c r="Q179" s="253">
        <v>6990</v>
      </c>
      <c r="R179" s="252"/>
      <c r="S179" s="253"/>
      <c r="T179" s="252"/>
      <c r="U179" s="253">
        <v>5103</v>
      </c>
      <c r="V179" s="252"/>
      <c r="W179" s="253"/>
      <c r="X179" s="252"/>
      <c r="Y179" s="253"/>
      <c r="Z179" s="252"/>
      <c r="AA179" s="253"/>
      <c r="AB179" s="38" t="s">
        <v>15</v>
      </c>
      <c r="AC179" s="38"/>
      <c r="AD179" s="38"/>
      <c r="AF179" s="330"/>
      <c r="AG179" s="330"/>
    </row>
    <row r="180" spans="1:33" ht="13.5" x14ac:dyDescent="0.25">
      <c r="A180" s="36"/>
      <c r="B180" s="37"/>
      <c r="C180" s="38" t="s">
        <v>226</v>
      </c>
      <c r="D180" s="252"/>
      <c r="E180" s="253">
        <v>0</v>
      </c>
      <c r="F180" s="252"/>
      <c r="G180" s="253">
        <v>0</v>
      </c>
      <c r="H180" s="344"/>
      <c r="I180" s="342"/>
      <c r="J180" s="344"/>
      <c r="K180" s="342">
        <v>0</v>
      </c>
      <c r="L180" s="344"/>
      <c r="M180" s="342">
        <v>0</v>
      </c>
      <c r="N180" s="344"/>
      <c r="O180" s="342">
        <v>0</v>
      </c>
      <c r="P180" s="252"/>
      <c r="Q180" s="253">
        <v>0</v>
      </c>
      <c r="R180" s="252"/>
      <c r="S180" s="253"/>
      <c r="T180" s="252"/>
      <c r="U180" s="253">
        <v>0</v>
      </c>
      <c r="V180" s="252"/>
      <c r="W180" s="253"/>
      <c r="X180" s="252"/>
      <c r="Y180" s="253"/>
      <c r="Z180" s="252"/>
      <c r="AA180" s="253"/>
      <c r="AB180" s="95"/>
      <c r="AC180" s="190"/>
      <c r="AD180" s="191"/>
    </row>
    <row r="181" spans="1:33" ht="13.5" x14ac:dyDescent="0.25">
      <c r="A181" s="36"/>
      <c r="B181" s="37"/>
      <c r="C181" s="55" t="s">
        <v>225</v>
      </c>
      <c r="D181" s="254">
        <v>9000</v>
      </c>
      <c r="E181" s="255">
        <v>6446</v>
      </c>
      <c r="F181" s="254">
        <v>10000</v>
      </c>
      <c r="G181" s="255">
        <v>5739</v>
      </c>
      <c r="H181" s="347"/>
      <c r="I181" s="341"/>
      <c r="J181" s="347">
        <v>10000</v>
      </c>
      <c r="K181" s="341">
        <f t="shared" ref="K181" si="328">SUM(K179:K180)</f>
        <v>5718</v>
      </c>
      <c r="L181" s="347">
        <v>10000</v>
      </c>
      <c r="M181" s="341">
        <f t="shared" ref="M181:O181" si="329">SUM(M179:M180)</f>
        <v>6402</v>
      </c>
      <c r="N181" s="347"/>
      <c r="O181" s="341">
        <f t="shared" si="329"/>
        <v>0</v>
      </c>
      <c r="P181" s="254">
        <v>10000</v>
      </c>
      <c r="Q181" s="255">
        <f t="shared" ref="Q181" si="330">SUM(Q179:Q180)</f>
        <v>6990</v>
      </c>
      <c r="R181" s="254"/>
      <c r="S181" s="255">
        <f t="shared" ref="S181" si="331">SUM(S179:S180)</f>
        <v>0</v>
      </c>
      <c r="T181" s="254">
        <v>9000</v>
      </c>
      <c r="U181" s="255">
        <f t="shared" ref="U181" si="332">SUM(U179:U180)</f>
        <v>5103</v>
      </c>
      <c r="V181" s="254"/>
      <c r="W181" s="255">
        <f t="shared" ref="W181" si="333">SUM(W179:W180)</f>
        <v>0</v>
      </c>
      <c r="X181" s="254"/>
      <c r="Y181" s="255">
        <f t="shared" ref="Y181" si="334">SUM(Y179:Y180)</f>
        <v>0</v>
      </c>
      <c r="Z181" s="254"/>
      <c r="AA181" s="255">
        <f t="shared" ref="AA181" si="335">SUM(AA179:AA180)</f>
        <v>0</v>
      </c>
      <c r="AB181" s="95"/>
      <c r="AC181" s="190"/>
      <c r="AD181" s="191"/>
    </row>
    <row r="182" spans="1:33" ht="13.5" x14ac:dyDescent="0.25">
      <c r="A182" s="36"/>
      <c r="B182" s="37"/>
      <c r="C182" s="95" t="s">
        <v>399</v>
      </c>
      <c r="D182" s="252"/>
      <c r="E182" s="253">
        <v>3570</v>
      </c>
      <c r="F182" s="252"/>
      <c r="G182" s="253"/>
      <c r="H182" s="252"/>
      <c r="I182" s="253"/>
      <c r="J182" s="252"/>
      <c r="K182" s="253"/>
      <c r="L182" s="252"/>
      <c r="M182" s="253">
        <v>3869</v>
      </c>
      <c r="N182" s="252"/>
      <c r="O182" s="253"/>
      <c r="P182" s="252"/>
      <c r="Q182" s="253">
        <v>4128</v>
      </c>
      <c r="R182" s="252"/>
      <c r="S182" s="253"/>
      <c r="T182" s="252"/>
      <c r="U182" s="253"/>
      <c r="V182" s="252"/>
      <c r="W182" s="253"/>
      <c r="X182" s="252"/>
      <c r="Y182" s="253"/>
      <c r="Z182" s="252"/>
      <c r="AA182" s="253"/>
      <c r="AB182" s="38" t="s">
        <v>15</v>
      </c>
      <c r="AC182" s="190"/>
      <c r="AD182" s="191"/>
      <c r="AF182" s="330"/>
      <c r="AG182" s="330"/>
    </row>
    <row r="183" spans="1:33" ht="13.5" x14ac:dyDescent="0.25">
      <c r="A183" s="36"/>
      <c r="B183" s="37"/>
      <c r="C183" s="95" t="s">
        <v>400</v>
      </c>
      <c r="D183" s="252"/>
      <c r="E183" s="253">
        <v>0</v>
      </c>
      <c r="F183" s="252"/>
      <c r="G183" s="253"/>
      <c r="H183" s="252"/>
      <c r="I183" s="253"/>
      <c r="J183" s="252"/>
      <c r="K183" s="253"/>
      <c r="L183" s="252"/>
      <c r="M183" s="253">
        <v>0</v>
      </c>
      <c r="N183" s="252"/>
      <c r="O183" s="253"/>
      <c r="P183" s="252"/>
      <c r="Q183" s="253">
        <v>0</v>
      </c>
      <c r="R183" s="252"/>
      <c r="S183" s="253"/>
      <c r="T183" s="252"/>
      <c r="U183" s="253"/>
      <c r="V183" s="252"/>
      <c r="W183" s="253"/>
      <c r="X183" s="252"/>
      <c r="Y183" s="253"/>
      <c r="Z183" s="252"/>
      <c r="AA183" s="253"/>
      <c r="AB183" s="95"/>
      <c r="AC183" s="190"/>
      <c r="AD183" s="191"/>
    </row>
    <row r="184" spans="1:33" ht="13.5" x14ac:dyDescent="0.25">
      <c r="A184" s="36"/>
      <c r="B184" s="37"/>
      <c r="C184" s="203" t="s">
        <v>401</v>
      </c>
      <c r="D184" s="254">
        <v>6000</v>
      </c>
      <c r="E184" s="255">
        <v>3570</v>
      </c>
      <c r="F184" s="254"/>
      <c r="G184" s="255"/>
      <c r="H184" s="254"/>
      <c r="I184" s="255"/>
      <c r="J184" s="254"/>
      <c r="K184" s="255"/>
      <c r="L184" s="254">
        <v>6000</v>
      </c>
      <c r="M184" s="255">
        <f t="shared" ref="M184" si="336">SUM(M182:M183)</f>
        <v>3869</v>
      </c>
      <c r="N184" s="254"/>
      <c r="O184" s="255">
        <f t="shared" ref="O184" si="337">SUM(O182:O183)</f>
        <v>0</v>
      </c>
      <c r="P184" s="254">
        <v>6000</v>
      </c>
      <c r="Q184" s="255">
        <f t="shared" ref="Q184" si="338">SUM(Q182:Q183)</f>
        <v>4128</v>
      </c>
      <c r="R184" s="254"/>
      <c r="S184" s="255">
        <f t="shared" ref="S184" si="339">SUM(S182:S183)</f>
        <v>0</v>
      </c>
      <c r="T184" s="254"/>
      <c r="U184" s="255">
        <f t="shared" ref="U184" si="340">SUM(U182:U183)</f>
        <v>0</v>
      </c>
      <c r="V184" s="254"/>
      <c r="W184" s="255">
        <f t="shared" ref="W184" si="341">SUM(W182:W183)</f>
        <v>0</v>
      </c>
      <c r="X184" s="254"/>
      <c r="Y184" s="255">
        <f t="shared" ref="Y184" si="342">SUM(Y182:Y183)</f>
        <v>0</v>
      </c>
      <c r="Z184" s="254"/>
      <c r="AA184" s="255">
        <f t="shared" ref="AA184" si="343">SUM(AA182:AA183)</f>
        <v>0</v>
      </c>
      <c r="AB184" s="95"/>
      <c r="AC184" s="190"/>
      <c r="AD184" s="191"/>
    </row>
    <row r="185" spans="1:33" ht="13.5" x14ac:dyDescent="0.25">
      <c r="A185" s="36"/>
      <c r="B185" s="37"/>
      <c r="C185" s="38" t="s">
        <v>197</v>
      </c>
      <c r="D185" s="252"/>
      <c r="E185" s="253">
        <v>18426</v>
      </c>
      <c r="F185" s="252"/>
      <c r="G185" s="253">
        <v>16608</v>
      </c>
      <c r="H185" s="252"/>
      <c r="I185" s="253">
        <v>17568</v>
      </c>
      <c r="J185" s="252"/>
      <c r="K185" s="253">
        <v>18728</v>
      </c>
      <c r="L185" s="252"/>
      <c r="M185" s="253">
        <v>18035</v>
      </c>
      <c r="N185" s="252"/>
      <c r="O185" s="253">
        <v>15629</v>
      </c>
      <c r="P185" s="252"/>
      <c r="Q185" s="253">
        <v>16335</v>
      </c>
      <c r="R185" s="252"/>
      <c r="S185" s="253">
        <v>15111</v>
      </c>
      <c r="T185" s="252"/>
      <c r="U185" s="253">
        <v>15987</v>
      </c>
      <c r="V185" s="252"/>
      <c r="W185" s="253"/>
      <c r="X185" s="252"/>
      <c r="Y185" s="253"/>
      <c r="Z185" s="252"/>
      <c r="AA185" s="253"/>
      <c r="AB185" s="38" t="s">
        <v>19</v>
      </c>
      <c r="AC185" s="38"/>
      <c r="AD185" s="38"/>
      <c r="AF185" s="331"/>
      <c r="AG185" s="331"/>
    </row>
    <row r="186" spans="1:33" ht="13.5" x14ac:dyDescent="0.25">
      <c r="A186" s="36"/>
      <c r="B186" s="37"/>
      <c r="C186" s="38" t="s">
        <v>198</v>
      </c>
      <c r="D186" s="252"/>
      <c r="E186" s="253">
        <v>0</v>
      </c>
      <c r="F186" s="252"/>
      <c r="G186" s="253">
        <v>0</v>
      </c>
      <c r="H186" s="252"/>
      <c r="I186" s="253">
        <v>0</v>
      </c>
      <c r="J186" s="252"/>
      <c r="K186" s="253">
        <v>0</v>
      </c>
      <c r="L186" s="252"/>
      <c r="M186" s="253">
        <v>0</v>
      </c>
      <c r="N186" s="252"/>
      <c r="O186" s="253">
        <v>0</v>
      </c>
      <c r="P186" s="252"/>
      <c r="Q186" s="253">
        <v>0</v>
      </c>
      <c r="R186" s="252"/>
      <c r="S186" s="253">
        <v>0</v>
      </c>
      <c r="T186" s="252"/>
      <c r="U186" s="253">
        <v>0</v>
      </c>
      <c r="V186" s="252"/>
      <c r="W186" s="253"/>
      <c r="X186" s="252"/>
      <c r="Y186" s="253"/>
      <c r="Z186" s="252"/>
      <c r="AA186" s="253"/>
      <c r="AB186" s="95"/>
      <c r="AC186" s="190"/>
      <c r="AD186" s="191"/>
    </row>
    <row r="187" spans="1:33" ht="13.5" x14ac:dyDescent="0.25">
      <c r="A187" s="36"/>
      <c r="B187" s="37"/>
      <c r="C187" s="55" t="s">
        <v>199</v>
      </c>
      <c r="D187" s="254">
        <v>28400</v>
      </c>
      <c r="E187" s="255">
        <v>18426</v>
      </c>
      <c r="F187" s="254">
        <v>28400</v>
      </c>
      <c r="G187" s="255">
        <v>16608</v>
      </c>
      <c r="H187" s="254">
        <v>28300</v>
      </c>
      <c r="I187" s="255">
        <v>17568</v>
      </c>
      <c r="J187" s="254">
        <v>28300</v>
      </c>
      <c r="K187" s="255">
        <v>18728</v>
      </c>
      <c r="L187" s="254">
        <v>28300</v>
      </c>
      <c r="M187" s="255">
        <f t="shared" ref="M187" si="344">SUM(M185:M186)</f>
        <v>18035</v>
      </c>
      <c r="N187" s="254">
        <v>28500</v>
      </c>
      <c r="O187" s="255">
        <f t="shared" ref="O187" si="345">SUM(O185:O186)</f>
        <v>15629</v>
      </c>
      <c r="P187" s="254">
        <v>28500</v>
      </c>
      <c r="Q187" s="255">
        <f t="shared" ref="Q187" si="346">SUM(Q185:Q186)</f>
        <v>16335</v>
      </c>
      <c r="R187" s="254">
        <v>28300</v>
      </c>
      <c r="S187" s="255">
        <f t="shared" ref="S187" si="347">SUM(S185:S186)</f>
        <v>15111</v>
      </c>
      <c r="T187" s="254">
        <v>28300</v>
      </c>
      <c r="U187" s="255">
        <f t="shared" ref="U187" si="348">SUM(U185:U186)</f>
        <v>15987</v>
      </c>
      <c r="V187" s="254"/>
      <c r="W187" s="255">
        <f t="shared" ref="W187" si="349">SUM(W185:W186)</f>
        <v>0</v>
      </c>
      <c r="X187" s="254"/>
      <c r="Y187" s="255">
        <f t="shared" ref="Y187" si="350">SUM(Y185:Y186)</f>
        <v>0</v>
      </c>
      <c r="Z187" s="254"/>
      <c r="AA187" s="255">
        <f t="shared" ref="AA187" si="351">SUM(AA185:AA186)</f>
        <v>0</v>
      </c>
      <c r="AB187" s="95"/>
      <c r="AC187" s="190"/>
      <c r="AD187" s="191"/>
    </row>
    <row r="188" spans="1:33" ht="13.5" x14ac:dyDescent="0.25">
      <c r="A188" s="36"/>
      <c r="B188" s="37"/>
      <c r="C188" s="38" t="s">
        <v>206</v>
      </c>
      <c r="D188" s="252"/>
      <c r="E188" s="253">
        <v>48166</v>
      </c>
      <c r="F188" s="252"/>
      <c r="G188" s="253">
        <v>63421</v>
      </c>
      <c r="H188" s="252"/>
      <c r="I188" s="253">
        <v>59989</v>
      </c>
      <c r="J188" s="252"/>
      <c r="K188" s="253">
        <v>67509</v>
      </c>
      <c r="L188" s="252"/>
      <c r="M188" s="253">
        <v>52608</v>
      </c>
      <c r="N188" s="252"/>
      <c r="O188" s="253">
        <v>51659</v>
      </c>
      <c r="P188" s="252"/>
      <c r="Q188" s="253">
        <v>49543</v>
      </c>
      <c r="R188" s="252"/>
      <c r="S188" s="253">
        <v>52424</v>
      </c>
      <c r="T188" s="252"/>
      <c r="U188" s="253">
        <v>46445</v>
      </c>
      <c r="V188" s="252"/>
      <c r="W188" s="253"/>
      <c r="X188" s="252"/>
      <c r="Y188" s="253"/>
      <c r="Z188" s="252"/>
      <c r="AA188" s="253"/>
      <c r="AB188" s="392" t="s">
        <v>426</v>
      </c>
      <c r="AC188" s="393"/>
      <c r="AD188" s="394"/>
      <c r="AF188" s="333"/>
      <c r="AG188" s="333"/>
    </row>
    <row r="189" spans="1:33" ht="13.5" x14ac:dyDescent="0.25">
      <c r="A189" s="36"/>
      <c r="B189" s="37"/>
      <c r="C189" s="38" t="s">
        <v>207</v>
      </c>
      <c r="D189" s="252"/>
      <c r="E189" s="253">
        <v>100</v>
      </c>
      <c r="F189" s="252"/>
      <c r="G189" s="253">
        <v>95</v>
      </c>
      <c r="H189" s="252"/>
      <c r="I189" s="253">
        <v>97</v>
      </c>
      <c r="J189" s="252"/>
      <c r="K189" s="253">
        <v>86</v>
      </c>
      <c r="L189" s="252"/>
      <c r="M189" s="253">
        <v>86</v>
      </c>
      <c r="N189" s="252"/>
      <c r="O189" s="253">
        <v>100</v>
      </c>
      <c r="P189" s="252"/>
      <c r="Q189" s="253">
        <v>107</v>
      </c>
      <c r="R189" s="252"/>
      <c r="S189" s="253">
        <v>108</v>
      </c>
      <c r="T189" s="252"/>
      <c r="U189" s="253">
        <v>106</v>
      </c>
      <c r="V189" s="252"/>
      <c r="W189" s="253"/>
      <c r="X189" s="252"/>
      <c r="Y189" s="253"/>
      <c r="Z189" s="252"/>
      <c r="AA189" s="253"/>
      <c r="AB189" s="95"/>
      <c r="AC189" s="190"/>
      <c r="AD189" s="191"/>
      <c r="AF189" s="331"/>
      <c r="AG189" s="331"/>
    </row>
    <row r="190" spans="1:33" ht="13.5" x14ac:dyDescent="0.25">
      <c r="A190" s="36"/>
      <c r="B190" s="37"/>
      <c r="C190" s="55" t="s">
        <v>208</v>
      </c>
      <c r="D190" s="254">
        <v>73060</v>
      </c>
      <c r="E190" s="255">
        <v>48266</v>
      </c>
      <c r="F190" s="254">
        <v>83200</v>
      </c>
      <c r="G190" s="255">
        <v>63516</v>
      </c>
      <c r="H190" s="254">
        <v>84400</v>
      </c>
      <c r="I190" s="255">
        <v>60086</v>
      </c>
      <c r="J190" s="254">
        <v>85270</v>
      </c>
      <c r="K190" s="255">
        <v>67595</v>
      </c>
      <c r="L190" s="254">
        <v>81470</v>
      </c>
      <c r="M190" s="255">
        <f t="shared" ref="M190" si="352">SUM(M188:M189)</f>
        <v>52694</v>
      </c>
      <c r="N190" s="254">
        <v>84130</v>
      </c>
      <c r="O190" s="255">
        <f t="shared" ref="O190" si="353">SUM(O188:O189)</f>
        <v>51759</v>
      </c>
      <c r="P190" s="254">
        <v>77060</v>
      </c>
      <c r="Q190" s="255">
        <f t="shared" ref="Q190" si="354">SUM(Q188:Q189)</f>
        <v>49650</v>
      </c>
      <c r="R190" s="254">
        <v>73920</v>
      </c>
      <c r="S190" s="255">
        <f t="shared" ref="S190" si="355">SUM(S188:S189)</f>
        <v>52532</v>
      </c>
      <c r="T190" s="254">
        <v>76420</v>
      </c>
      <c r="U190" s="255">
        <f t="shared" ref="U190" si="356">SUM(U188:U189)</f>
        <v>46551</v>
      </c>
      <c r="V190" s="254"/>
      <c r="W190" s="255">
        <f t="shared" ref="W190" si="357">SUM(W188:W189)</f>
        <v>0</v>
      </c>
      <c r="X190" s="254"/>
      <c r="Y190" s="255">
        <f t="shared" ref="Y190" si="358">SUM(Y188:Y189)</f>
        <v>0</v>
      </c>
      <c r="Z190" s="254"/>
      <c r="AA190" s="255">
        <f t="shared" ref="AA190" si="359">SUM(AA188:AA189)</f>
        <v>0</v>
      </c>
      <c r="AB190" s="95"/>
      <c r="AC190" s="190"/>
      <c r="AD190" s="191"/>
      <c r="AF190" s="330"/>
      <c r="AG190" s="330"/>
    </row>
    <row r="191" spans="1:33" ht="13.5" x14ac:dyDescent="0.25">
      <c r="A191" s="36"/>
      <c r="B191" s="37"/>
      <c r="C191" s="38" t="s">
        <v>209</v>
      </c>
      <c r="D191" s="252"/>
      <c r="E191" s="253">
        <v>36282</v>
      </c>
      <c r="F191" s="252"/>
      <c r="G191" s="253">
        <v>34469</v>
      </c>
      <c r="H191" s="252"/>
      <c r="I191" s="253">
        <v>39045</v>
      </c>
      <c r="J191" s="252"/>
      <c r="K191" s="253">
        <v>34561</v>
      </c>
      <c r="L191" s="252"/>
      <c r="M191" s="253">
        <v>32046</v>
      </c>
      <c r="N191" s="252"/>
      <c r="O191" s="253">
        <v>37071</v>
      </c>
      <c r="P191" s="252"/>
      <c r="Q191" s="253">
        <v>33469</v>
      </c>
      <c r="R191" s="252"/>
      <c r="S191" s="253">
        <v>32663</v>
      </c>
      <c r="T191" s="252"/>
      <c r="U191" s="253">
        <v>32214</v>
      </c>
      <c r="V191" s="252"/>
      <c r="W191" s="253"/>
      <c r="X191" s="252"/>
      <c r="Y191" s="253"/>
      <c r="Z191" s="252"/>
      <c r="AA191" s="253"/>
      <c r="AB191" s="392" t="s">
        <v>426</v>
      </c>
      <c r="AC191" s="393"/>
      <c r="AD191" s="394"/>
      <c r="AF191" s="333"/>
      <c r="AG191" s="333"/>
    </row>
    <row r="192" spans="1:33" ht="13.5" x14ac:dyDescent="0.25">
      <c r="A192" s="36"/>
      <c r="B192" s="37"/>
      <c r="C192" s="38" t="s">
        <v>210</v>
      </c>
      <c r="D192" s="252"/>
      <c r="E192" s="253">
        <v>91</v>
      </c>
      <c r="F192" s="252"/>
      <c r="G192" s="253">
        <v>95</v>
      </c>
      <c r="H192" s="252"/>
      <c r="I192" s="253">
        <v>88</v>
      </c>
      <c r="J192" s="252"/>
      <c r="K192" s="253">
        <v>86</v>
      </c>
      <c r="L192" s="252"/>
      <c r="M192" s="253">
        <v>102</v>
      </c>
      <c r="N192" s="252"/>
      <c r="O192" s="253">
        <v>106</v>
      </c>
      <c r="P192" s="252"/>
      <c r="Q192" s="253">
        <v>114</v>
      </c>
      <c r="R192" s="252"/>
      <c r="S192" s="253">
        <v>115</v>
      </c>
      <c r="T192" s="252"/>
      <c r="U192" s="253">
        <v>109</v>
      </c>
      <c r="V192" s="252"/>
      <c r="W192" s="253"/>
      <c r="X192" s="252"/>
      <c r="Y192" s="253"/>
      <c r="Z192" s="252"/>
      <c r="AA192" s="253"/>
      <c r="AB192" s="95"/>
      <c r="AC192" s="190"/>
      <c r="AD192" s="191"/>
    </row>
    <row r="193" spans="1:33" ht="13.5" x14ac:dyDescent="0.25">
      <c r="A193" s="36"/>
      <c r="B193" s="37"/>
      <c r="C193" s="55" t="s">
        <v>211</v>
      </c>
      <c r="D193" s="254">
        <v>50680</v>
      </c>
      <c r="E193" s="255">
        <v>36373</v>
      </c>
      <c r="F193" s="254">
        <v>48640</v>
      </c>
      <c r="G193" s="255">
        <v>34564</v>
      </c>
      <c r="H193" s="254">
        <v>51680</v>
      </c>
      <c r="I193" s="255">
        <v>39133</v>
      </c>
      <c r="J193" s="254">
        <v>46920</v>
      </c>
      <c r="K193" s="255">
        <v>34647</v>
      </c>
      <c r="L193" s="254">
        <v>49600</v>
      </c>
      <c r="M193" s="255">
        <f t="shared" ref="M193" si="360">SUM(M191:M192)</f>
        <v>32148</v>
      </c>
      <c r="N193" s="254">
        <v>48820</v>
      </c>
      <c r="O193" s="255">
        <f t="shared" ref="O193" si="361">SUM(O191:O192)</f>
        <v>37177</v>
      </c>
      <c r="P193" s="254">
        <v>47400</v>
      </c>
      <c r="Q193" s="255">
        <f t="shared" ref="Q193" si="362">SUM(Q191:Q192)</f>
        <v>33583</v>
      </c>
      <c r="R193" s="254">
        <v>47590</v>
      </c>
      <c r="S193" s="255">
        <f t="shared" ref="S193" si="363">SUM(S191:S192)</f>
        <v>32778</v>
      </c>
      <c r="T193" s="254">
        <v>47880</v>
      </c>
      <c r="U193" s="255">
        <f t="shared" ref="U193" si="364">SUM(U191:U192)</f>
        <v>32323</v>
      </c>
      <c r="V193" s="254"/>
      <c r="W193" s="255">
        <f t="shared" ref="W193" si="365">SUM(W191:W192)</f>
        <v>0</v>
      </c>
      <c r="X193" s="254"/>
      <c r="Y193" s="255">
        <f t="shared" ref="Y193" si="366">SUM(Y191:Y192)</f>
        <v>0</v>
      </c>
      <c r="Z193" s="254"/>
      <c r="AA193" s="255">
        <f t="shared" ref="AA193" si="367">SUM(AA191:AA192)</f>
        <v>0</v>
      </c>
      <c r="AB193" s="95"/>
      <c r="AC193" s="190"/>
      <c r="AD193" s="191"/>
    </row>
    <row r="194" spans="1:33" ht="13.5" x14ac:dyDescent="0.25">
      <c r="A194" s="36"/>
      <c r="B194" s="37"/>
      <c r="C194" s="11" t="s">
        <v>547</v>
      </c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414"/>
      <c r="Y194" s="415"/>
      <c r="Z194" s="37"/>
      <c r="AA194" s="37"/>
      <c r="AB194" s="37"/>
      <c r="AC194" s="37"/>
      <c r="AD194" s="37"/>
    </row>
    <row r="195" spans="1:33" ht="13.5" x14ac:dyDescent="0.25">
      <c r="A195" s="36"/>
      <c r="B195" s="37"/>
      <c r="C195" s="11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51"/>
      <c r="Y195" s="352"/>
      <c r="Z195" s="37"/>
      <c r="AA195" s="37"/>
      <c r="AB195" s="37"/>
      <c r="AC195" s="37"/>
      <c r="AD195" s="37"/>
    </row>
    <row r="196" spans="1:33" ht="13.5" x14ac:dyDescent="0.25">
      <c r="A196" s="36"/>
      <c r="B196" s="201" t="s">
        <v>42</v>
      </c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209"/>
      <c r="Y196" s="209"/>
      <c r="Z196" s="37"/>
      <c r="AA196" s="37"/>
      <c r="AB196" s="37"/>
      <c r="AC196" s="37"/>
      <c r="AD196" s="37"/>
    </row>
    <row r="197" spans="1:33" ht="13.5" x14ac:dyDescent="0.25">
      <c r="A197" s="36"/>
      <c r="B197" s="37"/>
      <c r="C197" s="55" t="s">
        <v>0</v>
      </c>
      <c r="D197" s="401" t="s">
        <v>24</v>
      </c>
      <c r="E197" s="402"/>
      <c r="F197" s="401" t="s">
        <v>25</v>
      </c>
      <c r="G197" s="402"/>
      <c r="H197" s="401" t="s">
        <v>26</v>
      </c>
      <c r="I197" s="402"/>
      <c r="J197" s="401" t="s">
        <v>27</v>
      </c>
      <c r="K197" s="402"/>
      <c r="L197" s="401" t="s">
        <v>29</v>
      </c>
      <c r="M197" s="402"/>
      <c r="N197" s="401" t="s">
        <v>28</v>
      </c>
      <c r="O197" s="402"/>
      <c r="P197" s="401" t="s">
        <v>30</v>
      </c>
      <c r="Q197" s="402"/>
      <c r="R197" s="401" t="s">
        <v>31</v>
      </c>
      <c r="S197" s="402"/>
      <c r="T197" s="401" t="s">
        <v>32</v>
      </c>
      <c r="U197" s="402"/>
      <c r="V197" s="401" t="s">
        <v>33</v>
      </c>
      <c r="W197" s="402"/>
      <c r="X197" s="401" t="s">
        <v>34</v>
      </c>
      <c r="Y197" s="402"/>
      <c r="Z197" s="401" t="s">
        <v>35</v>
      </c>
      <c r="AA197" s="402"/>
      <c r="AB197" s="37"/>
      <c r="AC197" s="37"/>
      <c r="AD197" s="37"/>
    </row>
    <row r="198" spans="1:33" ht="13.5" x14ac:dyDescent="0.25">
      <c r="A198" s="36"/>
      <c r="B198" s="37"/>
      <c r="C198" s="55" t="s">
        <v>2</v>
      </c>
      <c r="D198" s="55" t="s">
        <v>3</v>
      </c>
      <c r="E198" s="54" t="s">
        <v>4</v>
      </c>
      <c r="F198" s="55" t="s">
        <v>3</v>
      </c>
      <c r="G198" s="54" t="s">
        <v>4</v>
      </c>
      <c r="H198" s="55" t="s">
        <v>3</v>
      </c>
      <c r="I198" s="54" t="s">
        <v>4</v>
      </c>
      <c r="J198" s="55" t="s">
        <v>3</v>
      </c>
      <c r="K198" s="54" t="s">
        <v>4</v>
      </c>
      <c r="L198" s="55" t="s">
        <v>3</v>
      </c>
      <c r="M198" s="54" t="s">
        <v>4</v>
      </c>
      <c r="N198" s="55" t="s">
        <v>3</v>
      </c>
      <c r="O198" s="54" t="s">
        <v>4</v>
      </c>
      <c r="P198" s="55" t="s">
        <v>3</v>
      </c>
      <c r="Q198" s="54" t="s">
        <v>4</v>
      </c>
      <c r="R198" s="55" t="s">
        <v>3</v>
      </c>
      <c r="S198" s="54" t="s">
        <v>4</v>
      </c>
      <c r="T198" s="55" t="s">
        <v>3</v>
      </c>
      <c r="U198" s="54" t="s">
        <v>4</v>
      </c>
      <c r="V198" s="55" t="s">
        <v>3</v>
      </c>
      <c r="W198" s="54" t="s">
        <v>4</v>
      </c>
      <c r="X198" s="55" t="s">
        <v>3</v>
      </c>
      <c r="Y198" s="54" t="s">
        <v>4</v>
      </c>
      <c r="Z198" s="55" t="s">
        <v>3</v>
      </c>
      <c r="AA198" s="54" t="s">
        <v>4</v>
      </c>
      <c r="AB198" s="403" t="s">
        <v>20</v>
      </c>
      <c r="AC198" s="404"/>
      <c r="AD198" s="405"/>
    </row>
    <row r="199" spans="1:33" ht="13.5" x14ac:dyDescent="0.25">
      <c r="A199" s="36"/>
      <c r="B199" s="37"/>
      <c r="C199" s="38" t="s">
        <v>483</v>
      </c>
      <c r="D199" s="252"/>
      <c r="E199" s="253">
        <v>46897.333333333336</v>
      </c>
      <c r="F199" s="252"/>
      <c r="G199" s="253">
        <v>45093</v>
      </c>
      <c r="H199" s="252"/>
      <c r="I199" s="253">
        <v>43155</v>
      </c>
      <c r="J199" s="252"/>
      <c r="K199" s="253">
        <v>41975</v>
      </c>
      <c r="L199" s="252"/>
      <c r="M199" s="253">
        <v>41298.25</v>
      </c>
      <c r="N199" s="252"/>
      <c r="O199" s="253">
        <v>46308</v>
      </c>
      <c r="P199" s="252"/>
      <c r="Q199" s="253">
        <v>40326</v>
      </c>
      <c r="R199" s="252"/>
      <c r="S199" s="253">
        <v>43627</v>
      </c>
      <c r="T199" s="252"/>
      <c r="U199" s="253"/>
      <c r="V199" s="252"/>
      <c r="W199" s="253"/>
      <c r="X199" s="252"/>
      <c r="Y199" s="253"/>
      <c r="Z199" s="252"/>
      <c r="AA199" s="253"/>
      <c r="AB199" s="392" t="s">
        <v>7</v>
      </c>
      <c r="AC199" s="393"/>
      <c r="AD199" s="394"/>
    </row>
    <row r="200" spans="1:33" ht="13.5" x14ac:dyDescent="0.25">
      <c r="A200" s="36"/>
      <c r="B200" s="37"/>
      <c r="C200" s="38" t="s">
        <v>484</v>
      </c>
      <c r="D200" s="252"/>
      <c r="E200" s="253">
        <v>2225.3333333333335</v>
      </c>
      <c r="F200" s="252"/>
      <c r="G200" s="253">
        <v>2613.25</v>
      </c>
      <c r="H200" s="252"/>
      <c r="I200" s="253">
        <v>3288</v>
      </c>
      <c r="J200" s="252"/>
      <c r="K200" s="253">
        <v>2813</v>
      </c>
      <c r="L200" s="252"/>
      <c r="M200" s="253">
        <v>2584.5</v>
      </c>
      <c r="N200" s="252"/>
      <c r="O200" s="253">
        <v>2866</v>
      </c>
      <c r="P200" s="252"/>
      <c r="Q200" s="253">
        <v>2412</v>
      </c>
      <c r="R200" s="252"/>
      <c r="S200" s="253">
        <v>3142</v>
      </c>
      <c r="T200" s="252"/>
      <c r="U200" s="253"/>
      <c r="V200" s="252"/>
      <c r="W200" s="253"/>
      <c r="X200" s="252"/>
      <c r="Y200" s="253"/>
      <c r="Z200" s="252"/>
      <c r="AA200" s="253"/>
      <c r="AB200" s="202"/>
      <c r="AC200" s="193"/>
      <c r="AD200" s="242"/>
    </row>
    <row r="201" spans="1:33" ht="13.5" x14ac:dyDescent="0.25">
      <c r="A201" s="36"/>
      <c r="B201" s="37"/>
      <c r="C201" s="55" t="s">
        <v>537</v>
      </c>
      <c r="D201" s="254">
        <v>70878.666666666672</v>
      </c>
      <c r="E201" s="255">
        <v>49122.666666666672</v>
      </c>
      <c r="F201" s="254">
        <v>70822</v>
      </c>
      <c r="G201" s="255">
        <v>47706.25</v>
      </c>
      <c r="H201" s="254">
        <v>70241</v>
      </c>
      <c r="I201" s="255">
        <v>46443</v>
      </c>
      <c r="J201" s="254">
        <v>68488</v>
      </c>
      <c r="K201" s="255">
        <v>44788</v>
      </c>
      <c r="L201" s="254">
        <v>66922.25</v>
      </c>
      <c r="M201" s="255">
        <v>43882.75</v>
      </c>
      <c r="N201" s="254">
        <v>66574</v>
      </c>
      <c r="O201" s="255">
        <f t="shared" ref="O201" si="368">SUM(O199:O200)</f>
        <v>49174</v>
      </c>
      <c r="P201" s="254">
        <v>63280</v>
      </c>
      <c r="Q201" s="255">
        <f t="shared" ref="Q201" si="369">SUM(Q199:Q200)</f>
        <v>42738</v>
      </c>
      <c r="R201" s="254">
        <v>65672</v>
      </c>
      <c r="S201" s="255">
        <f t="shared" ref="S201" si="370">SUM(S199:S200)</f>
        <v>46769</v>
      </c>
      <c r="T201" s="254"/>
      <c r="U201" s="255">
        <f t="shared" ref="U201" si="371">SUM(U199:U200)</f>
        <v>0</v>
      </c>
      <c r="V201" s="254"/>
      <c r="W201" s="255">
        <f t="shared" ref="W201" si="372">SUM(W199:W200)</f>
        <v>0</v>
      </c>
      <c r="X201" s="254"/>
      <c r="Y201" s="255">
        <f t="shared" ref="Y201" si="373">SUM(Y199:Y200)</f>
        <v>0</v>
      </c>
      <c r="Z201" s="254"/>
      <c r="AA201" s="255">
        <f t="shared" ref="AA201" si="374">SUM(AA199:AA200)</f>
        <v>0</v>
      </c>
      <c r="AB201" s="202"/>
      <c r="AC201" s="193"/>
      <c r="AD201" s="242"/>
    </row>
    <row r="202" spans="1:33" ht="13.5" x14ac:dyDescent="0.25">
      <c r="A202" s="36"/>
      <c r="B202" s="37"/>
      <c r="C202" s="38" t="s">
        <v>395</v>
      </c>
      <c r="D202" s="252"/>
      <c r="E202" s="253">
        <v>81553</v>
      </c>
      <c r="F202" s="252"/>
      <c r="G202" s="253">
        <v>82080</v>
      </c>
      <c r="H202" s="252"/>
      <c r="I202" s="253">
        <v>83106</v>
      </c>
      <c r="J202" s="252"/>
      <c r="K202" s="253">
        <v>81488</v>
      </c>
      <c r="L202" s="252"/>
      <c r="M202" s="253">
        <v>79550</v>
      </c>
      <c r="N202" s="252"/>
      <c r="O202" s="253">
        <v>78046</v>
      </c>
      <c r="P202" s="252"/>
      <c r="Q202" s="253">
        <v>77001</v>
      </c>
      <c r="R202" s="252"/>
      <c r="S202" s="253">
        <v>74704</v>
      </c>
      <c r="T202" s="252"/>
      <c r="U202" s="253">
        <v>75378</v>
      </c>
      <c r="V202" s="252"/>
      <c r="W202" s="253"/>
      <c r="X202" s="252"/>
      <c r="Y202" s="253"/>
      <c r="Z202" s="252"/>
      <c r="AA202" s="253"/>
      <c r="AB202" s="392" t="s">
        <v>551</v>
      </c>
      <c r="AC202" s="393"/>
      <c r="AD202" s="394"/>
      <c r="AF202" s="331"/>
      <c r="AG202" s="331"/>
    </row>
    <row r="203" spans="1:33" ht="13.5" x14ac:dyDescent="0.25">
      <c r="A203" s="36"/>
      <c r="B203" s="37"/>
      <c r="C203" s="38" t="s">
        <v>396</v>
      </c>
      <c r="D203" s="252"/>
      <c r="E203" s="253">
        <v>0</v>
      </c>
      <c r="F203" s="252"/>
      <c r="G203" s="253">
        <v>0</v>
      </c>
      <c r="H203" s="252"/>
      <c r="I203" s="253">
        <v>0</v>
      </c>
      <c r="J203" s="252"/>
      <c r="K203" s="253">
        <v>0</v>
      </c>
      <c r="L203" s="252"/>
      <c r="M203" s="253">
        <v>0</v>
      </c>
      <c r="N203" s="252"/>
      <c r="O203" s="253">
        <v>0</v>
      </c>
      <c r="P203" s="252"/>
      <c r="Q203" s="253">
        <v>0</v>
      </c>
      <c r="R203" s="252"/>
      <c r="S203" s="253">
        <v>0</v>
      </c>
      <c r="T203" s="252"/>
      <c r="U203" s="253">
        <v>0</v>
      </c>
      <c r="V203" s="252"/>
      <c r="W203" s="253"/>
      <c r="X203" s="252"/>
      <c r="Y203" s="253"/>
      <c r="Z203" s="252"/>
      <c r="AA203" s="253"/>
      <c r="AB203" s="392"/>
      <c r="AC203" s="393"/>
      <c r="AD203" s="394"/>
    </row>
    <row r="204" spans="1:33" ht="13.5" x14ac:dyDescent="0.25">
      <c r="A204" s="36"/>
      <c r="B204" s="37"/>
      <c r="C204" s="55" t="s">
        <v>397</v>
      </c>
      <c r="D204" s="254">
        <v>136673</v>
      </c>
      <c r="E204" s="255">
        <v>81553</v>
      </c>
      <c r="F204" s="254">
        <v>135153</v>
      </c>
      <c r="G204" s="255">
        <v>82080</v>
      </c>
      <c r="H204" s="254">
        <v>136153</v>
      </c>
      <c r="I204" s="255">
        <v>83106</v>
      </c>
      <c r="J204" s="254">
        <v>134622</v>
      </c>
      <c r="K204" s="255">
        <v>81488</v>
      </c>
      <c r="L204" s="254">
        <v>134273</v>
      </c>
      <c r="M204" s="255">
        <f t="shared" ref="M204" si="375">SUM(M202:M203)</f>
        <v>79550</v>
      </c>
      <c r="N204" s="254">
        <v>130140</v>
      </c>
      <c r="O204" s="255">
        <f t="shared" ref="O204" si="376">SUM(O202:O203)</f>
        <v>78046</v>
      </c>
      <c r="P204" s="254">
        <v>129980</v>
      </c>
      <c r="Q204" s="255">
        <f t="shared" ref="Q204" si="377">SUM(Q202:Q203)</f>
        <v>77001</v>
      </c>
      <c r="R204" s="254">
        <v>129440</v>
      </c>
      <c r="S204" s="255">
        <f t="shared" ref="S204" si="378">SUM(S202:S203)</f>
        <v>74704</v>
      </c>
      <c r="T204" s="254">
        <v>128205</v>
      </c>
      <c r="U204" s="255">
        <f t="shared" ref="U204" si="379">SUM(U202:U203)</f>
        <v>75378</v>
      </c>
      <c r="V204" s="254"/>
      <c r="W204" s="255">
        <f t="shared" ref="W204" si="380">SUM(W202:W203)</f>
        <v>0</v>
      </c>
      <c r="X204" s="254"/>
      <c r="Y204" s="255">
        <f t="shared" ref="Y204" si="381">SUM(Y202:Y203)</f>
        <v>0</v>
      </c>
      <c r="Z204" s="254"/>
      <c r="AA204" s="255">
        <f t="shared" ref="AA204" si="382">SUM(AA202:AA203)</f>
        <v>0</v>
      </c>
      <c r="AB204" s="187"/>
      <c r="AC204" s="188"/>
      <c r="AD204" s="189"/>
    </row>
    <row r="205" spans="1:33" ht="13.5" x14ac:dyDescent="0.25">
      <c r="A205" s="36"/>
      <c r="B205" s="37"/>
      <c r="C205" s="38" t="s">
        <v>216</v>
      </c>
      <c r="D205" s="252"/>
      <c r="E205" s="253">
        <v>17076</v>
      </c>
      <c r="F205" s="252"/>
      <c r="G205" s="253">
        <v>16879</v>
      </c>
      <c r="H205" s="252"/>
      <c r="I205" s="253">
        <v>16773</v>
      </c>
      <c r="J205" s="252"/>
      <c r="K205" s="253">
        <v>16904</v>
      </c>
      <c r="L205" s="252"/>
      <c r="M205" s="253">
        <v>16697</v>
      </c>
      <c r="N205" s="252"/>
      <c r="O205" s="253">
        <v>16286</v>
      </c>
      <c r="P205" s="252"/>
      <c r="Q205" s="253">
        <v>16057</v>
      </c>
      <c r="R205" s="252"/>
      <c r="S205" s="253">
        <v>15990</v>
      </c>
      <c r="T205" s="252"/>
      <c r="U205" s="253">
        <v>15914</v>
      </c>
      <c r="V205" s="252"/>
      <c r="W205" s="253"/>
      <c r="X205" s="252"/>
      <c r="Y205" s="253"/>
      <c r="Z205" s="252"/>
      <c r="AA205" s="253"/>
      <c r="AB205" s="392" t="s">
        <v>482</v>
      </c>
      <c r="AC205" s="393"/>
      <c r="AD205" s="394"/>
      <c r="AF205" s="332"/>
      <c r="AG205" s="332"/>
    </row>
    <row r="206" spans="1:33" ht="13.5" x14ac:dyDescent="0.25">
      <c r="A206" s="36"/>
      <c r="B206" s="37"/>
      <c r="C206" s="38" t="s">
        <v>220</v>
      </c>
      <c r="D206" s="252"/>
      <c r="E206" s="253">
        <v>0</v>
      </c>
      <c r="F206" s="252"/>
      <c r="G206" s="253">
        <v>0</v>
      </c>
      <c r="H206" s="252"/>
      <c r="I206" s="253">
        <v>0</v>
      </c>
      <c r="J206" s="252"/>
      <c r="K206" s="253">
        <v>0</v>
      </c>
      <c r="L206" s="252"/>
      <c r="M206" s="253">
        <v>0</v>
      </c>
      <c r="N206" s="252"/>
      <c r="O206" s="253">
        <v>0</v>
      </c>
      <c r="P206" s="252"/>
      <c r="Q206" s="253">
        <v>0</v>
      </c>
      <c r="R206" s="252"/>
      <c r="S206" s="253">
        <v>0</v>
      </c>
      <c r="T206" s="252"/>
      <c r="U206" s="253">
        <v>0</v>
      </c>
      <c r="V206" s="252"/>
      <c r="W206" s="253"/>
      <c r="X206" s="252"/>
      <c r="Y206" s="253"/>
      <c r="Z206" s="252"/>
      <c r="AA206" s="253"/>
      <c r="AB206" s="187"/>
      <c r="AC206" s="188"/>
      <c r="AD206" s="189"/>
    </row>
    <row r="207" spans="1:33" ht="13.5" x14ac:dyDescent="0.25">
      <c r="A207" s="36"/>
      <c r="B207" s="37"/>
      <c r="C207" s="55" t="s">
        <v>221</v>
      </c>
      <c r="D207" s="254">
        <v>24600</v>
      </c>
      <c r="E207" s="255">
        <v>17076</v>
      </c>
      <c r="F207" s="254">
        <v>24300</v>
      </c>
      <c r="G207" s="255">
        <v>16879</v>
      </c>
      <c r="H207" s="254">
        <v>24150</v>
      </c>
      <c r="I207" s="255">
        <v>16773</v>
      </c>
      <c r="J207" s="254">
        <v>24020</v>
      </c>
      <c r="K207" s="255">
        <v>16904</v>
      </c>
      <c r="L207" s="254">
        <v>24000</v>
      </c>
      <c r="M207" s="255">
        <f t="shared" ref="M207" si="383">SUM(M205:M206)</f>
        <v>16697</v>
      </c>
      <c r="N207" s="254">
        <v>23825</v>
      </c>
      <c r="O207" s="255">
        <f t="shared" ref="O207" si="384">SUM(O205:O206)</f>
        <v>16286</v>
      </c>
      <c r="P207" s="254">
        <v>23756</v>
      </c>
      <c r="Q207" s="255">
        <f t="shared" ref="Q207" si="385">SUM(Q205:Q206)</f>
        <v>16057</v>
      </c>
      <c r="R207" s="254">
        <v>23475</v>
      </c>
      <c r="S207" s="255">
        <f t="shared" ref="S207" si="386">SUM(S205:S206)</f>
        <v>15990</v>
      </c>
      <c r="T207" s="254">
        <v>23375</v>
      </c>
      <c r="U207" s="255">
        <f t="shared" ref="U207" si="387">SUM(U205:U206)</f>
        <v>15914</v>
      </c>
      <c r="V207" s="254"/>
      <c r="W207" s="255">
        <f t="shared" ref="W207" si="388">SUM(W205:W206)</f>
        <v>0</v>
      </c>
      <c r="X207" s="254"/>
      <c r="Y207" s="255">
        <f t="shared" ref="Y207" si="389">SUM(Y205:Y206)</f>
        <v>0</v>
      </c>
      <c r="Z207" s="254"/>
      <c r="AA207" s="255">
        <f t="shared" ref="AA207" si="390">SUM(AA205:AA206)</f>
        <v>0</v>
      </c>
      <c r="AB207" s="187"/>
      <c r="AC207" s="188"/>
      <c r="AD207" s="189"/>
    </row>
    <row r="208" spans="1:33" ht="13.5" x14ac:dyDescent="0.25">
      <c r="A208" s="36"/>
      <c r="B208" s="37"/>
      <c r="C208" s="38" t="s">
        <v>557</v>
      </c>
      <c r="D208" s="252"/>
      <c r="E208" s="253">
        <v>25839</v>
      </c>
      <c r="F208" s="252"/>
      <c r="G208" s="253">
        <v>25069</v>
      </c>
      <c r="H208" s="252"/>
      <c r="I208" s="253">
        <v>25149</v>
      </c>
      <c r="J208" s="252"/>
      <c r="K208" s="253">
        <v>25212</v>
      </c>
      <c r="L208" s="252"/>
      <c r="M208" s="253">
        <v>24254</v>
      </c>
      <c r="N208" s="252"/>
      <c r="O208" s="253">
        <v>23781</v>
      </c>
      <c r="P208" s="252"/>
      <c r="Q208" s="253">
        <v>23371</v>
      </c>
      <c r="R208" s="252"/>
      <c r="S208" s="253">
        <v>22866</v>
      </c>
      <c r="T208" s="252"/>
      <c r="U208" s="253">
        <v>23209</v>
      </c>
      <c r="V208" s="252"/>
      <c r="W208" s="253"/>
      <c r="X208" s="252"/>
      <c r="Y208" s="253"/>
      <c r="Z208" s="252"/>
      <c r="AA208" s="253"/>
      <c r="AB208" s="350" t="s">
        <v>565</v>
      </c>
      <c r="AC208" s="188"/>
      <c r="AD208" s="189"/>
    </row>
    <row r="209" spans="1:30" ht="13.5" x14ac:dyDescent="0.25">
      <c r="A209" s="36"/>
      <c r="B209" s="37"/>
      <c r="C209" s="38" t="s">
        <v>558</v>
      </c>
      <c r="D209" s="252"/>
      <c r="E209" s="253">
        <v>22</v>
      </c>
      <c r="F209" s="252"/>
      <c r="G209" s="253">
        <v>23</v>
      </c>
      <c r="H209" s="252"/>
      <c r="I209" s="253">
        <v>23</v>
      </c>
      <c r="J209" s="252"/>
      <c r="K209" s="253">
        <v>23</v>
      </c>
      <c r="L209" s="252"/>
      <c r="M209" s="253">
        <v>23</v>
      </c>
      <c r="N209" s="252"/>
      <c r="O209" s="253">
        <v>24</v>
      </c>
      <c r="P209" s="252"/>
      <c r="Q209" s="253">
        <v>24</v>
      </c>
      <c r="R209" s="252"/>
      <c r="S209" s="253">
        <v>23</v>
      </c>
      <c r="T209" s="252"/>
      <c r="U209" s="253">
        <v>23</v>
      </c>
      <c r="V209" s="252"/>
      <c r="W209" s="253"/>
      <c r="X209" s="252"/>
      <c r="Y209" s="253"/>
      <c r="Z209" s="252"/>
      <c r="AA209" s="253"/>
      <c r="AB209" s="187"/>
      <c r="AC209" s="188"/>
      <c r="AD209" s="189"/>
    </row>
    <row r="210" spans="1:30" ht="13.5" x14ac:dyDescent="0.25">
      <c r="A210" s="36"/>
      <c r="B210" s="37"/>
      <c r="C210" s="55" t="s">
        <v>559</v>
      </c>
      <c r="D210" s="254">
        <v>33312</v>
      </c>
      <c r="E210" s="255">
        <v>25861</v>
      </c>
      <c r="F210" s="254">
        <v>32896</v>
      </c>
      <c r="G210" s="255">
        <v>25092</v>
      </c>
      <c r="H210" s="254">
        <v>32876</v>
      </c>
      <c r="I210" s="255">
        <v>25172</v>
      </c>
      <c r="J210" s="254">
        <v>33151</v>
      </c>
      <c r="K210" s="255">
        <v>25235</v>
      </c>
      <c r="L210" s="254">
        <v>32826</v>
      </c>
      <c r="M210" s="255">
        <f t="shared" ref="M210" si="391">SUM(M208:M209)</f>
        <v>24277</v>
      </c>
      <c r="N210" s="254">
        <v>32559</v>
      </c>
      <c r="O210" s="255">
        <f t="shared" ref="O210" si="392">SUM(O208:O209)</f>
        <v>23805</v>
      </c>
      <c r="P210" s="254">
        <v>31995</v>
      </c>
      <c r="Q210" s="255">
        <f t="shared" ref="Q210" si="393">SUM(Q208:Q209)</f>
        <v>23395</v>
      </c>
      <c r="R210" s="254">
        <v>31800</v>
      </c>
      <c r="S210" s="255">
        <f t="shared" ref="S210" si="394">SUM(S208:S209)</f>
        <v>22889</v>
      </c>
      <c r="T210" s="254">
        <v>31718</v>
      </c>
      <c r="U210" s="255">
        <f t="shared" ref="U210" si="395">SUM(U208:U209)</f>
        <v>23232</v>
      </c>
      <c r="V210" s="254"/>
      <c r="W210" s="255">
        <f t="shared" ref="W210" si="396">SUM(W208:W209)</f>
        <v>0</v>
      </c>
      <c r="X210" s="254"/>
      <c r="Y210" s="255">
        <f t="shared" ref="Y210" si="397">SUM(Y208:Y209)</f>
        <v>0</v>
      </c>
      <c r="Z210" s="254"/>
      <c r="AA210" s="255">
        <f t="shared" ref="AA210" si="398">SUM(AA208:AA209)</f>
        <v>0</v>
      </c>
      <c r="AB210" s="187"/>
      <c r="AC210" s="188"/>
      <c r="AD210" s="189"/>
    </row>
    <row r="211" spans="1:30" ht="13.5" x14ac:dyDescent="0.25">
      <c r="A211" s="36"/>
      <c r="B211" s="37"/>
      <c r="C211" s="38" t="s">
        <v>217</v>
      </c>
      <c r="D211" s="252"/>
      <c r="E211" s="253">
        <v>30302.5</v>
      </c>
      <c r="F211" s="252"/>
      <c r="G211" s="253">
        <v>29196.25</v>
      </c>
      <c r="H211" s="252"/>
      <c r="I211" s="253">
        <v>29196</v>
      </c>
      <c r="J211" s="252"/>
      <c r="K211" s="253">
        <v>29115</v>
      </c>
      <c r="L211" s="252"/>
      <c r="M211" s="253">
        <v>28342</v>
      </c>
      <c r="N211" s="252"/>
      <c r="O211" s="253">
        <v>27899</v>
      </c>
      <c r="P211" s="252"/>
      <c r="Q211" s="253">
        <v>27543</v>
      </c>
      <c r="R211" s="252"/>
      <c r="S211" s="253">
        <v>27275</v>
      </c>
      <c r="T211" s="252"/>
      <c r="U211" s="253">
        <v>27589.8</v>
      </c>
      <c r="V211" s="252"/>
      <c r="W211" s="253"/>
      <c r="X211" s="252"/>
      <c r="Y211" s="253"/>
      <c r="Z211" s="252"/>
      <c r="AA211" s="253"/>
      <c r="AB211" s="392" t="s">
        <v>7</v>
      </c>
      <c r="AC211" s="393"/>
      <c r="AD211" s="394"/>
    </row>
    <row r="212" spans="1:30" x14ac:dyDescent="0.2">
      <c r="A212" s="139"/>
      <c r="B212" s="139"/>
      <c r="C212" s="38" t="s">
        <v>222</v>
      </c>
      <c r="D212" s="252"/>
      <c r="E212" s="253">
        <v>0</v>
      </c>
      <c r="F212" s="252"/>
      <c r="G212" s="253">
        <v>0</v>
      </c>
      <c r="H212" s="252"/>
      <c r="I212" s="253">
        <v>125</v>
      </c>
      <c r="J212" s="252"/>
      <c r="K212" s="253">
        <v>100</v>
      </c>
      <c r="L212" s="252"/>
      <c r="M212" s="253">
        <v>0</v>
      </c>
      <c r="N212" s="252"/>
      <c r="O212" s="253">
        <v>0</v>
      </c>
      <c r="P212" s="252"/>
      <c r="Q212" s="253">
        <v>0</v>
      </c>
      <c r="R212" s="252"/>
      <c r="S212" s="253">
        <v>0</v>
      </c>
      <c r="T212" s="252"/>
      <c r="U212" s="253">
        <v>30</v>
      </c>
      <c r="V212" s="252"/>
      <c r="W212" s="253"/>
      <c r="X212" s="252"/>
      <c r="Y212" s="253"/>
      <c r="Z212" s="252"/>
      <c r="AA212" s="253"/>
      <c r="AB212" s="188"/>
      <c r="AC212" s="188"/>
      <c r="AD212" s="189"/>
    </row>
    <row r="213" spans="1:30" ht="13.5" x14ac:dyDescent="0.25">
      <c r="A213" s="139"/>
      <c r="B213" s="139"/>
      <c r="C213" s="55" t="s">
        <v>223</v>
      </c>
      <c r="D213" s="254">
        <v>46588</v>
      </c>
      <c r="E213" s="255">
        <v>30302.5</v>
      </c>
      <c r="F213" s="254">
        <v>46213</v>
      </c>
      <c r="G213" s="255">
        <v>29196.25</v>
      </c>
      <c r="H213" s="254">
        <v>46131</v>
      </c>
      <c r="I213" s="255">
        <v>29321</v>
      </c>
      <c r="J213" s="254">
        <v>45933</v>
      </c>
      <c r="K213" s="255">
        <v>29215</v>
      </c>
      <c r="L213" s="254">
        <v>45716</v>
      </c>
      <c r="M213" s="255">
        <f t="shared" ref="M213" si="399">SUM(M211:M212)</f>
        <v>28342</v>
      </c>
      <c r="N213" s="254">
        <v>45653</v>
      </c>
      <c r="O213" s="255">
        <f t="shared" ref="O213" si="400">SUM(O211:O212)</f>
        <v>27899</v>
      </c>
      <c r="P213" s="254">
        <v>45197</v>
      </c>
      <c r="Q213" s="255">
        <f t="shared" ref="Q213" si="401">SUM(Q211:Q212)</f>
        <v>27543</v>
      </c>
      <c r="R213" s="254">
        <v>44118</v>
      </c>
      <c r="S213" s="255">
        <f t="shared" ref="S213" si="402">SUM(S211:S212)</f>
        <v>27275</v>
      </c>
      <c r="T213" s="254">
        <v>44017</v>
      </c>
      <c r="U213" s="255">
        <f t="shared" ref="U213" si="403">SUM(U211:U212)</f>
        <v>27619.8</v>
      </c>
      <c r="V213" s="254"/>
      <c r="W213" s="255">
        <f t="shared" ref="W213" si="404">SUM(W211:W212)</f>
        <v>0</v>
      </c>
      <c r="X213" s="254"/>
      <c r="Y213" s="255">
        <f t="shared" ref="Y213" si="405">SUM(Y211:Y212)</f>
        <v>0</v>
      </c>
      <c r="Z213" s="254"/>
      <c r="AA213" s="255">
        <f t="shared" ref="AA213" si="406">SUM(AA211:AA212)</f>
        <v>0</v>
      </c>
      <c r="AB213" s="188"/>
      <c r="AC213" s="188"/>
      <c r="AD213" s="189"/>
    </row>
    <row r="214" spans="1:30" x14ac:dyDescent="0.2">
      <c r="C214" s="37"/>
    </row>
    <row r="215" spans="1:30" x14ac:dyDescent="0.2">
      <c r="C215" s="37"/>
    </row>
  </sheetData>
  <mergeCells count="178">
    <mergeCell ref="AB198:AD198"/>
    <mergeCell ref="AB199:AD199"/>
    <mergeCell ref="AB202:AD202"/>
    <mergeCell ref="AB203:AD203"/>
    <mergeCell ref="AB205:AD205"/>
    <mergeCell ref="AB211:AD211"/>
    <mergeCell ref="P197:Q197"/>
    <mergeCell ref="R197:S197"/>
    <mergeCell ref="T197:U197"/>
    <mergeCell ref="V197:W197"/>
    <mergeCell ref="X197:Y197"/>
    <mergeCell ref="Z197:AA197"/>
    <mergeCell ref="D197:E197"/>
    <mergeCell ref="F197:G197"/>
    <mergeCell ref="H197:I197"/>
    <mergeCell ref="J197:K197"/>
    <mergeCell ref="L197:M197"/>
    <mergeCell ref="N197:O197"/>
    <mergeCell ref="AB171:AD171"/>
    <mergeCell ref="AB173:AD173"/>
    <mergeCell ref="AB176:AD176"/>
    <mergeCell ref="AB188:AD188"/>
    <mergeCell ref="AB191:AD191"/>
    <mergeCell ref="X194:Y194"/>
    <mergeCell ref="AB117:AD117"/>
    <mergeCell ref="AB118:AD118"/>
    <mergeCell ref="AB159:AD159"/>
    <mergeCell ref="AB161:AD161"/>
    <mergeCell ref="AB164:AD164"/>
    <mergeCell ref="AB167:AD167"/>
    <mergeCell ref="AB168:AD168"/>
    <mergeCell ref="AB170:AD170"/>
    <mergeCell ref="AB149:AD149"/>
    <mergeCell ref="AB150:AD150"/>
    <mergeCell ref="AB152:AD152"/>
    <mergeCell ref="AB153:AD153"/>
    <mergeCell ref="AB155:AD155"/>
    <mergeCell ref="AB158:AD158"/>
    <mergeCell ref="AB134:AD134"/>
    <mergeCell ref="AB137:AD137"/>
    <mergeCell ref="AB140:AD140"/>
    <mergeCell ref="AB141:AD141"/>
    <mergeCell ref="AB143:AD143"/>
    <mergeCell ref="AB146:AD146"/>
    <mergeCell ref="Z123:AA123"/>
    <mergeCell ref="AB124:AD124"/>
    <mergeCell ref="AB125:AD125"/>
    <mergeCell ref="AB126:AD126"/>
    <mergeCell ref="AB128:AD128"/>
    <mergeCell ref="AB131:AD131"/>
    <mergeCell ref="D123:E123"/>
    <mergeCell ref="F123:G123"/>
    <mergeCell ref="H123:I123"/>
    <mergeCell ref="J123:K123"/>
    <mergeCell ref="L123:M123"/>
    <mergeCell ref="N123:O123"/>
    <mergeCell ref="P123:Q123"/>
    <mergeCell ref="R123:S123"/>
    <mergeCell ref="T123:U123"/>
    <mergeCell ref="V123:W123"/>
    <mergeCell ref="X123:Y123"/>
    <mergeCell ref="AB111:AD111"/>
    <mergeCell ref="D116:E116"/>
    <mergeCell ref="F116:G116"/>
    <mergeCell ref="H116:I116"/>
    <mergeCell ref="J116:K116"/>
    <mergeCell ref="L116:M116"/>
    <mergeCell ref="N116:O116"/>
    <mergeCell ref="P116:Q116"/>
    <mergeCell ref="R116:S116"/>
    <mergeCell ref="T116:U116"/>
    <mergeCell ref="V116:W116"/>
    <mergeCell ref="X116:Y116"/>
    <mergeCell ref="Z116:AA116"/>
    <mergeCell ref="R109:S109"/>
    <mergeCell ref="T109:U109"/>
    <mergeCell ref="V109:W109"/>
    <mergeCell ref="X109:Y109"/>
    <mergeCell ref="Z109:AA109"/>
    <mergeCell ref="AB110:AD110"/>
    <mergeCell ref="Z102:AA102"/>
    <mergeCell ref="AB103:AD103"/>
    <mergeCell ref="AB104:AD104"/>
    <mergeCell ref="R102:S102"/>
    <mergeCell ref="T102:U102"/>
    <mergeCell ref="V102:W102"/>
    <mergeCell ref="X102:Y102"/>
    <mergeCell ref="D109:E109"/>
    <mergeCell ref="F109:G109"/>
    <mergeCell ref="H109:I109"/>
    <mergeCell ref="J109:K109"/>
    <mergeCell ref="L109:M109"/>
    <mergeCell ref="N109:O109"/>
    <mergeCell ref="P109:Q109"/>
    <mergeCell ref="N102:O102"/>
    <mergeCell ref="P102:Q102"/>
    <mergeCell ref="AB88:AD88"/>
    <mergeCell ref="AB90:AD90"/>
    <mergeCell ref="AB93:AD93"/>
    <mergeCell ref="AB96:AD96"/>
    <mergeCell ref="AB97:AD97"/>
    <mergeCell ref="D102:E102"/>
    <mergeCell ref="F102:G102"/>
    <mergeCell ref="H102:I102"/>
    <mergeCell ref="J102:K102"/>
    <mergeCell ref="L102:M102"/>
    <mergeCell ref="AB72:AD72"/>
    <mergeCell ref="AB75:AD75"/>
    <mergeCell ref="AB81:AD81"/>
    <mergeCell ref="AB84:AD84"/>
    <mergeCell ref="AB87:AD87"/>
    <mergeCell ref="AB54:AD54"/>
    <mergeCell ref="AB57:AD57"/>
    <mergeCell ref="AB60:AD60"/>
    <mergeCell ref="AB66:AD66"/>
    <mergeCell ref="AB67:AD67"/>
    <mergeCell ref="AB69:AD69"/>
    <mergeCell ref="T52:U52"/>
    <mergeCell ref="V52:W52"/>
    <mergeCell ref="X52:Y52"/>
    <mergeCell ref="Z52:AA52"/>
    <mergeCell ref="AB53:AD53"/>
    <mergeCell ref="AB36:AD36"/>
    <mergeCell ref="AB37:AD37"/>
    <mergeCell ref="AB40:AD40"/>
    <mergeCell ref="AB70:AD70"/>
    <mergeCell ref="D52:E52"/>
    <mergeCell ref="F52:G52"/>
    <mergeCell ref="H52:I52"/>
    <mergeCell ref="J52:K52"/>
    <mergeCell ref="L52:M52"/>
    <mergeCell ref="N52:O52"/>
    <mergeCell ref="P52:Q52"/>
    <mergeCell ref="P35:Q35"/>
    <mergeCell ref="R35:S35"/>
    <mergeCell ref="R52:S52"/>
    <mergeCell ref="V35:W35"/>
    <mergeCell ref="X35:Y35"/>
    <mergeCell ref="Z35:AA35"/>
    <mergeCell ref="D35:E35"/>
    <mergeCell ref="F35:G35"/>
    <mergeCell ref="H35:I35"/>
    <mergeCell ref="J35:K35"/>
    <mergeCell ref="L35:M35"/>
    <mergeCell ref="N35:O35"/>
    <mergeCell ref="V45:W45"/>
    <mergeCell ref="X45:Y45"/>
    <mergeCell ref="Z45:AA45"/>
    <mergeCell ref="AB46:AD46"/>
    <mergeCell ref="AB47:AD47"/>
    <mergeCell ref="D15:E15"/>
    <mergeCell ref="F15:G15"/>
    <mergeCell ref="H15:I15"/>
    <mergeCell ref="J15:K15"/>
    <mergeCell ref="L15:M15"/>
    <mergeCell ref="N15:O15"/>
    <mergeCell ref="AB16:AD16"/>
    <mergeCell ref="AB17:AD17"/>
    <mergeCell ref="AB20:AD20"/>
    <mergeCell ref="AB21:AD21"/>
    <mergeCell ref="AB23:AD23"/>
    <mergeCell ref="AB29:AD29"/>
    <mergeCell ref="P15:Q15"/>
    <mergeCell ref="R15:S15"/>
    <mergeCell ref="T15:U15"/>
    <mergeCell ref="V15:W15"/>
    <mergeCell ref="X15:Y15"/>
    <mergeCell ref="Z15:AA15"/>
    <mergeCell ref="T35:U3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</mergeCells>
  <pageMargins left="0.75" right="0.75" top="1" bottom="1" header="0.4921259845" footer="0.492125984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6"/>
  <sheetViews>
    <sheetView workbookViewId="0">
      <selection activeCell="S39" sqref="S39"/>
    </sheetView>
  </sheetViews>
  <sheetFormatPr defaultRowHeight="12.75" x14ac:dyDescent="0.2"/>
  <cols>
    <col min="1" max="1" width="3.140625" customWidth="1"/>
    <col min="2" max="2" width="13.7109375" customWidth="1"/>
    <col min="3" max="3" width="33.85546875" customWidth="1"/>
  </cols>
  <sheetData>
    <row r="1" spans="1:30" ht="15.75" x14ac:dyDescent="0.3">
      <c r="A1" s="1"/>
      <c r="B1" s="356" t="s">
        <v>328</v>
      </c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3.5" x14ac:dyDescent="0.25">
      <c r="A2" s="1"/>
      <c r="B2" s="355" t="s">
        <v>329</v>
      </c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.5" x14ac:dyDescent="0.25">
      <c r="A3" s="1"/>
      <c r="B3" s="135" t="s">
        <v>52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.5" x14ac:dyDescent="0.25">
      <c r="A4" s="9"/>
      <c r="B4" s="12" t="s">
        <v>23</v>
      </c>
      <c r="C4" s="3"/>
      <c r="D4" s="4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.5" x14ac:dyDescent="0.25">
      <c r="A5" s="5"/>
      <c r="B5" s="13" t="s">
        <v>43</v>
      </c>
      <c r="C5" s="3"/>
      <c r="D5" s="4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.5" x14ac:dyDescent="0.25">
      <c r="A6" s="8"/>
      <c r="B6" s="13" t="s">
        <v>330</v>
      </c>
      <c r="C6" s="3"/>
      <c r="D6" s="4"/>
      <c r="E6" s="4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.5" x14ac:dyDescent="0.25">
      <c r="A7" s="7"/>
      <c r="B7" s="11" t="s">
        <v>234</v>
      </c>
      <c r="C7" s="3"/>
      <c r="D7" s="3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.5" x14ac:dyDescent="0.25">
      <c r="A8" s="31"/>
      <c r="B8" s="11" t="s">
        <v>331</v>
      </c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ht="13.5" x14ac:dyDescent="0.25">
      <c r="A9" s="35"/>
      <c r="B9" s="11" t="s">
        <v>53</v>
      </c>
      <c r="C9" s="15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ht="13.5" x14ac:dyDescent="0.25">
      <c r="A10" s="1"/>
      <c r="B10" s="21" t="s">
        <v>36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13.5" x14ac:dyDescent="0.25">
      <c r="A11" s="1"/>
      <c r="B11" s="17"/>
      <c r="C11" s="18" t="s">
        <v>0</v>
      </c>
      <c r="D11" s="353" t="s">
        <v>24</v>
      </c>
      <c r="E11" s="354"/>
      <c r="F11" s="353" t="s">
        <v>25</v>
      </c>
      <c r="G11" s="354"/>
      <c r="H11" s="353" t="s">
        <v>26</v>
      </c>
      <c r="I11" s="354"/>
      <c r="J11" s="353" t="s">
        <v>27</v>
      </c>
      <c r="K11" s="354"/>
      <c r="L11" s="353" t="s">
        <v>29</v>
      </c>
      <c r="M11" s="354"/>
      <c r="N11" s="353" t="s">
        <v>28</v>
      </c>
      <c r="O11" s="354"/>
      <c r="P11" s="353" t="s">
        <v>30</v>
      </c>
      <c r="Q11" s="354"/>
      <c r="R11" s="353" t="s">
        <v>31</v>
      </c>
      <c r="S11" s="354"/>
      <c r="T11" s="353" t="s">
        <v>32</v>
      </c>
      <c r="U11" s="354"/>
      <c r="V11" s="353" t="s">
        <v>33</v>
      </c>
      <c r="W11" s="354"/>
      <c r="X11" s="353" t="s">
        <v>34</v>
      </c>
      <c r="Y11" s="354"/>
      <c r="Z11" s="353" t="s">
        <v>35</v>
      </c>
      <c r="AA11" s="354"/>
      <c r="AB11" s="15"/>
      <c r="AC11" s="15"/>
      <c r="AD11" s="15"/>
    </row>
    <row r="12" spans="1:30" ht="13.5" x14ac:dyDescent="0.25">
      <c r="A12" s="1"/>
      <c r="B12" s="15"/>
      <c r="C12" s="18" t="s">
        <v>2</v>
      </c>
      <c r="D12" s="18" t="s">
        <v>3</v>
      </c>
      <c r="E12" s="28" t="s">
        <v>4</v>
      </c>
      <c r="F12" s="18" t="s">
        <v>3</v>
      </c>
      <c r="G12" s="28" t="s">
        <v>4</v>
      </c>
      <c r="H12" s="18" t="s">
        <v>3</v>
      </c>
      <c r="I12" s="28" t="s">
        <v>4</v>
      </c>
      <c r="J12" s="18" t="s">
        <v>3</v>
      </c>
      <c r="K12" s="28" t="s">
        <v>4</v>
      </c>
      <c r="L12" s="18" t="s">
        <v>3</v>
      </c>
      <c r="M12" s="28" t="s">
        <v>4</v>
      </c>
      <c r="N12" s="18" t="s">
        <v>3</v>
      </c>
      <c r="O12" s="28" t="s">
        <v>4</v>
      </c>
      <c r="P12" s="18" t="s">
        <v>3</v>
      </c>
      <c r="Q12" s="28" t="s">
        <v>4</v>
      </c>
      <c r="R12" s="18" t="s">
        <v>3</v>
      </c>
      <c r="S12" s="28" t="s">
        <v>4</v>
      </c>
      <c r="T12" s="18" t="s">
        <v>3</v>
      </c>
      <c r="U12" s="28" t="s">
        <v>4</v>
      </c>
      <c r="V12" s="18" t="s">
        <v>3</v>
      </c>
      <c r="W12" s="28" t="s">
        <v>4</v>
      </c>
      <c r="X12" s="18" t="s">
        <v>3</v>
      </c>
      <c r="Y12" s="28" t="s">
        <v>4</v>
      </c>
      <c r="Z12" s="18" t="s">
        <v>3</v>
      </c>
      <c r="AA12" s="28" t="s">
        <v>4</v>
      </c>
      <c r="AB12" s="357" t="s">
        <v>1</v>
      </c>
      <c r="AC12" s="358"/>
      <c r="AD12" s="359"/>
    </row>
    <row r="13" spans="1:30" ht="13.5" x14ac:dyDescent="0.25">
      <c r="A13" s="1"/>
      <c r="B13" s="15"/>
      <c r="C13" s="10" t="s">
        <v>235</v>
      </c>
      <c r="D13" s="19">
        <v>21514</v>
      </c>
      <c r="E13" s="26">
        <v>17839</v>
      </c>
      <c r="F13" s="19">
        <v>22116</v>
      </c>
      <c r="G13" s="26">
        <v>18057</v>
      </c>
      <c r="H13" s="19">
        <v>22152</v>
      </c>
      <c r="I13" s="26">
        <v>17620</v>
      </c>
      <c r="J13" s="19">
        <v>21718</v>
      </c>
      <c r="K13" s="26">
        <v>17320</v>
      </c>
      <c r="L13" s="19">
        <v>21761</v>
      </c>
      <c r="M13" s="26">
        <v>17307</v>
      </c>
      <c r="N13" s="19">
        <v>21757</v>
      </c>
      <c r="O13" s="26">
        <v>17172</v>
      </c>
      <c r="P13" s="19">
        <v>21126</v>
      </c>
      <c r="Q13" s="26">
        <v>17090</v>
      </c>
      <c r="R13" s="19">
        <v>20450</v>
      </c>
      <c r="S13" s="26">
        <v>16916</v>
      </c>
      <c r="T13" s="19">
        <v>20629</v>
      </c>
      <c r="U13" s="26">
        <v>17145</v>
      </c>
      <c r="V13" s="19">
        <v>20869</v>
      </c>
      <c r="W13" s="26">
        <v>17232</v>
      </c>
      <c r="X13" s="19">
        <v>20738</v>
      </c>
      <c r="Y13" s="26">
        <v>17129</v>
      </c>
      <c r="Z13" s="19">
        <v>20822</v>
      </c>
      <c r="AA13" s="26">
        <v>17006</v>
      </c>
      <c r="AB13" s="360" t="s">
        <v>5</v>
      </c>
      <c r="AC13" s="361"/>
      <c r="AD13" s="362"/>
    </row>
    <row r="14" spans="1:30" ht="13.5" x14ac:dyDescent="0.25">
      <c r="A14" s="1"/>
      <c r="B14" s="15"/>
      <c r="C14" s="10" t="s">
        <v>236</v>
      </c>
      <c r="D14" s="19">
        <v>198075</v>
      </c>
      <c r="E14" s="26">
        <v>150296</v>
      </c>
      <c r="F14" s="19">
        <v>192066</v>
      </c>
      <c r="G14" s="26">
        <v>143680</v>
      </c>
      <c r="H14" s="19">
        <v>184912</v>
      </c>
      <c r="I14" s="26">
        <v>137377</v>
      </c>
      <c r="J14" s="19">
        <v>195747</v>
      </c>
      <c r="K14" s="26">
        <v>145661</v>
      </c>
      <c r="L14" s="19">
        <v>194336</v>
      </c>
      <c r="M14" s="26">
        <v>142445</v>
      </c>
      <c r="N14" s="19">
        <v>187773</v>
      </c>
      <c r="O14" s="26">
        <v>142049</v>
      </c>
      <c r="P14" s="19">
        <v>186184</v>
      </c>
      <c r="Q14" s="26">
        <v>142408</v>
      </c>
      <c r="R14" s="19">
        <v>185400</v>
      </c>
      <c r="S14" s="26">
        <v>144675</v>
      </c>
      <c r="T14" s="19">
        <v>194278</v>
      </c>
      <c r="U14" s="26">
        <v>144836</v>
      </c>
      <c r="V14" s="19">
        <v>196072</v>
      </c>
      <c r="W14" s="26">
        <v>143649</v>
      </c>
      <c r="X14" s="19">
        <v>187156</v>
      </c>
      <c r="Y14" s="26">
        <v>141639</v>
      </c>
      <c r="Z14" s="19">
        <v>189650</v>
      </c>
      <c r="AA14" s="26">
        <v>139577</v>
      </c>
      <c r="AB14" s="10" t="s">
        <v>332</v>
      </c>
      <c r="AC14" s="10"/>
      <c r="AD14" s="10"/>
    </row>
    <row r="15" spans="1:30" ht="13.5" x14ac:dyDescent="0.25">
      <c r="A15" s="1"/>
      <c r="B15" s="15"/>
      <c r="C15" s="10" t="s">
        <v>333</v>
      </c>
      <c r="D15" s="19">
        <v>67453</v>
      </c>
      <c r="E15" s="26">
        <v>50469</v>
      </c>
      <c r="F15" s="19">
        <v>66653</v>
      </c>
      <c r="G15" s="26">
        <v>50432</v>
      </c>
      <c r="H15" s="19">
        <v>68269</v>
      </c>
      <c r="I15" s="26">
        <v>50090</v>
      </c>
      <c r="J15" s="19">
        <v>66427</v>
      </c>
      <c r="K15" s="26">
        <v>50132</v>
      </c>
      <c r="L15" s="19">
        <v>68316</v>
      </c>
      <c r="M15" s="26">
        <v>51805</v>
      </c>
      <c r="N15" s="19">
        <v>66389</v>
      </c>
      <c r="O15" s="26">
        <v>50280</v>
      </c>
      <c r="P15" s="19">
        <v>69008</v>
      </c>
      <c r="Q15" s="26">
        <v>50291</v>
      </c>
      <c r="R15" s="19">
        <v>68710</v>
      </c>
      <c r="S15" s="26">
        <v>51188</v>
      </c>
      <c r="T15" s="19">
        <v>70815</v>
      </c>
      <c r="U15" s="26">
        <v>53589</v>
      </c>
      <c r="V15" s="19">
        <v>69815</v>
      </c>
      <c r="W15" s="26">
        <v>52392</v>
      </c>
      <c r="X15" s="19">
        <v>72772</v>
      </c>
      <c r="Y15" s="26">
        <v>56926</v>
      </c>
      <c r="Z15" s="19">
        <v>74166</v>
      </c>
      <c r="AA15" s="26">
        <v>57359</v>
      </c>
      <c r="AB15" s="360" t="s">
        <v>238</v>
      </c>
      <c r="AC15" s="361"/>
      <c r="AD15" s="362"/>
    </row>
    <row r="16" spans="1:30" ht="13.5" x14ac:dyDescent="0.25">
      <c r="A16" s="1"/>
      <c r="B16" s="15"/>
      <c r="C16" s="10" t="s">
        <v>334</v>
      </c>
      <c r="D16" s="19">
        <v>89342</v>
      </c>
      <c r="E16" s="26">
        <v>55495</v>
      </c>
      <c r="F16" s="19">
        <v>88844</v>
      </c>
      <c r="G16" s="26">
        <v>60213</v>
      </c>
      <c r="H16" s="19">
        <v>89555</v>
      </c>
      <c r="I16" s="26">
        <v>60010</v>
      </c>
      <c r="J16" s="19">
        <v>87149</v>
      </c>
      <c r="K16" s="26">
        <v>54388</v>
      </c>
      <c r="L16" s="19">
        <v>82414</v>
      </c>
      <c r="M16" s="26">
        <v>56789</v>
      </c>
      <c r="N16" s="19">
        <v>88371</v>
      </c>
      <c r="O16" s="26">
        <v>60089</v>
      </c>
      <c r="P16" s="19">
        <v>86660</v>
      </c>
      <c r="Q16" s="26">
        <v>54017</v>
      </c>
      <c r="R16" s="19">
        <v>82356</v>
      </c>
      <c r="S16" s="26">
        <v>54207</v>
      </c>
      <c r="T16" s="19">
        <v>87501</v>
      </c>
      <c r="U16" s="26">
        <v>60447</v>
      </c>
      <c r="V16" s="19">
        <v>84314</v>
      </c>
      <c r="W16" s="26">
        <v>54099</v>
      </c>
      <c r="X16" s="19">
        <v>83052</v>
      </c>
      <c r="Y16" s="26">
        <v>57013</v>
      </c>
      <c r="Z16" s="19">
        <v>79736</v>
      </c>
      <c r="AA16" s="26">
        <v>54764</v>
      </c>
      <c r="AB16" s="360" t="s">
        <v>6</v>
      </c>
      <c r="AC16" s="361"/>
      <c r="AD16" s="362"/>
    </row>
    <row r="17" spans="1:30" ht="13.5" x14ac:dyDescent="0.25">
      <c r="A17" s="1"/>
      <c r="B17" s="15"/>
      <c r="C17" s="10" t="s">
        <v>335</v>
      </c>
      <c r="D17" s="19">
        <v>71411</v>
      </c>
      <c r="E17" s="26">
        <v>54852</v>
      </c>
      <c r="F17" s="19">
        <v>69098</v>
      </c>
      <c r="G17" s="26">
        <v>52795</v>
      </c>
      <c r="H17" s="19">
        <v>69183</v>
      </c>
      <c r="I17" s="26">
        <v>54243</v>
      </c>
      <c r="J17" s="19">
        <v>70108</v>
      </c>
      <c r="K17" s="26">
        <v>54902</v>
      </c>
      <c r="L17" s="19">
        <v>69693</v>
      </c>
      <c r="M17" s="26">
        <v>55468</v>
      </c>
      <c r="N17" s="19">
        <v>69753</v>
      </c>
      <c r="O17" s="26">
        <v>55524</v>
      </c>
      <c r="P17" s="19">
        <v>71971</v>
      </c>
      <c r="Q17" s="26">
        <v>56878</v>
      </c>
      <c r="R17" s="19">
        <v>70281</v>
      </c>
      <c r="S17" s="26">
        <v>54723</v>
      </c>
      <c r="T17" s="19">
        <v>75159</v>
      </c>
      <c r="U17" s="26">
        <v>58143</v>
      </c>
      <c r="V17" s="19">
        <v>77822</v>
      </c>
      <c r="W17" s="26">
        <v>60226</v>
      </c>
      <c r="X17" s="114">
        <v>77157</v>
      </c>
      <c r="Y17" s="30">
        <v>61234</v>
      </c>
      <c r="Z17" s="19">
        <v>75687</v>
      </c>
      <c r="AA17" s="26">
        <v>60164</v>
      </c>
      <c r="AB17" s="360" t="s">
        <v>7</v>
      </c>
      <c r="AC17" s="361"/>
      <c r="AD17" s="362"/>
    </row>
    <row r="18" spans="1:30" ht="13.5" x14ac:dyDescent="0.25">
      <c r="A18" s="1"/>
      <c r="B18" s="15"/>
      <c r="C18" s="15" t="s">
        <v>310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20"/>
      <c r="AB18" s="15"/>
      <c r="AC18" s="15"/>
      <c r="AD18" s="15"/>
    </row>
    <row r="19" spans="1:30" ht="13.5" x14ac:dyDescent="0.25">
      <c r="A19" s="1"/>
      <c r="B19" s="17" t="s">
        <v>40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0" ht="13.5" x14ac:dyDescent="0.25">
      <c r="A20" s="1"/>
      <c r="B20" s="17"/>
      <c r="C20" s="18" t="s">
        <v>0</v>
      </c>
      <c r="D20" s="353" t="s">
        <v>24</v>
      </c>
      <c r="E20" s="354"/>
      <c r="F20" s="353" t="s">
        <v>25</v>
      </c>
      <c r="G20" s="354"/>
      <c r="H20" s="353" t="s">
        <v>26</v>
      </c>
      <c r="I20" s="354"/>
      <c r="J20" s="353" t="s">
        <v>27</v>
      </c>
      <c r="K20" s="354"/>
      <c r="L20" s="353" t="s">
        <v>29</v>
      </c>
      <c r="M20" s="354"/>
      <c r="N20" s="353" t="s">
        <v>28</v>
      </c>
      <c r="O20" s="354"/>
      <c r="P20" s="353" t="s">
        <v>30</v>
      </c>
      <c r="Q20" s="354"/>
      <c r="R20" s="353" t="s">
        <v>31</v>
      </c>
      <c r="S20" s="354"/>
      <c r="T20" s="353" t="s">
        <v>32</v>
      </c>
      <c r="U20" s="354"/>
      <c r="V20" s="353" t="s">
        <v>33</v>
      </c>
      <c r="W20" s="354"/>
      <c r="X20" s="353" t="s">
        <v>34</v>
      </c>
      <c r="Y20" s="354"/>
      <c r="Z20" s="353" t="s">
        <v>35</v>
      </c>
      <c r="AA20" s="354"/>
      <c r="AB20" s="17"/>
      <c r="AC20" s="15"/>
      <c r="AD20" s="15"/>
    </row>
    <row r="21" spans="1:30" ht="13.5" x14ac:dyDescent="0.25">
      <c r="A21" s="1"/>
      <c r="B21" s="15"/>
      <c r="C21" s="18" t="s">
        <v>2</v>
      </c>
      <c r="D21" s="18" t="s">
        <v>3</v>
      </c>
      <c r="E21" s="28" t="s">
        <v>4</v>
      </c>
      <c r="F21" s="18" t="s">
        <v>3</v>
      </c>
      <c r="G21" s="28" t="s">
        <v>4</v>
      </c>
      <c r="H21" s="18" t="s">
        <v>3</v>
      </c>
      <c r="I21" s="28" t="s">
        <v>4</v>
      </c>
      <c r="J21" s="18" t="s">
        <v>3</v>
      </c>
      <c r="K21" s="28" t="s">
        <v>4</v>
      </c>
      <c r="L21" s="18" t="s">
        <v>3</v>
      </c>
      <c r="M21" s="28" t="s">
        <v>4</v>
      </c>
      <c r="N21" s="18" t="s">
        <v>3</v>
      </c>
      <c r="O21" s="28" t="s">
        <v>4</v>
      </c>
      <c r="P21" s="18" t="s">
        <v>3</v>
      </c>
      <c r="Q21" s="28" t="s">
        <v>4</v>
      </c>
      <c r="R21" s="18" t="s">
        <v>3</v>
      </c>
      <c r="S21" s="28" t="s">
        <v>4</v>
      </c>
      <c r="T21" s="18" t="s">
        <v>3</v>
      </c>
      <c r="U21" s="28" t="s">
        <v>4</v>
      </c>
      <c r="V21" s="18" t="s">
        <v>3</v>
      </c>
      <c r="W21" s="28" t="s">
        <v>4</v>
      </c>
      <c r="X21" s="18" t="s">
        <v>3</v>
      </c>
      <c r="Y21" s="28" t="s">
        <v>4</v>
      </c>
      <c r="Z21" s="18" t="s">
        <v>3</v>
      </c>
      <c r="AA21" s="28" t="s">
        <v>4</v>
      </c>
      <c r="AB21" s="357" t="s">
        <v>1</v>
      </c>
      <c r="AC21" s="358"/>
      <c r="AD21" s="359"/>
    </row>
    <row r="22" spans="1:30" ht="13.5" x14ac:dyDescent="0.25">
      <c r="A22" s="1"/>
      <c r="B22" s="15"/>
      <c r="C22" s="10" t="s">
        <v>241</v>
      </c>
      <c r="D22" s="19">
        <v>32503</v>
      </c>
      <c r="E22" s="26">
        <v>23576</v>
      </c>
      <c r="F22" s="19">
        <v>31941</v>
      </c>
      <c r="G22" s="26">
        <v>22784</v>
      </c>
      <c r="H22" s="19">
        <v>32100</v>
      </c>
      <c r="I22" s="26">
        <v>22755</v>
      </c>
      <c r="J22" s="19">
        <v>33199</v>
      </c>
      <c r="K22" s="26">
        <v>24132</v>
      </c>
      <c r="L22" s="19">
        <v>32872</v>
      </c>
      <c r="M22" s="26">
        <v>23289</v>
      </c>
      <c r="N22" s="19">
        <v>31711</v>
      </c>
      <c r="O22" s="26">
        <v>22205</v>
      </c>
      <c r="P22" s="19">
        <v>31827</v>
      </c>
      <c r="Q22" s="26">
        <v>22322</v>
      </c>
      <c r="R22" s="19">
        <v>31051</v>
      </c>
      <c r="S22" s="26">
        <v>22792</v>
      </c>
      <c r="T22" s="19">
        <v>32418</v>
      </c>
      <c r="U22" s="26">
        <v>23491</v>
      </c>
      <c r="V22" s="19">
        <v>32785</v>
      </c>
      <c r="W22" s="26">
        <v>23865</v>
      </c>
      <c r="X22" s="19">
        <v>32255</v>
      </c>
      <c r="Y22" s="26">
        <v>23558</v>
      </c>
      <c r="Z22" s="19">
        <v>30540</v>
      </c>
      <c r="AA22" s="26">
        <v>21718</v>
      </c>
      <c r="AB22" s="360" t="s">
        <v>7</v>
      </c>
      <c r="AC22" s="361"/>
      <c r="AD22" s="362"/>
    </row>
    <row r="23" spans="1:30" ht="13.5" x14ac:dyDescent="0.25">
      <c r="A23" s="1"/>
      <c r="B23" s="15"/>
      <c r="C23" s="10" t="s">
        <v>242</v>
      </c>
      <c r="D23" s="19">
        <v>29562</v>
      </c>
      <c r="E23" s="26">
        <v>23459</v>
      </c>
      <c r="F23" s="19">
        <v>29467</v>
      </c>
      <c r="G23" s="26">
        <v>23175</v>
      </c>
      <c r="H23" s="19">
        <v>29578</v>
      </c>
      <c r="I23" s="26">
        <v>23289</v>
      </c>
      <c r="J23" s="19">
        <v>30438</v>
      </c>
      <c r="K23" s="26">
        <v>24000</v>
      </c>
      <c r="L23" s="19">
        <v>30036</v>
      </c>
      <c r="M23" s="26">
        <v>23765</v>
      </c>
      <c r="N23" s="19">
        <v>29273</v>
      </c>
      <c r="O23" s="26">
        <v>23262</v>
      </c>
      <c r="P23" s="19">
        <v>28719</v>
      </c>
      <c r="Q23" s="26">
        <v>22480</v>
      </c>
      <c r="R23" s="19">
        <v>28528</v>
      </c>
      <c r="S23" s="26">
        <v>22485</v>
      </c>
      <c r="T23" s="19">
        <v>29413</v>
      </c>
      <c r="U23" s="26">
        <v>23137</v>
      </c>
      <c r="V23" s="19">
        <v>29832</v>
      </c>
      <c r="W23" s="26">
        <v>23503</v>
      </c>
      <c r="X23" s="19">
        <v>29764</v>
      </c>
      <c r="Y23" s="30">
        <v>23566</v>
      </c>
      <c r="Z23" s="19">
        <v>29461</v>
      </c>
      <c r="AA23" s="26">
        <v>22899</v>
      </c>
      <c r="AB23" s="360" t="s">
        <v>7</v>
      </c>
      <c r="AC23" s="361"/>
      <c r="AD23" s="362"/>
    </row>
    <row r="24" spans="1:30" ht="13.5" x14ac:dyDescent="0.25">
      <c r="A24" s="1"/>
      <c r="B24" s="15"/>
      <c r="C24" s="15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0" ht="13.5" x14ac:dyDescent="0.25">
      <c r="A25" s="1"/>
      <c r="B25" s="21" t="s">
        <v>37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0" ht="13.5" x14ac:dyDescent="0.25">
      <c r="A26" s="1"/>
      <c r="B26" s="17"/>
      <c r="C26" s="18" t="s">
        <v>0</v>
      </c>
      <c r="D26" s="353" t="s">
        <v>24</v>
      </c>
      <c r="E26" s="354"/>
      <c r="F26" s="353" t="s">
        <v>25</v>
      </c>
      <c r="G26" s="354"/>
      <c r="H26" s="353" t="s">
        <v>26</v>
      </c>
      <c r="I26" s="354"/>
      <c r="J26" s="353" t="s">
        <v>27</v>
      </c>
      <c r="K26" s="354"/>
      <c r="L26" s="353" t="s">
        <v>29</v>
      </c>
      <c r="M26" s="354"/>
      <c r="N26" s="353" t="s">
        <v>28</v>
      </c>
      <c r="O26" s="354"/>
      <c r="P26" s="353" t="s">
        <v>30</v>
      </c>
      <c r="Q26" s="354"/>
      <c r="R26" s="353" t="s">
        <v>31</v>
      </c>
      <c r="S26" s="354"/>
      <c r="T26" s="353" t="s">
        <v>32</v>
      </c>
      <c r="U26" s="354"/>
      <c r="V26" s="353" t="s">
        <v>33</v>
      </c>
      <c r="W26" s="354"/>
      <c r="X26" s="353" t="s">
        <v>34</v>
      </c>
      <c r="Y26" s="354"/>
      <c r="Z26" s="353" t="s">
        <v>35</v>
      </c>
      <c r="AA26" s="354"/>
      <c r="AB26" s="15"/>
      <c r="AC26" s="15"/>
      <c r="AD26" s="15"/>
    </row>
    <row r="27" spans="1:30" ht="13.5" x14ac:dyDescent="0.25">
      <c r="A27" s="1"/>
      <c r="B27" s="15"/>
      <c r="C27" s="18" t="s">
        <v>2</v>
      </c>
      <c r="D27" s="18" t="s">
        <v>3</v>
      </c>
      <c r="E27" s="28" t="s">
        <v>4</v>
      </c>
      <c r="F27" s="18" t="s">
        <v>3</v>
      </c>
      <c r="G27" s="28" t="s">
        <v>4</v>
      </c>
      <c r="H27" s="18" t="s">
        <v>3</v>
      </c>
      <c r="I27" s="28" t="s">
        <v>4</v>
      </c>
      <c r="J27" s="18" t="s">
        <v>3</v>
      </c>
      <c r="K27" s="28" t="s">
        <v>4</v>
      </c>
      <c r="L27" s="18" t="s">
        <v>3</v>
      </c>
      <c r="M27" s="28" t="s">
        <v>4</v>
      </c>
      <c r="N27" s="18" t="s">
        <v>3</v>
      </c>
      <c r="O27" s="28" t="s">
        <v>4</v>
      </c>
      <c r="P27" s="18" t="s">
        <v>3</v>
      </c>
      <c r="Q27" s="28" t="s">
        <v>8</v>
      </c>
      <c r="R27" s="18" t="s">
        <v>3</v>
      </c>
      <c r="S27" s="28" t="s">
        <v>4</v>
      </c>
      <c r="T27" s="18" t="s">
        <v>3</v>
      </c>
      <c r="U27" s="28" t="s">
        <v>4</v>
      </c>
      <c r="V27" s="18" t="s">
        <v>3</v>
      </c>
      <c r="W27" s="28" t="s">
        <v>4</v>
      </c>
      <c r="X27" s="18" t="s">
        <v>3</v>
      </c>
      <c r="Y27" s="28" t="s">
        <v>4</v>
      </c>
      <c r="Z27" s="18" t="s">
        <v>3</v>
      </c>
      <c r="AA27" s="28" t="s">
        <v>4</v>
      </c>
      <c r="AB27" s="357" t="s">
        <v>1</v>
      </c>
      <c r="AC27" s="358"/>
      <c r="AD27" s="359"/>
    </row>
    <row r="28" spans="1:30" ht="13.5" x14ac:dyDescent="0.25">
      <c r="A28" s="1"/>
      <c r="B28" s="15"/>
      <c r="C28" s="10" t="s">
        <v>243</v>
      </c>
      <c r="D28" s="19">
        <v>178560</v>
      </c>
      <c r="E28" s="26">
        <v>131195</v>
      </c>
      <c r="F28" s="19">
        <v>176913</v>
      </c>
      <c r="G28" s="26">
        <v>127132</v>
      </c>
      <c r="H28" s="19">
        <v>176894</v>
      </c>
      <c r="I28" s="26">
        <v>127859</v>
      </c>
      <c r="J28" s="19">
        <v>174703</v>
      </c>
      <c r="K28" s="26">
        <v>123338</v>
      </c>
      <c r="L28" s="19">
        <v>172532</v>
      </c>
      <c r="M28" s="26">
        <v>115265</v>
      </c>
      <c r="N28" s="19">
        <v>171800</v>
      </c>
      <c r="O28" s="26">
        <v>115676</v>
      </c>
      <c r="P28" s="19">
        <v>169785</v>
      </c>
      <c r="Q28" s="26">
        <v>128499</v>
      </c>
      <c r="R28" s="19">
        <v>165836</v>
      </c>
      <c r="S28" s="26">
        <v>117781</v>
      </c>
      <c r="T28" s="19">
        <v>166628</v>
      </c>
      <c r="U28" s="26">
        <v>113204</v>
      </c>
      <c r="V28" s="19">
        <v>164728</v>
      </c>
      <c r="W28" s="26">
        <v>122288</v>
      </c>
      <c r="X28" s="19">
        <v>160268</v>
      </c>
      <c r="Y28" s="26">
        <v>117425</v>
      </c>
      <c r="Z28" s="19">
        <v>173437</v>
      </c>
      <c r="AA28" s="26">
        <v>131309</v>
      </c>
      <c r="AB28" s="10" t="s">
        <v>6</v>
      </c>
      <c r="AC28" s="10"/>
      <c r="AD28" s="10"/>
    </row>
    <row r="29" spans="1:30" ht="13.5" x14ac:dyDescent="0.25">
      <c r="A29" s="1"/>
      <c r="B29" s="15"/>
      <c r="C29" s="10" t="s">
        <v>244</v>
      </c>
      <c r="D29" s="22">
        <v>127515</v>
      </c>
      <c r="E29" s="27">
        <v>99340</v>
      </c>
      <c r="F29" s="19">
        <v>129342</v>
      </c>
      <c r="G29" s="26">
        <v>97487</v>
      </c>
      <c r="H29" s="19">
        <v>127539</v>
      </c>
      <c r="I29" s="26">
        <v>96945</v>
      </c>
      <c r="J29" s="19">
        <v>124036</v>
      </c>
      <c r="K29" s="26">
        <v>93349</v>
      </c>
      <c r="L29" s="19">
        <v>123770</v>
      </c>
      <c r="M29" s="26">
        <v>92572</v>
      </c>
      <c r="N29" s="19">
        <v>122507</v>
      </c>
      <c r="O29" s="26">
        <v>90730</v>
      </c>
      <c r="P29" s="136">
        <v>120804</v>
      </c>
      <c r="Q29" s="137">
        <v>87565</v>
      </c>
      <c r="R29" s="19">
        <v>119654</v>
      </c>
      <c r="S29" s="26">
        <v>87651</v>
      </c>
      <c r="T29" s="19">
        <v>119619</v>
      </c>
      <c r="U29" s="26">
        <v>88669</v>
      </c>
      <c r="V29" s="19">
        <v>120176</v>
      </c>
      <c r="W29" s="26">
        <v>88911</v>
      </c>
      <c r="X29" s="19">
        <v>120399</v>
      </c>
      <c r="Y29" s="26">
        <v>89237</v>
      </c>
      <c r="Z29" s="19">
        <v>150063</v>
      </c>
      <c r="AA29" s="26">
        <v>118931</v>
      </c>
      <c r="AB29" s="10" t="s">
        <v>21</v>
      </c>
      <c r="AC29" s="10"/>
      <c r="AD29" s="10"/>
    </row>
    <row r="30" spans="1:30" ht="13.5" x14ac:dyDescent="0.25">
      <c r="A30" s="1"/>
      <c r="B30" s="15"/>
      <c r="C30" s="10" t="s">
        <v>246</v>
      </c>
      <c r="D30" s="19">
        <v>88072</v>
      </c>
      <c r="E30" s="26">
        <v>79932</v>
      </c>
      <c r="F30" s="19">
        <v>87368</v>
      </c>
      <c r="G30" s="26">
        <v>80364</v>
      </c>
      <c r="H30" s="19">
        <v>87935</v>
      </c>
      <c r="I30" s="26">
        <v>80272</v>
      </c>
      <c r="J30" s="19">
        <v>90661</v>
      </c>
      <c r="K30" s="26">
        <v>81722</v>
      </c>
      <c r="L30" s="19">
        <v>87569</v>
      </c>
      <c r="M30" s="26">
        <v>78469</v>
      </c>
      <c r="N30" s="19">
        <v>89718</v>
      </c>
      <c r="O30" s="26">
        <v>80327</v>
      </c>
      <c r="P30" s="19">
        <v>88496</v>
      </c>
      <c r="Q30" s="62">
        <v>78462</v>
      </c>
      <c r="R30" s="19">
        <v>86230</v>
      </c>
      <c r="S30" s="26">
        <v>78207</v>
      </c>
      <c r="T30" s="19">
        <v>85298</v>
      </c>
      <c r="U30" s="26">
        <v>78169</v>
      </c>
      <c r="V30" s="19">
        <v>85330</v>
      </c>
      <c r="W30" s="26">
        <v>78161</v>
      </c>
      <c r="X30" s="19">
        <v>85500</v>
      </c>
      <c r="Y30" s="26">
        <v>78337</v>
      </c>
      <c r="Z30" s="19">
        <v>90165</v>
      </c>
      <c r="AA30" s="26">
        <v>83629</v>
      </c>
      <c r="AB30" s="10" t="s">
        <v>9</v>
      </c>
      <c r="AC30" s="10"/>
      <c r="AD30" s="10"/>
    </row>
    <row r="31" spans="1:30" ht="13.5" x14ac:dyDescent="0.25">
      <c r="A31" s="1"/>
      <c r="B31" s="15"/>
      <c r="C31" s="10" t="s">
        <v>247</v>
      </c>
      <c r="D31" s="19">
        <v>80368</v>
      </c>
      <c r="E31" s="26">
        <v>52025</v>
      </c>
      <c r="F31" s="19">
        <v>80333</v>
      </c>
      <c r="G31" s="26">
        <v>49202</v>
      </c>
      <c r="H31" s="19">
        <v>80234</v>
      </c>
      <c r="I31" s="26">
        <v>48986</v>
      </c>
      <c r="J31" s="19">
        <v>80346</v>
      </c>
      <c r="K31" s="26">
        <v>52416</v>
      </c>
      <c r="L31" s="19">
        <v>80379</v>
      </c>
      <c r="M31" s="30">
        <v>51360</v>
      </c>
      <c r="N31" s="19">
        <v>81068</v>
      </c>
      <c r="O31" s="30">
        <v>50601</v>
      </c>
      <c r="P31" s="19">
        <v>79332</v>
      </c>
      <c r="Q31" s="26">
        <v>55379</v>
      </c>
      <c r="R31" s="19">
        <v>78763</v>
      </c>
      <c r="S31" s="26">
        <v>56167</v>
      </c>
      <c r="T31" s="19">
        <v>78543</v>
      </c>
      <c r="U31" s="26">
        <v>53872</v>
      </c>
      <c r="V31" s="19">
        <v>77715</v>
      </c>
      <c r="W31" s="26">
        <v>52727</v>
      </c>
      <c r="X31" s="19">
        <v>77404</v>
      </c>
      <c r="Y31" s="26">
        <v>50648</v>
      </c>
      <c r="Z31" s="19">
        <v>77384</v>
      </c>
      <c r="AA31" s="26">
        <v>49211</v>
      </c>
      <c r="AB31" s="10" t="s">
        <v>332</v>
      </c>
      <c r="AC31" s="10"/>
      <c r="AD31" s="10"/>
    </row>
    <row r="32" spans="1:30" ht="13.5" x14ac:dyDescent="0.25">
      <c r="A32" s="1"/>
      <c r="B32" s="15"/>
      <c r="C32" s="10" t="s">
        <v>248</v>
      </c>
      <c r="D32" s="19">
        <v>240455</v>
      </c>
      <c r="E32" s="30">
        <v>182209</v>
      </c>
      <c r="F32" s="19">
        <v>242743</v>
      </c>
      <c r="G32" s="26">
        <v>181025</v>
      </c>
      <c r="H32" s="19">
        <v>237338</v>
      </c>
      <c r="I32" s="26">
        <v>181414</v>
      </c>
      <c r="J32" s="19">
        <v>236063</v>
      </c>
      <c r="K32" s="26">
        <v>163684</v>
      </c>
      <c r="L32" s="19">
        <v>227806</v>
      </c>
      <c r="M32" s="26">
        <v>166117</v>
      </c>
      <c r="N32" s="19">
        <v>225203</v>
      </c>
      <c r="O32" s="26">
        <v>161632</v>
      </c>
      <c r="P32" s="19">
        <v>215225</v>
      </c>
      <c r="Q32" s="27">
        <v>153164</v>
      </c>
      <c r="R32" s="19">
        <v>211018</v>
      </c>
      <c r="S32" s="26">
        <v>153283</v>
      </c>
      <c r="T32" s="19">
        <v>206590</v>
      </c>
      <c r="U32" s="26">
        <v>149754</v>
      </c>
      <c r="V32" s="19">
        <v>203940</v>
      </c>
      <c r="W32" s="26">
        <v>153442</v>
      </c>
      <c r="X32" s="19">
        <v>202812</v>
      </c>
      <c r="Y32" s="26">
        <v>154622</v>
      </c>
      <c r="Z32" s="19">
        <v>211160</v>
      </c>
      <c r="AA32" s="26">
        <v>166611</v>
      </c>
      <c r="AB32" s="10" t="s">
        <v>332</v>
      </c>
      <c r="AC32" s="10"/>
      <c r="AD32" s="10"/>
    </row>
    <row r="33" spans="1:30" ht="13.5" x14ac:dyDescent="0.25">
      <c r="A33" s="1"/>
      <c r="B33" s="15"/>
      <c r="C33" s="10" t="s">
        <v>336</v>
      </c>
      <c r="D33" s="19">
        <v>195745</v>
      </c>
      <c r="E33" s="26">
        <v>148775</v>
      </c>
      <c r="F33" s="19">
        <v>197478</v>
      </c>
      <c r="G33" s="26">
        <v>144290</v>
      </c>
      <c r="H33" s="19">
        <v>199992</v>
      </c>
      <c r="I33" s="26">
        <v>146640</v>
      </c>
      <c r="J33" s="19">
        <v>203184</v>
      </c>
      <c r="K33" s="26">
        <v>158007</v>
      </c>
      <c r="L33" s="19">
        <v>200948</v>
      </c>
      <c r="M33" s="26">
        <v>151510</v>
      </c>
      <c r="N33" s="19">
        <v>200668</v>
      </c>
      <c r="O33" s="26">
        <v>145259</v>
      </c>
      <c r="P33" s="19">
        <v>195373</v>
      </c>
      <c r="Q33" s="26">
        <v>143963</v>
      </c>
      <c r="R33" s="19">
        <v>191522</v>
      </c>
      <c r="S33" s="26">
        <v>145430</v>
      </c>
      <c r="T33" s="19">
        <v>191038</v>
      </c>
      <c r="U33" s="26">
        <v>146362</v>
      </c>
      <c r="V33" s="19">
        <v>199718</v>
      </c>
      <c r="W33" s="26">
        <v>142248</v>
      </c>
      <c r="X33" s="19">
        <v>202293</v>
      </c>
      <c r="Y33" s="26">
        <v>144464</v>
      </c>
      <c r="Z33" s="19">
        <v>225678</v>
      </c>
      <c r="AA33" s="26">
        <v>176796</v>
      </c>
      <c r="AB33" s="10" t="s">
        <v>6</v>
      </c>
      <c r="AC33" s="10"/>
      <c r="AD33" s="10"/>
    </row>
    <row r="34" spans="1:30" ht="13.5" x14ac:dyDescent="0.25">
      <c r="A34" s="1"/>
      <c r="B34" s="15"/>
      <c r="C34" s="10" t="s">
        <v>337</v>
      </c>
      <c r="D34" s="19">
        <v>7802</v>
      </c>
      <c r="E34" s="26">
        <v>5283</v>
      </c>
      <c r="F34" s="89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8"/>
      <c r="AB34" s="360" t="s">
        <v>7</v>
      </c>
      <c r="AC34" s="361"/>
      <c r="AD34" s="362"/>
    </row>
    <row r="35" spans="1:30" ht="13.5" x14ac:dyDescent="0.25">
      <c r="A35" s="1"/>
      <c r="B35" s="15"/>
      <c r="C35" s="10" t="s">
        <v>338</v>
      </c>
      <c r="D35" s="22">
        <v>22333</v>
      </c>
      <c r="E35" s="27">
        <v>16729</v>
      </c>
      <c r="F35" s="22">
        <v>23550</v>
      </c>
      <c r="G35" s="27">
        <v>15384</v>
      </c>
      <c r="H35" s="22">
        <v>22000</v>
      </c>
      <c r="I35" s="27">
        <v>14667</v>
      </c>
      <c r="J35" s="22">
        <v>21000</v>
      </c>
      <c r="K35" s="27">
        <v>13343</v>
      </c>
      <c r="L35" s="19">
        <v>21000</v>
      </c>
      <c r="M35" s="26">
        <v>13792</v>
      </c>
      <c r="N35" s="22">
        <v>21000</v>
      </c>
      <c r="O35" s="27">
        <v>13937</v>
      </c>
      <c r="P35" s="19">
        <v>20000</v>
      </c>
      <c r="Q35" s="26">
        <v>13611</v>
      </c>
      <c r="R35" s="114">
        <v>20200</v>
      </c>
      <c r="S35" s="30">
        <v>14289</v>
      </c>
      <c r="T35" s="19">
        <v>20250</v>
      </c>
      <c r="U35" s="30">
        <v>13506</v>
      </c>
      <c r="V35" s="19">
        <v>21750</v>
      </c>
      <c r="W35" s="26">
        <v>14155</v>
      </c>
      <c r="X35" s="19">
        <v>19500</v>
      </c>
      <c r="Y35" s="26">
        <v>11597</v>
      </c>
      <c r="Z35" s="19">
        <v>20000</v>
      </c>
      <c r="AA35" s="26">
        <v>13051</v>
      </c>
      <c r="AB35" s="10" t="s">
        <v>10</v>
      </c>
      <c r="AC35" s="10"/>
      <c r="AD35" s="10"/>
    </row>
    <row r="36" spans="1:30" ht="13.5" x14ac:dyDescent="0.25">
      <c r="A36" s="1"/>
      <c r="B36" s="15"/>
      <c r="C36" s="10" t="s">
        <v>252</v>
      </c>
      <c r="D36" s="22">
        <v>63000</v>
      </c>
      <c r="E36" s="27">
        <v>48916</v>
      </c>
      <c r="F36" s="22">
        <v>63050</v>
      </c>
      <c r="G36" s="27">
        <v>50183</v>
      </c>
      <c r="H36" s="22">
        <v>63000</v>
      </c>
      <c r="I36" s="27">
        <v>44925</v>
      </c>
      <c r="J36" s="22">
        <v>62000</v>
      </c>
      <c r="K36" s="27">
        <v>41020</v>
      </c>
      <c r="L36" s="19">
        <v>61400</v>
      </c>
      <c r="M36" s="26">
        <v>42777</v>
      </c>
      <c r="N36" s="22">
        <v>61000</v>
      </c>
      <c r="O36" s="27">
        <v>44391</v>
      </c>
      <c r="P36" s="19">
        <v>60250</v>
      </c>
      <c r="Q36" s="26">
        <v>45463</v>
      </c>
      <c r="R36" s="114">
        <v>60600</v>
      </c>
      <c r="S36" s="30">
        <v>44853</v>
      </c>
      <c r="T36" s="19">
        <v>60750</v>
      </c>
      <c r="U36" s="30">
        <v>43480</v>
      </c>
      <c r="V36" s="19">
        <v>61000</v>
      </c>
      <c r="W36" s="26">
        <v>41697</v>
      </c>
      <c r="X36" s="19">
        <v>60000</v>
      </c>
      <c r="Y36" s="26">
        <v>41720</v>
      </c>
      <c r="Z36" s="19">
        <v>66000</v>
      </c>
      <c r="AA36" s="26">
        <v>53675</v>
      </c>
      <c r="AB36" s="10" t="s">
        <v>10</v>
      </c>
      <c r="AC36" s="10"/>
      <c r="AD36" s="10"/>
    </row>
    <row r="37" spans="1:30" ht="13.5" x14ac:dyDescent="0.25">
      <c r="A37" s="1"/>
      <c r="B37" s="15"/>
      <c r="C37" s="10" t="s">
        <v>253</v>
      </c>
      <c r="D37" s="19">
        <v>70455</v>
      </c>
      <c r="E37" s="26">
        <v>49985</v>
      </c>
      <c r="F37" s="19">
        <v>69525</v>
      </c>
      <c r="G37" s="26">
        <v>47552</v>
      </c>
      <c r="H37" s="19">
        <v>69480</v>
      </c>
      <c r="I37" s="26">
        <v>47380</v>
      </c>
      <c r="J37" s="19">
        <v>68670</v>
      </c>
      <c r="K37" s="26">
        <v>46489</v>
      </c>
      <c r="L37" s="19">
        <v>67633</v>
      </c>
      <c r="M37" s="26">
        <v>44584</v>
      </c>
      <c r="N37" s="19">
        <v>67272</v>
      </c>
      <c r="O37" s="26">
        <v>46437</v>
      </c>
      <c r="P37" s="19">
        <v>64905</v>
      </c>
      <c r="Q37" s="26">
        <v>48879</v>
      </c>
      <c r="R37" s="22">
        <v>63738</v>
      </c>
      <c r="S37" s="27">
        <v>48262</v>
      </c>
      <c r="T37" s="19">
        <v>64515</v>
      </c>
      <c r="U37" s="26">
        <v>45710</v>
      </c>
      <c r="V37" s="19">
        <v>64160</v>
      </c>
      <c r="W37" s="26">
        <v>41391</v>
      </c>
      <c r="X37" s="19">
        <v>60616</v>
      </c>
      <c r="Y37" s="26">
        <v>41171</v>
      </c>
      <c r="Z37" s="19">
        <v>66903</v>
      </c>
      <c r="AA37" s="26">
        <v>44976</v>
      </c>
      <c r="AB37" s="10" t="s">
        <v>6</v>
      </c>
      <c r="AC37" s="10"/>
      <c r="AD37" s="10"/>
    </row>
    <row r="38" spans="1:30" ht="13.5" x14ac:dyDescent="0.25">
      <c r="A38" s="1"/>
      <c r="B38" s="15"/>
      <c r="C38" s="10" t="s">
        <v>254</v>
      </c>
      <c r="D38" s="22">
        <v>43685</v>
      </c>
      <c r="E38" s="27">
        <v>30561</v>
      </c>
      <c r="F38" s="19">
        <v>44089</v>
      </c>
      <c r="G38" s="26">
        <v>28138</v>
      </c>
      <c r="H38" s="19">
        <v>42148</v>
      </c>
      <c r="I38" s="26">
        <v>27322</v>
      </c>
      <c r="J38" s="19">
        <v>40500</v>
      </c>
      <c r="K38" s="26">
        <v>25728</v>
      </c>
      <c r="L38" s="19">
        <v>37931</v>
      </c>
      <c r="M38" s="26">
        <v>25160</v>
      </c>
      <c r="N38" s="19">
        <v>36413</v>
      </c>
      <c r="O38" s="26">
        <v>24244</v>
      </c>
      <c r="P38" s="19">
        <v>36167</v>
      </c>
      <c r="Q38" s="26">
        <v>23511</v>
      </c>
      <c r="R38" s="19">
        <v>35326</v>
      </c>
      <c r="S38" s="26">
        <v>23243</v>
      </c>
      <c r="T38" s="19">
        <v>36950</v>
      </c>
      <c r="U38" s="26">
        <v>23255</v>
      </c>
      <c r="V38" s="19">
        <v>35388</v>
      </c>
      <c r="W38" s="26">
        <v>22979</v>
      </c>
      <c r="X38" s="19">
        <v>33721</v>
      </c>
      <c r="Y38" s="26">
        <v>22556</v>
      </c>
      <c r="Z38" s="19">
        <v>41141</v>
      </c>
      <c r="AA38" s="26">
        <v>29255</v>
      </c>
      <c r="AB38" s="10" t="s">
        <v>21</v>
      </c>
      <c r="AC38" s="10"/>
      <c r="AD38" s="10"/>
    </row>
    <row r="39" spans="1:30" ht="13.5" x14ac:dyDescent="0.25">
      <c r="A39" s="1"/>
      <c r="B39" s="15"/>
      <c r="C39" s="10" t="s">
        <v>255</v>
      </c>
      <c r="D39" s="114">
        <v>23383</v>
      </c>
      <c r="E39" s="26">
        <v>14960</v>
      </c>
      <c r="F39" s="19">
        <v>23550</v>
      </c>
      <c r="G39" s="26">
        <v>14844</v>
      </c>
      <c r="H39" s="19">
        <v>21700</v>
      </c>
      <c r="I39" s="26">
        <v>14212</v>
      </c>
      <c r="J39" s="19">
        <v>20513</v>
      </c>
      <c r="K39" s="26">
        <v>13949</v>
      </c>
      <c r="L39" s="19">
        <v>21830</v>
      </c>
      <c r="M39" s="26">
        <v>14665</v>
      </c>
      <c r="N39" s="19">
        <v>20875</v>
      </c>
      <c r="O39" s="26">
        <v>16463</v>
      </c>
      <c r="P39" s="19">
        <v>21886</v>
      </c>
      <c r="Q39" s="26">
        <v>15949</v>
      </c>
      <c r="R39" s="19">
        <v>22130</v>
      </c>
      <c r="S39" s="26">
        <v>15920</v>
      </c>
      <c r="T39" s="19">
        <v>22113</v>
      </c>
      <c r="U39" s="26">
        <v>15300</v>
      </c>
      <c r="V39" s="19">
        <v>23775</v>
      </c>
      <c r="W39" s="26">
        <v>16547</v>
      </c>
      <c r="X39" s="19">
        <v>21404</v>
      </c>
      <c r="Y39" s="27">
        <v>15426</v>
      </c>
      <c r="Z39" s="19">
        <v>25817</v>
      </c>
      <c r="AA39" s="26">
        <v>16393</v>
      </c>
      <c r="AB39" s="360" t="s">
        <v>11</v>
      </c>
      <c r="AC39" s="361"/>
      <c r="AD39" s="362"/>
    </row>
    <row r="40" spans="1:30" ht="13.5" x14ac:dyDescent="0.25">
      <c r="A40" s="1"/>
      <c r="B40" s="15"/>
      <c r="C40" s="10" t="s">
        <v>256</v>
      </c>
      <c r="D40" s="19">
        <v>35025</v>
      </c>
      <c r="E40" s="26">
        <v>29445</v>
      </c>
      <c r="F40" s="19">
        <v>35024</v>
      </c>
      <c r="G40" s="26">
        <v>28953</v>
      </c>
      <c r="H40" s="19">
        <v>35263</v>
      </c>
      <c r="I40" s="26">
        <v>29395</v>
      </c>
      <c r="J40" s="19">
        <v>34897</v>
      </c>
      <c r="K40" s="26">
        <v>28369</v>
      </c>
      <c r="L40" s="19">
        <v>35023</v>
      </c>
      <c r="M40" s="26">
        <v>28352</v>
      </c>
      <c r="N40" s="19">
        <v>35009</v>
      </c>
      <c r="O40" s="26">
        <v>28286</v>
      </c>
      <c r="P40" s="19">
        <v>34784</v>
      </c>
      <c r="Q40" s="26">
        <v>27915</v>
      </c>
      <c r="R40" s="19">
        <v>34779</v>
      </c>
      <c r="S40" s="26">
        <v>28030</v>
      </c>
      <c r="T40" s="19">
        <v>35083</v>
      </c>
      <c r="U40" s="26">
        <v>28629</v>
      </c>
      <c r="V40" s="19">
        <v>34341</v>
      </c>
      <c r="W40" s="26">
        <v>27825</v>
      </c>
      <c r="X40" s="19">
        <v>34788</v>
      </c>
      <c r="Y40" s="30">
        <v>27894</v>
      </c>
      <c r="Z40" s="19">
        <v>36388</v>
      </c>
      <c r="AA40" s="26">
        <v>30465</v>
      </c>
      <c r="AB40" s="360" t="s">
        <v>7</v>
      </c>
      <c r="AC40" s="361"/>
      <c r="AD40" s="362"/>
    </row>
    <row r="41" spans="1:30" ht="13.5" x14ac:dyDescent="0.25">
      <c r="A41" s="1"/>
      <c r="B41" s="15"/>
      <c r="C41" s="10" t="s">
        <v>257</v>
      </c>
      <c r="D41" s="19">
        <v>140498</v>
      </c>
      <c r="E41" s="30">
        <v>114346</v>
      </c>
      <c r="F41" s="19">
        <v>144623</v>
      </c>
      <c r="G41" s="26">
        <v>107399</v>
      </c>
      <c r="H41" s="19">
        <v>139690</v>
      </c>
      <c r="I41" s="26">
        <v>101364</v>
      </c>
      <c r="J41" s="19">
        <v>138578</v>
      </c>
      <c r="K41" s="26">
        <v>100584</v>
      </c>
      <c r="L41" s="19">
        <v>139335</v>
      </c>
      <c r="M41" s="26">
        <v>98571</v>
      </c>
      <c r="N41" s="19">
        <v>134290</v>
      </c>
      <c r="O41" s="26">
        <v>98539</v>
      </c>
      <c r="P41" s="19">
        <v>132513</v>
      </c>
      <c r="Q41" s="27">
        <v>102996</v>
      </c>
      <c r="R41" s="19">
        <v>134618</v>
      </c>
      <c r="S41" s="26">
        <v>104426</v>
      </c>
      <c r="T41" s="19">
        <v>135156</v>
      </c>
      <c r="U41" s="26">
        <v>96367</v>
      </c>
      <c r="V41" s="22">
        <v>132395</v>
      </c>
      <c r="W41" s="27">
        <v>94430</v>
      </c>
      <c r="X41" s="19">
        <v>128935</v>
      </c>
      <c r="Y41" s="26">
        <v>97037</v>
      </c>
      <c r="Z41" s="19">
        <v>134308</v>
      </c>
      <c r="AA41" s="26">
        <v>102742</v>
      </c>
      <c r="AB41" s="10" t="s">
        <v>332</v>
      </c>
      <c r="AC41" s="10"/>
      <c r="AD41" s="10"/>
    </row>
    <row r="42" spans="1:30" ht="13.5" x14ac:dyDescent="0.25">
      <c r="A42" s="1"/>
      <c r="B42" s="15"/>
      <c r="C42" s="10" t="s">
        <v>245</v>
      </c>
      <c r="D42" s="22">
        <v>40300</v>
      </c>
      <c r="E42" s="27">
        <v>29548</v>
      </c>
      <c r="F42" s="19">
        <v>40310</v>
      </c>
      <c r="G42" s="26">
        <v>29921</v>
      </c>
      <c r="H42" s="19">
        <v>40310</v>
      </c>
      <c r="I42" s="26">
        <v>28466</v>
      </c>
      <c r="J42" s="19">
        <v>40298</v>
      </c>
      <c r="K42" s="26">
        <v>26779</v>
      </c>
      <c r="L42" s="19">
        <v>41145</v>
      </c>
      <c r="M42" s="26">
        <v>27200</v>
      </c>
      <c r="N42" s="19">
        <v>38807</v>
      </c>
      <c r="O42" s="26">
        <v>26305</v>
      </c>
      <c r="P42" s="19">
        <v>38298</v>
      </c>
      <c r="Q42" s="26">
        <v>25314</v>
      </c>
      <c r="R42" s="19">
        <v>38790</v>
      </c>
      <c r="S42" s="26">
        <v>25635</v>
      </c>
      <c r="T42" s="19">
        <v>39270</v>
      </c>
      <c r="U42" s="26">
        <v>25173</v>
      </c>
      <c r="V42" s="19">
        <v>39127</v>
      </c>
      <c r="W42" s="26">
        <v>25137</v>
      </c>
      <c r="X42" s="19">
        <v>38070</v>
      </c>
      <c r="Y42" s="26">
        <v>24703</v>
      </c>
      <c r="Z42" s="19">
        <v>36785</v>
      </c>
      <c r="AA42" s="26">
        <v>24819</v>
      </c>
      <c r="AB42" s="10" t="s">
        <v>22</v>
      </c>
      <c r="AC42" s="10"/>
      <c r="AD42" s="10"/>
    </row>
    <row r="43" spans="1:30" ht="13.5" x14ac:dyDescent="0.25">
      <c r="A43" s="1"/>
      <c r="B43" s="15"/>
      <c r="C43" s="15" t="s">
        <v>339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9"/>
      <c r="Z43" s="20"/>
      <c r="AA43" s="20"/>
      <c r="AB43" s="15"/>
      <c r="AC43" s="15"/>
      <c r="AD43" s="15"/>
    </row>
    <row r="44" spans="1:30" ht="13.5" x14ac:dyDescent="0.25">
      <c r="A44" s="1"/>
      <c r="B44" s="17" t="s">
        <v>12</v>
      </c>
      <c r="C44" s="17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17"/>
      <c r="AC44" s="15"/>
      <c r="AD44" s="15"/>
    </row>
    <row r="45" spans="1:30" ht="13.5" x14ac:dyDescent="0.25">
      <c r="A45" s="1"/>
      <c r="B45" s="17"/>
      <c r="C45" s="18" t="s">
        <v>0</v>
      </c>
      <c r="D45" s="353" t="s">
        <v>24</v>
      </c>
      <c r="E45" s="354"/>
      <c r="F45" s="353" t="s">
        <v>25</v>
      </c>
      <c r="G45" s="354"/>
      <c r="H45" s="353" t="s">
        <v>26</v>
      </c>
      <c r="I45" s="354"/>
      <c r="J45" s="353" t="s">
        <v>27</v>
      </c>
      <c r="K45" s="354"/>
      <c r="L45" s="353" t="s">
        <v>29</v>
      </c>
      <c r="M45" s="354"/>
      <c r="N45" s="353" t="s">
        <v>28</v>
      </c>
      <c r="O45" s="354"/>
      <c r="P45" s="353" t="s">
        <v>30</v>
      </c>
      <c r="Q45" s="354"/>
      <c r="R45" s="353" t="s">
        <v>31</v>
      </c>
      <c r="S45" s="354"/>
      <c r="T45" s="353" t="s">
        <v>32</v>
      </c>
      <c r="U45" s="354"/>
      <c r="V45" s="353" t="s">
        <v>33</v>
      </c>
      <c r="W45" s="354"/>
      <c r="X45" s="353" t="s">
        <v>34</v>
      </c>
      <c r="Y45" s="354"/>
      <c r="Z45" s="353" t="s">
        <v>35</v>
      </c>
      <c r="AA45" s="354"/>
      <c r="AB45" s="15"/>
      <c r="AC45" s="15"/>
      <c r="AD45" s="15"/>
    </row>
    <row r="46" spans="1:30" ht="13.5" x14ac:dyDescent="0.25">
      <c r="A46" s="1"/>
      <c r="B46" s="15"/>
      <c r="C46" s="18" t="s">
        <v>2</v>
      </c>
      <c r="D46" s="18" t="s">
        <v>3</v>
      </c>
      <c r="E46" s="28" t="s">
        <v>4</v>
      </c>
      <c r="F46" s="18" t="s">
        <v>3</v>
      </c>
      <c r="G46" s="28" t="s">
        <v>4</v>
      </c>
      <c r="H46" s="18" t="s">
        <v>3</v>
      </c>
      <c r="I46" s="28" t="s">
        <v>4</v>
      </c>
      <c r="J46" s="18" t="s">
        <v>3</v>
      </c>
      <c r="K46" s="28" t="s">
        <v>4</v>
      </c>
      <c r="L46" s="18" t="s">
        <v>3</v>
      </c>
      <c r="M46" s="28" t="s">
        <v>4</v>
      </c>
      <c r="N46" s="18" t="s">
        <v>3</v>
      </c>
      <c r="O46" s="28" t="s">
        <v>4</v>
      </c>
      <c r="P46" s="18" t="s">
        <v>3</v>
      </c>
      <c r="Q46" s="28" t="s">
        <v>4</v>
      </c>
      <c r="R46" s="18" t="s">
        <v>3</v>
      </c>
      <c r="S46" s="28" t="s">
        <v>4</v>
      </c>
      <c r="T46" s="18" t="s">
        <v>3</v>
      </c>
      <c r="U46" s="28" t="s">
        <v>4</v>
      </c>
      <c r="V46" s="18" t="s">
        <v>3</v>
      </c>
      <c r="W46" s="28" t="s">
        <v>4</v>
      </c>
      <c r="X46" s="18" t="s">
        <v>3</v>
      </c>
      <c r="Y46" s="28" t="s">
        <v>4</v>
      </c>
      <c r="Z46" s="18" t="s">
        <v>3</v>
      </c>
      <c r="AA46" s="28" t="s">
        <v>4</v>
      </c>
      <c r="AB46" s="357" t="s">
        <v>1</v>
      </c>
      <c r="AC46" s="358"/>
      <c r="AD46" s="359"/>
    </row>
    <row r="47" spans="1:30" ht="13.5" x14ac:dyDescent="0.25">
      <c r="A47" s="1"/>
      <c r="B47" s="15"/>
      <c r="C47" s="10" t="s">
        <v>258</v>
      </c>
      <c r="D47" s="19">
        <v>19863</v>
      </c>
      <c r="E47" s="26">
        <v>13156</v>
      </c>
      <c r="F47" s="19">
        <v>19638</v>
      </c>
      <c r="G47" s="26">
        <v>13178</v>
      </c>
      <c r="H47" s="19">
        <v>19000</v>
      </c>
      <c r="I47" s="26">
        <v>13193</v>
      </c>
      <c r="J47" s="19">
        <v>19500</v>
      </c>
      <c r="K47" s="26">
        <v>13468</v>
      </c>
      <c r="L47" s="19">
        <v>19563</v>
      </c>
      <c r="M47" s="26">
        <v>13351</v>
      </c>
      <c r="N47" s="19">
        <v>19363</v>
      </c>
      <c r="O47" s="26">
        <v>13393</v>
      </c>
      <c r="P47" s="19">
        <v>17810</v>
      </c>
      <c r="Q47" s="26">
        <v>13201</v>
      </c>
      <c r="R47" s="19">
        <v>17788</v>
      </c>
      <c r="S47" s="26">
        <v>13836</v>
      </c>
      <c r="T47" s="19">
        <v>18270</v>
      </c>
      <c r="U47" s="26">
        <v>13298</v>
      </c>
      <c r="V47" s="19">
        <v>18713</v>
      </c>
      <c r="W47" s="26">
        <v>13866</v>
      </c>
      <c r="X47" s="19">
        <v>18875</v>
      </c>
      <c r="Y47" s="26">
        <v>13850</v>
      </c>
      <c r="Z47" s="19">
        <v>19300</v>
      </c>
      <c r="AA47" s="26">
        <v>14283</v>
      </c>
      <c r="AB47" s="10" t="s">
        <v>13</v>
      </c>
      <c r="AC47" s="10"/>
      <c r="AD47" s="10"/>
    </row>
    <row r="48" spans="1:30" ht="13.5" x14ac:dyDescent="0.25">
      <c r="A48" s="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1:30" ht="13.5" x14ac:dyDescent="0.25">
      <c r="A49" s="1"/>
      <c r="B49" s="17" t="s">
        <v>14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5"/>
      <c r="AD49" s="15"/>
    </row>
    <row r="50" spans="1:30" ht="13.5" x14ac:dyDescent="0.25">
      <c r="A50" s="1"/>
      <c r="B50" s="17"/>
      <c r="C50" s="18" t="s">
        <v>0</v>
      </c>
      <c r="D50" s="353" t="s">
        <v>24</v>
      </c>
      <c r="E50" s="354"/>
      <c r="F50" s="353" t="s">
        <v>25</v>
      </c>
      <c r="G50" s="354"/>
      <c r="H50" s="353" t="s">
        <v>26</v>
      </c>
      <c r="I50" s="354"/>
      <c r="J50" s="353" t="s">
        <v>27</v>
      </c>
      <c r="K50" s="354"/>
      <c r="L50" s="353" t="s">
        <v>29</v>
      </c>
      <c r="M50" s="354"/>
      <c r="N50" s="353" t="s">
        <v>28</v>
      </c>
      <c r="O50" s="354"/>
      <c r="P50" s="353" t="s">
        <v>30</v>
      </c>
      <c r="Q50" s="354"/>
      <c r="R50" s="353" t="s">
        <v>31</v>
      </c>
      <c r="S50" s="354"/>
      <c r="T50" s="353" t="s">
        <v>32</v>
      </c>
      <c r="U50" s="354"/>
      <c r="V50" s="353" t="s">
        <v>33</v>
      </c>
      <c r="W50" s="354"/>
      <c r="X50" s="353" t="s">
        <v>34</v>
      </c>
      <c r="Y50" s="354"/>
      <c r="Z50" s="353" t="s">
        <v>35</v>
      </c>
      <c r="AA50" s="354"/>
      <c r="AB50" s="15"/>
      <c r="AC50" s="15"/>
      <c r="AD50" s="15"/>
    </row>
    <row r="51" spans="1:30" ht="13.5" x14ac:dyDescent="0.25">
      <c r="A51" s="1"/>
      <c r="B51" s="15"/>
      <c r="C51" s="18" t="s">
        <v>2</v>
      </c>
      <c r="D51" s="18" t="s">
        <v>3</v>
      </c>
      <c r="E51" s="28" t="s">
        <v>4</v>
      </c>
      <c r="F51" s="18" t="s">
        <v>3</v>
      </c>
      <c r="G51" s="28" t="s">
        <v>4</v>
      </c>
      <c r="H51" s="18" t="s">
        <v>3</v>
      </c>
      <c r="I51" s="28" t="s">
        <v>4</v>
      </c>
      <c r="J51" s="18" t="s">
        <v>3</v>
      </c>
      <c r="K51" s="28" t="s">
        <v>4</v>
      </c>
      <c r="L51" s="18" t="s">
        <v>3</v>
      </c>
      <c r="M51" s="28" t="s">
        <v>4</v>
      </c>
      <c r="N51" s="18" t="s">
        <v>3</v>
      </c>
      <c r="O51" s="28" t="s">
        <v>4</v>
      </c>
      <c r="P51" s="18" t="s">
        <v>3</v>
      </c>
      <c r="Q51" s="28" t="s">
        <v>4</v>
      </c>
      <c r="R51" s="18" t="s">
        <v>3</v>
      </c>
      <c r="S51" s="28" t="s">
        <v>4</v>
      </c>
      <c r="T51" s="18" t="s">
        <v>3</v>
      </c>
      <c r="U51" s="28" t="s">
        <v>4</v>
      </c>
      <c r="V51" s="18" t="s">
        <v>3</v>
      </c>
      <c r="W51" s="28" t="s">
        <v>4</v>
      </c>
      <c r="X51" s="18" t="s">
        <v>3</v>
      </c>
      <c r="Y51" s="28" t="s">
        <v>4</v>
      </c>
      <c r="Z51" s="18" t="s">
        <v>3</v>
      </c>
      <c r="AA51" s="28" t="s">
        <v>4</v>
      </c>
      <c r="AB51" s="357" t="s">
        <v>1</v>
      </c>
      <c r="AC51" s="358"/>
      <c r="AD51" s="359"/>
    </row>
    <row r="52" spans="1:30" ht="13.5" x14ac:dyDescent="0.25">
      <c r="A52" s="1"/>
      <c r="B52" s="15"/>
      <c r="C52" s="40" t="s">
        <v>340</v>
      </c>
      <c r="D52" s="19">
        <v>133833</v>
      </c>
      <c r="E52" s="26">
        <v>105128</v>
      </c>
      <c r="F52" s="19">
        <v>134705</v>
      </c>
      <c r="G52" s="26">
        <v>104386</v>
      </c>
      <c r="H52" s="19">
        <v>137983</v>
      </c>
      <c r="I52" s="26">
        <v>108149</v>
      </c>
      <c r="J52" s="19">
        <v>140022</v>
      </c>
      <c r="K52" s="26">
        <v>110571</v>
      </c>
      <c r="L52" s="19">
        <v>144133</v>
      </c>
      <c r="M52" s="26">
        <v>115537</v>
      </c>
      <c r="N52" s="19">
        <v>143295</v>
      </c>
      <c r="O52" s="26">
        <v>108733</v>
      </c>
      <c r="P52" s="19">
        <v>131811</v>
      </c>
      <c r="Q52" s="26">
        <v>95434</v>
      </c>
      <c r="R52" s="19">
        <v>135335</v>
      </c>
      <c r="S52" s="26">
        <v>108060</v>
      </c>
      <c r="T52" s="19">
        <v>139252</v>
      </c>
      <c r="U52" s="26">
        <v>111110</v>
      </c>
      <c r="V52" s="19">
        <v>139037</v>
      </c>
      <c r="W52" s="26">
        <v>110503</v>
      </c>
      <c r="X52" s="19">
        <v>134486</v>
      </c>
      <c r="Y52" s="26">
        <v>102966</v>
      </c>
      <c r="Z52" s="19">
        <v>133312</v>
      </c>
      <c r="AA52" s="26">
        <v>100454</v>
      </c>
      <c r="AB52" s="360" t="s">
        <v>7</v>
      </c>
      <c r="AC52" s="361"/>
      <c r="AD52" s="362"/>
    </row>
    <row r="53" spans="1:30" ht="13.5" hidden="1" x14ac:dyDescent="0.25">
      <c r="A53" s="1"/>
      <c r="B53" s="15"/>
      <c r="C53" s="10" t="s">
        <v>302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0" t="s">
        <v>303</v>
      </c>
      <c r="AC53" s="10"/>
      <c r="AD53" s="10"/>
    </row>
    <row r="54" spans="1:30" ht="13.5" hidden="1" x14ac:dyDescent="0.25">
      <c r="A54" s="1"/>
      <c r="B54" s="15"/>
      <c r="C54" s="10" t="s">
        <v>304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0" t="s">
        <v>303</v>
      </c>
      <c r="AC54" s="10"/>
      <c r="AD54" s="10"/>
    </row>
    <row r="55" spans="1:30" ht="13.5" hidden="1" x14ac:dyDescent="0.25">
      <c r="A55" s="1"/>
      <c r="B55" s="15"/>
      <c r="C55" s="10" t="s">
        <v>305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0" t="s">
        <v>303</v>
      </c>
      <c r="AC55" s="10"/>
      <c r="AD55" s="10"/>
    </row>
    <row r="56" spans="1:30" ht="13.5" hidden="1" x14ac:dyDescent="0.25">
      <c r="A56" s="1"/>
      <c r="B56" s="15"/>
      <c r="C56" s="10" t="s">
        <v>306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0" t="s">
        <v>303</v>
      </c>
      <c r="AC56" s="10"/>
      <c r="AD56" s="10"/>
    </row>
    <row r="57" spans="1:30" ht="13.5" hidden="1" x14ac:dyDescent="0.25">
      <c r="A57" s="1"/>
      <c r="B57" s="15"/>
      <c r="C57" s="10" t="s">
        <v>307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0" t="s">
        <v>303</v>
      </c>
      <c r="AC57" s="10"/>
      <c r="AD57" s="10"/>
    </row>
    <row r="58" spans="1:30" ht="13.5" hidden="1" x14ac:dyDescent="0.25">
      <c r="A58" s="1"/>
      <c r="B58" s="15"/>
      <c r="C58" s="10" t="s">
        <v>308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0" t="s">
        <v>303</v>
      </c>
      <c r="AC58" s="10"/>
      <c r="AD58" s="10"/>
    </row>
    <row r="59" spans="1:30" ht="13.5" hidden="1" x14ac:dyDescent="0.25">
      <c r="A59" s="1"/>
      <c r="B59" s="15"/>
      <c r="C59" s="10" t="s">
        <v>309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0" t="s">
        <v>303</v>
      </c>
      <c r="AC59" s="10"/>
      <c r="AD59" s="10"/>
    </row>
    <row r="60" spans="1:30" ht="13.5" hidden="1" x14ac:dyDescent="0.25">
      <c r="A60" s="1"/>
      <c r="B60" s="15" t="s">
        <v>310</v>
      </c>
      <c r="C60" s="10" t="s">
        <v>311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0" t="s">
        <v>303</v>
      </c>
      <c r="AC60" s="10"/>
      <c r="AD60" s="10"/>
    </row>
    <row r="61" spans="1:30" ht="13.5" hidden="1" x14ac:dyDescent="0.25">
      <c r="A61" s="1"/>
      <c r="B61" s="15"/>
      <c r="C61" s="10" t="s">
        <v>312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0" t="s">
        <v>303</v>
      </c>
      <c r="AC61" s="10"/>
      <c r="AD61" s="10"/>
    </row>
    <row r="62" spans="1:30" ht="13.5" hidden="1" x14ac:dyDescent="0.25">
      <c r="A62" s="1"/>
      <c r="B62" s="15"/>
      <c r="C62" s="10" t="s">
        <v>313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0" t="s">
        <v>303</v>
      </c>
      <c r="AC62" s="10"/>
      <c r="AD62" s="10"/>
    </row>
    <row r="63" spans="1:30" ht="13.5" hidden="1" x14ac:dyDescent="0.25">
      <c r="A63" s="1"/>
      <c r="B63" s="15"/>
      <c r="C63" s="10" t="s">
        <v>314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0" t="s">
        <v>303</v>
      </c>
      <c r="AC63" s="10"/>
      <c r="AD63" s="10"/>
    </row>
    <row r="64" spans="1:30" ht="13.5" hidden="1" x14ac:dyDescent="0.25">
      <c r="A64" s="1"/>
      <c r="B64" s="15"/>
      <c r="C64" s="10" t="s">
        <v>315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0" t="s">
        <v>303</v>
      </c>
      <c r="AC64" s="10"/>
      <c r="AD64" s="10"/>
    </row>
    <row r="65" spans="1:30" ht="13.5" hidden="1" x14ac:dyDescent="0.25">
      <c r="A65" s="1"/>
      <c r="B65" s="15"/>
      <c r="C65" s="10" t="s">
        <v>316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0" t="s">
        <v>303</v>
      </c>
      <c r="AC65" s="10"/>
      <c r="AD65" s="10"/>
    </row>
    <row r="66" spans="1:30" ht="13.5" hidden="1" x14ac:dyDescent="0.25">
      <c r="A66" s="1"/>
      <c r="B66" s="15"/>
      <c r="C66" s="10" t="s">
        <v>317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10" t="s">
        <v>303</v>
      </c>
      <c r="AC66" s="10"/>
      <c r="AD66" s="10"/>
    </row>
    <row r="67" spans="1:30" ht="13.5" hidden="1" x14ac:dyDescent="0.25">
      <c r="A67" s="1"/>
      <c r="B67" s="15"/>
      <c r="C67" s="10" t="s">
        <v>318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0" t="s">
        <v>303</v>
      </c>
      <c r="AC67" s="10"/>
      <c r="AD67" s="10"/>
    </row>
    <row r="68" spans="1:30" ht="13.5" x14ac:dyDescent="0.25">
      <c r="A68" s="1"/>
      <c r="B68" s="15"/>
      <c r="C68" s="14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15"/>
      <c r="AC68" s="15"/>
      <c r="AD68" s="15"/>
    </row>
    <row r="69" spans="1:30" ht="13.5" x14ac:dyDescent="0.25">
      <c r="A69" s="1"/>
      <c r="B69" s="21" t="s">
        <v>38</v>
      </c>
      <c r="C69" s="14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15"/>
      <c r="AC69" s="15"/>
      <c r="AD69" s="15"/>
    </row>
    <row r="70" spans="1:30" ht="13.5" x14ac:dyDescent="0.25">
      <c r="A70" s="1"/>
      <c r="B70" s="15"/>
      <c r="C70" s="18" t="s">
        <v>0</v>
      </c>
      <c r="D70" s="353" t="s">
        <v>24</v>
      </c>
      <c r="E70" s="354"/>
      <c r="F70" s="353" t="s">
        <v>25</v>
      </c>
      <c r="G70" s="354"/>
      <c r="H70" s="353" t="s">
        <v>26</v>
      </c>
      <c r="I70" s="354"/>
      <c r="J70" s="353" t="s">
        <v>27</v>
      </c>
      <c r="K70" s="354"/>
      <c r="L70" s="353" t="s">
        <v>29</v>
      </c>
      <c r="M70" s="354"/>
      <c r="N70" s="353" t="s">
        <v>28</v>
      </c>
      <c r="O70" s="354"/>
      <c r="P70" s="353" t="s">
        <v>30</v>
      </c>
      <c r="Q70" s="354"/>
      <c r="R70" s="353" t="s">
        <v>31</v>
      </c>
      <c r="S70" s="354"/>
      <c r="T70" s="353" t="s">
        <v>32</v>
      </c>
      <c r="U70" s="354"/>
      <c r="V70" s="353" t="s">
        <v>33</v>
      </c>
      <c r="W70" s="354"/>
      <c r="X70" s="353" t="s">
        <v>34</v>
      </c>
      <c r="Y70" s="354"/>
      <c r="Z70" s="353" t="s">
        <v>35</v>
      </c>
      <c r="AA70" s="354"/>
      <c r="AB70" s="15"/>
      <c r="AC70" s="15"/>
      <c r="AD70" s="15"/>
    </row>
    <row r="71" spans="1:30" ht="13.5" x14ac:dyDescent="0.25">
      <c r="A71" s="1"/>
      <c r="B71" s="15"/>
      <c r="C71" s="18" t="s">
        <v>2</v>
      </c>
      <c r="D71" s="18" t="s">
        <v>3</v>
      </c>
      <c r="E71" s="28" t="s">
        <v>4</v>
      </c>
      <c r="F71" s="18" t="s">
        <v>3</v>
      </c>
      <c r="G71" s="28" t="s">
        <v>4</v>
      </c>
      <c r="H71" s="18" t="s">
        <v>3</v>
      </c>
      <c r="I71" s="28" t="s">
        <v>4</v>
      </c>
      <c r="J71" s="18" t="s">
        <v>3</v>
      </c>
      <c r="K71" s="28" t="s">
        <v>4</v>
      </c>
      <c r="L71" s="18" t="s">
        <v>3</v>
      </c>
      <c r="M71" s="28" t="s">
        <v>4</v>
      </c>
      <c r="N71" s="18" t="s">
        <v>3</v>
      </c>
      <c r="O71" s="28" t="s">
        <v>4</v>
      </c>
      <c r="P71" s="18" t="s">
        <v>3</v>
      </c>
      <c r="Q71" s="28" t="s">
        <v>4</v>
      </c>
      <c r="R71" s="18" t="s">
        <v>3</v>
      </c>
      <c r="S71" s="28" t="s">
        <v>4</v>
      </c>
      <c r="T71" s="18" t="s">
        <v>3</v>
      </c>
      <c r="U71" s="28" t="s">
        <v>4</v>
      </c>
      <c r="V71" s="18" t="s">
        <v>3</v>
      </c>
      <c r="W71" s="28" t="s">
        <v>4</v>
      </c>
      <c r="X71" s="18" t="s">
        <v>3</v>
      </c>
      <c r="Y71" s="28" t="s">
        <v>4</v>
      </c>
      <c r="Z71" s="18" t="s">
        <v>3</v>
      </c>
      <c r="AA71" s="28" t="s">
        <v>4</v>
      </c>
      <c r="AB71" s="357" t="s">
        <v>1</v>
      </c>
      <c r="AC71" s="358"/>
      <c r="AD71" s="359"/>
    </row>
    <row r="72" spans="1:30" ht="13.5" x14ac:dyDescent="0.25">
      <c r="A72" s="1"/>
      <c r="B72" s="15"/>
      <c r="C72" s="10" t="s">
        <v>341</v>
      </c>
      <c r="D72" s="19">
        <v>67111</v>
      </c>
      <c r="E72" s="26">
        <v>55411</v>
      </c>
      <c r="F72" s="19">
        <v>69782</v>
      </c>
      <c r="G72" s="26">
        <v>54484</v>
      </c>
      <c r="H72" s="19">
        <v>70062</v>
      </c>
      <c r="I72" s="26">
        <v>54628</v>
      </c>
      <c r="J72" s="19">
        <v>68747</v>
      </c>
      <c r="K72" s="26">
        <v>52136</v>
      </c>
      <c r="L72" s="19">
        <v>69588</v>
      </c>
      <c r="M72" s="26">
        <v>44928</v>
      </c>
      <c r="N72" s="19">
        <v>71959</v>
      </c>
      <c r="O72" s="30">
        <v>41351</v>
      </c>
      <c r="P72" s="19">
        <v>87081</v>
      </c>
      <c r="Q72" s="26">
        <v>45519</v>
      </c>
      <c r="R72" s="19">
        <v>82514</v>
      </c>
      <c r="S72" s="26">
        <v>42621</v>
      </c>
      <c r="T72" s="19">
        <v>80102</v>
      </c>
      <c r="U72" s="26">
        <v>41261</v>
      </c>
      <c r="V72" s="19">
        <v>70659</v>
      </c>
      <c r="W72" s="26">
        <v>35668</v>
      </c>
      <c r="X72" s="114">
        <v>66953</v>
      </c>
      <c r="Y72" s="30">
        <v>35847</v>
      </c>
      <c r="Z72" s="19">
        <v>71868</v>
      </c>
      <c r="AA72" s="26">
        <v>43930</v>
      </c>
      <c r="AB72" s="360" t="s">
        <v>7</v>
      </c>
      <c r="AC72" s="361"/>
      <c r="AD72" s="362"/>
    </row>
    <row r="73" spans="1:30" ht="13.5" x14ac:dyDescent="0.25">
      <c r="A73" s="1"/>
      <c r="B73" s="15"/>
      <c r="C73" s="10" t="s">
        <v>262</v>
      </c>
      <c r="D73" s="22">
        <v>204340</v>
      </c>
      <c r="E73" s="27">
        <v>181555</v>
      </c>
      <c r="F73" s="19">
        <v>211118</v>
      </c>
      <c r="G73" s="26">
        <v>180182</v>
      </c>
      <c r="H73" s="19">
        <v>213565</v>
      </c>
      <c r="I73" s="26">
        <v>179484</v>
      </c>
      <c r="J73" s="19">
        <v>213263</v>
      </c>
      <c r="K73" s="26">
        <v>175556</v>
      </c>
      <c r="L73" s="19">
        <v>213280</v>
      </c>
      <c r="M73" s="26">
        <v>170167</v>
      </c>
      <c r="N73" s="19">
        <v>215912</v>
      </c>
      <c r="O73" s="26">
        <v>166230</v>
      </c>
      <c r="P73" s="19">
        <v>213727</v>
      </c>
      <c r="Q73" s="26">
        <v>163979</v>
      </c>
      <c r="R73" s="19">
        <v>211177</v>
      </c>
      <c r="S73" s="26">
        <v>164844</v>
      </c>
      <c r="T73" s="19">
        <v>211153</v>
      </c>
      <c r="U73" s="26">
        <v>168490</v>
      </c>
      <c r="V73" s="19">
        <v>211163</v>
      </c>
      <c r="W73" s="26">
        <v>168676</v>
      </c>
      <c r="X73" s="19">
        <v>211187</v>
      </c>
      <c r="Y73" s="26">
        <v>169642</v>
      </c>
      <c r="Z73" s="19">
        <v>216193</v>
      </c>
      <c r="AA73" s="26">
        <v>190132</v>
      </c>
      <c r="AB73" s="10" t="s">
        <v>21</v>
      </c>
      <c r="AC73" s="10"/>
      <c r="AD73" s="10"/>
    </row>
    <row r="74" spans="1:30" ht="13.5" x14ac:dyDescent="0.25">
      <c r="A74" s="1"/>
      <c r="B74" s="15"/>
      <c r="C74" s="15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15"/>
      <c r="AC74" s="15"/>
      <c r="AD74" s="15"/>
    </row>
    <row r="75" spans="1:30" ht="13.5" x14ac:dyDescent="0.25">
      <c r="A75" s="1"/>
      <c r="B75" s="24" t="s">
        <v>39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5"/>
      <c r="AD75" s="15"/>
    </row>
    <row r="76" spans="1:30" ht="13.5" x14ac:dyDescent="0.25">
      <c r="A76" s="1"/>
      <c r="B76" s="17"/>
      <c r="C76" s="18" t="s">
        <v>0</v>
      </c>
      <c r="D76" s="353" t="s">
        <v>24</v>
      </c>
      <c r="E76" s="354"/>
      <c r="F76" s="353" t="s">
        <v>25</v>
      </c>
      <c r="G76" s="354"/>
      <c r="H76" s="353" t="s">
        <v>26</v>
      </c>
      <c r="I76" s="354"/>
      <c r="J76" s="353" t="s">
        <v>27</v>
      </c>
      <c r="K76" s="354"/>
      <c r="L76" s="353" t="s">
        <v>29</v>
      </c>
      <c r="M76" s="354"/>
      <c r="N76" s="353" t="s">
        <v>28</v>
      </c>
      <c r="O76" s="354"/>
      <c r="P76" s="353" t="s">
        <v>30</v>
      </c>
      <c r="Q76" s="354"/>
      <c r="R76" s="353" t="s">
        <v>31</v>
      </c>
      <c r="S76" s="354"/>
      <c r="T76" s="353" t="s">
        <v>32</v>
      </c>
      <c r="U76" s="354"/>
      <c r="V76" s="353" t="s">
        <v>33</v>
      </c>
      <c r="W76" s="354"/>
      <c r="X76" s="353" t="s">
        <v>34</v>
      </c>
      <c r="Y76" s="354"/>
      <c r="Z76" s="353" t="s">
        <v>35</v>
      </c>
      <c r="AA76" s="354"/>
      <c r="AB76" s="15"/>
      <c r="AC76" s="15"/>
      <c r="AD76" s="15"/>
    </row>
    <row r="77" spans="1:30" ht="13.5" x14ac:dyDescent="0.25">
      <c r="A77" s="1"/>
      <c r="B77" s="15"/>
      <c r="C77" s="18" t="s">
        <v>2</v>
      </c>
      <c r="D77" s="18" t="s">
        <v>3</v>
      </c>
      <c r="E77" s="28" t="s">
        <v>4</v>
      </c>
      <c r="F77" s="18" t="s">
        <v>3</v>
      </c>
      <c r="G77" s="28" t="s">
        <v>4</v>
      </c>
      <c r="H77" s="18" t="s">
        <v>3</v>
      </c>
      <c r="I77" s="28" t="s">
        <v>4</v>
      </c>
      <c r="J77" s="18" t="s">
        <v>3</v>
      </c>
      <c r="K77" s="28" t="s">
        <v>4</v>
      </c>
      <c r="L77" s="18" t="s">
        <v>3</v>
      </c>
      <c r="M77" s="28" t="s">
        <v>4</v>
      </c>
      <c r="N77" s="18" t="s">
        <v>3</v>
      </c>
      <c r="O77" s="28" t="s">
        <v>4</v>
      </c>
      <c r="P77" s="18" t="s">
        <v>3</v>
      </c>
      <c r="Q77" s="18" t="s">
        <v>4</v>
      </c>
      <c r="R77" s="18" t="s">
        <v>3</v>
      </c>
      <c r="S77" s="18" t="s">
        <v>4</v>
      </c>
      <c r="T77" s="18" t="s">
        <v>3</v>
      </c>
      <c r="U77" s="28" t="s">
        <v>4</v>
      </c>
      <c r="V77" s="18" t="s">
        <v>3</v>
      </c>
      <c r="W77" s="28" t="s">
        <v>4</v>
      </c>
      <c r="X77" s="18" t="s">
        <v>3</v>
      </c>
      <c r="Y77" s="28" t="s">
        <v>4</v>
      </c>
      <c r="Z77" s="18" t="s">
        <v>3</v>
      </c>
      <c r="AA77" s="28" t="s">
        <v>4</v>
      </c>
      <c r="AB77" s="357" t="s">
        <v>1</v>
      </c>
      <c r="AC77" s="358"/>
      <c r="AD77" s="359"/>
    </row>
    <row r="78" spans="1:30" ht="13.5" x14ac:dyDescent="0.25">
      <c r="A78" s="1"/>
      <c r="B78" s="15"/>
      <c r="C78" s="10" t="s">
        <v>265</v>
      </c>
      <c r="D78" s="19">
        <v>21490</v>
      </c>
      <c r="E78" s="26">
        <v>11398</v>
      </c>
      <c r="F78" s="19">
        <v>21100</v>
      </c>
      <c r="G78" s="26">
        <v>12086</v>
      </c>
      <c r="H78" s="19">
        <v>20810</v>
      </c>
      <c r="I78" s="26">
        <v>13365</v>
      </c>
      <c r="J78" s="19">
        <v>20230</v>
      </c>
      <c r="K78" s="26">
        <v>10371</v>
      </c>
      <c r="L78" s="19">
        <v>20190</v>
      </c>
      <c r="M78" s="26">
        <v>10160</v>
      </c>
      <c r="N78" s="19">
        <v>20210</v>
      </c>
      <c r="O78" s="26">
        <v>16712</v>
      </c>
      <c r="P78" s="19">
        <v>18425</v>
      </c>
      <c r="Q78" s="26">
        <v>13357</v>
      </c>
      <c r="R78" s="19">
        <v>21160</v>
      </c>
      <c r="S78" s="26">
        <v>14349</v>
      </c>
      <c r="T78" s="19">
        <v>17920</v>
      </c>
      <c r="U78" s="26">
        <v>13490</v>
      </c>
      <c r="V78" s="19">
        <v>18010</v>
      </c>
      <c r="W78" s="26">
        <v>12516</v>
      </c>
      <c r="X78" s="19">
        <v>18440</v>
      </c>
      <c r="Y78" s="26">
        <v>12670</v>
      </c>
      <c r="Z78" s="19">
        <v>19030</v>
      </c>
      <c r="AA78" s="26">
        <v>11270</v>
      </c>
      <c r="AB78" s="10" t="s">
        <v>6</v>
      </c>
      <c r="AC78" s="10"/>
      <c r="AD78" s="10"/>
    </row>
    <row r="79" spans="1:30" ht="13.5" x14ac:dyDescent="0.25">
      <c r="A79" s="1"/>
      <c r="B79" s="15"/>
      <c r="C79" s="10" t="s">
        <v>266</v>
      </c>
      <c r="D79" s="374"/>
      <c r="E79" s="372"/>
      <c r="F79" s="372"/>
      <c r="G79" s="372"/>
      <c r="H79" s="372"/>
      <c r="I79" s="372"/>
      <c r="J79" s="372"/>
      <c r="K79" s="372"/>
      <c r="L79" s="372"/>
      <c r="M79" s="372"/>
      <c r="N79" s="372"/>
      <c r="O79" s="372"/>
      <c r="P79" s="372"/>
      <c r="Q79" s="372"/>
      <c r="R79" s="372"/>
      <c r="S79" s="372"/>
      <c r="T79" s="372"/>
      <c r="U79" s="372"/>
      <c r="V79" s="372"/>
      <c r="W79" s="372"/>
      <c r="X79" s="372"/>
      <c r="Y79" s="373"/>
      <c r="Z79" s="19">
        <v>13650</v>
      </c>
      <c r="AA79" s="26">
        <v>6531</v>
      </c>
      <c r="AB79" s="10" t="s">
        <v>6</v>
      </c>
      <c r="AC79" s="10"/>
      <c r="AD79" s="10"/>
    </row>
    <row r="80" spans="1:30" ht="13.5" x14ac:dyDescent="0.25">
      <c r="A80" s="1"/>
      <c r="B80" s="15"/>
      <c r="C80" s="10" t="s">
        <v>342</v>
      </c>
      <c r="D80" s="32">
        <v>18000</v>
      </c>
      <c r="E80" s="33">
        <v>14246</v>
      </c>
      <c r="F80" s="22">
        <v>18000</v>
      </c>
      <c r="G80" s="27">
        <v>11433</v>
      </c>
      <c r="H80" s="22">
        <v>18000</v>
      </c>
      <c r="I80" s="27">
        <v>13622</v>
      </c>
      <c r="J80" s="22">
        <v>18000</v>
      </c>
      <c r="K80" s="27">
        <v>11765</v>
      </c>
      <c r="L80" s="19">
        <v>18000</v>
      </c>
      <c r="M80" s="26">
        <v>12305</v>
      </c>
      <c r="N80" s="22">
        <v>18000</v>
      </c>
      <c r="O80" s="27">
        <v>11012</v>
      </c>
      <c r="P80" s="32"/>
      <c r="Q80" s="33"/>
      <c r="R80" s="32">
        <v>18000</v>
      </c>
      <c r="S80" s="30">
        <v>11516</v>
      </c>
      <c r="T80" s="19">
        <v>18000</v>
      </c>
      <c r="U80" s="30">
        <v>11597</v>
      </c>
      <c r="V80" s="19">
        <v>18000</v>
      </c>
      <c r="W80" s="26">
        <v>11229</v>
      </c>
      <c r="X80" s="19">
        <v>18000</v>
      </c>
      <c r="Y80" s="26">
        <v>11111</v>
      </c>
      <c r="Z80" s="133"/>
      <c r="AA80" s="134"/>
      <c r="AB80" s="10" t="s">
        <v>15</v>
      </c>
      <c r="AC80" s="10"/>
      <c r="AD80" s="10"/>
    </row>
    <row r="81" spans="1:30" ht="13.5" x14ac:dyDescent="0.25">
      <c r="A81" s="1"/>
      <c r="B81" s="15"/>
      <c r="C81" s="10" t="s">
        <v>268</v>
      </c>
      <c r="D81" s="19">
        <v>86867</v>
      </c>
      <c r="E81" s="26">
        <v>61742</v>
      </c>
      <c r="F81" s="19">
        <v>80210</v>
      </c>
      <c r="G81" s="26">
        <v>54402</v>
      </c>
      <c r="H81" s="19">
        <v>82960</v>
      </c>
      <c r="I81" s="26">
        <v>62272</v>
      </c>
      <c r="J81" s="19">
        <v>80600</v>
      </c>
      <c r="K81" s="26">
        <v>42779</v>
      </c>
      <c r="L81" s="19">
        <v>99360</v>
      </c>
      <c r="M81" s="26">
        <v>75302</v>
      </c>
      <c r="N81" s="19">
        <v>100160</v>
      </c>
      <c r="O81" s="26">
        <v>62750</v>
      </c>
      <c r="P81" s="19">
        <v>79680</v>
      </c>
      <c r="Q81" s="26">
        <v>59959</v>
      </c>
      <c r="R81" s="19">
        <v>77310</v>
      </c>
      <c r="S81" s="26">
        <v>51914</v>
      </c>
      <c r="T81" s="19">
        <v>78280</v>
      </c>
      <c r="U81" s="26">
        <v>53269</v>
      </c>
      <c r="V81" s="19">
        <v>75360</v>
      </c>
      <c r="W81" s="26">
        <v>47853</v>
      </c>
      <c r="X81" s="19">
        <v>84950</v>
      </c>
      <c r="Y81" s="26">
        <v>54540</v>
      </c>
      <c r="Z81" s="19">
        <v>80470</v>
      </c>
      <c r="AA81" s="26">
        <v>55908</v>
      </c>
      <c r="AB81" s="10" t="s">
        <v>6</v>
      </c>
      <c r="AC81" s="10"/>
      <c r="AD81" s="10"/>
    </row>
    <row r="82" spans="1:30" ht="13.5" x14ac:dyDescent="0.25">
      <c r="A82" s="1"/>
      <c r="B82" s="15"/>
      <c r="C82" s="10" t="s">
        <v>269</v>
      </c>
      <c r="D82" s="19">
        <v>100000</v>
      </c>
      <c r="E82" s="26">
        <v>94799</v>
      </c>
      <c r="F82" s="19">
        <v>84960</v>
      </c>
      <c r="G82" s="26">
        <v>50557</v>
      </c>
      <c r="H82" s="19">
        <v>84940</v>
      </c>
      <c r="I82" s="26">
        <v>50100</v>
      </c>
      <c r="J82" s="19">
        <v>72000</v>
      </c>
      <c r="K82" s="26">
        <v>55917</v>
      </c>
      <c r="L82" s="19">
        <v>71850</v>
      </c>
      <c r="M82" s="26">
        <v>50091</v>
      </c>
      <c r="N82" s="19">
        <v>72000</v>
      </c>
      <c r="O82" s="26">
        <v>54355</v>
      </c>
      <c r="P82" s="19">
        <v>65205</v>
      </c>
      <c r="Q82" s="26">
        <v>48406</v>
      </c>
      <c r="R82" s="19">
        <v>65200</v>
      </c>
      <c r="S82" s="26">
        <v>53367</v>
      </c>
      <c r="T82" s="19">
        <v>65210</v>
      </c>
      <c r="U82" s="26">
        <v>52907</v>
      </c>
      <c r="V82" s="19">
        <v>72700</v>
      </c>
      <c r="W82" s="26">
        <v>49807</v>
      </c>
      <c r="X82" s="19">
        <v>73000</v>
      </c>
      <c r="Y82" s="26">
        <v>56545</v>
      </c>
      <c r="Z82" s="19">
        <v>69350</v>
      </c>
      <c r="AA82" s="26">
        <v>45066</v>
      </c>
      <c r="AB82" s="10" t="s">
        <v>332</v>
      </c>
      <c r="AC82" s="10"/>
      <c r="AD82" s="10"/>
    </row>
    <row r="83" spans="1:30" ht="13.5" x14ac:dyDescent="0.25">
      <c r="A83" s="1"/>
      <c r="B83" s="15"/>
      <c r="C83" s="10" t="s">
        <v>321</v>
      </c>
      <c r="D83" s="374"/>
      <c r="E83" s="372"/>
      <c r="F83" s="372"/>
      <c r="G83" s="372"/>
      <c r="H83" s="372"/>
      <c r="I83" s="372"/>
      <c r="J83" s="372"/>
      <c r="K83" s="372"/>
      <c r="L83" s="372"/>
      <c r="M83" s="372"/>
      <c r="N83" s="372"/>
      <c r="O83" s="372"/>
      <c r="P83" s="372"/>
      <c r="Q83" s="372"/>
      <c r="R83" s="372"/>
      <c r="S83" s="372"/>
      <c r="T83" s="372"/>
      <c r="U83" s="372"/>
      <c r="V83" s="372"/>
      <c r="W83" s="373"/>
      <c r="X83" s="19">
        <v>15000</v>
      </c>
      <c r="Y83" s="30">
        <v>8526</v>
      </c>
      <c r="Z83" s="19">
        <v>15000</v>
      </c>
      <c r="AA83" s="26">
        <v>8710</v>
      </c>
      <c r="AB83" s="360" t="s">
        <v>322</v>
      </c>
      <c r="AC83" s="361"/>
      <c r="AD83" s="362"/>
    </row>
    <row r="84" spans="1:30" ht="13.5" x14ac:dyDescent="0.25">
      <c r="A84" s="1"/>
      <c r="B84" s="15"/>
      <c r="C84" s="10" t="s">
        <v>343</v>
      </c>
      <c r="D84" s="19">
        <v>28860</v>
      </c>
      <c r="E84" s="26">
        <v>21561</v>
      </c>
      <c r="F84" s="19">
        <v>28560</v>
      </c>
      <c r="G84" s="26">
        <v>19937</v>
      </c>
      <c r="H84" s="19">
        <v>29360</v>
      </c>
      <c r="I84" s="26">
        <v>17577</v>
      </c>
      <c r="J84" s="19">
        <v>28850</v>
      </c>
      <c r="K84" s="26">
        <v>17880</v>
      </c>
      <c r="L84" s="19">
        <v>27550</v>
      </c>
      <c r="M84" s="26">
        <v>16620</v>
      </c>
      <c r="N84" s="19">
        <v>27260</v>
      </c>
      <c r="O84" s="26">
        <v>18300</v>
      </c>
      <c r="P84" s="19">
        <v>25950</v>
      </c>
      <c r="Q84" s="26">
        <v>19102</v>
      </c>
      <c r="R84" s="19">
        <v>29450</v>
      </c>
      <c r="S84" s="26">
        <v>19804</v>
      </c>
      <c r="T84" s="19">
        <v>27570</v>
      </c>
      <c r="U84" s="26">
        <v>17873</v>
      </c>
      <c r="V84" s="19">
        <v>27370</v>
      </c>
      <c r="W84" s="26">
        <v>16832</v>
      </c>
      <c r="X84" s="19">
        <v>27360</v>
      </c>
      <c r="Y84" s="26">
        <v>15351</v>
      </c>
      <c r="Z84" s="19">
        <v>26860</v>
      </c>
      <c r="AA84" s="26">
        <v>14199</v>
      </c>
      <c r="AB84" s="10" t="s">
        <v>332</v>
      </c>
      <c r="AC84" s="10"/>
      <c r="AD84" s="10"/>
    </row>
    <row r="85" spans="1:30" ht="13.5" x14ac:dyDescent="0.25">
      <c r="A85" s="1"/>
      <c r="B85" s="15"/>
      <c r="C85" s="10" t="s">
        <v>273</v>
      </c>
      <c r="D85" s="19">
        <v>53640</v>
      </c>
      <c r="E85" s="26">
        <v>43511</v>
      </c>
      <c r="F85" s="22">
        <v>53000</v>
      </c>
      <c r="G85" s="27">
        <v>42778</v>
      </c>
      <c r="H85" s="22">
        <v>53000</v>
      </c>
      <c r="I85" s="27">
        <v>42686</v>
      </c>
      <c r="J85" s="130">
        <v>54000</v>
      </c>
      <c r="K85" s="26">
        <v>39085</v>
      </c>
      <c r="L85" s="19">
        <v>55000</v>
      </c>
      <c r="M85" s="26">
        <v>40386</v>
      </c>
      <c r="N85" s="19">
        <v>55000</v>
      </c>
      <c r="O85" s="26">
        <v>40614</v>
      </c>
      <c r="P85" s="32"/>
      <c r="Q85" s="33"/>
      <c r="R85" s="32">
        <v>63500</v>
      </c>
      <c r="S85" s="32">
        <v>52128</v>
      </c>
      <c r="T85" s="19">
        <v>56000</v>
      </c>
      <c r="U85" s="26">
        <v>44126</v>
      </c>
      <c r="V85" s="19">
        <v>54000</v>
      </c>
      <c r="W85" s="26">
        <v>39000</v>
      </c>
      <c r="X85" s="19">
        <v>54000</v>
      </c>
      <c r="Y85" s="26">
        <v>36692</v>
      </c>
      <c r="Z85" s="19">
        <v>54000</v>
      </c>
      <c r="AA85" s="26">
        <v>35998</v>
      </c>
      <c r="AB85" s="360" t="s">
        <v>16</v>
      </c>
      <c r="AC85" s="361"/>
      <c r="AD85" s="362"/>
    </row>
    <row r="86" spans="1:30" ht="13.5" x14ac:dyDescent="0.25">
      <c r="A86" s="1"/>
      <c r="B86" s="15"/>
      <c r="C86" s="10" t="s">
        <v>344</v>
      </c>
      <c r="D86" s="22">
        <v>19700</v>
      </c>
      <c r="E86" s="27">
        <v>11737</v>
      </c>
      <c r="F86" s="22">
        <v>18200</v>
      </c>
      <c r="G86" s="27">
        <v>10587</v>
      </c>
      <c r="H86" s="22">
        <v>17500</v>
      </c>
      <c r="I86" s="27">
        <v>13223</v>
      </c>
      <c r="J86" s="22">
        <v>16820</v>
      </c>
      <c r="K86" s="27">
        <v>12273</v>
      </c>
      <c r="L86" s="19">
        <v>18300</v>
      </c>
      <c r="M86" s="26">
        <v>11246</v>
      </c>
      <c r="N86" s="22">
        <v>19000</v>
      </c>
      <c r="O86" s="27">
        <v>11414</v>
      </c>
      <c r="P86" s="19">
        <v>19000</v>
      </c>
      <c r="Q86" s="26">
        <v>14548</v>
      </c>
      <c r="R86" s="22">
        <v>18000</v>
      </c>
      <c r="S86" s="30">
        <v>15506</v>
      </c>
      <c r="T86" s="19">
        <v>19000</v>
      </c>
      <c r="U86" s="30">
        <v>15151</v>
      </c>
      <c r="V86" s="19">
        <v>20000</v>
      </c>
      <c r="W86" s="26">
        <v>13833</v>
      </c>
      <c r="X86" s="19">
        <v>19000</v>
      </c>
      <c r="Y86" s="26">
        <v>12315</v>
      </c>
      <c r="Z86" s="32"/>
      <c r="AA86" s="33"/>
      <c r="AB86" s="10" t="s">
        <v>15</v>
      </c>
      <c r="AC86" s="10"/>
      <c r="AD86" s="10"/>
    </row>
    <row r="87" spans="1:30" ht="13.5" x14ac:dyDescent="0.25">
      <c r="A87" s="1"/>
      <c r="B87" s="15"/>
      <c r="C87" s="10" t="s">
        <v>276</v>
      </c>
      <c r="D87" s="82">
        <v>19480</v>
      </c>
      <c r="E87" s="83">
        <v>12308</v>
      </c>
      <c r="F87" s="82">
        <v>18660</v>
      </c>
      <c r="G87" s="83">
        <v>9829</v>
      </c>
      <c r="H87" s="82">
        <v>18680</v>
      </c>
      <c r="I87" s="83">
        <v>9804</v>
      </c>
      <c r="J87" s="82">
        <v>19410</v>
      </c>
      <c r="K87" s="83">
        <v>11824</v>
      </c>
      <c r="L87" s="82">
        <v>17890</v>
      </c>
      <c r="M87" s="83">
        <v>8749</v>
      </c>
      <c r="N87" s="82">
        <v>18010</v>
      </c>
      <c r="O87" s="83">
        <v>9801</v>
      </c>
      <c r="P87" s="19">
        <v>17390</v>
      </c>
      <c r="Q87" s="26">
        <v>9444</v>
      </c>
      <c r="R87" s="19">
        <v>17900</v>
      </c>
      <c r="S87" s="26">
        <v>9276</v>
      </c>
      <c r="T87" s="19">
        <v>16880</v>
      </c>
      <c r="U87" s="26">
        <v>9377</v>
      </c>
      <c r="V87" s="19">
        <v>16680</v>
      </c>
      <c r="W87" s="26">
        <v>9100</v>
      </c>
      <c r="X87" s="19">
        <v>15900</v>
      </c>
      <c r="Y87" s="26">
        <v>8893</v>
      </c>
      <c r="Z87" s="19">
        <v>15850</v>
      </c>
      <c r="AA87" s="26">
        <v>7774</v>
      </c>
      <c r="AB87" s="10" t="s">
        <v>6</v>
      </c>
      <c r="AC87" s="10"/>
      <c r="AD87" s="10"/>
    </row>
    <row r="88" spans="1:30" ht="13.5" x14ac:dyDescent="0.25">
      <c r="A88" s="1"/>
      <c r="B88" s="15"/>
      <c r="C88" s="39" t="s">
        <v>277</v>
      </c>
      <c r="D88" s="89"/>
      <c r="E88" s="90"/>
      <c r="F88" s="91"/>
      <c r="G88" s="90"/>
      <c r="H88" s="91"/>
      <c r="I88" s="90"/>
      <c r="J88" s="91"/>
      <c r="K88" s="90"/>
      <c r="L88" s="91"/>
      <c r="M88" s="90"/>
      <c r="N88" s="91"/>
      <c r="O88" s="92"/>
      <c r="P88" s="98">
        <v>32986</v>
      </c>
      <c r="Q88" s="26">
        <v>22539</v>
      </c>
      <c r="R88" s="19">
        <v>30376</v>
      </c>
      <c r="S88" s="26">
        <v>28809</v>
      </c>
      <c r="T88" s="19">
        <v>27430</v>
      </c>
      <c r="U88" s="26">
        <v>18025</v>
      </c>
      <c r="V88" s="19">
        <v>28690</v>
      </c>
      <c r="W88" s="26">
        <v>15032</v>
      </c>
      <c r="X88" s="19">
        <v>25800</v>
      </c>
      <c r="Y88" s="26">
        <v>15024</v>
      </c>
      <c r="Z88" s="19">
        <v>25860</v>
      </c>
      <c r="AA88" s="26">
        <v>14308</v>
      </c>
      <c r="AB88" s="10" t="s">
        <v>332</v>
      </c>
      <c r="AC88" s="10"/>
      <c r="AD88" s="10"/>
    </row>
    <row r="89" spans="1:30" ht="13.5" x14ac:dyDescent="0.25">
      <c r="A89" s="1"/>
      <c r="B89" s="15"/>
      <c r="C89" s="10" t="s">
        <v>279</v>
      </c>
      <c r="D89" s="93">
        <v>37150</v>
      </c>
      <c r="E89" s="94">
        <v>27501</v>
      </c>
      <c r="F89" s="112">
        <v>30000</v>
      </c>
      <c r="G89" s="111">
        <v>28590</v>
      </c>
      <c r="H89" s="93">
        <v>33000</v>
      </c>
      <c r="I89" s="94">
        <v>31295</v>
      </c>
      <c r="J89" s="93">
        <v>31450</v>
      </c>
      <c r="K89" s="94">
        <v>28925</v>
      </c>
      <c r="L89" s="93">
        <v>33800</v>
      </c>
      <c r="M89" s="94">
        <v>30513</v>
      </c>
      <c r="N89" s="93">
        <v>30950</v>
      </c>
      <c r="O89" s="94">
        <v>28556</v>
      </c>
      <c r="P89" s="19">
        <v>30000</v>
      </c>
      <c r="Q89" s="26">
        <v>27932</v>
      </c>
      <c r="R89" s="19">
        <v>29000</v>
      </c>
      <c r="S89" s="26">
        <v>26663</v>
      </c>
      <c r="T89" s="19">
        <v>31000</v>
      </c>
      <c r="U89" s="26">
        <v>29635</v>
      </c>
      <c r="V89" s="19">
        <v>32500</v>
      </c>
      <c r="W89" s="26">
        <v>30229</v>
      </c>
      <c r="X89" s="19">
        <v>32000</v>
      </c>
      <c r="Y89" s="26">
        <v>28990</v>
      </c>
      <c r="Z89" s="19">
        <v>33000</v>
      </c>
      <c r="AA89" s="26">
        <v>31477</v>
      </c>
      <c r="AB89" s="10" t="s">
        <v>17</v>
      </c>
      <c r="AC89" s="10"/>
      <c r="AD89" s="10"/>
    </row>
    <row r="90" spans="1:30" ht="13.5" x14ac:dyDescent="0.25">
      <c r="A90" s="1"/>
      <c r="B90" s="15"/>
      <c r="C90" s="10" t="s">
        <v>280</v>
      </c>
      <c r="D90" s="19">
        <v>124030</v>
      </c>
      <c r="E90" s="26">
        <v>105029</v>
      </c>
      <c r="F90" s="19">
        <v>124734</v>
      </c>
      <c r="G90" s="26">
        <v>106480</v>
      </c>
      <c r="H90" s="19">
        <v>127364</v>
      </c>
      <c r="I90" s="26">
        <v>112303</v>
      </c>
      <c r="J90" s="19">
        <v>129661</v>
      </c>
      <c r="K90" s="26">
        <v>100675</v>
      </c>
      <c r="L90" s="19">
        <v>131751</v>
      </c>
      <c r="M90" s="26">
        <v>101722</v>
      </c>
      <c r="N90" s="19">
        <v>129071</v>
      </c>
      <c r="O90" s="26">
        <v>103462</v>
      </c>
      <c r="P90" s="19">
        <v>133421</v>
      </c>
      <c r="Q90" s="26">
        <v>112189</v>
      </c>
      <c r="R90" s="19">
        <v>132863</v>
      </c>
      <c r="S90" s="26">
        <v>109915</v>
      </c>
      <c r="T90" s="19">
        <v>130262</v>
      </c>
      <c r="U90" s="26">
        <v>108256</v>
      </c>
      <c r="V90" s="19">
        <v>131761</v>
      </c>
      <c r="W90" s="26">
        <v>102235</v>
      </c>
      <c r="X90" s="19">
        <v>132062</v>
      </c>
      <c r="Y90" s="26">
        <v>106995</v>
      </c>
      <c r="Z90" s="19">
        <v>135783</v>
      </c>
      <c r="AA90" s="26">
        <v>112040</v>
      </c>
      <c r="AB90" s="10" t="s">
        <v>332</v>
      </c>
      <c r="AC90" s="10"/>
      <c r="AD90" s="10"/>
    </row>
    <row r="91" spans="1:30" ht="13.5" x14ac:dyDescent="0.25">
      <c r="A91" s="1"/>
      <c r="B91" s="15"/>
      <c r="C91" s="10" t="s">
        <v>281</v>
      </c>
      <c r="D91" s="19">
        <v>71652</v>
      </c>
      <c r="E91" s="26">
        <v>50148</v>
      </c>
      <c r="F91" s="19">
        <v>73238</v>
      </c>
      <c r="G91" s="26">
        <v>54750</v>
      </c>
      <c r="H91" s="19">
        <v>72477</v>
      </c>
      <c r="I91" s="26">
        <v>50660</v>
      </c>
      <c r="J91" s="19">
        <v>72901</v>
      </c>
      <c r="K91" s="26">
        <v>49316</v>
      </c>
      <c r="L91" s="19">
        <v>71274</v>
      </c>
      <c r="M91" s="26">
        <v>48072</v>
      </c>
      <c r="N91" s="19">
        <v>70775</v>
      </c>
      <c r="O91" s="26">
        <v>41421</v>
      </c>
      <c r="P91" s="19">
        <v>70586</v>
      </c>
      <c r="Q91" s="26">
        <v>44038</v>
      </c>
      <c r="R91" s="19">
        <v>67274</v>
      </c>
      <c r="S91" s="26">
        <v>51270</v>
      </c>
      <c r="T91" s="19">
        <v>65874</v>
      </c>
      <c r="U91" s="26">
        <v>53966</v>
      </c>
      <c r="V91" s="19">
        <v>66274</v>
      </c>
      <c r="W91" s="26">
        <v>45651</v>
      </c>
      <c r="X91" s="19">
        <v>69673</v>
      </c>
      <c r="Y91" s="26">
        <v>49883</v>
      </c>
      <c r="Z91" s="19">
        <v>69785</v>
      </c>
      <c r="AA91" s="26">
        <v>52822</v>
      </c>
      <c r="AB91" s="360" t="s">
        <v>332</v>
      </c>
      <c r="AC91" s="361"/>
      <c r="AD91" s="362"/>
    </row>
    <row r="92" spans="1:30" ht="13.5" x14ac:dyDescent="0.25">
      <c r="A92" s="1"/>
      <c r="B92" s="15"/>
      <c r="C92" s="10" t="s">
        <v>282</v>
      </c>
      <c r="D92" s="374"/>
      <c r="E92" s="372"/>
      <c r="F92" s="372"/>
      <c r="G92" s="372"/>
      <c r="H92" s="372"/>
      <c r="I92" s="372"/>
      <c r="J92" s="372"/>
      <c r="K92" s="372"/>
      <c r="L92" s="372"/>
      <c r="M92" s="372"/>
      <c r="N92" s="372"/>
      <c r="O92" s="372"/>
      <c r="P92" s="372"/>
      <c r="Q92" s="372"/>
      <c r="R92" s="372"/>
      <c r="S92" s="372"/>
      <c r="T92" s="372"/>
      <c r="U92" s="372"/>
      <c r="V92" s="372"/>
      <c r="W92" s="372"/>
      <c r="X92" s="372"/>
      <c r="Y92" s="373"/>
      <c r="Z92" s="19">
        <v>13430</v>
      </c>
      <c r="AA92" s="26">
        <v>6128</v>
      </c>
      <c r="AB92" s="360" t="s">
        <v>6</v>
      </c>
      <c r="AC92" s="361"/>
      <c r="AD92" s="362"/>
    </row>
    <row r="93" spans="1:30" ht="13.5" x14ac:dyDescent="0.25">
      <c r="A93" s="1"/>
      <c r="B93" s="15"/>
      <c r="C93" s="10" t="s">
        <v>283</v>
      </c>
      <c r="D93" s="19">
        <v>34840</v>
      </c>
      <c r="E93" s="26">
        <v>22438</v>
      </c>
      <c r="F93" s="19">
        <v>33990</v>
      </c>
      <c r="G93" s="26">
        <v>22447</v>
      </c>
      <c r="H93" s="19">
        <v>33680</v>
      </c>
      <c r="I93" s="26">
        <v>22452</v>
      </c>
      <c r="J93" s="19">
        <v>33600</v>
      </c>
      <c r="K93" s="26">
        <v>24240</v>
      </c>
      <c r="L93" s="19">
        <v>33090</v>
      </c>
      <c r="M93" s="26">
        <v>20672</v>
      </c>
      <c r="N93" s="19">
        <v>33970</v>
      </c>
      <c r="O93" s="26">
        <v>20237</v>
      </c>
      <c r="P93" s="19">
        <v>32820</v>
      </c>
      <c r="Q93" s="26">
        <v>19208</v>
      </c>
      <c r="R93" s="19">
        <v>32090</v>
      </c>
      <c r="S93" s="26">
        <v>20216</v>
      </c>
      <c r="T93" s="19">
        <v>30710</v>
      </c>
      <c r="U93" s="26">
        <v>22561</v>
      </c>
      <c r="V93" s="19">
        <v>29320</v>
      </c>
      <c r="W93" s="26">
        <v>20592</v>
      </c>
      <c r="X93" s="19">
        <v>29360</v>
      </c>
      <c r="Y93" s="26">
        <v>19556</v>
      </c>
      <c r="Z93" s="130">
        <v>29330</v>
      </c>
      <c r="AA93" s="26">
        <v>22031</v>
      </c>
      <c r="AB93" s="10" t="s">
        <v>18</v>
      </c>
      <c r="AC93" s="10"/>
      <c r="AD93" s="10"/>
    </row>
    <row r="94" spans="1:30" ht="13.5" x14ac:dyDescent="0.25">
      <c r="A94" s="1"/>
      <c r="B94" s="15"/>
      <c r="C94" s="10" t="s">
        <v>345</v>
      </c>
      <c r="D94" s="32">
        <v>30000</v>
      </c>
      <c r="E94" s="33">
        <v>21072</v>
      </c>
      <c r="F94" s="138"/>
      <c r="G94" s="138"/>
      <c r="H94" s="19">
        <v>32000</v>
      </c>
      <c r="I94" s="26">
        <v>19872</v>
      </c>
      <c r="J94" s="19">
        <v>30000</v>
      </c>
      <c r="K94" s="26">
        <v>19057</v>
      </c>
      <c r="L94" s="19">
        <v>30000</v>
      </c>
      <c r="M94" s="26">
        <v>17357</v>
      </c>
      <c r="N94" s="19">
        <v>30000</v>
      </c>
      <c r="O94" s="26">
        <v>17101</v>
      </c>
      <c r="P94" s="19">
        <v>30000</v>
      </c>
      <c r="Q94" s="26">
        <v>16157</v>
      </c>
      <c r="R94" s="19">
        <v>30000</v>
      </c>
      <c r="S94" s="26">
        <v>17684</v>
      </c>
      <c r="T94" s="19">
        <v>30000</v>
      </c>
      <c r="U94" s="26">
        <v>19846</v>
      </c>
      <c r="V94" s="19">
        <v>33000</v>
      </c>
      <c r="W94" s="26">
        <v>20432</v>
      </c>
      <c r="X94" s="19">
        <v>32500</v>
      </c>
      <c r="Y94" s="26">
        <v>21200</v>
      </c>
      <c r="Z94" s="19">
        <v>30000</v>
      </c>
      <c r="AA94" s="26">
        <v>15004</v>
      </c>
      <c r="AB94" s="10" t="s">
        <v>19</v>
      </c>
      <c r="AC94" s="10"/>
      <c r="AD94" s="10"/>
    </row>
    <row r="95" spans="1:30" ht="13.5" x14ac:dyDescent="0.25">
      <c r="A95" s="1"/>
      <c r="B95" s="15"/>
      <c r="C95" s="10" t="s">
        <v>288</v>
      </c>
      <c r="D95" s="368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69"/>
      <c r="X95" s="19">
        <v>15000</v>
      </c>
      <c r="Y95" s="26">
        <v>8235</v>
      </c>
      <c r="Z95" s="19">
        <v>13140</v>
      </c>
      <c r="AA95" s="26">
        <v>8551</v>
      </c>
      <c r="AB95" s="360" t="s">
        <v>6</v>
      </c>
      <c r="AC95" s="361"/>
      <c r="AD95" s="362"/>
    </row>
    <row r="96" spans="1:30" ht="13.5" x14ac:dyDescent="0.25">
      <c r="A96" s="1"/>
      <c r="B96" s="15"/>
      <c r="C96" s="10" t="s">
        <v>290</v>
      </c>
      <c r="D96" s="19">
        <v>113710</v>
      </c>
      <c r="E96" s="26">
        <v>85686</v>
      </c>
      <c r="F96" s="19">
        <v>115550</v>
      </c>
      <c r="G96" s="26">
        <v>97585</v>
      </c>
      <c r="H96" s="19">
        <v>123930</v>
      </c>
      <c r="I96" s="26">
        <v>101980</v>
      </c>
      <c r="J96" s="19">
        <v>130630</v>
      </c>
      <c r="K96" s="26">
        <v>104293</v>
      </c>
      <c r="L96" s="19">
        <v>128710</v>
      </c>
      <c r="M96" s="26">
        <v>106962</v>
      </c>
      <c r="N96" s="19">
        <v>126790</v>
      </c>
      <c r="O96" s="26">
        <v>98799</v>
      </c>
      <c r="P96" s="19">
        <v>135000</v>
      </c>
      <c r="Q96" s="26">
        <v>99400</v>
      </c>
      <c r="R96" s="19">
        <v>137780</v>
      </c>
      <c r="S96" s="26">
        <v>96999</v>
      </c>
      <c r="T96" s="19">
        <v>133360</v>
      </c>
      <c r="U96" s="26">
        <v>95649</v>
      </c>
      <c r="V96" s="19">
        <v>133310</v>
      </c>
      <c r="W96" s="26">
        <v>97796</v>
      </c>
      <c r="X96" s="19">
        <v>128180</v>
      </c>
      <c r="Y96" s="26">
        <v>87455</v>
      </c>
      <c r="Z96" s="19">
        <v>128150</v>
      </c>
      <c r="AA96" s="26">
        <v>80313</v>
      </c>
      <c r="AB96" s="10" t="s">
        <v>6</v>
      </c>
      <c r="AC96" s="10"/>
      <c r="AD96" s="10"/>
    </row>
    <row r="97" spans="1:30" ht="13.5" x14ac:dyDescent="0.25">
      <c r="A97" s="1"/>
      <c r="B97" s="15"/>
      <c r="C97" s="10" t="s">
        <v>291</v>
      </c>
      <c r="D97" s="19">
        <v>97040</v>
      </c>
      <c r="E97" s="26">
        <v>80324</v>
      </c>
      <c r="F97" s="19">
        <v>97830</v>
      </c>
      <c r="G97" s="26">
        <v>82222</v>
      </c>
      <c r="H97" s="19">
        <v>101620</v>
      </c>
      <c r="I97" s="26">
        <v>76715</v>
      </c>
      <c r="J97" s="19">
        <v>103530</v>
      </c>
      <c r="K97" s="26">
        <v>77768</v>
      </c>
      <c r="L97" s="19">
        <v>102380</v>
      </c>
      <c r="M97" s="26">
        <v>81113</v>
      </c>
      <c r="N97" s="19">
        <v>102400</v>
      </c>
      <c r="O97" s="26">
        <v>80131</v>
      </c>
      <c r="P97" s="19">
        <v>101070</v>
      </c>
      <c r="Q97" s="26">
        <v>80392</v>
      </c>
      <c r="R97" s="19">
        <v>105240</v>
      </c>
      <c r="S97" s="26">
        <v>79056</v>
      </c>
      <c r="T97" s="19">
        <v>105260</v>
      </c>
      <c r="U97" s="26">
        <v>79688</v>
      </c>
      <c r="V97" s="19">
        <v>105310</v>
      </c>
      <c r="W97" s="26">
        <v>81401</v>
      </c>
      <c r="X97" s="19">
        <v>105310</v>
      </c>
      <c r="Y97" s="26">
        <v>76104</v>
      </c>
      <c r="Z97" s="19">
        <v>109400</v>
      </c>
      <c r="AA97" s="26">
        <v>62435</v>
      </c>
      <c r="AB97" s="10" t="s">
        <v>6</v>
      </c>
      <c r="AC97" s="10"/>
      <c r="AD97" s="10"/>
    </row>
    <row r="98" spans="1:30" ht="13.5" x14ac:dyDescent="0.25">
      <c r="A98" s="1"/>
      <c r="B98" s="15"/>
      <c r="C98" s="10" t="s">
        <v>285</v>
      </c>
      <c r="D98" s="19">
        <v>29520</v>
      </c>
      <c r="E98" s="26">
        <v>22716</v>
      </c>
      <c r="F98" s="19">
        <v>29190</v>
      </c>
      <c r="G98" s="26">
        <v>23714</v>
      </c>
      <c r="H98" s="19">
        <v>30110</v>
      </c>
      <c r="I98" s="26">
        <v>23068</v>
      </c>
      <c r="J98" s="19">
        <v>30110</v>
      </c>
      <c r="K98" s="26">
        <v>22332</v>
      </c>
      <c r="L98" s="19">
        <v>30080</v>
      </c>
      <c r="M98" s="26">
        <v>22671</v>
      </c>
      <c r="N98" s="19">
        <v>29630</v>
      </c>
      <c r="O98" s="26">
        <v>21897</v>
      </c>
      <c r="P98" s="19">
        <v>29320</v>
      </c>
      <c r="Q98" s="26">
        <v>21600</v>
      </c>
      <c r="R98" s="19">
        <v>29910</v>
      </c>
      <c r="S98" s="26">
        <v>22019</v>
      </c>
      <c r="T98" s="19">
        <v>28040</v>
      </c>
      <c r="U98" s="26">
        <v>22479</v>
      </c>
      <c r="V98" s="19">
        <v>28610</v>
      </c>
      <c r="W98" s="26">
        <v>21751</v>
      </c>
      <c r="X98" s="19">
        <v>28820</v>
      </c>
      <c r="Y98" s="26">
        <v>22661</v>
      </c>
      <c r="Z98" s="19">
        <v>28600</v>
      </c>
      <c r="AA98" s="26">
        <v>21564</v>
      </c>
      <c r="AB98" s="10" t="s">
        <v>6</v>
      </c>
      <c r="AC98" s="10"/>
      <c r="AD98" s="10"/>
    </row>
    <row r="99" spans="1:30" ht="13.5" x14ac:dyDescent="0.25">
      <c r="A99" s="1"/>
      <c r="B99" s="15"/>
      <c r="C99" s="10" t="s">
        <v>267</v>
      </c>
      <c r="D99" s="19">
        <v>94140</v>
      </c>
      <c r="E99" s="26">
        <v>67763</v>
      </c>
      <c r="F99" s="19">
        <v>88800</v>
      </c>
      <c r="G99" s="26">
        <v>70997</v>
      </c>
      <c r="H99" s="19">
        <v>98730</v>
      </c>
      <c r="I99" s="26">
        <v>64367</v>
      </c>
      <c r="J99" s="19">
        <v>98290</v>
      </c>
      <c r="K99" s="26">
        <v>58568</v>
      </c>
      <c r="L99" s="19">
        <v>88430</v>
      </c>
      <c r="M99" s="26">
        <v>56114</v>
      </c>
      <c r="N99" s="19">
        <v>86360</v>
      </c>
      <c r="O99" s="26">
        <v>54514</v>
      </c>
      <c r="P99" s="19">
        <v>83310</v>
      </c>
      <c r="Q99" s="26">
        <v>50588</v>
      </c>
      <c r="R99" s="19">
        <v>78230</v>
      </c>
      <c r="S99" s="26">
        <v>53746</v>
      </c>
      <c r="T99" s="19">
        <v>73180</v>
      </c>
      <c r="U99" s="26">
        <v>51672</v>
      </c>
      <c r="V99" s="19">
        <v>73110</v>
      </c>
      <c r="W99" s="26">
        <v>50830</v>
      </c>
      <c r="X99" s="19">
        <v>70130</v>
      </c>
      <c r="Y99" s="26">
        <v>51199</v>
      </c>
      <c r="Z99" s="19">
        <v>88270</v>
      </c>
      <c r="AA99" s="26">
        <v>74022</v>
      </c>
      <c r="AB99" s="10" t="s">
        <v>6</v>
      </c>
      <c r="AC99" s="10"/>
      <c r="AD99" s="10"/>
    </row>
    <row r="100" spans="1:30" ht="13.5" x14ac:dyDescent="0.25">
      <c r="A100" s="1"/>
      <c r="B100" s="15"/>
      <c r="C100" s="10" t="s">
        <v>292</v>
      </c>
      <c r="D100" s="374"/>
      <c r="E100" s="372"/>
      <c r="F100" s="372"/>
      <c r="G100" s="372"/>
      <c r="H100" s="372"/>
      <c r="I100" s="372"/>
      <c r="J100" s="372"/>
      <c r="K100" s="372"/>
      <c r="L100" s="372"/>
      <c r="M100" s="372"/>
      <c r="N100" s="372"/>
      <c r="O100" s="372"/>
      <c r="P100" s="372"/>
      <c r="Q100" s="372"/>
      <c r="R100" s="372"/>
      <c r="S100" s="372"/>
      <c r="T100" s="372"/>
      <c r="U100" s="372"/>
      <c r="V100" s="372"/>
      <c r="W100" s="373"/>
      <c r="X100" s="19">
        <v>10930</v>
      </c>
      <c r="Y100" s="26">
        <v>4488</v>
      </c>
      <c r="Z100" s="19">
        <v>9310</v>
      </c>
      <c r="AA100" s="26">
        <v>4581</v>
      </c>
      <c r="AB100" s="360" t="s">
        <v>6</v>
      </c>
      <c r="AC100" s="361"/>
      <c r="AD100" s="362"/>
    </row>
    <row r="101" spans="1:30" ht="13.5" x14ac:dyDescent="0.25">
      <c r="A101" s="1"/>
      <c r="B101" s="15"/>
      <c r="C101" s="10" t="s">
        <v>289</v>
      </c>
      <c r="D101" s="19">
        <v>23047</v>
      </c>
      <c r="E101" s="26">
        <v>17858</v>
      </c>
      <c r="F101" s="22">
        <v>23265</v>
      </c>
      <c r="G101" s="27">
        <v>18509</v>
      </c>
      <c r="H101" s="19">
        <v>23318</v>
      </c>
      <c r="I101" s="26">
        <v>18852</v>
      </c>
      <c r="J101" s="19">
        <v>23294</v>
      </c>
      <c r="K101" s="26">
        <v>18272</v>
      </c>
      <c r="L101" s="19">
        <v>23293</v>
      </c>
      <c r="M101" s="26">
        <v>18179</v>
      </c>
      <c r="N101" s="19">
        <v>23332</v>
      </c>
      <c r="O101" s="26">
        <v>19131</v>
      </c>
      <c r="P101" s="19">
        <v>23243</v>
      </c>
      <c r="Q101" s="26">
        <v>18677</v>
      </c>
      <c r="R101" s="19">
        <v>25252</v>
      </c>
      <c r="S101" s="26">
        <v>21993</v>
      </c>
      <c r="T101" s="19">
        <v>25313</v>
      </c>
      <c r="U101" s="26">
        <v>21127</v>
      </c>
      <c r="V101" s="19">
        <v>25316</v>
      </c>
      <c r="W101" s="26">
        <v>21078</v>
      </c>
      <c r="X101" s="19">
        <v>25501</v>
      </c>
      <c r="Y101" s="26">
        <v>21142</v>
      </c>
      <c r="Z101" s="19">
        <v>25490</v>
      </c>
      <c r="AA101" s="26">
        <v>21312</v>
      </c>
      <c r="AB101" s="360" t="s">
        <v>44</v>
      </c>
      <c r="AC101" s="361"/>
      <c r="AD101" s="362"/>
    </row>
    <row r="102" spans="1:30" ht="13.5" x14ac:dyDescent="0.25">
      <c r="A102" s="1"/>
      <c r="B102" s="15"/>
      <c r="C102" s="13" t="s">
        <v>346</v>
      </c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20"/>
      <c r="S102" s="20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spans="1:30" ht="13.5" x14ac:dyDescent="0.25">
      <c r="A103" s="1"/>
      <c r="B103" s="15"/>
      <c r="C103" s="13"/>
      <c r="D103" s="13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20"/>
      <c r="S103" s="20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spans="1:30" ht="13.5" x14ac:dyDescent="0.25">
      <c r="A104" s="1"/>
      <c r="B104" s="21" t="s">
        <v>41</v>
      </c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spans="1:30" ht="13.5" x14ac:dyDescent="0.25">
      <c r="A105" s="1"/>
      <c r="B105" s="15"/>
      <c r="C105" s="18" t="s">
        <v>0</v>
      </c>
      <c r="D105" s="365" t="s">
        <v>45</v>
      </c>
      <c r="E105" s="365"/>
      <c r="F105" s="365"/>
      <c r="G105" s="354"/>
      <c r="H105" s="353" t="s">
        <v>47</v>
      </c>
      <c r="I105" s="365"/>
      <c r="J105" s="365"/>
      <c r="K105" s="354"/>
      <c r="L105" s="353" t="s">
        <v>48</v>
      </c>
      <c r="M105" s="365"/>
      <c r="N105" s="365"/>
      <c r="O105" s="354"/>
      <c r="P105" s="353" t="s">
        <v>49</v>
      </c>
      <c r="Q105" s="365"/>
      <c r="R105" s="365"/>
      <c r="S105" s="354"/>
      <c r="T105" s="353" t="s">
        <v>50</v>
      </c>
      <c r="U105" s="365"/>
      <c r="V105" s="365"/>
      <c r="W105" s="354"/>
      <c r="X105" s="353" t="s">
        <v>51</v>
      </c>
      <c r="Y105" s="365"/>
      <c r="Z105" s="365"/>
      <c r="AA105" s="354"/>
      <c r="AB105" s="1"/>
      <c r="AC105" s="1"/>
      <c r="AD105" s="1"/>
    </row>
    <row r="106" spans="1:30" ht="13.5" x14ac:dyDescent="0.25">
      <c r="A106" s="1"/>
      <c r="B106" s="15"/>
      <c r="C106" s="18" t="s">
        <v>2</v>
      </c>
      <c r="D106" s="365" t="s">
        <v>3</v>
      </c>
      <c r="E106" s="354"/>
      <c r="F106" s="366" t="s">
        <v>46</v>
      </c>
      <c r="G106" s="367"/>
      <c r="H106" s="353" t="s">
        <v>3</v>
      </c>
      <c r="I106" s="354"/>
      <c r="J106" s="366" t="s">
        <v>46</v>
      </c>
      <c r="K106" s="367"/>
      <c r="L106" s="353" t="s">
        <v>3</v>
      </c>
      <c r="M106" s="354"/>
      <c r="N106" s="366" t="s">
        <v>46</v>
      </c>
      <c r="O106" s="367"/>
      <c r="P106" s="353" t="s">
        <v>3</v>
      </c>
      <c r="Q106" s="354"/>
      <c r="R106" s="366" t="s">
        <v>46</v>
      </c>
      <c r="S106" s="367"/>
      <c r="T106" s="353" t="s">
        <v>3</v>
      </c>
      <c r="U106" s="354"/>
      <c r="V106" s="366" t="s">
        <v>46</v>
      </c>
      <c r="W106" s="367"/>
      <c r="X106" s="353" t="s">
        <v>3</v>
      </c>
      <c r="Y106" s="354"/>
      <c r="Z106" s="366" t="s">
        <v>46</v>
      </c>
      <c r="AA106" s="367"/>
      <c r="AB106" s="357" t="s">
        <v>20</v>
      </c>
      <c r="AC106" s="358"/>
      <c r="AD106" s="359"/>
    </row>
    <row r="107" spans="1:30" s="139" customFormat="1" ht="13.5" x14ac:dyDescent="0.25">
      <c r="A107" s="36"/>
      <c r="B107" s="37"/>
      <c r="C107" s="38"/>
      <c r="D107" s="379"/>
      <c r="E107" s="369"/>
      <c r="F107" s="368"/>
      <c r="G107" s="369"/>
      <c r="H107" s="368"/>
      <c r="I107" s="369"/>
      <c r="J107" s="370"/>
      <c r="K107" s="371"/>
      <c r="L107" s="368"/>
      <c r="M107" s="369"/>
      <c r="N107" s="370"/>
      <c r="O107" s="371"/>
      <c r="P107" s="368"/>
      <c r="Q107" s="369"/>
      <c r="R107" s="370"/>
      <c r="S107" s="371"/>
      <c r="T107" s="368"/>
      <c r="U107" s="369"/>
      <c r="V107" s="370"/>
      <c r="W107" s="371"/>
      <c r="X107" s="368"/>
      <c r="Y107" s="369"/>
      <c r="Z107" s="370"/>
      <c r="AA107" s="371"/>
      <c r="AB107" s="380"/>
      <c r="AC107" s="381"/>
      <c r="AD107" s="382"/>
    </row>
    <row r="108" spans="1:30" ht="13.5" x14ac:dyDescent="0.25">
      <c r="A108" s="1"/>
      <c r="B108" s="15"/>
      <c r="C108" s="13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363"/>
      <c r="Y108" s="364"/>
      <c r="Z108" s="15"/>
      <c r="AA108" s="15"/>
      <c r="AB108" s="15"/>
      <c r="AC108" s="15"/>
      <c r="AD108" s="15"/>
    </row>
    <row r="109" spans="1:30" ht="13.5" x14ac:dyDescent="0.25">
      <c r="A109" s="1"/>
      <c r="B109" s="21" t="s">
        <v>42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34"/>
      <c r="Y109" s="34"/>
      <c r="Z109" s="15"/>
      <c r="AA109" s="15"/>
      <c r="AB109" s="15"/>
      <c r="AC109" s="15"/>
      <c r="AD109" s="15"/>
    </row>
    <row r="110" spans="1:30" ht="13.5" x14ac:dyDescent="0.25">
      <c r="A110" s="1"/>
      <c r="B110" s="15"/>
      <c r="C110" s="18" t="s">
        <v>0</v>
      </c>
      <c r="D110" s="353" t="s">
        <v>24</v>
      </c>
      <c r="E110" s="354"/>
      <c r="F110" s="353" t="s">
        <v>25</v>
      </c>
      <c r="G110" s="354"/>
      <c r="H110" s="353" t="s">
        <v>26</v>
      </c>
      <c r="I110" s="354"/>
      <c r="J110" s="353" t="s">
        <v>27</v>
      </c>
      <c r="K110" s="354"/>
      <c r="L110" s="353" t="s">
        <v>29</v>
      </c>
      <c r="M110" s="354"/>
      <c r="N110" s="353" t="s">
        <v>28</v>
      </c>
      <c r="O110" s="354"/>
      <c r="P110" s="353" t="s">
        <v>30</v>
      </c>
      <c r="Q110" s="354"/>
      <c r="R110" s="353" t="s">
        <v>31</v>
      </c>
      <c r="S110" s="354"/>
      <c r="T110" s="353" t="s">
        <v>32</v>
      </c>
      <c r="U110" s="354"/>
      <c r="V110" s="353" t="s">
        <v>33</v>
      </c>
      <c r="W110" s="354"/>
      <c r="X110" s="353" t="s">
        <v>34</v>
      </c>
      <c r="Y110" s="354"/>
      <c r="Z110" s="353" t="s">
        <v>35</v>
      </c>
      <c r="AA110" s="354"/>
      <c r="AB110" s="15"/>
      <c r="AC110" s="15"/>
      <c r="AD110" s="15"/>
    </row>
    <row r="111" spans="1:30" ht="13.5" x14ac:dyDescent="0.25">
      <c r="A111" s="1"/>
      <c r="B111" s="15"/>
      <c r="C111" s="18" t="s">
        <v>2</v>
      </c>
      <c r="D111" s="18" t="s">
        <v>3</v>
      </c>
      <c r="E111" s="28" t="s">
        <v>4</v>
      </c>
      <c r="F111" s="18" t="s">
        <v>3</v>
      </c>
      <c r="G111" s="28" t="s">
        <v>4</v>
      </c>
      <c r="H111" s="18" t="s">
        <v>3</v>
      </c>
      <c r="I111" s="28" t="s">
        <v>4</v>
      </c>
      <c r="J111" s="18" t="s">
        <v>3</v>
      </c>
      <c r="K111" s="28" t="s">
        <v>4</v>
      </c>
      <c r="L111" s="18" t="s">
        <v>3</v>
      </c>
      <c r="M111" s="28" t="s">
        <v>4</v>
      </c>
      <c r="N111" s="18" t="s">
        <v>3</v>
      </c>
      <c r="O111" s="28" t="s">
        <v>4</v>
      </c>
      <c r="P111" s="18" t="s">
        <v>3</v>
      </c>
      <c r="Q111" s="28" t="s">
        <v>4</v>
      </c>
      <c r="R111" s="18" t="s">
        <v>3</v>
      </c>
      <c r="S111" s="28" t="s">
        <v>4</v>
      </c>
      <c r="T111" s="18" t="s">
        <v>3</v>
      </c>
      <c r="U111" s="28" t="s">
        <v>4</v>
      </c>
      <c r="V111" s="18" t="s">
        <v>3</v>
      </c>
      <c r="W111" s="28" t="s">
        <v>4</v>
      </c>
      <c r="X111" s="18" t="s">
        <v>3</v>
      </c>
      <c r="Y111" s="28" t="s">
        <v>4</v>
      </c>
      <c r="Z111" s="18" t="s">
        <v>3</v>
      </c>
      <c r="AA111" s="28" t="s">
        <v>4</v>
      </c>
      <c r="AB111" s="357" t="s">
        <v>20</v>
      </c>
      <c r="AC111" s="358"/>
      <c r="AD111" s="359"/>
    </row>
    <row r="112" spans="1:30" ht="13.5" x14ac:dyDescent="0.25">
      <c r="A112" s="1"/>
      <c r="B112" s="15"/>
      <c r="C112" s="10" t="s">
        <v>347</v>
      </c>
      <c r="D112" s="19">
        <v>236069</v>
      </c>
      <c r="E112" s="26">
        <v>182148</v>
      </c>
      <c r="F112" s="19">
        <v>231755</v>
      </c>
      <c r="G112" s="30">
        <v>177572</v>
      </c>
      <c r="H112" s="19">
        <v>232585</v>
      </c>
      <c r="I112" s="26">
        <v>183670</v>
      </c>
      <c r="J112" s="19">
        <v>237240</v>
      </c>
      <c r="K112" s="26">
        <v>188009</v>
      </c>
      <c r="L112" s="19">
        <v>238203</v>
      </c>
      <c r="M112" s="26">
        <v>192687</v>
      </c>
      <c r="N112" s="19">
        <v>239122</v>
      </c>
      <c r="O112" s="26">
        <v>190688</v>
      </c>
      <c r="P112" s="19">
        <v>236140</v>
      </c>
      <c r="Q112" s="26">
        <v>181289</v>
      </c>
      <c r="R112" s="19">
        <v>229290</v>
      </c>
      <c r="S112" s="26">
        <v>185174</v>
      </c>
      <c r="T112" s="19">
        <v>242360</v>
      </c>
      <c r="U112" s="26">
        <v>196635</v>
      </c>
      <c r="V112" s="19">
        <v>237015</v>
      </c>
      <c r="W112" s="26">
        <v>186457</v>
      </c>
      <c r="X112" s="19">
        <v>229728</v>
      </c>
      <c r="Y112" s="26">
        <v>177560</v>
      </c>
      <c r="Z112" s="19">
        <v>243816</v>
      </c>
      <c r="AA112" s="26">
        <v>189011</v>
      </c>
      <c r="AB112" s="360" t="s">
        <v>7</v>
      </c>
      <c r="AC112" s="361"/>
      <c r="AD112" s="362"/>
    </row>
    <row r="113" spans="1:30" ht="13.5" x14ac:dyDescent="0.25">
      <c r="A113" s="1"/>
      <c r="B113" s="15"/>
      <c r="C113" s="10" t="s">
        <v>295</v>
      </c>
      <c r="D113" s="19">
        <v>35150</v>
      </c>
      <c r="E113" s="26">
        <v>28251</v>
      </c>
      <c r="F113" s="19">
        <v>36725</v>
      </c>
      <c r="G113" s="26">
        <v>28078</v>
      </c>
      <c r="H113" s="19">
        <v>36475</v>
      </c>
      <c r="I113" s="26">
        <v>28078</v>
      </c>
      <c r="J113" s="19">
        <v>37060</v>
      </c>
      <c r="K113" s="26">
        <v>28537</v>
      </c>
      <c r="L113" s="19">
        <v>37375</v>
      </c>
      <c r="M113" s="26">
        <v>28754</v>
      </c>
      <c r="N113" s="19">
        <v>36950</v>
      </c>
      <c r="O113" s="26">
        <v>28082</v>
      </c>
      <c r="P113" s="19">
        <v>35820</v>
      </c>
      <c r="Q113" s="26">
        <v>26884</v>
      </c>
      <c r="R113" s="114">
        <v>35700</v>
      </c>
      <c r="S113" s="30">
        <v>26982</v>
      </c>
      <c r="T113" s="19">
        <v>35700</v>
      </c>
      <c r="U113" s="26">
        <v>27411</v>
      </c>
      <c r="V113" s="19">
        <v>37070</v>
      </c>
      <c r="W113" s="26">
        <v>27909</v>
      </c>
      <c r="X113" s="19">
        <v>36625</v>
      </c>
      <c r="Y113" s="30">
        <v>27700</v>
      </c>
      <c r="Z113" s="19">
        <v>36980</v>
      </c>
      <c r="AA113" s="26">
        <v>27726</v>
      </c>
      <c r="AB113" s="360" t="s">
        <v>7</v>
      </c>
      <c r="AC113" s="361"/>
      <c r="AD113" s="362"/>
    </row>
    <row r="114" spans="1:30" ht="13.5" x14ac:dyDescent="0.25">
      <c r="A114" s="1"/>
      <c r="B114" s="15"/>
      <c r="C114" s="10" t="s">
        <v>327</v>
      </c>
      <c r="D114" s="19">
        <v>78084</v>
      </c>
      <c r="E114" s="26">
        <v>48324</v>
      </c>
      <c r="F114" s="19">
        <v>68027</v>
      </c>
      <c r="G114" s="26">
        <v>48503</v>
      </c>
      <c r="H114" s="19">
        <v>71542</v>
      </c>
      <c r="I114" s="26">
        <v>52656</v>
      </c>
      <c r="J114" s="19">
        <v>69239</v>
      </c>
      <c r="K114" s="26">
        <v>54631</v>
      </c>
      <c r="L114" s="19">
        <v>72664</v>
      </c>
      <c r="M114" s="26">
        <v>56424</v>
      </c>
      <c r="N114" s="19">
        <v>71680</v>
      </c>
      <c r="O114" s="26">
        <v>54501</v>
      </c>
      <c r="P114" s="19">
        <v>72932</v>
      </c>
      <c r="Q114" s="26">
        <v>53799</v>
      </c>
      <c r="R114" s="19">
        <v>72518</v>
      </c>
      <c r="S114" s="26">
        <v>53411</v>
      </c>
      <c r="T114" s="19">
        <v>73159</v>
      </c>
      <c r="U114" s="26">
        <v>55056</v>
      </c>
      <c r="V114" s="19">
        <v>72189</v>
      </c>
      <c r="W114" s="26">
        <v>50881</v>
      </c>
      <c r="X114" s="19">
        <v>70363</v>
      </c>
      <c r="Y114" s="26">
        <v>51577</v>
      </c>
      <c r="Z114" s="19">
        <v>71685</v>
      </c>
      <c r="AA114" s="26">
        <v>56187</v>
      </c>
      <c r="AB114" s="360" t="s">
        <v>238</v>
      </c>
      <c r="AC114" s="361"/>
      <c r="AD114" s="362"/>
    </row>
    <row r="115" spans="1:30" ht="13.5" x14ac:dyDescent="0.25">
      <c r="A115" s="1"/>
      <c r="B115" s="15"/>
      <c r="C115" s="10" t="s">
        <v>294</v>
      </c>
      <c r="D115" s="19">
        <v>286340</v>
      </c>
      <c r="E115" s="26">
        <v>215046</v>
      </c>
      <c r="F115" s="19">
        <v>283650</v>
      </c>
      <c r="G115" s="26">
        <v>211004</v>
      </c>
      <c r="H115" s="19">
        <v>280800</v>
      </c>
      <c r="I115" s="26">
        <v>209917</v>
      </c>
      <c r="J115" s="19">
        <v>286060</v>
      </c>
      <c r="K115" s="26">
        <v>210388</v>
      </c>
      <c r="L115" s="19">
        <v>283425</v>
      </c>
      <c r="M115" s="26">
        <v>209909</v>
      </c>
      <c r="N115" s="19">
        <v>276125</v>
      </c>
      <c r="O115" s="26">
        <v>204555</v>
      </c>
      <c r="P115" s="19">
        <v>272980</v>
      </c>
      <c r="Q115" s="26">
        <v>206521</v>
      </c>
      <c r="R115" s="19">
        <v>272675</v>
      </c>
      <c r="S115" s="26">
        <v>208247</v>
      </c>
      <c r="T115" s="19">
        <v>280050</v>
      </c>
      <c r="U115" s="26">
        <v>209725</v>
      </c>
      <c r="V115" s="19">
        <v>280700</v>
      </c>
      <c r="W115" s="26">
        <v>208672</v>
      </c>
      <c r="X115" s="19">
        <v>278175</v>
      </c>
      <c r="Y115" s="26">
        <v>207709</v>
      </c>
      <c r="Z115" s="19">
        <v>282980</v>
      </c>
      <c r="AA115" s="26">
        <v>202923</v>
      </c>
      <c r="AB115" s="10" t="s">
        <v>332</v>
      </c>
      <c r="AC115" s="10"/>
      <c r="AD115" s="10"/>
    </row>
    <row r="116" spans="1:30" ht="13.5" x14ac:dyDescent="0.25">
      <c r="A116" s="1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</sheetData>
  <mergeCells count="165">
    <mergeCell ref="D110:E110"/>
    <mergeCell ref="F110:G110"/>
    <mergeCell ref="H110:I110"/>
    <mergeCell ref="J110:K110"/>
    <mergeCell ref="AB111:AD111"/>
    <mergeCell ref="AB112:AD112"/>
    <mergeCell ref="AB92:AD92"/>
    <mergeCell ref="AB107:AD107"/>
    <mergeCell ref="V107:W107"/>
    <mergeCell ref="X107:Y107"/>
    <mergeCell ref="Z107:AA107"/>
    <mergeCell ref="T107:U107"/>
    <mergeCell ref="T106:U106"/>
    <mergeCell ref="V106:W106"/>
    <mergeCell ref="Z106:AA106"/>
    <mergeCell ref="L110:M110"/>
    <mergeCell ref="N110:O110"/>
    <mergeCell ref="P110:Q110"/>
    <mergeCell ref="R110:S110"/>
    <mergeCell ref="P106:Q106"/>
    <mergeCell ref="R106:S106"/>
    <mergeCell ref="N106:O106"/>
    <mergeCell ref="L105:O105"/>
    <mergeCell ref="N107:O107"/>
    <mergeCell ref="AB113:AD113"/>
    <mergeCell ref="AB114:AD114"/>
    <mergeCell ref="T110:U110"/>
    <mergeCell ref="V110:W110"/>
    <mergeCell ref="X110:Y110"/>
    <mergeCell ref="Z110:AA110"/>
    <mergeCell ref="AB95:AD95"/>
    <mergeCell ref="AB100:AD100"/>
    <mergeCell ref="D79:Y79"/>
    <mergeCell ref="D92:Y92"/>
    <mergeCell ref="P105:S105"/>
    <mergeCell ref="H105:K105"/>
    <mergeCell ref="X108:Y108"/>
    <mergeCell ref="AB106:AD106"/>
    <mergeCell ref="D107:E107"/>
    <mergeCell ref="F107:G107"/>
    <mergeCell ref="H107:I107"/>
    <mergeCell ref="J107:K107"/>
    <mergeCell ref="L107:M107"/>
    <mergeCell ref="D106:E106"/>
    <mergeCell ref="F106:G106"/>
    <mergeCell ref="H106:I106"/>
    <mergeCell ref="J106:K106"/>
    <mergeCell ref="L106:M106"/>
    <mergeCell ref="P107:Q107"/>
    <mergeCell ref="R107:S107"/>
    <mergeCell ref="AB51:AD51"/>
    <mergeCell ref="AB52:AD52"/>
    <mergeCell ref="AB71:AD71"/>
    <mergeCell ref="AB72:AD72"/>
    <mergeCell ref="D83:W83"/>
    <mergeCell ref="AB83:AD83"/>
    <mergeCell ref="X106:Y106"/>
    <mergeCell ref="T105:W105"/>
    <mergeCell ref="X105:AA105"/>
    <mergeCell ref="D95:W95"/>
    <mergeCell ref="D100:W100"/>
    <mergeCell ref="D105:G105"/>
    <mergeCell ref="D76:E76"/>
    <mergeCell ref="F76:G76"/>
    <mergeCell ref="H76:I76"/>
    <mergeCell ref="J76:K76"/>
    <mergeCell ref="L76:M76"/>
    <mergeCell ref="N76:O76"/>
    <mergeCell ref="P76:Q76"/>
    <mergeCell ref="R76:S76"/>
    <mergeCell ref="AB77:AD77"/>
    <mergeCell ref="AB85:AD85"/>
    <mergeCell ref="D70:E70"/>
    <mergeCell ref="F70:G70"/>
    <mergeCell ref="H70:I70"/>
    <mergeCell ref="J70:K70"/>
    <mergeCell ref="L70:M70"/>
    <mergeCell ref="AB91:AD91"/>
    <mergeCell ref="AB101:AD101"/>
    <mergeCell ref="N70:O70"/>
    <mergeCell ref="P70:Q70"/>
    <mergeCell ref="R70:S70"/>
    <mergeCell ref="T70:U70"/>
    <mergeCell ref="V70:W70"/>
    <mergeCell ref="X70:Y70"/>
    <mergeCell ref="Z70:AA70"/>
    <mergeCell ref="T76:U76"/>
    <mergeCell ref="V76:W76"/>
    <mergeCell ref="X76:Y76"/>
    <mergeCell ref="Z76:AA76"/>
    <mergeCell ref="AB46:AD46"/>
    <mergeCell ref="AB40:AD40"/>
    <mergeCell ref="Z50:AA50"/>
    <mergeCell ref="L50:M50"/>
    <mergeCell ref="N50:O50"/>
    <mergeCell ref="P50:Q50"/>
    <mergeCell ref="R50:S50"/>
    <mergeCell ref="D45:E45"/>
    <mergeCell ref="F45:G45"/>
    <mergeCell ref="H45:I45"/>
    <mergeCell ref="J45:K45"/>
    <mergeCell ref="L45:M45"/>
    <mergeCell ref="N45:O45"/>
    <mergeCell ref="P45:Q45"/>
    <mergeCell ref="D50:E50"/>
    <mergeCell ref="F50:G50"/>
    <mergeCell ref="H50:I50"/>
    <mergeCell ref="J50:K50"/>
    <mergeCell ref="X50:Y50"/>
    <mergeCell ref="T50:U50"/>
    <mergeCell ref="V50:W50"/>
    <mergeCell ref="AB27:AD27"/>
    <mergeCell ref="AB34:AD34"/>
    <mergeCell ref="AB39:AD39"/>
    <mergeCell ref="R26:S26"/>
    <mergeCell ref="T26:U26"/>
    <mergeCell ref="V26:W26"/>
    <mergeCell ref="X26:Y26"/>
    <mergeCell ref="V45:W45"/>
    <mergeCell ref="X45:Y45"/>
    <mergeCell ref="R45:S45"/>
    <mergeCell ref="T45:U45"/>
    <mergeCell ref="Z45:AA45"/>
    <mergeCell ref="AB21:AD21"/>
    <mergeCell ref="AB22:AD22"/>
    <mergeCell ref="AB23:AD23"/>
    <mergeCell ref="D26:E26"/>
    <mergeCell ref="F26:G26"/>
    <mergeCell ref="H26:I26"/>
    <mergeCell ref="J26:K26"/>
    <mergeCell ref="L26:M26"/>
    <mergeCell ref="N26:O26"/>
    <mergeCell ref="P26:Q26"/>
    <mergeCell ref="Z26:AA26"/>
    <mergeCell ref="T20:U20"/>
    <mergeCell ref="V20:W20"/>
    <mergeCell ref="X20:Y20"/>
    <mergeCell ref="Z20:AA20"/>
    <mergeCell ref="AB16:AD16"/>
    <mergeCell ref="AB17:AD17"/>
    <mergeCell ref="D20:E20"/>
    <mergeCell ref="F20:G20"/>
    <mergeCell ref="H20:I20"/>
    <mergeCell ref="J20:K20"/>
    <mergeCell ref="L20:M20"/>
    <mergeCell ref="N20:O20"/>
    <mergeCell ref="P20:Q20"/>
    <mergeCell ref="R20:S20"/>
    <mergeCell ref="Z11:AA11"/>
    <mergeCell ref="AB12:AD12"/>
    <mergeCell ref="AB13:AD13"/>
    <mergeCell ref="AB15:AD15"/>
    <mergeCell ref="R11:S11"/>
    <mergeCell ref="T11:U11"/>
    <mergeCell ref="V11:W11"/>
    <mergeCell ref="X11:Y11"/>
    <mergeCell ref="B1:P1"/>
    <mergeCell ref="B2:P2"/>
    <mergeCell ref="D11:E11"/>
    <mergeCell ref="F11:G11"/>
    <mergeCell ref="H11:I11"/>
    <mergeCell ref="J11:K11"/>
    <mergeCell ref="L11:M11"/>
    <mergeCell ref="N11:O11"/>
    <mergeCell ref="P11:Q11"/>
  </mergeCells>
  <phoneticPr fontId="2" type="noConversion"/>
  <pageMargins left="0.2" right="0.24" top="0.22" bottom="0.28000000000000003" header="0.23" footer="0.26"/>
  <pageSetup paperSize="9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28"/>
  <sheetViews>
    <sheetView workbookViewId="0">
      <selection activeCell="J116" sqref="J116"/>
    </sheetView>
  </sheetViews>
  <sheetFormatPr defaultRowHeight="12.75" x14ac:dyDescent="0.2"/>
  <cols>
    <col min="1" max="1" width="3.42578125" customWidth="1"/>
    <col min="2" max="2" width="4" customWidth="1"/>
    <col min="3" max="3" width="24.7109375" customWidth="1"/>
    <col min="4" max="5" width="10" bestFit="1" customWidth="1"/>
    <col min="30" max="30" width="18.28515625" customWidth="1"/>
  </cols>
  <sheetData>
    <row r="1" spans="1:30" ht="15.75" customHeight="1" x14ac:dyDescent="0.3">
      <c r="A1" s="1"/>
      <c r="B1" s="44" t="s">
        <v>297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5"/>
      <c r="S1" s="45"/>
      <c r="T1" s="45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3.5" x14ac:dyDescent="0.25">
      <c r="A2" s="1"/>
      <c r="B2" s="46" t="s">
        <v>298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5"/>
      <c r="R2" s="45"/>
      <c r="S2" s="45"/>
      <c r="T2" s="45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.5" x14ac:dyDescent="0.25">
      <c r="A3" s="1"/>
      <c r="B3" s="42" t="s">
        <v>52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1"/>
      <c r="R3" s="41"/>
      <c r="S3" s="41"/>
      <c r="T3" s="4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.5" x14ac:dyDescent="0.25">
      <c r="A4" s="9"/>
      <c r="B4" s="12" t="s">
        <v>23</v>
      </c>
      <c r="C4" s="3"/>
      <c r="D4" s="4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.5" x14ac:dyDescent="0.25">
      <c r="A5" s="5"/>
      <c r="B5" s="13" t="s">
        <v>43</v>
      </c>
      <c r="C5" s="3"/>
      <c r="D5" s="4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.5" x14ac:dyDescent="0.25">
      <c r="A6" s="8"/>
      <c r="B6" s="13" t="s">
        <v>57</v>
      </c>
      <c r="C6" s="3"/>
      <c r="D6" s="4"/>
      <c r="E6" s="4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.5" x14ac:dyDescent="0.25">
      <c r="A7" s="7"/>
      <c r="B7" s="11" t="s">
        <v>234</v>
      </c>
      <c r="C7" s="3"/>
      <c r="D7" s="3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.5" x14ac:dyDescent="0.25">
      <c r="A8" s="31"/>
      <c r="B8" s="11" t="s">
        <v>58</v>
      </c>
      <c r="C8" s="15"/>
      <c r="D8" s="15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ht="13.5" x14ac:dyDescent="0.25">
      <c r="A9" s="35"/>
      <c r="B9" s="11" t="s">
        <v>53</v>
      </c>
      <c r="C9" s="15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ht="13.5" x14ac:dyDescent="0.25">
      <c r="A10" s="6"/>
      <c r="B10" s="11" t="s">
        <v>55</v>
      </c>
      <c r="C10" s="15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13.5" x14ac:dyDescent="0.25">
      <c r="A11" s="1"/>
      <c r="B11" s="21" t="s">
        <v>36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13.5" x14ac:dyDescent="0.25">
      <c r="A12" s="1"/>
      <c r="B12" s="17"/>
      <c r="C12" s="18" t="s">
        <v>0</v>
      </c>
      <c r="D12" s="353" t="s">
        <v>24</v>
      </c>
      <c r="E12" s="354"/>
      <c r="F12" s="353" t="s">
        <v>25</v>
      </c>
      <c r="G12" s="354"/>
      <c r="H12" s="353" t="s">
        <v>26</v>
      </c>
      <c r="I12" s="354"/>
      <c r="J12" s="353" t="s">
        <v>27</v>
      </c>
      <c r="K12" s="354"/>
      <c r="L12" s="353" t="s">
        <v>29</v>
      </c>
      <c r="M12" s="354"/>
      <c r="N12" s="353" t="s">
        <v>28</v>
      </c>
      <c r="O12" s="354"/>
      <c r="P12" s="353" t="s">
        <v>30</v>
      </c>
      <c r="Q12" s="354"/>
      <c r="R12" s="353" t="s">
        <v>31</v>
      </c>
      <c r="S12" s="354"/>
      <c r="T12" s="353" t="s">
        <v>32</v>
      </c>
      <c r="U12" s="354"/>
      <c r="V12" s="353" t="s">
        <v>33</v>
      </c>
      <c r="W12" s="354"/>
      <c r="X12" s="353" t="s">
        <v>34</v>
      </c>
      <c r="Y12" s="354"/>
      <c r="Z12" s="353" t="s">
        <v>35</v>
      </c>
      <c r="AA12" s="354"/>
      <c r="AB12" s="15"/>
      <c r="AC12" s="15"/>
      <c r="AD12" s="15"/>
    </row>
    <row r="13" spans="1:30" ht="13.5" x14ac:dyDescent="0.25">
      <c r="A13" s="1"/>
      <c r="B13" s="15"/>
      <c r="C13" s="18" t="s">
        <v>2</v>
      </c>
      <c r="D13" s="18" t="s">
        <v>3</v>
      </c>
      <c r="E13" s="28" t="s">
        <v>4</v>
      </c>
      <c r="F13" s="18" t="s">
        <v>3</v>
      </c>
      <c r="G13" s="28" t="s">
        <v>4</v>
      </c>
      <c r="H13" s="18" t="s">
        <v>3</v>
      </c>
      <c r="I13" s="28" t="s">
        <v>4</v>
      </c>
      <c r="J13" s="18" t="s">
        <v>3</v>
      </c>
      <c r="K13" s="28" t="s">
        <v>4</v>
      </c>
      <c r="L13" s="18" t="s">
        <v>3</v>
      </c>
      <c r="M13" s="28" t="s">
        <v>4</v>
      </c>
      <c r="N13" s="18" t="s">
        <v>3</v>
      </c>
      <c r="O13" s="28" t="s">
        <v>4</v>
      </c>
      <c r="P13" s="18" t="s">
        <v>3</v>
      </c>
      <c r="Q13" s="28" t="s">
        <v>4</v>
      </c>
      <c r="R13" s="18" t="s">
        <v>3</v>
      </c>
      <c r="S13" s="28" t="s">
        <v>4</v>
      </c>
      <c r="T13" s="18" t="s">
        <v>3</v>
      </c>
      <c r="U13" s="28" t="s">
        <v>4</v>
      </c>
      <c r="V13" s="18" t="s">
        <v>3</v>
      </c>
      <c r="W13" s="28" t="s">
        <v>4</v>
      </c>
      <c r="X13" s="18" t="s">
        <v>3</v>
      </c>
      <c r="Y13" s="28" t="s">
        <v>4</v>
      </c>
      <c r="Z13" s="18" t="s">
        <v>3</v>
      </c>
      <c r="AA13" s="28" t="s">
        <v>4</v>
      </c>
      <c r="AB13" s="357" t="s">
        <v>1</v>
      </c>
      <c r="AC13" s="358"/>
      <c r="AD13" s="359"/>
    </row>
    <row r="14" spans="1:30" ht="13.5" x14ac:dyDescent="0.25">
      <c r="A14" s="1"/>
      <c r="B14" s="15"/>
      <c r="C14" s="121" t="s">
        <v>299</v>
      </c>
      <c r="D14" s="19">
        <v>20740</v>
      </c>
      <c r="E14" s="26">
        <v>17244</v>
      </c>
      <c r="F14" s="19">
        <v>21170</v>
      </c>
      <c r="G14" s="26">
        <v>17132</v>
      </c>
      <c r="H14" s="19">
        <v>21578</v>
      </c>
      <c r="I14" s="26">
        <v>16854</v>
      </c>
      <c r="J14" s="19">
        <v>21216</v>
      </c>
      <c r="K14" s="26">
        <v>16964</v>
      </c>
      <c r="L14" s="19">
        <v>20853</v>
      </c>
      <c r="M14" s="26">
        <v>16767</v>
      </c>
      <c r="N14" s="19">
        <v>20587</v>
      </c>
      <c r="O14" s="26">
        <v>16858</v>
      </c>
      <c r="P14" s="86">
        <v>21423</v>
      </c>
      <c r="Q14" s="87">
        <v>17070</v>
      </c>
      <c r="R14" s="86">
        <v>21051</v>
      </c>
      <c r="S14" s="87">
        <v>17179</v>
      </c>
      <c r="T14" s="86">
        <v>20817</v>
      </c>
      <c r="U14" s="87">
        <v>16949</v>
      </c>
      <c r="V14" s="86">
        <v>23397</v>
      </c>
      <c r="W14" s="87">
        <v>17051</v>
      </c>
      <c r="X14" s="86">
        <v>22750</v>
      </c>
      <c r="Y14" s="87">
        <v>17008</v>
      </c>
      <c r="Z14" s="86">
        <v>21622</v>
      </c>
      <c r="AA14" s="87">
        <v>16812</v>
      </c>
      <c r="AB14" s="360" t="s">
        <v>5</v>
      </c>
      <c r="AC14" s="361"/>
      <c r="AD14" s="362"/>
    </row>
    <row r="15" spans="1:30" ht="13.5" x14ac:dyDescent="0.25">
      <c r="A15" s="1"/>
      <c r="B15" s="15"/>
      <c r="C15" s="10" t="s">
        <v>236</v>
      </c>
      <c r="D15" s="19">
        <v>184047</v>
      </c>
      <c r="E15" s="26">
        <v>139716</v>
      </c>
      <c r="F15" s="19">
        <v>183741</v>
      </c>
      <c r="G15" s="26">
        <v>135369</v>
      </c>
      <c r="H15" s="19">
        <v>185244</v>
      </c>
      <c r="I15" s="26">
        <v>134439</v>
      </c>
      <c r="J15" s="19">
        <v>186102</v>
      </c>
      <c r="K15" s="26">
        <v>136617</v>
      </c>
      <c r="L15" s="19">
        <v>177044</v>
      </c>
      <c r="M15" s="26">
        <v>131309</v>
      </c>
      <c r="N15" s="19">
        <v>189869</v>
      </c>
      <c r="O15" s="26">
        <v>140203</v>
      </c>
      <c r="P15" s="19">
        <v>184976</v>
      </c>
      <c r="Q15" s="26">
        <v>135658</v>
      </c>
      <c r="R15" s="19">
        <v>179240</v>
      </c>
      <c r="S15" s="26">
        <v>133614</v>
      </c>
      <c r="T15" s="19">
        <v>183342</v>
      </c>
      <c r="U15" s="26">
        <v>137813</v>
      </c>
      <c r="V15" s="19">
        <v>192271</v>
      </c>
      <c r="W15" s="26">
        <v>141579</v>
      </c>
      <c r="X15" s="19">
        <v>186159</v>
      </c>
      <c r="Y15" s="26">
        <v>133516</v>
      </c>
      <c r="Z15" s="19">
        <v>181449</v>
      </c>
      <c r="AA15" s="26">
        <v>127480</v>
      </c>
      <c r="AB15" s="360" t="s">
        <v>54</v>
      </c>
      <c r="AC15" s="361"/>
      <c r="AD15" s="362"/>
    </row>
    <row r="16" spans="1:30" ht="13.5" x14ac:dyDescent="0.25">
      <c r="A16" s="1"/>
      <c r="B16" s="15"/>
      <c r="C16" s="121" t="s">
        <v>237</v>
      </c>
      <c r="D16" s="19">
        <v>73157</v>
      </c>
      <c r="E16" s="26">
        <v>54737</v>
      </c>
      <c r="F16" s="19">
        <v>71872</v>
      </c>
      <c r="G16" s="26">
        <v>53930</v>
      </c>
      <c r="H16" s="19">
        <v>70292</v>
      </c>
      <c r="I16" s="26">
        <v>53009</v>
      </c>
      <c r="J16" s="19">
        <v>72347</v>
      </c>
      <c r="K16" s="26">
        <v>52204</v>
      </c>
      <c r="L16" s="19">
        <v>71530</v>
      </c>
      <c r="M16" s="26">
        <v>51034</v>
      </c>
      <c r="N16" s="19">
        <v>70041</v>
      </c>
      <c r="O16" s="26">
        <v>52976</v>
      </c>
      <c r="P16" s="86">
        <v>71768</v>
      </c>
      <c r="Q16" s="87">
        <v>53835</v>
      </c>
      <c r="R16" s="86">
        <v>70446</v>
      </c>
      <c r="S16" s="87">
        <v>53624</v>
      </c>
      <c r="T16" s="86">
        <v>71452</v>
      </c>
      <c r="U16" s="87">
        <v>54355</v>
      </c>
      <c r="V16" s="86">
        <v>70471</v>
      </c>
      <c r="W16" s="87">
        <v>54399</v>
      </c>
      <c r="X16" s="86">
        <v>71865</v>
      </c>
      <c r="Y16" s="87">
        <v>54549</v>
      </c>
      <c r="Z16" s="86">
        <v>72283</v>
      </c>
      <c r="AA16" s="87">
        <v>55104</v>
      </c>
      <c r="AB16" s="360" t="s">
        <v>238</v>
      </c>
      <c r="AC16" s="361"/>
      <c r="AD16" s="362"/>
    </row>
    <row r="17" spans="1:30" ht="13.5" x14ac:dyDescent="0.25">
      <c r="A17" s="1"/>
      <c r="B17" s="15"/>
      <c r="C17" s="10" t="s">
        <v>239</v>
      </c>
      <c r="D17" s="19">
        <v>79041</v>
      </c>
      <c r="E17" s="26">
        <v>55017</v>
      </c>
      <c r="F17" s="19">
        <v>79555</v>
      </c>
      <c r="G17" s="26">
        <v>54324</v>
      </c>
      <c r="H17" s="19">
        <v>79024</v>
      </c>
      <c r="I17" s="26">
        <v>51590</v>
      </c>
      <c r="J17" s="19">
        <v>88469</v>
      </c>
      <c r="K17" s="26">
        <v>62061</v>
      </c>
      <c r="L17" s="19">
        <v>83521</v>
      </c>
      <c r="M17" s="26">
        <v>54154</v>
      </c>
      <c r="N17" s="19">
        <v>80155</v>
      </c>
      <c r="O17" s="26">
        <v>50180</v>
      </c>
      <c r="P17" s="19">
        <v>83145</v>
      </c>
      <c r="Q17" s="26">
        <v>53272</v>
      </c>
      <c r="R17" s="19">
        <v>78179</v>
      </c>
      <c r="S17" s="26">
        <v>50749</v>
      </c>
      <c r="T17" s="19">
        <v>80408</v>
      </c>
      <c r="U17" s="26">
        <v>53845</v>
      </c>
      <c r="V17" s="19">
        <v>82415</v>
      </c>
      <c r="W17" s="26">
        <v>53728</v>
      </c>
      <c r="X17" s="19">
        <v>82275</v>
      </c>
      <c r="Y17" s="26">
        <v>56120</v>
      </c>
      <c r="Z17" s="19">
        <v>87655</v>
      </c>
      <c r="AA17" s="26">
        <v>60730</v>
      </c>
      <c r="AB17" s="360" t="s">
        <v>6</v>
      </c>
      <c r="AC17" s="361"/>
      <c r="AD17" s="362"/>
    </row>
    <row r="18" spans="1:30" ht="13.5" x14ac:dyDescent="0.25">
      <c r="A18" s="1"/>
      <c r="B18" s="15"/>
      <c r="C18" s="10" t="s">
        <v>240</v>
      </c>
      <c r="D18" s="19">
        <v>72563</v>
      </c>
      <c r="E18" s="26">
        <v>57406</v>
      </c>
      <c r="F18" s="19">
        <v>73416</v>
      </c>
      <c r="G18" s="26">
        <v>58257</v>
      </c>
      <c r="H18" s="19">
        <v>70277</v>
      </c>
      <c r="I18" s="26">
        <v>52713</v>
      </c>
      <c r="J18" s="19">
        <v>71276</v>
      </c>
      <c r="K18" s="26">
        <v>54232</v>
      </c>
      <c r="L18" s="19">
        <v>69858</v>
      </c>
      <c r="M18" s="26">
        <v>54771</v>
      </c>
      <c r="N18" s="19">
        <v>67165</v>
      </c>
      <c r="O18" s="26">
        <v>50945</v>
      </c>
      <c r="P18" s="19">
        <v>66182</v>
      </c>
      <c r="Q18" s="26">
        <v>52162</v>
      </c>
      <c r="R18" s="19">
        <v>66795</v>
      </c>
      <c r="S18" s="26">
        <v>51944</v>
      </c>
      <c r="T18" s="19">
        <v>67865</v>
      </c>
      <c r="U18" s="26">
        <v>53746</v>
      </c>
      <c r="V18" s="19">
        <v>66727</v>
      </c>
      <c r="W18" s="26">
        <v>51949</v>
      </c>
      <c r="X18" s="22">
        <v>67321</v>
      </c>
      <c r="Y18" s="27">
        <v>50942</v>
      </c>
      <c r="Z18" s="19">
        <v>66360</v>
      </c>
      <c r="AA18" s="26">
        <v>50462</v>
      </c>
      <c r="AB18" s="360" t="s">
        <v>7</v>
      </c>
      <c r="AC18" s="361"/>
      <c r="AD18" s="362"/>
    </row>
    <row r="19" spans="1:30" ht="13.5" x14ac:dyDescent="0.25">
      <c r="A19" s="1"/>
      <c r="B19" s="15"/>
      <c r="C19" s="60" t="s">
        <v>300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20"/>
      <c r="AB19" s="15"/>
      <c r="AC19" s="15"/>
      <c r="AD19" s="15"/>
    </row>
    <row r="20" spans="1:30" ht="13.5" x14ac:dyDescent="0.25">
      <c r="A20" s="1"/>
      <c r="B20" s="15"/>
      <c r="C20" s="60" t="s">
        <v>301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20"/>
      <c r="AB20" s="15"/>
      <c r="AC20" s="15"/>
      <c r="AD20" s="15"/>
    </row>
    <row r="21" spans="1:30" ht="13.5" x14ac:dyDescent="0.25">
      <c r="A21" s="1"/>
      <c r="B21" s="17" t="s">
        <v>40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0" ht="13.5" x14ac:dyDescent="0.25">
      <c r="A22" s="1"/>
      <c r="B22" s="17"/>
      <c r="C22" s="18" t="s">
        <v>0</v>
      </c>
      <c r="D22" s="353" t="s">
        <v>24</v>
      </c>
      <c r="E22" s="354"/>
      <c r="F22" s="353" t="s">
        <v>25</v>
      </c>
      <c r="G22" s="354"/>
      <c r="H22" s="353" t="s">
        <v>26</v>
      </c>
      <c r="I22" s="354"/>
      <c r="J22" s="353" t="s">
        <v>27</v>
      </c>
      <c r="K22" s="354"/>
      <c r="L22" s="353" t="s">
        <v>29</v>
      </c>
      <c r="M22" s="354"/>
      <c r="N22" s="353" t="s">
        <v>28</v>
      </c>
      <c r="O22" s="354"/>
      <c r="P22" s="353" t="s">
        <v>30</v>
      </c>
      <c r="Q22" s="354"/>
      <c r="R22" s="353" t="s">
        <v>31</v>
      </c>
      <c r="S22" s="354"/>
      <c r="T22" s="353" t="s">
        <v>32</v>
      </c>
      <c r="U22" s="354"/>
      <c r="V22" s="353" t="s">
        <v>33</v>
      </c>
      <c r="W22" s="354"/>
      <c r="X22" s="353" t="s">
        <v>34</v>
      </c>
      <c r="Y22" s="354"/>
      <c r="Z22" s="353" t="s">
        <v>35</v>
      </c>
      <c r="AA22" s="354"/>
      <c r="AB22" s="17"/>
      <c r="AC22" s="15"/>
      <c r="AD22" s="15"/>
    </row>
    <row r="23" spans="1:30" ht="13.5" x14ac:dyDescent="0.25">
      <c r="A23" s="1"/>
      <c r="B23" s="15"/>
      <c r="C23" s="18" t="s">
        <v>2</v>
      </c>
      <c r="D23" s="18" t="s">
        <v>3</v>
      </c>
      <c r="E23" s="28" t="s">
        <v>4</v>
      </c>
      <c r="F23" s="18" t="s">
        <v>3</v>
      </c>
      <c r="G23" s="28" t="s">
        <v>4</v>
      </c>
      <c r="H23" s="18" t="s">
        <v>3</v>
      </c>
      <c r="I23" s="28" t="s">
        <v>4</v>
      </c>
      <c r="J23" s="18" t="s">
        <v>3</v>
      </c>
      <c r="K23" s="28" t="s">
        <v>4</v>
      </c>
      <c r="L23" s="18" t="s">
        <v>3</v>
      </c>
      <c r="M23" s="28" t="s">
        <v>4</v>
      </c>
      <c r="N23" s="18" t="s">
        <v>3</v>
      </c>
      <c r="O23" s="28" t="s">
        <v>4</v>
      </c>
      <c r="P23" s="18" t="s">
        <v>3</v>
      </c>
      <c r="Q23" s="28" t="s">
        <v>4</v>
      </c>
      <c r="R23" s="18" t="s">
        <v>3</v>
      </c>
      <c r="S23" s="28" t="s">
        <v>4</v>
      </c>
      <c r="T23" s="18" t="s">
        <v>3</v>
      </c>
      <c r="U23" s="28" t="s">
        <v>4</v>
      </c>
      <c r="V23" s="18" t="s">
        <v>3</v>
      </c>
      <c r="W23" s="28" t="s">
        <v>4</v>
      </c>
      <c r="X23" s="18" t="s">
        <v>3</v>
      </c>
      <c r="Y23" s="28" t="s">
        <v>4</v>
      </c>
      <c r="Z23" s="18" t="s">
        <v>3</v>
      </c>
      <c r="AA23" s="28" t="s">
        <v>4</v>
      </c>
      <c r="AB23" s="357" t="s">
        <v>1</v>
      </c>
      <c r="AC23" s="358"/>
      <c r="AD23" s="359"/>
    </row>
    <row r="24" spans="1:30" ht="13.5" x14ac:dyDescent="0.25">
      <c r="A24" s="1"/>
      <c r="B24" s="15"/>
      <c r="C24" s="10" t="s">
        <v>241</v>
      </c>
      <c r="D24" s="19">
        <v>28393</v>
      </c>
      <c r="E24" s="26">
        <v>20696</v>
      </c>
      <c r="F24" s="19">
        <v>29400</v>
      </c>
      <c r="G24" s="26">
        <v>20584</v>
      </c>
      <c r="H24" s="19">
        <v>29200</v>
      </c>
      <c r="I24" s="26">
        <v>20673</v>
      </c>
      <c r="J24" s="19">
        <v>31209</v>
      </c>
      <c r="K24" s="26">
        <v>21787</v>
      </c>
      <c r="L24" s="19">
        <v>29506</v>
      </c>
      <c r="M24" s="26">
        <v>21190</v>
      </c>
      <c r="N24" s="19">
        <v>27385</v>
      </c>
      <c r="O24" s="26">
        <v>19506</v>
      </c>
      <c r="P24" s="19">
        <v>26751</v>
      </c>
      <c r="Q24" s="26">
        <v>19235</v>
      </c>
      <c r="R24" s="19">
        <v>26835</v>
      </c>
      <c r="S24" s="26">
        <v>19596</v>
      </c>
      <c r="T24" s="19">
        <v>28283</v>
      </c>
      <c r="U24" s="26">
        <v>20761</v>
      </c>
      <c r="V24" s="19">
        <v>28115</v>
      </c>
      <c r="W24" s="26">
        <v>20206</v>
      </c>
      <c r="X24" s="19">
        <v>27267</v>
      </c>
      <c r="Y24" s="26">
        <v>19177</v>
      </c>
      <c r="Z24" s="19">
        <v>27520</v>
      </c>
      <c r="AA24" s="26">
        <v>19450</v>
      </c>
      <c r="AB24" s="360" t="s">
        <v>7</v>
      </c>
      <c r="AC24" s="361"/>
      <c r="AD24" s="362"/>
    </row>
    <row r="25" spans="1:30" ht="13.5" x14ac:dyDescent="0.25">
      <c r="A25" s="1"/>
      <c r="B25" s="15"/>
      <c r="C25" s="10" t="s">
        <v>242</v>
      </c>
      <c r="D25" s="19">
        <v>28797</v>
      </c>
      <c r="E25" s="26">
        <v>22456</v>
      </c>
      <c r="F25" s="19">
        <v>28862</v>
      </c>
      <c r="G25" s="26">
        <v>22286</v>
      </c>
      <c r="H25" s="19">
        <v>29453</v>
      </c>
      <c r="I25" s="26">
        <v>22749</v>
      </c>
      <c r="J25" s="19">
        <v>29691</v>
      </c>
      <c r="K25" s="26">
        <v>22744</v>
      </c>
      <c r="L25" s="19">
        <v>29380</v>
      </c>
      <c r="M25" s="26">
        <v>22443</v>
      </c>
      <c r="N25" s="19">
        <v>28594</v>
      </c>
      <c r="O25" s="26">
        <v>21707</v>
      </c>
      <c r="P25" s="19">
        <v>28089</v>
      </c>
      <c r="Q25" s="26">
        <v>21271</v>
      </c>
      <c r="R25" s="19">
        <v>27882</v>
      </c>
      <c r="S25" s="26">
        <v>21152</v>
      </c>
      <c r="T25" s="19">
        <v>28800</v>
      </c>
      <c r="U25" s="26">
        <v>22042</v>
      </c>
      <c r="V25" s="19">
        <v>29162</v>
      </c>
      <c r="W25" s="26">
        <v>22528</v>
      </c>
      <c r="X25" s="19">
        <v>29688</v>
      </c>
      <c r="Y25" s="27">
        <v>22904</v>
      </c>
      <c r="Z25" s="19">
        <v>29189</v>
      </c>
      <c r="AA25" s="26">
        <v>22327</v>
      </c>
      <c r="AB25" s="360" t="s">
        <v>7</v>
      </c>
      <c r="AC25" s="361"/>
      <c r="AD25" s="362"/>
    </row>
    <row r="26" spans="1:30" ht="13.5" x14ac:dyDescent="0.25">
      <c r="A26" s="1"/>
      <c r="B26" s="15"/>
      <c r="C26" s="15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1:30" ht="13.5" x14ac:dyDescent="0.25">
      <c r="A27" s="1"/>
      <c r="B27" s="21" t="s">
        <v>37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0" ht="13.5" x14ac:dyDescent="0.25">
      <c r="A28" s="1"/>
      <c r="B28" s="17"/>
      <c r="C28" s="18" t="s">
        <v>0</v>
      </c>
      <c r="D28" s="353" t="s">
        <v>24</v>
      </c>
      <c r="E28" s="354"/>
      <c r="F28" s="353" t="s">
        <v>25</v>
      </c>
      <c r="G28" s="354"/>
      <c r="H28" s="353" t="s">
        <v>26</v>
      </c>
      <c r="I28" s="354"/>
      <c r="J28" s="353" t="s">
        <v>27</v>
      </c>
      <c r="K28" s="354"/>
      <c r="L28" s="353" t="s">
        <v>29</v>
      </c>
      <c r="M28" s="354"/>
      <c r="N28" s="353" t="s">
        <v>28</v>
      </c>
      <c r="O28" s="354"/>
      <c r="P28" s="353" t="s">
        <v>30</v>
      </c>
      <c r="Q28" s="354"/>
      <c r="R28" s="353" t="s">
        <v>31</v>
      </c>
      <c r="S28" s="354"/>
      <c r="T28" s="353" t="s">
        <v>32</v>
      </c>
      <c r="U28" s="354"/>
      <c r="V28" s="353" t="s">
        <v>33</v>
      </c>
      <c r="W28" s="354"/>
      <c r="X28" s="353" t="s">
        <v>34</v>
      </c>
      <c r="Y28" s="354"/>
      <c r="Z28" s="353" t="s">
        <v>35</v>
      </c>
      <c r="AA28" s="354"/>
      <c r="AB28" s="15"/>
      <c r="AC28" s="15"/>
      <c r="AD28" s="15"/>
    </row>
    <row r="29" spans="1:30" ht="13.5" x14ac:dyDescent="0.25">
      <c r="A29" s="1"/>
      <c r="B29" s="15"/>
      <c r="C29" s="18" t="s">
        <v>2</v>
      </c>
      <c r="D29" s="18" t="s">
        <v>3</v>
      </c>
      <c r="E29" s="28" t="s">
        <v>4</v>
      </c>
      <c r="F29" s="18" t="s">
        <v>3</v>
      </c>
      <c r="G29" s="28" t="s">
        <v>4</v>
      </c>
      <c r="H29" s="18" t="s">
        <v>3</v>
      </c>
      <c r="I29" s="28" t="s">
        <v>4</v>
      </c>
      <c r="J29" s="18" t="s">
        <v>3</v>
      </c>
      <c r="K29" s="28" t="s">
        <v>4</v>
      </c>
      <c r="L29" s="18" t="s">
        <v>3</v>
      </c>
      <c r="M29" s="28" t="s">
        <v>4</v>
      </c>
      <c r="N29" s="18" t="s">
        <v>3</v>
      </c>
      <c r="O29" s="28" t="s">
        <v>4</v>
      </c>
      <c r="P29" s="18" t="s">
        <v>3</v>
      </c>
      <c r="Q29" s="28" t="s">
        <v>8</v>
      </c>
      <c r="R29" s="18" t="s">
        <v>3</v>
      </c>
      <c r="S29" s="28" t="s">
        <v>4</v>
      </c>
      <c r="T29" s="18" t="s">
        <v>3</v>
      </c>
      <c r="U29" s="28" t="s">
        <v>4</v>
      </c>
      <c r="V29" s="18" t="s">
        <v>3</v>
      </c>
      <c r="W29" s="28" t="s">
        <v>4</v>
      </c>
      <c r="X29" s="18" t="s">
        <v>3</v>
      </c>
      <c r="Y29" s="28" t="s">
        <v>4</v>
      </c>
      <c r="Z29" s="18" t="s">
        <v>3</v>
      </c>
      <c r="AA29" s="28" t="s">
        <v>4</v>
      </c>
      <c r="AB29" s="357" t="s">
        <v>1</v>
      </c>
      <c r="AC29" s="358"/>
      <c r="AD29" s="359"/>
    </row>
    <row r="30" spans="1:30" ht="13.5" x14ac:dyDescent="0.25">
      <c r="A30" s="1"/>
      <c r="B30" s="15"/>
      <c r="C30" s="10" t="s">
        <v>243</v>
      </c>
      <c r="D30" s="22">
        <v>156566</v>
      </c>
      <c r="E30" s="27">
        <v>111855</v>
      </c>
      <c r="F30" s="22">
        <v>155490</v>
      </c>
      <c r="G30" s="27">
        <v>113756</v>
      </c>
      <c r="H30" s="22">
        <v>154983</v>
      </c>
      <c r="I30" s="27">
        <v>109877</v>
      </c>
      <c r="J30" s="22">
        <v>155500</v>
      </c>
      <c r="K30" s="27">
        <v>103606</v>
      </c>
      <c r="L30" s="22">
        <v>156188</v>
      </c>
      <c r="M30" s="27">
        <v>107199</v>
      </c>
      <c r="N30" s="22">
        <v>150993</v>
      </c>
      <c r="O30" s="27">
        <v>108191</v>
      </c>
      <c r="P30" s="22">
        <v>150453</v>
      </c>
      <c r="Q30" s="27">
        <v>104215</v>
      </c>
      <c r="R30" s="22">
        <v>143940</v>
      </c>
      <c r="S30" s="27">
        <v>98813</v>
      </c>
      <c r="T30" s="22">
        <v>146445</v>
      </c>
      <c r="U30" s="27">
        <v>94829</v>
      </c>
      <c r="V30" s="22">
        <v>144466</v>
      </c>
      <c r="W30" s="27">
        <v>101502</v>
      </c>
      <c r="X30" s="22">
        <v>150675</v>
      </c>
      <c r="Y30" s="27">
        <v>116651</v>
      </c>
      <c r="Z30" s="22">
        <v>164590</v>
      </c>
      <c r="AA30" s="27">
        <v>128800</v>
      </c>
      <c r="AB30" s="10" t="s">
        <v>6</v>
      </c>
      <c r="AC30" s="10"/>
      <c r="AD30" s="10"/>
    </row>
    <row r="31" spans="1:30" ht="13.5" x14ac:dyDescent="0.25">
      <c r="A31" s="1"/>
      <c r="B31" s="15"/>
      <c r="C31" s="10" t="s">
        <v>244</v>
      </c>
      <c r="D31" s="22">
        <v>123693</v>
      </c>
      <c r="E31" s="27">
        <v>97154</v>
      </c>
      <c r="F31" s="22">
        <v>122247</v>
      </c>
      <c r="G31" s="27">
        <v>93852</v>
      </c>
      <c r="H31" s="22">
        <v>121955</v>
      </c>
      <c r="I31" s="27">
        <v>90953</v>
      </c>
      <c r="J31" s="22">
        <v>123222</v>
      </c>
      <c r="K31" s="27">
        <v>91518</v>
      </c>
      <c r="L31" s="22">
        <v>121313</v>
      </c>
      <c r="M31" s="27">
        <v>87455</v>
      </c>
      <c r="N31" s="22">
        <v>120242</v>
      </c>
      <c r="O31" s="27">
        <v>85678</v>
      </c>
      <c r="P31" s="47">
        <v>117519</v>
      </c>
      <c r="Q31" s="48">
        <v>83860</v>
      </c>
      <c r="R31" s="22">
        <v>115699</v>
      </c>
      <c r="S31" s="27">
        <v>83910</v>
      </c>
      <c r="T31" s="22">
        <v>115706</v>
      </c>
      <c r="U31" s="27">
        <v>83835</v>
      </c>
      <c r="V31" s="22">
        <v>115536</v>
      </c>
      <c r="W31" s="27">
        <v>83574</v>
      </c>
      <c r="X31" s="22">
        <v>116599</v>
      </c>
      <c r="Y31" s="27">
        <v>84401</v>
      </c>
      <c r="Z31" s="22">
        <v>147392</v>
      </c>
      <c r="AA31" s="27">
        <v>106543</v>
      </c>
      <c r="AB31" s="10" t="s">
        <v>21</v>
      </c>
      <c r="AC31" s="10"/>
      <c r="AD31" s="10"/>
    </row>
    <row r="32" spans="1:30" ht="13.5" x14ac:dyDescent="0.25">
      <c r="A32" s="1"/>
      <c r="B32" s="15"/>
      <c r="C32" s="10" t="s">
        <v>245</v>
      </c>
      <c r="D32" s="22">
        <v>35974</v>
      </c>
      <c r="E32" s="27">
        <v>25734</v>
      </c>
      <c r="F32" s="22">
        <v>35290</v>
      </c>
      <c r="G32" s="27">
        <v>25491</v>
      </c>
      <c r="H32" s="22">
        <v>35290</v>
      </c>
      <c r="I32" s="27">
        <v>24289</v>
      </c>
      <c r="J32" s="22">
        <v>35288</v>
      </c>
      <c r="K32" s="27">
        <v>22879</v>
      </c>
      <c r="L32" s="22">
        <v>35294</v>
      </c>
      <c r="M32" s="27">
        <v>24173</v>
      </c>
      <c r="N32" s="22">
        <v>35295</v>
      </c>
      <c r="O32" s="27">
        <v>24359</v>
      </c>
      <c r="P32" s="22">
        <v>35295</v>
      </c>
      <c r="Q32" s="27">
        <v>24844</v>
      </c>
      <c r="R32" s="22">
        <v>35297</v>
      </c>
      <c r="S32" s="27">
        <v>23937</v>
      </c>
      <c r="T32" s="22">
        <v>35295</v>
      </c>
      <c r="U32" s="27">
        <v>23046</v>
      </c>
      <c r="V32" s="22">
        <v>35233</v>
      </c>
      <c r="W32" s="27">
        <v>22576</v>
      </c>
      <c r="X32" s="22">
        <v>35003</v>
      </c>
      <c r="Y32" s="27">
        <v>22649</v>
      </c>
      <c r="Z32" s="22">
        <v>35008</v>
      </c>
      <c r="AA32" s="27">
        <v>22250</v>
      </c>
      <c r="AB32" s="10" t="s">
        <v>22</v>
      </c>
      <c r="AC32" s="10"/>
      <c r="AD32" s="10"/>
    </row>
    <row r="33" spans="1:30" ht="13.5" x14ac:dyDescent="0.25">
      <c r="A33" s="1"/>
      <c r="B33" s="15"/>
      <c r="C33" s="10" t="s">
        <v>246</v>
      </c>
      <c r="D33" s="22">
        <v>85864</v>
      </c>
      <c r="E33" s="27">
        <v>79536</v>
      </c>
      <c r="F33" s="22">
        <v>85582</v>
      </c>
      <c r="G33" s="27">
        <v>79063</v>
      </c>
      <c r="H33" s="22">
        <v>85841</v>
      </c>
      <c r="I33" s="27">
        <v>79369</v>
      </c>
      <c r="J33" s="22">
        <v>88905</v>
      </c>
      <c r="K33" s="27">
        <v>81713</v>
      </c>
      <c r="L33" s="22">
        <v>85977</v>
      </c>
      <c r="M33" s="27">
        <v>78206</v>
      </c>
      <c r="N33" s="22">
        <v>86959</v>
      </c>
      <c r="O33" s="27">
        <v>79587</v>
      </c>
      <c r="P33" s="22">
        <v>84679</v>
      </c>
      <c r="Q33" s="49">
        <v>77737</v>
      </c>
      <c r="R33" s="22">
        <v>84678</v>
      </c>
      <c r="S33" s="27">
        <v>78135</v>
      </c>
      <c r="T33" s="22">
        <v>84876</v>
      </c>
      <c r="U33" s="27">
        <v>77682</v>
      </c>
      <c r="V33" s="22">
        <v>84879</v>
      </c>
      <c r="W33" s="27">
        <v>77596</v>
      </c>
      <c r="X33" s="22">
        <v>84987</v>
      </c>
      <c r="Y33" s="27">
        <v>77555</v>
      </c>
      <c r="Z33" s="22">
        <v>89050</v>
      </c>
      <c r="AA33" s="27">
        <v>82940</v>
      </c>
      <c r="AB33" s="10" t="s">
        <v>9</v>
      </c>
      <c r="AC33" s="10"/>
      <c r="AD33" s="10"/>
    </row>
    <row r="34" spans="1:30" ht="13.5" x14ac:dyDescent="0.25">
      <c r="A34" s="1"/>
      <c r="B34" s="15"/>
      <c r="C34" s="10" t="s">
        <v>247</v>
      </c>
      <c r="D34" s="22">
        <v>77358</v>
      </c>
      <c r="E34" s="27">
        <v>50685</v>
      </c>
      <c r="F34" s="22">
        <v>77338</v>
      </c>
      <c r="G34" s="27">
        <v>49104</v>
      </c>
      <c r="H34" s="22">
        <v>77438</v>
      </c>
      <c r="I34" s="27">
        <v>49171</v>
      </c>
      <c r="J34" s="22">
        <v>77346</v>
      </c>
      <c r="K34" s="27">
        <v>46905</v>
      </c>
      <c r="L34" s="22">
        <v>77424</v>
      </c>
      <c r="M34" s="27">
        <v>48677</v>
      </c>
      <c r="N34" s="22">
        <v>78363</v>
      </c>
      <c r="O34" s="27">
        <v>50856</v>
      </c>
      <c r="P34" s="22">
        <v>77345</v>
      </c>
      <c r="Q34" s="27">
        <v>50494</v>
      </c>
      <c r="R34" s="22">
        <v>77361</v>
      </c>
      <c r="S34" s="27">
        <v>53782</v>
      </c>
      <c r="T34" s="22">
        <v>77340</v>
      </c>
      <c r="U34" s="27">
        <v>51954</v>
      </c>
      <c r="V34" s="22">
        <v>77335</v>
      </c>
      <c r="W34" s="27">
        <v>49607</v>
      </c>
      <c r="X34" s="22">
        <v>77350</v>
      </c>
      <c r="Y34" s="27">
        <v>47307</v>
      </c>
      <c r="Z34" s="22">
        <v>77331</v>
      </c>
      <c r="AA34" s="27">
        <v>44634</v>
      </c>
      <c r="AB34" s="360" t="s">
        <v>54</v>
      </c>
      <c r="AC34" s="361"/>
      <c r="AD34" s="362"/>
    </row>
    <row r="35" spans="1:30" ht="13.5" x14ac:dyDescent="0.25">
      <c r="A35" s="1"/>
      <c r="B35" s="15"/>
      <c r="C35" s="10" t="s">
        <v>248</v>
      </c>
      <c r="D35" s="22">
        <v>205872</v>
      </c>
      <c r="E35" s="27">
        <v>159540</v>
      </c>
      <c r="F35" s="22">
        <v>207073</v>
      </c>
      <c r="G35" s="27">
        <v>147570</v>
      </c>
      <c r="H35" s="22">
        <v>206678</v>
      </c>
      <c r="I35" s="27">
        <v>142561</v>
      </c>
      <c r="J35" s="22">
        <v>192360</v>
      </c>
      <c r="K35" s="27">
        <v>135202</v>
      </c>
      <c r="L35" s="22">
        <v>185162</v>
      </c>
      <c r="M35" s="27">
        <v>142281</v>
      </c>
      <c r="N35" s="22">
        <v>188423</v>
      </c>
      <c r="O35" s="27">
        <v>139810</v>
      </c>
      <c r="P35" s="22">
        <v>183235</v>
      </c>
      <c r="Q35" s="27">
        <v>130798</v>
      </c>
      <c r="R35" s="22">
        <v>176328</v>
      </c>
      <c r="S35" s="27">
        <v>131758</v>
      </c>
      <c r="T35" s="22">
        <v>185908</v>
      </c>
      <c r="U35" s="27">
        <v>126356</v>
      </c>
      <c r="V35" s="22">
        <v>181030</v>
      </c>
      <c r="W35" s="27">
        <v>126776</v>
      </c>
      <c r="X35" s="22">
        <v>184478</v>
      </c>
      <c r="Y35" s="27">
        <v>144394</v>
      </c>
      <c r="Z35" s="22">
        <v>190827</v>
      </c>
      <c r="AA35" s="27">
        <v>158896</v>
      </c>
      <c r="AB35" s="360" t="s">
        <v>54</v>
      </c>
      <c r="AC35" s="361"/>
      <c r="AD35" s="362"/>
    </row>
    <row r="36" spans="1:30" ht="13.5" x14ac:dyDescent="0.25">
      <c r="A36" s="1"/>
      <c r="B36" s="15"/>
      <c r="C36" s="10" t="s">
        <v>249</v>
      </c>
      <c r="D36" s="22">
        <v>190828</v>
      </c>
      <c r="E36" s="27">
        <v>146910</v>
      </c>
      <c r="F36" s="22">
        <v>191965</v>
      </c>
      <c r="G36" s="27">
        <v>150237</v>
      </c>
      <c r="H36" s="22">
        <v>194288</v>
      </c>
      <c r="I36" s="27">
        <v>140094</v>
      </c>
      <c r="J36" s="22">
        <v>196375</v>
      </c>
      <c r="K36" s="27">
        <v>142649</v>
      </c>
      <c r="L36" s="22">
        <v>199835</v>
      </c>
      <c r="M36" s="27">
        <v>142292</v>
      </c>
      <c r="N36" s="22">
        <v>202928</v>
      </c>
      <c r="O36" s="27">
        <v>160033</v>
      </c>
      <c r="P36" s="22">
        <v>194735</v>
      </c>
      <c r="Q36" s="27">
        <v>149880</v>
      </c>
      <c r="R36" s="22">
        <v>193736</v>
      </c>
      <c r="S36" s="27">
        <v>147622</v>
      </c>
      <c r="T36" s="22">
        <v>196030</v>
      </c>
      <c r="U36" s="27">
        <v>146247</v>
      </c>
      <c r="V36" s="22">
        <v>205513</v>
      </c>
      <c r="W36" s="27">
        <v>152378</v>
      </c>
      <c r="X36" s="22">
        <v>201446</v>
      </c>
      <c r="Y36" s="27">
        <v>144422</v>
      </c>
      <c r="Z36" s="22">
        <v>230780</v>
      </c>
      <c r="AA36" s="27">
        <v>168709</v>
      </c>
      <c r="AB36" s="10" t="s">
        <v>6</v>
      </c>
      <c r="AC36" s="10"/>
      <c r="AD36" s="10"/>
    </row>
    <row r="37" spans="1:30" ht="13.5" x14ac:dyDescent="0.25">
      <c r="A37" s="1"/>
      <c r="B37" s="15"/>
      <c r="C37" s="10" t="s">
        <v>250</v>
      </c>
      <c r="D37" s="22">
        <v>60602</v>
      </c>
      <c r="E37" s="27">
        <v>46278</v>
      </c>
      <c r="F37" s="22">
        <v>65005</v>
      </c>
      <c r="G37" s="27">
        <v>49459</v>
      </c>
      <c r="H37" s="22">
        <v>70709</v>
      </c>
      <c r="I37" s="27">
        <v>50770</v>
      </c>
      <c r="J37" s="22">
        <v>72626</v>
      </c>
      <c r="K37" s="27">
        <v>47237</v>
      </c>
      <c r="L37" s="22">
        <v>68507</v>
      </c>
      <c r="M37" s="27">
        <v>49705</v>
      </c>
      <c r="N37" s="22">
        <v>70431</v>
      </c>
      <c r="O37" s="27">
        <v>46291</v>
      </c>
      <c r="P37" s="22">
        <v>65805</v>
      </c>
      <c r="Q37" s="27">
        <v>45326</v>
      </c>
      <c r="R37" s="22">
        <v>68442</v>
      </c>
      <c r="S37" s="27">
        <v>51364</v>
      </c>
      <c r="T37" s="22">
        <v>69107</v>
      </c>
      <c r="U37" s="27">
        <v>49225</v>
      </c>
      <c r="V37" s="22">
        <v>70123</v>
      </c>
      <c r="W37" s="27">
        <v>48819</v>
      </c>
      <c r="X37" s="22">
        <v>68860</v>
      </c>
      <c r="Y37" s="27">
        <v>44293</v>
      </c>
      <c r="Z37" s="22">
        <v>67896</v>
      </c>
      <c r="AA37" s="27">
        <v>43389</v>
      </c>
      <c r="AB37" s="360" t="s">
        <v>21</v>
      </c>
      <c r="AC37" s="361"/>
      <c r="AD37" s="362"/>
    </row>
    <row r="38" spans="1:30" ht="13.5" x14ac:dyDescent="0.25">
      <c r="A38" s="1"/>
      <c r="B38" s="15"/>
      <c r="C38" s="10" t="s">
        <v>251</v>
      </c>
      <c r="D38" s="22">
        <v>19000</v>
      </c>
      <c r="E38" s="27">
        <v>13057</v>
      </c>
      <c r="F38" s="22">
        <v>19075</v>
      </c>
      <c r="G38" s="27">
        <v>12556</v>
      </c>
      <c r="H38" s="22">
        <v>18200</v>
      </c>
      <c r="I38" s="27">
        <v>10852</v>
      </c>
      <c r="J38" s="22">
        <v>16333</v>
      </c>
      <c r="K38" s="27">
        <v>10475</v>
      </c>
      <c r="L38" s="22">
        <v>16200</v>
      </c>
      <c r="M38" s="27">
        <v>10545</v>
      </c>
      <c r="N38" s="22">
        <v>17850</v>
      </c>
      <c r="O38" s="27">
        <v>13110</v>
      </c>
      <c r="P38" s="22">
        <v>17600</v>
      </c>
      <c r="Q38" s="27">
        <v>12740</v>
      </c>
      <c r="R38" s="22">
        <v>17500</v>
      </c>
      <c r="S38" s="27">
        <v>13575</v>
      </c>
      <c r="T38" s="22">
        <v>17500</v>
      </c>
      <c r="U38" s="27">
        <v>12481</v>
      </c>
      <c r="V38" s="22">
        <v>17250</v>
      </c>
      <c r="W38" s="27">
        <v>11772</v>
      </c>
      <c r="X38" s="22">
        <v>16875</v>
      </c>
      <c r="Y38" s="27">
        <v>11038</v>
      </c>
      <c r="Z38" s="22">
        <v>17000</v>
      </c>
      <c r="AA38" s="27">
        <v>12623</v>
      </c>
      <c r="AB38" s="10" t="s">
        <v>10</v>
      </c>
      <c r="AC38" s="10"/>
      <c r="AD38" s="10"/>
    </row>
    <row r="39" spans="1:30" ht="13.5" x14ac:dyDescent="0.25">
      <c r="A39" s="1"/>
      <c r="B39" s="15"/>
      <c r="C39" s="10" t="s">
        <v>252</v>
      </c>
      <c r="D39" s="22">
        <v>60333</v>
      </c>
      <c r="E39" s="27">
        <v>44586</v>
      </c>
      <c r="F39" s="22">
        <v>60825</v>
      </c>
      <c r="G39" s="27">
        <v>45808</v>
      </c>
      <c r="H39" s="22">
        <v>61000</v>
      </c>
      <c r="I39" s="27">
        <v>41887</v>
      </c>
      <c r="J39" s="22">
        <v>61667</v>
      </c>
      <c r="K39" s="27">
        <v>43878</v>
      </c>
      <c r="L39" s="22">
        <v>60800</v>
      </c>
      <c r="M39" s="27">
        <v>40709</v>
      </c>
      <c r="N39" s="22">
        <v>60250</v>
      </c>
      <c r="O39" s="27">
        <v>43369</v>
      </c>
      <c r="P39" s="22">
        <v>59667</v>
      </c>
      <c r="Q39" s="27">
        <v>46541</v>
      </c>
      <c r="R39" s="22">
        <v>58750</v>
      </c>
      <c r="S39" s="27">
        <v>45173</v>
      </c>
      <c r="T39" s="22">
        <v>58500</v>
      </c>
      <c r="U39" s="27">
        <v>42112</v>
      </c>
      <c r="V39" s="22">
        <v>58750</v>
      </c>
      <c r="W39" s="27">
        <v>41314</v>
      </c>
      <c r="X39" s="22">
        <v>58000</v>
      </c>
      <c r="Y39" s="27">
        <v>42363</v>
      </c>
      <c r="Z39" s="22">
        <v>64000</v>
      </c>
      <c r="AA39" s="27">
        <v>47260</v>
      </c>
      <c r="AB39" s="10" t="s">
        <v>10</v>
      </c>
      <c r="AC39" s="10"/>
      <c r="AD39" s="10"/>
    </row>
    <row r="40" spans="1:30" ht="13.5" x14ac:dyDescent="0.25">
      <c r="A40" s="1"/>
      <c r="B40" s="15"/>
      <c r="C40" s="10" t="s">
        <v>253</v>
      </c>
      <c r="D40" s="22">
        <v>55873</v>
      </c>
      <c r="E40" s="27">
        <v>43688</v>
      </c>
      <c r="F40" s="22">
        <v>57188</v>
      </c>
      <c r="G40" s="27">
        <v>45979</v>
      </c>
      <c r="H40" s="22">
        <v>60383</v>
      </c>
      <c r="I40" s="27">
        <v>42092</v>
      </c>
      <c r="J40" s="22">
        <v>59208</v>
      </c>
      <c r="K40" s="27">
        <v>41935</v>
      </c>
      <c r="L40" s="22">
        <v>61465</v>
      </c>
      <c r="M40" s="27">
        <v>43122</v>
      </c>
      <c r="N40" s="22">
        <v>56456</v>
      </c>
      <c r="O40" s="27">
        <v>40163</v>
      </c>
      <c r="P40" s="22">
        <v>54438</v>
      </c>
      <c r="Q40" s="27">
        <v>42965</v>
      </c>
      <c r="R40" s="22">
        <v>60394</v>
      </c>
      <c r="S40" s="27">
        <v>47173</v>
      </c>
      <c r="T40" s="22">
        <v>65655</v>
      </c>
      <c r="U40" s="27">
        <v>41286</v>
      </c>
      <c r="V40" s="22">
        <v>60948</v>
      </c>
      <c r="W40" s="27">
        <v>38876</v>
      </c>
      <c r="X40" s="22">
        <v>60028</v>
      </c>
      <c r="Y40" s="27">
        <v>37504</v>
      </c>
      <c r="Z40" s="22">
        <v>62893</v>
      </c>
      <c r="AA40" s="27">
        <v>40959</v>
      </c>
      <c r="AB40" s="10" t="s">
        <v>6</v>
      </c>
      <c r="AC40" s="10"/>
      <c r="AD40" s="10"/>
    </row>
    <row r="41" spans="1:30" ht="13.5" x14ac:dyDescent="0.25">
      <c r="A41" s="1"/>
      <c r="B41" s="15"/>
      <c r="C41" s="10" t="s">
        <v>254</v>
      </c>
      <c r="D41" s="22">
        <v>34545</v>
      </c>
      <c r="E41" s="27">
        <v>23914</v>
      </c>
      <c r="F41" s="22">
        <v>33089</v>
      </c>
      <c r="G41" s="27">
        <v>22645</v>
      </c>
      <c r="H41" s="22">
        <v>33070</v>
      </c>
      <c r="I41" s="27">
        <v>21264</v>
      </c>
      <c r="J41" s="22">
        <v>33042</v>
      </c>
      <c r="K41" s="27">
        <v>20972</v>
      </c>
      <c r="L41" s="22">
        <v>31771</v>
      </c>
      <c r="M41" s="27">
        <v>19999</v>
      </c>
      <c r="N41" s="22">
        <v>31139</v>
      </c>
      <c r="O41" s="27">
        <v>19696</v>
      </c>
      <c r="P41" s="22">
        <v>30187</v>
      </c>
      <c r="Q41" s="27">
        <v>19195</v>
      </c>
      <c r="R41" s="22">
        <v>29974</v>
      </c>
      <c r="S41" s="27">
        <v>19149</v>
      </c>
      <c r="T41" s="22">
        <v>29950</v>
      </c>
      <c r="U41" s="27">
        <v>19250</v>
      </c>
      <c r="V41" s="22">
        <v>29919</v>
      </c>
      <c r="W41" s="27">
        <v>19085</v>
      </c>
      <c r="X41" s="22">
        <v>29912</v>
      </c>
      <c r="Y41" s="27">
        <v>18978</v>
      </c>
      <c r="Z41" s="22">
        <v>37427</v>
      </c>
      <c r="AA41" s="27">
        <v>22941</v>
      </c>
      <c r="AB41" s="10" t="s">
        <v>21</v>
      </c>
      <c r="AC41" s="10"/>
      <c r="AD41" s="10"/>
    </row>
    <row r="42" spans="1:30" ht="13.5" x14ac:dyDescent="0.25">
      <c r="A42" s="1"/>
      <c r="B42" s="15"/>
      <c r="C42" s="10" t="s">
        <v>255</v>
      </c>
      <c r="D42" s="22">
        <v>20950</v>
      </c>
      <c r="E42" s="27">
        <v>13807</v>
      </c>
      <c r="F42" s="22">
        <v>20050</v>
      </c>
      <c r="G42" s="27">
        <v>14067</v>
      </c>
      <c r="H42" s="22">
        <v>20375</v>
      </c>
      <c r="I42" s="27">
        <v>13009</v>
      </c>
      <c r="J42" s="22">
        <v>21250</v>
      </c>
      <c r="K42" s="27">
        <v>13782</v>
      </c>
      <c r="L42" s="22">
        <v>19810</v>
      </c>
      <c r="M42" s="27">
        <v>13141</v>
      </c>
      <c r="N42" s="22">
        <v>19288</v>
      </c>
      <c r="O42" s="27">
        <v>14246</v>
      </c>
      <c r="P42" s="22">
        <v>19425</v>
      </c>
      <c r="Q42" s="27">
        <v>14417</v>
      </c>
      <c r="R42" s="22">
        <v>19760</v>
      </c>
      <c r="S42" s="27">
        <v>14680</v>
      </c>
      <c r="T42" s="22">
        <v>20275</v>
      </c>
      <c r="U42" s="27">
        <v>14069</v>
      </c>
      <c r="V42" s="114">
        <v>20200</v>
      </c>
      <c r="W42" s="30">
        <v>14816</v>
      </c>
      <c r="X42" s="22">
        <v>20300</v>
      </c>
      <c r="Y42" s="27">
        <v>14494</v>
      </c>
      <c r="Z42" s="22">
        <v>24937</v>
      </c>
      <c r="AA42" s="27">
        <v>16931</v>
      </c>
      <c r="AB42" s="360" t="s">
        <v>11</v>
      </c>
      <c r="AC42" s="361"/>
      <c r="AD42" s="362"/>
    </row>
    <row r="43" spans="1:30" ht="13.5" x14ac:dyDescent="0.25">
      <c r="A43" s="1"/>
      <c r="B43" s="15"/>
      <c r="C43" s="10" t="s">
        <v>256</v>
      </c>
      <c r="D43" s="22">
        <v>34686</v>
      </c>
      <c r="E43" s="27">
        <v>28925</v>
      </c>
      <c r="F43" s="22">
        <v>34433</v>
      </c>
      <c r="G43" s="27">
        <v>28675</v>
      </c>
      <c r="H43" s="22">
        <v>34579</v>
      </c>
      <c r="I43" s="27">
        <v>28304</v>
      </c>
      <c r="J43" s="22">
        <v>34143</v>
      </c>
      <c r="K43" s="27">
        <v>27707</v>
      </c>
      <c r="L43" s="22">
        <v>34001</v>
      </c>
      <c r="M43" s="27">
        <v>27509</v>
      </c>
      <c r="N43" s="22">
        <v>33980</v>
      </c>
      <c r="O43" s="27">
        <v>27123</v>
      </c>
      <c r="P43" s="22">
        <v>34037</v>
      </c>
      <c r="Q43" s="27">
        <v>27442</v>
      </c>
      <c r="R43" s="22">
        <v>34037</v>
      </c>
      <c r="S43" s="27">
        <v>27438</v>
      </c>
      <c r="T43" s="22">
        <v>33779</v>
      </c>
      <c r="U43" s="27">
        <v>27231</v>
      </c>
      <c r="V43" s="22">
        <v>33710</v>
      </c>
      <c r="W43" s="27">
        <v>27417</v>
      </c>
      <c r="X43" s="22">
        <v>33961</v>
      </c>
      <c r="Y43" s="27">
        <v>27920</v>
      </c>
      <c r="Z43" s="22">
        <v>37151</v>
      </c>
      <c r="AA43" s="27">
        <v>30944</v>
      </c>
      <c r="AB43" s="383" t="s">
        <v>7</v>
      </c>
      <c r="AC43" s="383"/>
      <c r="AD43" s="383"/>
    </row>
    <row r="44" spans="1:30" ht="13.5" x14ac:dyDescent="0.25">
      <c r="A44" s="1"/>
      <c r="B44" s="15"/>
      <c r="C44" s="10" t="s">
        <v>257</v>
      </c>
      <c r="D44" s="22">
        <v>132688</v>
      </c>
      <c r="E44" s="27">
        <v>101959</v>
      </c>
      <c r="F44" s="22">
        <v>136348</v>
      </c>
      <c r="G44" s="27">
        <v>100425</v>
      </c>
      <c r="H44" s="22">
        <v>135256</v>
      </c>
      <c r="I44" s="27">
        <v>94288</v>
      </c>
      <c r="J44" s="22">
        <v>130865</v>
      </c>
      <c r="K44" s="27">
        <v>94574</v>
      </c>
      <c r="L44" s="22">
        <v>129343</v>
      </c>
      <c r="M44" s="27">
        <v>92250</v>
      </c>
      <c r="N44" s="22">
        <v>128542</v>
      </c>
      <c r="O44" s="27">
        <v>92445</v>
      </c>
      <c r="P44" s="22">
        <v>126910</v>
      </c>
      <c r="Q44" s="27">
        <v>96884</v>
      </c>
      <c r="R44" s="22">
        <v>128934</v>
      </c>
      <c r="S44" s="27">
        <v>95813</v>
      </c>
      <c r="T44" s="22">
        <v>128895</v>
      </c>
      <c r="U44" s="27">
        <v>94661</v>
      </c>
      <c r="V44" s="22">
        <v>128353</v>
      </c>
      <c r="W44" s="27">
        <v>92446</v>
      </c>
      <c r="X44" s="22">
        <v>127652</v>
      </c>
      <c r="Y44" s="27">
        <v>89581</v>
      </c>
      <c r="Z44" s="22">
        <v>134395</v>
      </c>
      <c r="AA44" s="27">
        <v>98333</v>
      </c>
      <c r="AB44" s="383" t="s">
        <v>54</v>
      </c>
      <c r="AC44" s="383"/>
      <c r="AD44" s="383"/>
    </row>
    <row r="46" spans="1:30" ht="13.5" x14ac:dyDescent="0.25">
      <c r="A46" s="1"/>
      <c r="B46" s="15"/>
      <c r="C46" s="15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9"/>
      <c r="Z46" s="20"/>
      <c r="AA46" s="20"/>
      <c r="AB46" s="15"/>
      <c r="AC46" s="15"/>
      <c r="AD46" s="15"/>
    </row>
    <row r="47" spans="1:30" ht="13.5" x14ac:dyDescent="0.25">
      <c r="A47" s="1"/>
      <c r="B47" s="17" t="s">
        <v>12</v>
      </c>
      <c r="C47" s="17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17"/>
      <c r="AC47" s="15"/>
      <c r="AD47" s="15"/>
    </row>
    <row r="48" spans="1:30" ht="13.5" x14ac:dyDescent="0.25">
      <c r="A48" s="1"/>
      <c r="B48" s="17"/>
      <c r="C48" s="18" t="s">
        <v>0</v>
      </c>
      <c r="D48" s="353" t="s">
        <v>24</v>
      </c>
      <c r="E48" s="354"/>
      <c r="F48" s="353" t="s">
        <v>25</v>
      </c>
      <c r="G48" s="354"/>
      <c r="H48" s="353" t="s">
        <v>26</v>
      </c>
      <c r="I48" s="354"/>
      <c r="J48" s="353" t="s">
        <v>27</v>
      </c>
      <c r="K48" s="354"/>
      <c r="L48" s="353" t="s">
        <v>29</v>
      </c>
      <c r="M48" s="354"/>
      <c r="N48" s="353" t="s">
        <v>28</v>
      </c>
      <c r="O48" s="354"/>
      <c r="P48" s="353" t="s">
        <v>30</v>
      </c>
      <c r="Q48" s="354"/>
      <c r="R48" s="353" t="s">
        <v>31</v>
      </c>
      <c r="S48" s="354"/>
      <c r="T48" s="353" t="s">
        <v>32</v>
      </c>
      <c r="U48" s="354"/>
      <c r="V48" s="353" t="s">
        <v>33</v>
      </c>
      <c r="W48" s="354"/>
      <c r="X48" s="353" t="s">
        <v>34</v>
      </c>
      <c r="Y48" s="354"/>
      <c r="Z48" s="353" t="s">
        <v>35</v>
      </c>
      <c r="AA48" s="354"/>
      <c r="AB48" s="15"/>
      <c r="AC48" s="15"/>
      <c r="AD48" s="15"/>
    </row>
    <row r="49" spans="1:30" ht="13.5" x14ac:dyDescent="0.25">
      <c r="A49" s="1"/>
      <c r="B49" s="15"/>
      <c r="C49" s="18" t="s">
        <v>2</v>
      </c>
      <c r="D49" s="18" t="s">
        <v>3</v>
      </c>
      <c r="E49" s="28" t="s">
        <v>4</v>
      </c>
      <c r="F49" s="18" t="s">
        <v>3</v>
      </c>
      <c r="G49" s="28" t="s">
        <v>4</v>
      </c>
      <c r="H49" s="18" t="s">
        <v>3</v>
      </c>
      <c r="I49" s="28" t="s">
        <v>4</v>
      </c>
      <c r="J49" s="18" t="s">
        <v>3</v>
      </c>
      <c r="K49" s="28" t="s">
        <v>4</v>
      </c>
      <c r="L49" s="18" t="s">
        <v>3</v>
      </c>
      <c r="M49" s="28" t="s">
        <v>4</v>
      </c>
      <c r="N49" s="18" t="s">
        <v>3</v>
      </c>
      <c r="O49" s="28" t="s">
        <v>4</v>
      </c>
      <c r="P49" s="18" t="s">
        <v>3</v>
      </c>
      <c r="Q49" s="28" t="s">
        <v>4</v>
      </c>
      <c r="R49" s="18" t="s">
        <v>3</v>
      </c>
      <c r="S49" s="28" t="s">
        <v>4</v>
      </c>
      <c r="T49" s="18" t="s">
        <v>3</v>
      </c>
      <c r="U49" s="28" t="s">
        <v>4</v>
      </c>
      <c r="V49" s="18" t="s">
        <v>3</v>
      </c>
      <c r="W49" s="28" t="s">
        <v>4</v>
      </c>
      <c r="X49" s="18" t="s">
        <v>3</v>
      </c>
      <c r="Y49" s="28" t="s">
        <v>4</v>
      </c>
      <c r="Z49" s="18" t="s">
        <v>3</v>
      </c>
      <c r="AA49" s="28" t="s">
        <v>4</v>
      </c>
      <c r="AB49" s="357" t="s">
        <v>1</v>
      </c>
      <c r="AC49" s="358"/>
      <c r="AD49" s="359"/>
    </row>
    <row r="50" spans="1:30" ht="13.5" x14ac:dyDescent="0.25">
      <c r="A50" s="1"/>
      <c r="B50" s="15"/>
      <c r="C50" s="10" t="s">
        <v>258</v>
      </c>
      <c r="D50" s="19">
        <v>20275</v>
      </c>
      <c r="E50" s="26">
        <v>15013</v>
      </c>
      <c r="F50" s="19">
        <v>19875</v>
      </c>
      <c r="G50" s="26">
        <v>15001</v>
      </c>
      <c r="H50" s="22">
        <v>19960</v>
      </c>
      <c r="I50" s="27">
        <v>14564</v>
      </c>
      <c r="J50" s="19">
        <v>19975</v>
      </c>
      <c r="K50" s="26">
        <v>14190</v>
      </c>
      <c r="L50" s="19">
        <v>20008</v>
      </c>
      <c r="M50" s="26">
        <v>14416</v>
      </c>
      <c r="N50" s="19">
        <v>19020</v>
      </c>
      <c r="O50" s="26">
        <v>14931</v>
      </c>
      <c r="P50" s="19">
        <v>18063</v>
      </c>
      <c r="Q50" s="26">
        <v>14641</v>
      </c>
      <c r="R50" s="19">
        <v>18238</v>
      </c>
      <c r="S50" s="26">
        <v>14847</v>
      </c>
      <c r="T50" s="19">
        <v>18556</v>
      </c>
      <c r="U50" s="26">
        <v>14150</v>
      </c>
      <c r="V50" s="19">
        <v>18950</v>
      </c>
      <c r="W50" s="26">
        <v>14479</v>
      </c>
      <c r="X50" s="19">
        <v>19238</v>
      </c>
      <c r="Y50" s="26">
        <v>14311</v>
      </c>
      <c r="Z50" s="19">
        <v>19640</v>
      </c>
      <c r="AA50" s="26">
        <v>15330</v>
      </c>
      <c r="AB50" s="10" t="s">
        <v>13</v>
      </c>
      <c r="AC50" s="10"/>
      <c r="AD50" s="10"/>
    </row>
    <row r="51" spans="1:30" ht="13.5" x14ac:dyDescent="0.25">
      <c r="A51" s="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1:30" ht="13.5" x14ac:dyDescent="0.25">
      <c r="A52" s="1"/>
      <c r="B52" s="17" t="s">
        <v>14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5"/>
      <c r="AD52" s="15"/>
    </row>
    <row r="53" spans="1:30" ht="13.5" x14ac:dyDescent="0.25">
      <c r="A53" s="1"/>
      <c r="B53" s="17"/>
      <c r="C53" s="18" t="s">
        <v>0</v>
      </c>
      <c r="D53" s="353" t="s">
        <v>24</v>
      </c>
      <c r="E53" s="354"/>
      <c r="F53" s="353" t="s">
        <v>25</v>
      </c>
      <c r="G53" s="354"/>
      <c r="H53" s="353" t="s">
        <v>26</v>
      </c>
      <c r="I53" s="354"/>
      <c r="J53" s="353" t="s">
        <v>27</v>
      </c>
      <c r="K53" s="354"/>
      <c r="L53" s="353" t="s">
        <v>29</v>
      </c>
      <c r="M53" s="354"/>
      <c r="N53" s="353" t="s">
        <v>28</v>
      </c>
      <c r="O53" s="354"/>
      <c r="P53" s="353" t="s">
        <v>30</v>
      </c>
      <c r="Q53" s="354"/>
      <c r="R53" s="353" t="s">
        <v>31</v>
      </c>
      <c r="S53" s="354"/>
      <c r="T53" s="353" t="s">
        <v>32</v>
      </c>
      <c r="U53" s="354"/>
      <c r="V53" s="353" t="s">
        <v>33</v>
      </c>
      <c r="W53" s="354"/>
      <c r="X53" s="353" t="s">
        <v>34</v>
      </c>
      <c r="Y53" s="354"/>
      <c r="Z53" s="353" t="s">
        <v>35</v>
      </c>
      <c r="AA53" s="354"/>
      <c r="AB53" s="15"/>
      <c r="AC53" s="15"/>
      <c r="AD53" s="15"/>
    </row>
    <row r="54" spans="1:30" ht="13.5" x14ac:dyDescent="0.25">
      <c r="A54" s="1"/>
      <c r="B54" s="15"/>
      <c r="C54" s="18" t="s">
        <v>2</v>
      </c>
      <c r="D54" s="18" t="s">
        <v>3</v>
      </c>
      <c r="E54" s="28" t="s">
        <v>4</v>
      </c>
      <c r="F54" s="18" t="s">
        <v>3</v>
      </c>
      <c r="G54" s="28" t="s">
        <v>4</v>
      </c>
      <c r="H54" s="18" t="s">
        <v>3</v>
      </c>
      <c r="I54" s="28" t="s">
        <v>4</v>
      </c>
      <c r="J54" s="18" t="s">
        <v>3</v>
      </c>
      <c r="K54" s="28" t="s">
        <v>4</v>
      </c>
      <c r="L54" s="18" t="s">
        <v>3</v>
      </c>
      <c r="M54" s="28" t="s">
        <v>4</v>
      </c>
      <c r="N54" s="18" t="s">
        <v>3</v>
      </c>
      <c r="O54" s="28" t="s">
        <v>4</v>
      </c>
      <c r="P54" s="18" t="s">
        <v>3</v>
      </c>
      <c r="Q54" s="28" t="s">
        <v>4</v>
      </c>
      <c r="R54" s="18" t="s">
        <v>3</v>
      </c>
      <c r="S54" s="28" t="s">
        <v>4</v>
      </c>
      <c r="T54" s="18" t="s">
        <v>3</v>
      </c>
      <c r="U54" s="28" t="s">
        <v>4</v>
      </c>
      <c r="V54" s="18" t="s">
        <v>3</v>
      </c>
      <c r="W54" s="28" t="s">
        <v>4</v>
      </c>
      <c r="X54" s="18" t="s">
        <v>3</v>
      </c>
      <c r="Y54" s="28" t="s">
        <v>4</v>
      </c>
      <c r="Z54" s="18" t="s">
        <v>3</v>
      </c>
      <c r="AA54" s="28" t="s">
        <v>4</v>
      </c>
      <c r="AB54" s="357" t="s">
        <v>1</v>
      </c>
      <c r="AC54" s="358"/>
      <c r="AD54" s="359"/>
    </row>
    <row r="55" spans="1:30" ht="13.5" x14ac:dyDescent="0.25">
      <c r="A55" s="1"/>
      <c r="B55" s="15"/>
      <c r="C55" s="40" t="s">
        <v>259</v>
      </c>
      <c r="D55" s="22">
        <v>128556</v>
      </c>
      <c r="E55" s="27">
        <v>100051</v>
      </c>
      <c r="F55" s="22">
        <v>127950</v>
      </c>
      <c r="G55" s="27">
        <v>99849</v>
      </c>
      <c r="H55" s="22">
        <v>130529</v>
      </c>
      <c r="I55" s="27">
        <v>101780</v>
      </c>
      <c r="J55" s="22">
        <v>134861</v>
      </c>
      <c r="K55" s="27">
        <v>107016</v>
      </c>
      <c r="L55" s="22">
        <v>136723</v>
      </c>
      <c r="M55" s="27">
        <v>104985</v>
      </c>
      <c r="N55" s="22">
        <v>133985</v>
      </c>
      <c r="O55" s="27">
        <v>104782</v>
      </c>
      <c r="P55" s="22">
        <v>128624</v>
      </c>
      <c r="Q55" s="27">
        <v>96233</v>
      </c>
      <c r="R55" s="22">
        <v>130087</v>
      </c>
      <c r="S55" s="27">
        <v>104152</v>
      </c>
      <c r="T55" s="22">
        <v>133215</v>
      </c>
      <c r="U55" s="27">
        <v>108373</v>
      </c>
      <c r="V55" s="22">
        <v>134472</v>
      </c>
      <c r="W55" s="27">
        <v>107059</v>
      </c>
      <c r="X55" s="22">
        <v>136076</v>
      </c>
      <c r="Y55" s="27">
        <v>102016</v>
      </c>
      <c r="Z55" s="22">
        <v>133179</v>
      </c>
      <c r="AA55" s="27">
        <v>99307</v>
      </c>
      <c r="AB55" s="360" t="s">
        <v>7</v>
      </c>
      <c r="AC55" s="361"/>
      <c r="AD55" s="362"/>
    </row>
    <row r="56" spans="1:30" ht="13.5" hidden="1" x14ac:dyDescent="0.25">
      <c r="A56" s="1"/>
      <c r="B56" s="15"/>
      <c r="C56" s="10" t="s">
        <v>302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0" t="s">
        <v>303</v>
      </c>
      <c r="AC56" s="10"/>
      <c r="AD56" s="10"/>
    </row>
    <row r="57" spans="1:30" ht="13.5" hidden="1" x14ac:dyDescent="0.25">
      <c r="A57" s="1"/>
      <c r="B57" s="15"/>
      <c r="C57" s="10" t="s">
        <v>304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0" t="s">
        <v>303</v>
      </c>
      <c r="AC57" s="10"/>
      <c r="AD57" s="10"/>
    </row>
    <row r="58" spans="1:30" ht="13.5" hidden="1" x14ac:dyDescent="0.25">
      <c r="A58" s="1"/>
      <c r="B58" s="15"/>
      <c r="C58" s="10" t="s">
        <v>305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0" t="s">
        <v>303</v>
      </c>
      <c r="AC58" s="10"/>
      <c r="AD58" s="10"/>
    </row>
    <row r="59" spans="1:30" ht="13.5" hidden="1" x14ac:dyDescent="0.25">
      <c r="A59" s="1"/>
      <c r="B59" s="15"/>
      <c r="C59" s="10" t="s">
        <v>306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0" t="s">
        <v>303</v>
      </c>
      <c r="AC59" s="10"/>
      <c r="AD59" s="10"/>
    </row>
    <row r="60" spans="1:30" ht="13.5" hidden="1" x14ac:dyDescent="0.25">
      <c r="A60" s="1"/>
      <c r="B60" s="15"/>
      <c r="C60" s="10" t="s">
        <v>307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0" t="s">
        <v>303</v>
      </c>
      <c r="AC60" s="10"/>
      <c r="AD60" s="10"/>
    </row>
    <row r="61" spans="1:30" ht="13.5" hidden="1" x14ac:dyDescent="0.25">
      <c r="A61" s="1"/>
      <c r="B61" s="15"/>
      <c r="C61" s="10" t="s">
        <v>308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0" t="s">
        <v>303</v>
      </c>
      <c r="AC61" s="10"/>
      <c r="AD61" s="10"/>
    </row>
    <row r="62" spans="1:30" ht="13.5" hidden="1" x14ac:dyDescent="0.25">
      <c r="A62" s="1"/>
      <c r="B62" s="15"/>
      <c r="C62" s="10" t="s">
        <v>309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0" t="s">
        <v>303</v>
      </c>
      <c r="AC62" s="10"/>
      <c r="AD62" s="10"/>
    </row>
    <row r="63" spans="1:30" ht="13.5" hidden="1" x14ac:dyDescent="0.25">
      <c r="A63" s="1"/>
      <c r="B63" s="15" t="s">
        <v>310</v>
      </c>
      <c r="C63" s="10" t="s">
        <v>311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0" t="s">
        <v>303</v>
      </c>
      <c r="AC63" s="10"/>
      <c r="AD63" s="10"/>
    </row>
    <row r="64" spans="1:30" ht="13.5" hidden="1" x14ac:dyDescent="0.25">
      <c r="A64" s="1"/>
      <c r="B64" s="15"/>
      <c r="C64" s="10" t="s">
        <v>312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0" t="s">
        <v>303</v>
      </c>
      <c r="AC64" s="10"/>
      <c r="AD64" s="10"/>
    </row>
    <row r="65" spans="1:30" ht="13.5" hidden="1" x14ac:dyDescent="0.25">
      <c r="A65" s="1"/>
      <c r="B65" s="15"/>
      <c r="C65" s="10" t="s">
        <v>313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0" t="s">
        <v>303</v>
      </c>
      <c r="AC65" s="10"/>
      <c r="AD65" s="10"/>
    </row>
    <row r="66" spans="1:30" ht="13.5" hidden="1" x14ac:dyDescent="0.25">
      <c r="A66" s="1"/>
      <c r="B66" s="15"/>
      <c r="C66" s="10" t="s">
        <v>314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0" t="s">
        <v>303</v>
      </c>
      <c r="AC66" s="10"/>
      <c r="AD66" s="10"/>
    </row>
    <row r="67" spans="1:30" ht="13.5" hidden="1" x14ac:dyDescent="0.25">
      <c r="A67" s="1"/>
      <c r="B67" s="15"/>
      <c r="C67" s="10" t="s">
        <v>315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0" t="s">
        <v>303</v>
      </c>
      <c r="AC67" s="10"/>
      <c r="AD67" s="10"/>
    </row>
    <row r="68" spans="1:30" ht="13.5" hidden="1" x14ac:dyDescent="0.25">
      <c r="A68" s="1"/>
      <c r="B68" s="15"/>
      <c r="C68" s="10" t="s">
        <v>316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0" t="s">
        <v>303</v>
      </c>
      <c r="AC68" s="10"/>
      <c r="AD68" s="10"/>
    </row>
    <row r="69" spans="1:30" ht="13.5" hidden="1" x14ac:dyDescent="0.25">
      <c r="A69" s="1"/>
      <c r="B69" s="15"/>
      <c r="C69" s="10" t="s">
        <v>317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10" t="s">
        <v>303</v>
      </c>
      <c r="AC69" s="10"/>
      <c r="AD69" s="10"/>
    </row>
    <row r="70" spans="1:30" ht="13.5" hidden="1" x14ac:dyDescent="0.25">
      <c r="A70" s="1"/>
      <c r="B70" s="15"/>
      <c r="C70" s="10" t="s">
        <v>318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0" t="s">
        <v>303</v>
      </c>
      <c r="AC70" s="10"/>
      <c r="AD70" s="10"/>
    </row>
    <row r="71" spans="1:30" ht="13.5" x14ac:dyDescent="0.25">
      <c r="A71" s="1"/>
      <c r="B71" s="15"/>
      <c r="C71" s="95" t="s">
        <v>260</v>
      </c>
      <c r="D71" s="119"/>
      <c r="E71" s="108"/>
      <c r="F71" s="109"/>
      <c r="G71" s="108"/>
      <c r="H71" s="109"/>
      <c r="I71" s="108"/>
      <c r="J71" s="109"/>
      <c r="K71" s="108"/>
      <c r="L71" s="109"/>
      <c r="M71" s="108"/>
      <c r="N71" s="109"/>
      <c r="O71" s="108"/>
      <c r="P71" s="109"/>
      <c r="Q71" s="108"/>
      <c r="R71" s="109"/>
      <c r="S71" s="108"/>
      <c r="T71" s="109"/>
      <c r="U71" s="110"/>
      <c r="V71" s="120">
        <v>17300</v>
      </c>
      <c r="W71" s="27">
        <v>13104</v>
      </c>
      <c r="X71" s="22">
        <v>17060</v>
      </c>
      <c r="Y71" s="27">
        <v>12520</v>
      </c>
      <c r="Z71" s="22">
        <v>17333</v>
      </c>
      <c r="AA71" s="27">
        <v>12970</v>
      </c>
      <c r="AB71" s="50" t="s">
        <v>319</v>
      </c>
      <c r="AC71" s="51"/>
      <c r="AD71" s="52"/>
    </row>
    <row r="72" spans="1:30" ht="13.5" x14ac:dyDescent="0.25">
      <c r="A72" s="1"/>
      <c r="B72" s="15"/>
      <c r="C72" s="14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15"/>
      <c r="AC72" s="15"/>
      <c r="AD72" s="15"/>
    </row>
    <row r="73" spans="1:30" ht="13.5" x14ac:dyDescent="0.25">
      <c r="A73" s="1"/>
      <c r="B73" s="21" t="s">
        <v>38</v>
      </c>
      <c r="C73" s="14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15"/>
      <c r="AC73" s="15"/>
      <c r="AD73" s="15"/>
    </row>
    <row r="74" spans="1:30" ht="13.5" x14ac:dyDescent="0.25">
      <c r="A74" s="1"/>
      <c r="B74" s="15"/>
      <c r="C74" s="18" t="s">
        <v>0</v>
      </c>
      <c r="D74" s="353" t="s">
        <v>24</v>
      </c>
      <c r="E74" s="354"/>
      <c r="F74" s="353" t="s">
        <v>25</v>
      </c>
      <c r="G74" s="354"/>
      <c r="H74" s="353" t="s">
        <v>26</v>
      </c>
      <c r="I74" s="354"/>
      <c r="J74" s="353" t="s">
        <v>27</v>
      </c>
      <c r="K74" s="354"/>
      <c r="L74" s="353" t="s">
        <v>29</v>
      </c>
      <c r="M74" s="354"/>
      <c r="N74" s="353" t="s">
        <v>28</v>
      </c>
      <c r="O74" s="354"/>
      <c r="P74" s="353" t="s">
        <v>30</v>
      </c>
      <c r="Q74" s="354"/>
      <c r="R74" s="353" t="s">
        <v>31</v>
      </c>
      <c r="S74" s="354"/>
      <c r="T74" s="353" t="s">
        <v>32</v>
      </c>
      <c r="U74" s="354"/>
      <c r="V74" s="353" t="s">
        <v>33</v>
      </c>
      <c r="W74" s="354"/>
      <c r="X74" s="353" t="s">
        <v>34</v>
      </c>
      <c r="Y74" s="354"/>
      <c r="Z74" s="353" t="s">
        <v>35</v>
      </c>
      <c r="AA74" s="354"/>
      <c r="AB74" s="15"/>
      <c r="AC74" s="15"/>
      <c r="AD74" s="15"/>
    </row>
    <row r="75" spans="1:30" ht="13.5" x14ac:dyDescent="0.25">
      <c r="A75" s="1"/>
      <c r="B75" s="15"/>
      <c r="C75" s="18" t="s">
        <v>2</v>
      </c>
      <c r="D75" s="18" t="s">
        <v>3</v>
      </c>
      <c r="E75" s="28" t="s">
        <v>4</v>
      </c>
      <c r="F75" s="18" t="s">
        <v>3</v>
      </c>
      <c r="G75" s="28" t="s">
        <v>4</v>
      </c>
      <c r="H75" s="18" t="s">
        <v>3</v>
      </c>
      <c r="I75" s="28" t="s">
        <v>4</v>
      </c>
      <c r="J75" s="18" t="s">
        <v>3</v>
      </c>
      <c r="K75" s="28" t="s">
        <v>4</v>
      </c>
      <c r="L75" s="18" t="s">
        <v>3</v>
      </c>
      <c r="M75" s="28" t="s">
        <v>4</v>
      </c>
      <c r="N75" s="18" t="s">
        <v>3</v>
      </c>
      <c r="O75" s="28" t="s">
        <v>4</v>
      </c>
      <c r="P75" s="18" t="s">
        <v>3</v>
      </c>
      <c r="Q75" s="28" t="s">
        <v>4</v>
      </c>
      <c r="R75" s="18" t="s">
        <v>3</v>
      </c>
      <c r="S75" s="28" t="s">
        <v>4</v>
      </c>
      <c r="T75" s="18" t="s">
        <v>3</v>
      </c>
      <c r="U75" s="28" t="s">
        <v>4</v>
      </c>
      <c r="V75" s="18" t="s">
        <v>3</v>
      </c>
      <c r="W75" s="28" t="s">
        <v>4</v>
      </c>
      <c r="X75" s="18" t="s">
        <v>3</v>
      </c>
      <c r="Y75" s="28" t="s">
        <v>4</v>
      </c>
      <c r="Z75" s="18" t="s">
        <v>3</v>
      </c>
      <c r="AA75" s="28" t="s">
        <v>4</v>
      </c>
      <c r="AB75" s="357" t="s">
        <v>1</v>
      </c>
      <c r="AC75" s="358"/>
      <c r="AD75" s="359"/>
    </row>
    <row r="76" spans="1:30" ht="13.5" x14ac:dyDescent="0.25">
      <c r="A76" s="1"/>
      <c r="B76" s="15"/>
      <c r="C76" s="10" t="s">
        <v>262</v>
      </c>
      <c r="D76" s="22">
        <v>219155</v>
      </c>
      <c r="E76" s="27">
        <v>189207</v>
      </c>
      <c r="F76" s="22">
        <v>220050</v>
      </c>
      <c r="G76" s="27">
        <v>181627</v>
      </c>
      <c r="H76" s="22">
        <v>221053</v>
      </c>
      <c r="I76" s="27">
        <v>176732</v>
      </c>
      <c r="J76" s="22">
        <v>228563</v>
      </c>
      <c r="K76" s="27">
        <v>181847</v>
      </c>
      <c r="L76" s="22">
        <v>216076</v>
      </c>
      <c r="M76" s="27">
        <v>169650</v>
      </c>
      <c r="N76" s="22">
        <v>215091</v>
      </c>
      <c r="O76" s="27">
        <v>167853</v>
      </c>
      <c r="P76" s="22">
        <v>213601</v>
      </c>
      <c r="Q76" s="27">
        <v>170411</v>
      </c>
      <c r="R76" s="22">
        <v>212083</v>
      </c>
      <c r="S76" s="27">
        <v>166135</v>
      </c>
      <c r="T76" s="22">
        <v>212070</v>
      </c>
      <c r="U76" s="27">
        <v>168082</v>
      </c>
      <c r="V76" s="22">
        <v>212076</v>
      </c>
      <c r="W76" s="27">
        <v>168077</v>
      </c>
      <c r="X76" s="22">
        <v>212087</v>
      </c>
      <c r="Y76" s="27">
        <v>168927</v>
      </c>
      <c r="Z76" s="22">
        <v>223619</v>
      </c>
      <c r="AA76" s="27">
        <v>188331</v>
      </c>
      <c r="AB76" s="10" t="s">
        <v>21</v>
      </c>
      <c r="AC76" s="10"/>
      <c r="AD76" s="10"/>
    </row>
    <row r="77" spans="1:30" ht="13.5" x14ac:dyDescent="0.25">
      <c r="A77" s="1"/>
      <c r="B77" s="15"/>
      <c r="C77" s="10" t="s">
        <v>263</v>
      </c>
      <c r="D77" s="22">
        <v>67321</v>
      </c>
      <c r="E77" s="27">
        <v>41816</v>
      </c>
      <c r="F77" s="22">
        <v>71785</v>
      </c>
      <c r="G77" s="27">
        <v>42407</v>
      </c>
      <c r="H77" s="22">
        <v>73102</v>
      </c>
      <c r="I77" s="27">
        <v>37929</v>
      </c>
      <c r="J77" s="22">
        <v>72966</v>
      </c>
      <c r="K77" s="27">
        <v>37208</v>
      </c>
      <c r="L77" s="22">
        <v>71489</v>
      </c>
      <c r="M77" s="27">
        <v>33968</v>
      </c>
      <c r="N77" s="22">
        <v>69032</v>
      </c>
      <c r="O77" s="27">
        <v>33176</v>
      </c>
      <c r="P77" s="22">
        <v>67177</v>
      </c>
      <c r="Q77" s="27">
        <v>32259</v>
      </c>
      <c r="R77" s="22">
        <v>65942</v>
      </c>
      <c r="S77" s="27">
        <v>31590</v>
      </c>
      <c r="T77" s="22">
        <v>65632</v>
      </c>
      <c r="U77" s="27">
        <v>31342</v>
      </c>
      <c r="V77" s="22">
        <v>65896</v>
      </c>
      <c r="W77" s="27">
        <v>31125</v>
      </c>
      <c r="X77" s="22">
        <v>65168</v>
      </c>
      <c r="Y77" s="27">
        <v>31189</v>
      </c>
      <c r="Z77" s="22">
        <v>72009</v>
      </c>
      <c r="AA77" s="27">
        <v>39048</v>
      </c>
      <c r="AB77" s="360" t="s">
        <v>7</v>
      </c>
      <c r="AC77" s="361"/>
      <c r="AD77" s="362"/>
    </row>
    <row r="79" spans="1:30" ht="13.5" x14ac:dyDescent="0.25">
      <c r="A79" s="1"/>
      <c r="B79" s="15"/>
      <c r="C79" s="15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15"/>
      <c r="AC79" s="15"/>
      <c r="AD79" s="15"/>
    </row>
    <row r="80" spans="1:30" ht="13.5" x14ac:dyDescent="0.25">
      <c r="A80" s="1"/>
      <c r="B80" s="24" t="s">
        <v>39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5"/>
      <c r="AD80" s="15"/>
    </row>
    <row r="81" spans="1:30" ht="13.5" x14ac:dyDescent="0.25">
      <c r="A81" s="1"/>
      <c r="B81" s="17"/>
      <c r="C81" s="18" t="s">
        <v>0</v>
      </c>
      <c r="D81" s="353" t="s">
        <v>24</v>
      </c>
      <c r="E81" s="354"/>
      <c r="F81" s="353" t="s">
        <v>25</v>
      </c>
      <c r="G81" s="354"/>
      <c r="H81" s="353" t="s">
        <v>26</v>
      </c>
      <c r="I81" s="354"/>
      <c r="J81" s="353" t="s">
        <v>27</v>
      </c>
      <c r="K81" s="354"/>
      <c r="L81" s="353" t="s">
        <v>29</v>
      </c>
      <c r="M81" s="354"/>
      <c r="N81" s="353" t="s">
        <v>28</v>
      </c>
      <c r="O81" s="354"/>
      <c r="P81" s="353" t="s">
        <v>30</v>
      </c>
      <c r="Q81" s="354"/>
      <c r="R81" s="353" t="s">
        <v>31</v>
      </c>
      <c r="S81" s="354"/>
      <c r="T81" s="353" t="s">
        <v>32</v>
      </c>
      <c r="U81" s="354"/>
      <c r="V81" s="353" t="s">
        <v>33</v>
      </c>
      <c r="W81" s="354"/>
      <c r="X81" s="353" t="s">
        <v>34</v>
      </c>
      <c r="Y81" s="354"/>
      <c r="Z81" s="353" t="s">
        <v>35</v>
      </c>
      <c r="AA81" s="354"/>
      <c r="AB81" s="15"/>
      <c r="AC81" s="15"/>
      <c r="AD81" s="15"/>
    </row>
    <row r="82" spans="1:30" ht="13.5" x14ac:dyDescent="0.25">
      <c r="A82" s="1"/>
      <c r="B82" s="15"/>
      <c r="C82" s="18" t="s">
        <v>2</v>
      </c>
      <c r="D82" s="18" t="s">
        <v>3</v>
      </c>
      <c r="E82" s="28" t="s">
        <v>4</v>
      </c>
      <c r="F82" s="18" t="s">
        <v>3</v>
      </c>
      <c r="G82" s="28" t="s">
        <v>4</v>
      </c>
      <c r="H82" s="18" t="s">
        <v>3</v>
      </c>
      <c r="I82" s="28" t="s">
        <v>4</v>
      </c>
      <c r="J82" s="18" t="s">
        <v>3</v>
      </c>
      <c r="K82" s="28" t="s">
        <v>4</v>
      </c>
      <c r="L82" s="18" t="s">
        <v>3</v>
      </c>
      <c r="M82" s="28" t="s">
        <v>4</v>
      </c>
      <c r="N82" s="18" t="s">
        <v>3</v>
      </c>
      <c r="O82" s="28" t="s">
        <v>4</v>
      </c>
      <c r="P82" s="18" t="s">
        <v>3</v>
      </c>
      <c r="Q82" s="18" t="s">
        <v>4</v>
      </c>
      <c r="R82" s="18" t="s">
        <v>3</v>
      </c>
      <c r="S82" s="18" t="s">
        <v>4</v>
      </c>
      <c r="T82" s="18" t="s">
        <v>3</v>
      </c>
      <c r="U82" s="28" t="s">
        <v>4</v>
      </c>
      <c r="V82" s="18" t="s">
        <v>3</v>
      </c>
      <c r="W82" s="28" t="s">
        <v>4</v>
      </c>
      <c r="X82" s="18" t="s">
        <v>3</v>
      </c>
      <c r="Y82" s="28" t="s">
        <v>4</v>
      </c>
      <c r="Z82" s="18" t="s">
        <v>3</v>
      </c>
      <c r="AA82" s="28" t="s">
        <v>4</v>
      </c>
      <c r="AB82" s="357" t="s">
        <v>1</v>
      </c>
      <c r="AC82" s="358"/>
      <c r="AD82" s="359"/>
    </row>
    <row r="83" spans="1:30" ht="13.5" x14ac:dyDescent="0.25">
      <c r="A83" s="1"/>
      <c r="B83" s="15"/>
      <c r="C83" s="10" t="s">
        <v>265</v>
      </c>
      <c r="D83" s="19">
        <v>18340</v>
      </c>
      <c r="E83" s="26">
        <v>12415</v>
      </c>
      <c r="F83" s="19">
        <v>18340</v>
      </c>
      <c r="G83" s="26">
        <v>12040</v>
      </c>
      <c r="H83" s="19">
        <v>20870</v>
      </c>
      <c r="I83" s="26">
        <v>12574</v>
      </c>
      <c r="J83" s="19">
        <v>24810</v>
      </c>
      <c r="K83" s="26">
        <v>12949</v>
      </c>
      <c r="L83" s="19">
        <v>24800</v>
      </c>
      <c r="M83" s="26">
        <v>13802</v>
      </c>
      <c r="N83" s="19">
        <v>20950</v>
      </c>
      <c r="O83" s="26">
        <v>13121</v>
      </c>
      <c r="P83" s="19">
        <v>19050</v>
      </c>
      <c r="Q83" s="26">
        <v>13597</v>
      </c>
      <c r="R83" s="19">
        <v>18920</v>
      </c>
      <c r="S83" s="26">
        <v>13304</v>
      </c>
      <c r="T83" s="19">
        <v>19050</v>
      </c>
      <c r="U83" s="26">
        <v>13272</v>
      </c>
      <c r="V83" s="19">
        <v>19120</v>
      </c>
      <c r="W83" s="26">
        <v>12440</v>
      </c>
      <c r="X83" s="19">
        <v>21170</v>
      </c>
      <c r="Y83" s="26">
        <v>12811</v>
      </c>
      <c r="Z83" s="19">
        <v>20180</v>
      </c>
      <c r="AA83" s="26">
        <v>11890</v>
      </c>
      <c r="AB83" s="10" t="s">
        <v>6</v>
      </c>
      <c r="AC83" s="10"/>
      <c r="AD83" s="10"/>
    </row>
    <row r="84" spans="1:30" ht="13.5" x14ac:dyDescent="0.25">
      <c r="A84" s="1"/>
      <c r="B84" s="15"/>
      <c r="C84" s="10" t="s">
        <v>266</v>
      </c>
      <c r="D84" s="19">
        <v>11710</v>
      </c>
      <c r="E84" s="26">
        <v>7332</v>
      </c>
      <c r="F84" s="19">
        <v>11400</v>
      </c>
      <c r="G84" s="26">
        <v>7318</v>
      </c>
      <c r="H84" s="19">
        <v>12500</v>
      </c>
      <c r="I84" s="26">
        <v>7408</v>
      </c>
      <c r="J84" s="19">
        <v>12550</v>
      </c>
      <c r="K84" s="26">
        <v>6897</v>
      </c>
      <c r="L84" s="19">
        <v>11870</v>
      </c>
      <c r="M84" s="26">
        <v>6598</v>
      </c>
      <c r="N84" s="32"/>
      <c r="O84" s="32"/>
      <c r="P84" s="32"/>
      <c r="Q84" s="32"/>
      <c r="R84" s="32">
        <v>11450</v>
      </c>
      <c r="S84" s="33">
        <v>9046</v>
      </c>
      <c r="T84" s="19">
        <v>13590</v>
      </c>
      <c r="U84" s="26">
        <v>6889</v>
      </c>
      <c r="V84" s="19">
        <v>13080</v>
      </c>
      <c r="W84" s="26">
        <v>7111</v>
      </c>
      <c r="X84" s="19">
        <v>12110</v>
      </c>
      <c r="Y84" s="26">
        <v>7059</v>
      </c>
      <c r="Z84" s="19">
        <v>11940</v>
      </c>
      <c r="AA84" s="26">
        <v>5697</v>
      </c>
      <c r="AB84" s="10" t="s">
        <v>6</v>
      </c>
      <c r="AC84" s="10"/>
      <c r="AD84" s="10"/>
    </row>
    <row r="85" spans="1:30" ht="13.5" x14ac:dyDescent="0.25">
      <c r="A85" s="1"/>
      <c r="B85" s="15"/>
      <c r="C85" s="10" t="s">
        <v>267</v>
      </c>
      <c r="D85" s="19">
        <v>73260</v>
      </c>
      <c r="E85" s="26">
        <v>50088</v>
      </c>
      <c r="F85" s="19">
        <v>73260</v>
      </c>
      <c r="G85" s="26">
        <v>53654</v>
      </c>
      <c r="H85" s="19">
        <v>73190</v>
      </c>
      <c r="I85" s="26">
        <v>55131</v>
      </c>
      <c r="J85" s="19">
        <v>76160</v>
      </c>
      <c r="K85" s="26">
        <v>52737</v>
      </c>
      <c r="L85" s="19">
        <v>73160</v>
      </c>
      <c r="M85" s="26">
        <v>45517</v>
      </c>
      <c r="N85" s="19">
        <v>71170</v>
      </c>
      <c r="O85" s="26">
        <v>46870</v>
      </c>
      <c r="P85" s="19">
        <v>67130</v>
      </c>
      <c r="Q85" s="26">
        <v>43354</v>
      </c>
      <c r="R85" s="19">
        <v>65090</v>
      </c>
      <c r="S85" s="26">
        <v>45539</v>
      </c>
      <c r="T85" s="19">
        <v>65080</v>
      </c>
      <c r="U85" s="26">
        <v>44811</v>
      </c>
      <c r="V85" s="19">
        <v>63040</v>
      </c>
      <c r="W85" s="26">
        <v>49364</v>
      </c>
      <c r="X85" s="19">
        <v>63120</v>
      </c>
      <c r="Y85" s="26">
        <v>48351</v>
      </c>
      <c r="Z85" s="19">
        <v>90140</v>
      </c>
      <c r="AA85" s="26">
        <v>60861</v>
      </c>
      <c r="AB85" s="10" t="s">
        <v>6</v>
      </c>
      <c r="AC85" s="10"/>
      <c r="AD85" s="10"/>
    </row>
    <row r="86" spans="1:30" ht="13.5" x14ac:dyDescent="0.25">
      <c r="A86" s="1"/>
      <c r="B86" s="15"/>
      <c r="C86" s="10" t="s">
        <v>268</v>
      </c>
      <c r="D86" s="19">
        <v>77059</v>
      </c>
      <c r="E86" s="26">
        <v>56145</v>
      </c>
      <c r="F86" s="19">
        <v>77059</v>
      </c>
      <c r="G86" s="26">
        <v>50439</v>
      </c>
      <c r="H86" s="19">
        <v>75240</v>
      </c>
      <c r="I86" s="26">
        <v>40406</v>
      </c>
      <c r="J86" s="19">
        <v>89820</v>
      </c>
      <c r="K86" s="26">
        <v>43151</v>
      </c>
      <c r="L86" s="19">
        <v>79790</v>
      </c>
      <c r="M86" s="26">
        <v>45701</v>
      </c>
      <c r="N86" s="19">
        <v>79720</v>
      </c>
      <c r="O86" s="26">
        <v>52180</v>
      </c>
      <c r="P86" s="19">
        <v>79590</v>
      </c>
      <c r="Q86" s="26">
        <v>53698</v>
      </c>
      <c r="R86" s="19">
        <v>72510</v>
      </c>
      <c r="S86" s="26">
        <v>50100</v>
      </c>
      <c r="T86" s="19">
        <v>70920</v>
      </c>
      <c r="U86" s="26">
        <v>51212</v>
      </c>
      <c r="V86" s="19">
        <v>71650</v>
      </c>
      <c r="W86" s="26">
        <v>46727</v>
      </c>
      <c r="X86" s="19">
        <v>71190</v>
      </c>
      <c r="Y86" s="26">
        <v>43223</v>
      </c>
      <c r="Z86" s="19">
        <v>99400</v>
      </c>
      <c r="AA86" s="26">
        <v>67568</v>
      </c>
      <c r="AB86" s="10" t="s">
        <v>6</v>
      </c>
      <c r="AC86" s="10"/>
      <c r="AD86" s="10"/>
    </row>
    <row r="87" spans="1:30" ht="13.5" x14ac:dyDescent="0.25">
      <c r="A87" s="1"/>
      <c r="B87" s="15"/>
      <c r="C87" s="10" t="s">
        <v>269</v>
      </c>
      <c r="D87" s="82">
        <v>90000</v>
      </c>
      <c r="E87" s="83">
        <v>85514</v>
      </c>
      <c r="F87" s="82">
        <v>70500</v>
      </c>
      <c r="G87" s="83">
        <v>44613</v>
      </c>
      <c r="H87" s="82">
        <v>70480</v>
      </c>
      <c r="I87" s="83">
        <v>49621</v>
      </c>
      <c r="J87" s="82">
        <v>71000</v>
      </c>
      <c r="K87" s="83">
        <v>49282</v>
      </c>
      <c r="L87" s="82">
        <v>64960</v>
      </c>
      <c r="M87" s="83">
        <v>43146</v>
      </c>
      <c r="N87" s="82">
        <v>70000</v>
      </c>
      <c r="O87" s="83">
        <v>57381</v>
      </c>
      <c r="P87" s="82">
        <v>70000</v>
      </c>
      <c r="Q87" s="83">
        <v>57064</v>
      </c>
      <c r="R87" s="82">
        <v>70200</v>
      </c>
      <c r="S87" s="83">
        <v>52962</v>
      </c>
      <c r="T87" s="105">
        <v>73100</v>
      </c>
      <c r="U87" s="104">
        <v>52068</v>
      </c>
      <c r="V87" s="22">
        <v>73570</v>
      </c>
      <c r="W87" s="27">
        <v>45090</v>
      </c>
      <c r="X87" s="22">
        <v>75000</v>
      </c>
      <c r="Y87" s="27">
        <v>56839</v>
      </c>
      <c r="Z87" s="19">
        <v>74600</v>
      </c>
      <c r="AA87" s="26">
        <v>46459</v>
      </c>
      <c r="AB87" s="360" t="s">
        <v>54</v>
      </c>
      <c r="AC87" s="361"/>
      <c r="AD87" s="362"/>
    </row>
    <row r="88" spans="1:30" ht="13.5" x14ac:dyDescent="0.25">
      <c r="A88" s="1"/>
      <c r="B88" s="15"/>
      <c r="C88" s="95" t="s">
        <v>320</v>
      </c>
      <c r="D88" s="89"/>
      <c r="E88" s="90"/>
      <c r="F88" s="91"/>
      <c r="G88" s="90"/>
      <c r="H88" s="91"/>
      <c r="I88" s="90"/>
      <c r="J88" s="91"/>
      <c r="K88" s="90"/>
      <c r="L88" s="91"/>
      <c r="M88" s="90"/>
      <c r="N88" s="91"/>
      <c r="O88" s="90"/>
      <c r="P88" s="91"/>
      <c r="Q88" s="90"/>
      <c r="R88" s="91"/>
      <c r="S88" s="90"/>
      <c r="T88" s="109"/>
      <c r="U88" s="110"/>
      <c r="V88" s="120">
        <v>40000</v>
      </c>
      <c r="W88" s="27">
        <v>21665</v>
      </c>
      <c r="X88" s="22">
        <v>40000</v>
      </c>
      <c r="Y88" s="27">
        <v>18443</v>
      </c>
      <c r="Z88" s="19">
        <v>40000</v>
      </c>
      <c r="AA88" s="26">
        <v>12445</v>
      </c>
      <c r="AB88" s="360" t="s">
        <v>54</v>
      </c>
      <c r="AC88" s="361"/>
      <c r="AD88" s="362"/>
    </row>
    <row r="89" spans="1:30" ht="13.5" x14ac:dyDescent="0.25">
      <c r="A89" s="1"/>
      <c r="B89" s="15"/>
      <c r="C89" s="10" t="s">
        <v>271</v>
      </c>
      <c r="D89" s="122"/>
      <c r="E89" s="123"/>
      <c r="F89" s="123"/>
      <c r="G89" s="123"/>
      <c r="H89" s="123"/>
      <c r="I89" s="124"/>
      <c r="J89" s="93">
        <v>15500</v>
      </c>
      <c r="K89" s="94">
        <v>10651</v>
      </c>
      <c r="L89" s="93">
        <v>15500</v>
      </c>
      <c r="M89" s="94">
        <v>10122</v>
      </c>
      <c r="N89" s="93">
        <v>15500</v>
      </c>
      <c r="O89" s="94">
        <v>10843</v>
      </c>
      <c r="P89" s="93">
        <v>15500</v>
      </c>
      <c r="Q89" s="94">
        <v>11069</v>
      </c>
      <c r="R89" s="93">
        <v>15500</v>
      </c>
      <c r="S89" s="94">
        <v>11154</v>
      </c>
      <c r="T89" s="112">
        <v>15000</v>
      </c>
      <c r="U89" s="111">
        <v>10880</v>
      </c>
      <c r="V89" s="22">
        <v>17000</v>
      </c>
      <c r="W89" s="27">
        <v>11899</v>
      </c>
      <c r="X89" s="22">
        <v>17000</v>
      </c>
      <c r="Y89" s="27">
        <v>11533</v>
      </c>
      <c r="Z89" s="19">
        <v>17000</v>
      </c>
      <c r="AA89" s="26">
        <v>11640</v>
      </c>
      <c r="AB89" s="360" t="s">
        <v>56</v>
      </c>
      <c r="AC89" s="361"/>
      <c r="AD89" s="362"/>
    </row>
    <row r="90" spans="1:30" ht="13.5" x14ac:dyDescent="0.25">
      <c r="A90" s="1"/>
      <c r="B90" s="15"/>
      <c r="C90" s="10" t="s">
        <v>321</v>
      </c>
      <c r="D90" s="32"/>
      <c r="E90" s="33"/>
      <c r="F90" s="32">
        <v>15000</v>
      </c>
      <c r="G90" s="33">
        <v>8987</v>
      </c>
      <c r="H90" s="102"/>
      <c r="I90" s="102"/>
      <c r="J90" s="125"/>
      <c r="K90" s="126"/>
      <c r="L90" s="125"/>
      <c r="M90" s="125"/>
      <c r="N90" s="127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9"/>
      <c r="AB90" s="360" t="s">
        <v>322</v>
      </c>
      <c r="AC90" s="361"/>
      <c r="AD90" s="362"/>
    </row>
    <row r="91" spans="1:30" ht="13.5" x14ac:dyDescent="0.25">
      <c r="A91" s="1"/>
      <c r="B91" s="15"/>
      <c r="C91" s="10" t="s">
        <v>272</v>
      </c>
      <c r="D91" s="374"/>
      <c r="E91" s="372"/>
      <c r="F91" s="372"/>
      <c r="G91" s="372"/>
      <c r="H91" s="372"/>
      <c r="I91" s="372"/>
      <c r="J91" s="372"/>
      <c r="K91" s="373"/>
      <c r="L91" s="19">
        <v>10330</v>
      </c>
      <c r="M91" s="26">
        <v>6312</v>
      </c>
      <c r="N91" s="19">
        <v>11100</v>
      </c>
      <c r="O91" s="30">
        <v>6568</v>
      </c>
      <c r="P91" s="19">
        <v>11050</v>
      </c>
      <c r="Q91" s="26">
        <v>6773</v>
      </c>
      <c r="R91" s="19">
        <v>11030</v>
      </c>
      <c r="S91" s="30">
        <v>7014</v>
      </c>
      <c r="T91" s="22">
        <v>10590</v>
      </c>
      <c r="U91" s="30">
        <v>7394</v>
      </c>
      <c r="V91" s="105">
        <v>10880</v>
      </c>
      <c r="W91" s="85">
        <v>7123</v>
      </c>
      <c r="X91" s="105">
        <v>11000</v>
      </c>
      <c r="Y91" s="85">
        <v>5880</v>
      </c>
      <c r="Z91" s="82">
        <v>11040</v>
      </c>
      <c r="AA91" s="85">
        <v>6607</v>
      </c>
      <c r="AB91" s="360" t="s">
        <v>54</v>
      </c>
      <c r="AC91" s="361"/>
      <c r="AD91" s="362"/>
    </row>
    <row r="92" spans="1:30" ht="13.5" x14ac:dyDescent="0.25">
      <c r="A92" s="1"/>
      <c r="B92" s="15"/>
      <c r="C92" s="38" t="s">
        <v>323</v>
      </c>
      <c r="D92" s="19">
        <v>26350</v>
      </c>
      <c r="E92" s="26">
        <v>15285</v>
      </c>
      <c r="F92" s="19">
        <v>24800</v>
      </c>
      <c r="G92" s="26">
        <v>14417</v>
      </c>
      <c r="H92" s="19">
        <v>24770</v>
      </c>
      <c r="I92" s="26">
        <v>14592</v>
      </c>
      <c r="J92" s="19">
        <v>23740</v>
      </c>
      <c r="K92" s="26">
        <v>12973</v>
      </c>
      <c r="L92" s="19">
        <v>22720</v>
      </c>
      <c r="M92" s="26">
        <v>12040</v>
      </c>
      <c r="N92" s="19">
        <v>22690</v>
      </c>
      <c r="O92" s="26">
        <v>12275</v>
      </c>
      <c r="P92" s="19">
        <v>22780</v>
      </c>
      <c r="Q92" s="26">
        <v>15180</v>
      </c>
      <c r="R92" s="19">
        <v>22650</v>
      </c>
      <c r="S92" s="26">
        <v>16345</v>
      </c>
      <c r="T92" s="22">
        <v>22640</v>
      </c>
      <c r="U92" s="53">
        <v>15157</v>
      </c>
      <c r="V92" s="119"/>
      <c r="W92" s="108"/>
      <c r="X92" s="109"/>
      <c r="Y92" s="108"/>
      <c r="Z92" s="91"/>
      <c r="AA92" s="92"/>
      <c r="AB92" s="361" t="s">
        <v>54</v>
      </c>
      <c r="AC92" s="361"/>
      <c r="AD92" s="362"/>
    </row>
    <row r="93" spans="1:30" ht="13.5" x14ac:dyDescent="0.25">
      <c r="A93" s="1"/>
      <c r="B93" s="15"/>
      <c r="C93" s="10" t="s">
        <v>273</v>
      </c>
      <c r="D93" s="19">
        <v>52000</v>
      </c>
      <c r="E93" s="30">
        <v>38898</v>
      </c>
      <c r="F93" s="22">
        <v>50000</v>
      </c>
      <c r="G93" s="27">
        <v>40451</v>
      </c>
      <c r="H93" s="22">
        <v>50000</v>
      </c>
      <c r="I93" s="27">
        <v>36473</v>
      </c>
      <c r="J93" s="130">
        <v>50000</v>
      </c>
      <c r="K93" s="26">
        <v>33922</v>
      </c>
      <c r="L93" s="22">
        <v>50000</v>
      </c>
      <c r="M93" s="27">
        <v>35462</v>
      </c>
      <c r="N93" s="19">
        <v>50000</v>
      </c>
      <c r="O93" s="26">
        <v>35079</v>
      </c>
      <c r="P93" s="32"/>
      <c r="Q93" s="33"/>
      <c r="R93" s="32">
        <v>66000</v>
      </c>
      <c r="S93" s="33">
        <v>47888</v>
      </c>
      <c r="T93" s="22">
        <v>45000</v>
      </c>
      <c r="U93" s="27">
        <v>32491</v>
      </c>
      <c r="V93" s="112">
        <v>45000</v>
      </c>
      <c r="W93" s="111">
        <v>33176</v>
      </c>
      <c r="X93" s="112">
        <v>45000</v>
      </c>
      <c r="Y93" s="111">
        <v>31308</v>
      </c>
      <c r="Z93" s="93">
        <v>45000</v>
      </c>
      <c r="AA93" s="94">
        <v>32129</v>
      </c>
      <c r="AB93" s="360" t="s">
        <v>16</v>
      </c>
      <c r="AC93" s="361"/>
      <c r="AD93" s="362"/>
    </row>
    <row r="94" spans="1:30" ht="13.5" x14ac:dyDescent="0.25">
      <c r="A94" s="1"/>
      <c r="B94" s="15"/>
      <c r="C94" s="10" t="s">
        <v>274</v>
      </c>
      <c r="D94" s="32">
        <v>19000</v>
      </c>
      <c r="E94" s="33">
        <v>16033</v>
      </c>
      <c r="F94" s="22">
        <v>19000</v>
      </c>
      <c r="G94" s="27">
        <v>14532</v>
      </c>
      <c r="H94" s="22">
        <v>20000</v>
      </c>
      <c r="I94" s="27">
        <v>14619</v>
      </c>
      <c r="J94" s="22">
        <v>19700</v>
      </c>
      <c r="K94" s="27">
        <v>15748</v>
      </c>
      <c r="L94" s="19">
        <v>20000</v>
      </c>
      <c r="M94" s="26">
        <v>15062</v>
      </c>
      <c r="N94" s="22">
        <v>21000</v>
      </c>
      <c r="O94" s="27">
        <v>16058</v>
      </c>
      <c r="P94" s="19">
        <v>21000</v>
      </c>
      <c r="Q94" s="26">
        <v>16407</v>
      </c>
      <c r="R94" s="22">
        <v>21000</v>
      </c>
      <c r="S94" s="27">
        <v>16993</v>
      </c>
      <c r="T94" s="22">
        <v>21000</v>
      </c>
      <c r="U94" s="27">
        <v>12162</v>
      </c>
      <c r="V94" s="22">
        <v>22000</v>
      </c>
      <c r="W94" s="27">
        <v>13481</v>
      </c>
      <c r="X94" s="22">
        <v>21000</v>
      </c>
      <c r="Y94" s="27">
        <v>14004</v>
      </c>
      <c r="Z94" s="32"/>
      <c r="AA94" s="33"/>
      <c r="AB94" s="10" t="s">
        <v>15</v>
      </c>
      <c r="AC94" s="10"/>
      <c r="AD94" s="10"/>
    </row>
    <row r="95" spans="1:30" ht="13.5" x14ac:dyDescent="0.25">
      <c r="A95" s="1"/>
      <c r="B95" s="15"/>
      <c r="C95" s="10" t="s">
        <v>275</v>
      </c>
      <c r="D95" s="19">
        <v>10328</v>
      </c>
      <c r="E95" s="26">
        <v>5077</v>
      </c>
      <c r="F95" s="19">
        <v>10364</v>
      </c>
      <c r="G95" s="26">
        <v>5113</v>
      </c>
      <c r="H95" s="19">
        <v>10370</v>
      </c>
      <c r="I95" s="26">
        <v>5259</v>
      </c>
      <c r="J95" s="19">
        <v>10391</v>
      </c>
      <c r="K95" s="26">
        <v>4888</v>
      </c>
      <c r="L95" s="82">
        <v>10379</v>
      </c>
      <c r="M95" s="85">
        <v>4481</v>
      </c>
      <c r="N95" s="105">
        <v>10385</v>
      </c>
      <c r="O95" s="104">
        <v>5879</v>
      </c>
      <c r="P95" s="19">
        <v>10382</v>
      </c>
      <c r="Q95" s="26">
        <v>6270</v>
      </c>
      <c r="R95" s="22">
        <v>10373</v>
      </c>
      <c r="S95" s="27">
        <v>6182</v>
      </c>
      <c r="T95" s="22">
        <v>10377</v>
      </c>
      <c r="U95" s="27">
        <v>5389</v>
      </c>
      <c r="V95" s="22">
        <v>10378</v>
      </c>
      <c r="W95" s="27">
        <v>6350</v>
      </c>
      <c r="X95" s="22">
        <v>10402</v>
      </c>
      <c r="Y95" s="27">
        <v>5684</v>
      </c>
      <c r="Z95" s="22">
        <v>10498</v>
      </c>
      <c r="AA95" s="27">
        <v>6719</v>
      </c>
      <c r="AB95" s="360" t="s">
        <v>7</v>
      </c>
      <c r="AC95" s="361"/>
      <c r="AD95" s="362"/>
    </row>
    <row r="96" spans="1:30" ht="13.5" x14ac:dyDescent="0.25">
      <c r="A96" s="1"/>
      <c r="B96" s="15"/>
      <c r="C96" s="10" t="s">
        <v>276</v>
      </c>
      <c r="D96" s="82">
        <v>15040</v>
      </c>
      <c r="E96" s="83">
        <v>8484</v>
      </c>
      <c r="F96" s="105">
        <v>15040</v>
      </c>
      <c r="G96" s="104">
        <v>9281</v>
      </c>
      <c r="H96" s="105">
        <v>16650</v>
      </c>
      <c r="I96" s="104">
        <v>7517</v>
      </c>
      <c r="J96" s="82">
        <v>17040</v>
      </c>
      <c r="K96" s="83">
        <v>7145</v>
      </c>
      <c r="L96" s="82">
        <v>16600</v>
      </c>
      <c r="M96" s="83">
        <v>7197</v>
      </c>
      <c r="N96" s="82">
        <v>19900</v>
      </c>
      <c r="O96" s="83">
        <v>13789</v>
      </c>
      <c r="P96" s="19">
        <v>14920</v>
      </c>
      <c r="Q96" s="26">
        <v>9635</v>
      </c>
      <c r="R96" s="19">
        <v>14900</v>
      </c>
      <c r="S96" s="27">
        <v>12550</v>
      </c>
      <c r="T96" s="22">
        <v>19500</v>
      </c>
      <c r="U96" s="27">
        <v>8927</v>
      </c>
      <c r="V96" s="22">
        <v>14927</v>
      </c>
      <c r="W96" s="27">
        <v>9504</v>
      </c>
      <c r="X96" s="22">
        <v>15070</v>
      </c>
      <c r="Y96" s="27">
        <v>7564</v>
      </c>
      <c r="Z96" s="19">
        <v>16620</v>
      </c>
      <c r="AA96" s="26">
        <v>9126</v>
      </c>
      <c r="AB96" s="10" t="s">
        <v>6</v>
      </c>
      <c r="AC96" s="10"/>
      <c r="AD96" s="10"/>
    </row>
    <row r="97" spans="1:30" ht="13.5" x14ac:dyDescent="0.25">
      <c r="A97" s="1"/>
      <c r="B97" s="15"/>
      <c r="C97" s="39" t="s">
        <v>277</v>
      </c>
      <c r="D97" s="82">
        <v>25020</v>
      </c>
      <c r="E97" s="83">
        <v>15066</v>
      </c>
      <c r="F97" s="105">
        <v>25100</v>
      </c>
      <c r="G97" s="104">
        <v>15617</v>
      </c>
      <c r="H97" s="105">
        <v>24730</v>
      </c>
      <c r="I97" s="104">
        <v>14448</v>
      </c>
      <c r="J97" s="82">
        <v>26240</v>
      </c>
      <c r="K97" s="83">
        <v>15971</v>
      </c>
      <c r="L97" s="82">
        <v>28238</v>
      </c>
      <c r="M97" s="83">
        <v>21755</v>
      </c>
      <c r="N97" s="82">
        <v>26500</v>
      </c>
      <c r="O97" s="83">
        <v>18791</v>
      </c>
      <c r="P97" s="131">
        <v>28010</v>
      </c>
      <c r="Q97" s="83">
        <v>20816</v>
      </c>
      <c r="R97" s="82">
        <v>28660</v>
      </c>
      <c r="S97" s="104">
        <v>22287</v>
      </c>
      <c r="T97" s="105">
        <v>30890</v>
      </c>
      <c r="U97" s="104">
        <v>22122</v>
      </c>
      <c r="V97" s="105">
        <v>30940</v>
      </c>
      <c r="W97" s="104">
        <v>19176</v>
      </c>
      <c r="X97" s="105">
        <v>31800</v>
      </c>
      <c r="Y97" s="104">
        <v>19103</v>
      </c>
      <c r="Z97" s="19">
        <v>30920</v>
      </c>
      <c r="AA97" s="26">
        <v>17367</v>
      </c>
      <c r="AB97" s="360" t="s">
        <v>54</v>
      </c>
      <c r="AC97" s="361"/>
      <c r="AD97" s="362"/>
    </row>
    <row r="98" spans="1:30" ht="13.5" x14ac:dyDescent="0.25">
      <c r="A98" s="1"/>
      <c r="B98" s="15"/>
      <c r="C98" s="39" t="s">
        <v>278</v>
      </c>
      <c r="D98" s="89"/>
      <c r="E98" s="90"/>
      <c r="F98" s="109"/>
      <c r="G98" s="108"/>
      <c r="H98" s="109"/>
      <c r="I98" s="108"/>
      <c r="J98" s="91"/>
      <c r="K98" s="90"/>
      <c r="L98" s="91"/>
      <c r="M98" s="90"/>
      <c r="N98" s="91"/>
      <c r="O98" s="90"/>
      <c r="P98" s="91"/>
      <c r="Q98" s="90"/>
      <c r="R98" s="91"/>
      <c r="S98" s="108"/>
      <c r="T98" s="109"/>
      <c r="U98" s="108"/>
      <c r="V98" s="109"/>
      <c r="W98" s="108"/>
      <c r="X98" s="109"/>
      <c r="Y98" s="110"/>
      <c r="Z98" s="98">
        <v>50450</v>
      </c>
      <c r="AA98" s="26">
        <v>21761</v>
      </c>
      <c r="AB98" s="10" t="s">
        <v>6</v>
      </c>
      <c r="AC98" s="51"/>
      <c r="AD98" s="52"/>
    </row>
    <row r="99" spans="1:30" ht="13.5" x14ac:dyDescent="0.25">
      <c r="A99" s="1"/>
      <c r="B99" s="15"/>
      <c r="C99" s="10" t="s">
        <v>279</v>
      </c>
      <c r="D99" s="93">
        <v>28000</v>
      </c>
      <c r="E99" s="94">
        <v>24556</v>
      </c>
      <c r="F99" s="112">
        <v>30000</v>
      </c>
      <c r="G99" s="111">
        <v>27470</v>
      </c>
      <c r="H99" s="112">
        <v>31000</v>
      </c>
      <c r="I99" s="111">
        <v>28648</v>
      </c>
      <c r="J99" s="93">
        <v>30000</v>
      </c>
      <c r="K99" s="94">
        <v>28496</v>
      </c>
      <c r="L99" s="93">
        <v>31000</v>
      </c>
      <c r="M99" s="94">
        <v>27565</v>
      </c>
      <c r="N99" s="93">
        <v>30000</v>
      </c>
      <c r="O99" s="94">
        <v>26946</v>
      </c>
      <c r="P99" s="93">
        <v>26200</v>
      </c>
      <c r="Q99" s="94">
        <v>24307</v>
      </c>
      <c r="R99" s="93">
        <v>26000</v>
      </c>
      <c r="S99" s="111">
        <v>24586</v>
      </c>
      <c r="T99" s="112">
        <v>26650</v>
      </c>
      <c r="U99" s="111">
        <v>25454</v>
      </c>
      <c r="V99" s="112">
        <v>29000</v>
      </c>
      <c r="W99" s="111">
        <v>27519</v>
      </c>
      <c r="X99" s="112">
        <v>30000</v>
      </c>
      <c r="Y99" s="111">
        <v>26819</v>
      </c>
      <c r="Z99" s="19">
        <v>32150</v>
      </c>
      <c r="AA99" s="26">
        <v>30919</v>
      </c>
      <c r="AB99" s="360" t="s">
        <v>17</v>
      </c>
      <c r="AC99" s="361"/>
      <c r="AD99" s="362"/>
    </row>
    <row r="100" spans="1:30" ht="13.5" x14ac:dyDescent="0.25">
      <c r="A100" s="1"/>
      <c r="B100" s="15"/>
      <c r="C100" s="38" t="s">
        <v>280</v>
      </c>
      <c r="D100" s="19">
        <v>133044</v>
      </c>
      <c r="E100" s="26">
        <v>109172</v>
      </c>
      <c r="F100" s="22">
        <v>134938</v>
      </c>
      <c r="G100" s="27">
        <v>111302</v>
      </c>
      <c r="H100" s="22">
        <v>137043</v>
      </c>
      <c r="I100" s="27">
        <v>111977</v>
      </c>
      <c r="J100" s="19">
        <v>137736</v>
      </c>
      <c r="K100" s="26">
        <v>106704</v>
      </c>
      <c r="L100" s="19">
        <v>136536</v>
      </c>
      <c r="M100" s="26">
        <v>103331</v>
      </c>
      <c r="N100" s="19">
        <v>135953</v>
      </c>
      <c r="O100" s="26">
        <v>104622</v>
      </c>
      <c r="P100" s="19">
        <v>136340</v>
      </c>
      <c r="Q100" s="26">
        <v>112254</v>
      </c>
      <c r="R100" s="19">
        <v>135059</v>
      </c>
      <c r="S100" s="27">
        <v>113096</v>
      </c>
      <c r="T100" s="22">
        <v>133835</v>
      </c>
      <c r="U100" s="27">
        <v>102851</v>
      </c>
      <c r="V100" s="22">
        <v>134055</v>
      </c>
      <c r="W100" s="27">
        <v>100261</v>
      </c>
      <c r="X100" s="22">
        <v>131809</v>
      </c>
      <c r="Y100" s="27">
        <v>96057</v>
      </c>
      <c r="Z100" s="19">
        <v>131292</v>
      </c>
      <c r="AA100" s="26">
        <v>107381</v>
      </c>
      <c r="AB100" s="360" t="s">
        <v>54</v>
      </c>
      <c r="AC100" s="361"/>
      <c r="AD100" s="362"/>
    </row>
    <row r="101" spans="1:30" ht="13.5" x14ac:dyDescent="0.25">
      <c r="A101" s="1"/>
      <c r="B101" s="15"/>
      <c r="C101" s="10" t="s">
        <v>281</v>
      </c>
      <c r="D101" s="19">
        <v>64094</v>
      </c>
      <c r="E101" s="26">
        <v>42565</v>
      </c>
      <c r="F101" s="22">
        <v>61367</v>
      </c>
      <c r="G101" s="27">
        <v>49156</v>
      </c>
      <c r="H101" s="22">
        <v>63586</v>
      </c>
      <c r="I101" s="27">
        <v>43820</v>
      </c>
      <c r="J101" s="19">
        <v>64502</v>
      </c>
      <c r="K101" s="26">
        <v>42975</v>
      </c>
      <c r="L101" s="19">
        <v>61784</v>
      </c>
      <c r="M101" s="26">
        <v>42095</v>
      </c>
      <c r="N101" s="19">
        <v>61370</v>
      </c>
      <c r="O101" s="26">
        <v>39271</v>
      </c>
      <c r="P101" s="19">
        <v>61000</v>
      </c>
      <c r="Q101" s="26">
        <v>39301</v>
      </c>
      <c r="R101" s="19">
        <v>60181</v>
      </c>
      <c r="S101" s="27">
        <v>40880</v>
      </c>
      <c r="T101" s="22">
        <v>58084</v>
      </c>
      <c r="U101" s="27">
        <v>39262</v>
      </c>
      <c r="V101" s="22">
        <v>58095</v>
      </c>
      <c r="W101" s="27">
        <v>42639</v>
      </c>
      <c r="X101" s="22">
        <v>61890</v>
      </c>
      <c r="Y101" s="27">
        <v>41211</v>
      </c>
      <c r="Z101" s="19">
        <v>63010</v>
      </c>
      <c r="AA101" s="26">
        <v>45959</v>
      </c>
      <c r="AB101" s="360" t="s">
        <v>54</v>
      </c>
      <c r="AC101" s="361"/>
      <c r="AD101" s="362"/>
    </row>
    <row r="102" spans="1:30" ht="13.5" x14ac:dyDescent="0.25">
      <c r="A102" s="1"/>
      <c r="B102" s="15"/>
      <c r="C102" s="10" t="s">
        <v>282</v>
      </c>
      <c r="D102" s="19">
        <v>10440</v>
      </c>
      <c r="E102" s="26">
        <v>4161</v>
      </c>
      <c r="F102" s="22">
        <v>10480</v>
      </c>
      <c r="G102" s="27">
        <v>4060</v>
      </c>
      <c r="H102" s="22">
        <v>10700</v>
      </c>
      <c r="I102" s="27">
        <v>4864</v>
      </c>
      <c r="J102" s="19">
        <v>10500</v>
      </c>
      <c r="K102" s="26">
        <v>4562</v>
      </c>
      <c r="L102" s="19">
        <v>9220</v>
      </c>
      <c r="M102" s="26">
        <v>5171</v>
      </c>
      <c r="N102" s="19">
        <v>8640</v>
      </c>
      <c r="O102" s="26">
        <v>5642</v>
      </c>
      <c r="P102" s="32"/>
      <c r="Q102" s="33"/>
      <c r="R102" s="32">
        <v>10600</v>
      </c>
      <c r="S102" s="33">
        <v>3574</v>
      </c>
      <c r="T102" s="22">
        <v>11920</v>
      </c>
      <c r="U102" s="27">
        <v>5618</v>
      </c>
      <c r="V102" s="22">
        <v>11990</v>
      </c>
      <c r="W102" s="27">
        <v>5313</v>
      </c>
      <c r="X102" s="22">
        <v>12180</v>
      </c>
      <c r="Y102" s="27">
        <v>5471</v>
      </c>
      <c r="Z102" s="19">
        <v>10450</v>
      </c>
      <c r="AA102" s="26">
        <v>5240</v>
      </c>
      <c r="AB102" s="360" t="s">
        <v>6</v>
      </c>
      <c r="AC102" s="361"/>
      <c r="AD102" s="362"/>
    </row>
    <row r="103" spans="1:30" ht="13.5" x14ac:dyDescent="0.25">
      <c r="A103" s="1"/>
      <c r="B103" s="15"/>
      <c r="C103" s="10" t="s">
        <v>283</v>
      </c>
      <c r="D103" s="82">
        <v>27120</v>
      </c>
      <c r="E103" s="83">
        <v>18112</v>
      </c>
      <c r="F103" s="105">
        <v>27120</v>
      </c>
      <c r="G103" s="104">
        <v>20691</v>
      </c>
      <c r="H103" s="105">
        <v>27310</v>
      </c>
      <c r="I103" s="104">
        <v>20792</v>
      </c>
      <c r="J103" s="82">
        <v>28830</v>
      </c>
      <c r="K103" s="83">
        <v>20660</v>
      </c>
      <c r="L103" s="82">
        <v>29230</v>
      </c>
      <c r="M103" s="83">
        <v>17266</v>
      </c>
      <c r="N103" s="82">
        <v>30070</v>
      </c>
      <c r="O103" s="83">
        <v>19393</v>
      </c>
      <c r="P103" s="82">
        <v>29120</v>
      </c>
      <c r="Q103" s="83">
        <v>16319</v>
      </c>
      <c r="R103" s="82">
        <v>29070</v>
      </c>
      <c r="S103" s="104">
        <v>20616</v>
      </c>
      <c r="T103" s="105">
        <v>27300</v>
      </c>
      <c r="U103" s="104">
        <v>19354</v>
      </c>
      <c r="V103" s="105">
        <v>29170</v>
      </c>
      <c r="W103" s="104">
        <v>19422</v>
      </c>
      <c r="X103" s="105">
        <v>29810</v>
      </c>
      <c r="Y103" s="104">
        <v>18826</v>
      </c>
      <c r="Z103" s="130">
        <v>30350</v>
      </c>
      <c r="AA103" s="26">
        <v>18371</v>
      </c>
      <c r="AB103" s="10" t="s">
        <v>18</v>
      </c>
      <c r="AC103" s="10"/>
      <c r="AD103" s="10"/>
    </row>
    <row r="104" spans="1:30" ht="13.5" x14ac:dyDescent="0.25">
      <c r="A104" s="1"/>
      <c r="B104" s="15"/>
      <c r="C104" s="39" t="s">
        <v>284</v>
      </c>
      <c r="D104" s="89"/>
      <c r="E104" s="90"/>
      <c r="F104" s="109"/>
      <c r="G104" s="108"/>
      <c r="H104" s="109"/>
      <c r="I104" s="108"/>
      <c r="J104" s="91"/>
      <c r="K104" s="90"/>
      <c r="L104" s="91"/>
      <c r="M104" s="90"/>
      <c r="N104" s="91"/>
      <c r="O104" s="90"/>
      <c r="P104" s="91"/>
      <c r="Q104" s="90"/>
      <c r="R104" s="91"/>
      <c r="S104" s="108"/>
      <c r="T104" s="109"/>
      <c r="U104" s="108"/>
      <c r="V104" s="109"/>
      <c r="W104" s="108"/>
      <c r="X104" s="109"/>
      <c r="Y104" s="110"/>
      <c r="Z104" s="132">
        <v>50450</v>
      </c>
      <c r="AA104" s="26">
        <v>6859</v>
      </c>
      <c r="AB104" s="10" t="s">
        <v>18</v>
      </c>
      <c r="AC104" s="10"/>
      <c r="AD104" s="10"/>
    </row>
    <row r="105" spans="1:30" ht="13.5" x14ac:dyDescent="0.25">
      <c r="A105" s="1"/>
      <c r="B105" s="15"/>
      <c r="C105" s="10" t="s">
        <v>285</v>
      </c>
      <c r="D105" s="93">
        <v>27580</v>
      </c>
      <c r="E105" s="94">
        <v>21758</v>
      </c>
      <c r="F105" s="112">
        <v>27580</v>
      </c>
      <c r="G105" s="111">
        <v>22299</v>
      </c>
      <c r="H105" s="112">
        <v>30570</v>
      </c>
      <c r="I105" s="111">
        <v>22203</v>
      </c>
      <c r="J105" s="93">
        <v>30590</v>
      </c>
      <c r="K105" s="94">
        <v>21631</v>
      </c>
      <c r="L105" s="93">
        <v>30260</v>
      </c>
      <c r="M105" s="94">
        <v>21789</v>
      </c>
      <c r="N105" s="93">
        <v>29770</v>
      </c>
      <c r="O105" s="94">
        <v>21219</v>
      </c>
      <c r="P105" s="93">
        <v>29220</v>
      </c>
      <c r="Q105" s="94">
        <v>21659</v>
      </c>
      <c r="R105" s="93">
        <v>28460</v>
      </c>
      <c r="S105" s="111">
        <v>22044</v>
      </c>
      <c r="T105" s="112">
        <v>29550</v>
      </c>
      <c r="U105" s="111">
        <v>21179</v>
      </c>
      <c r="V105" s="112">
        <v>28600</v>
      </c>
      <c r="W105" s="111">
        <v>21890</v>
      </c>
      <c r="X105" s="112">
        <v>28650</v>
      </c>
      <c r="Y105" s="111">
        <v>21452</v>
      </c>
      <c r="Z105" s="19">
        <v>28200</v>
      </c>
      <c r="AA105" s="26">
        <v>22001</v>
      </c>
      <c r="AB105" s="10" t="s">
        <v>6</v>
      </c>
      <c r="AC105" s="10"/>
      <c r="AD105" s="10"/>
    </row>
    <row r="106" spans="1:30" ht="13.5" x14ac:dyDescent="0.25">
      <c r="A106" s="1"/>
      <c r="B106" s="15"/>
      <c r="C106" s="10" t="s">
        <v>286</v>
      </c>
      <c r="D106" s="32">
        <v>18000</v>
      </c>
      <c r="E106" s="33">
        <v>12366</v>
      </c>
      <c r="F106" s="22">
        <v>18000</v>
      </c>
      <c r="G106" s="27">
        <v>11271</v>
      </c>
      <c r="H106" s="22">
        <v>18000</v>
      </c>
      <c r="I106" s="27">
        <v>9270</v>
      </c>
      <c r="J106" s="22">
        <v>18000</v>
      </c>
      <c r="K106" s="27">
        <v>9594</v>
      </c>
      <c r="L106" s="19">
        <v>17000</v>
      </c>
      <c r="M106" s="26">
        <v>10155</v>
      </c>
      <c r="N106" s="22">
        <v>17000</v>
      </c>
      <c r="O106" s="27">
        <v>8924</v>
      </c>
      <c r="P106" s="32"/>
      <c r="Q106" s="33"/>
      <c r="R106" s="32">
        <v>17000</v>
      </c>
      <c r="S106" s="33">
        <v>11384</v>
      </c>
      <c r="T106" s="22">
        <v>15500</v>
      </c>
      <c r="U106" s="27">
        <v>11029</v>
      </c>
      <c r="V106" s="22">
        <v>15500</v>
      </c>
      <c r="W106" s="27">
        <v>10040</v>
      </c>
      <c r="X106" s="22">
        <v>15500</v>
      </c>
      <c r="Y106" s="27">
        <v>10164</v>
      </c>
      <c r="Z106" s="133"/>
      <c r="AA106" s="134"/>
      <c r="AB106" s="10" t="s">
        <v>15</v>
      </c>
      <c r="AC106" s="10"/>
      <c r="AD106" s="10"/>
    </row>
    <row r="107" spans="1:30" ht="13.5" x14ac:dyDescent="0.25">
      <c r="A107" s="1"/>
      <c r="B107" s="15"/>
      <c r="C107" s="10" t="s">
        <v>324</v>
      </c>
      <c r="D107" s="22">
        <v>70000</v>
      </c>
      <c r="E107" s="27">
        <v>37168</v>
      </c>
      <c r="F107" s="102"/>
      <c r="G107" s="103"/>
      <c r="H107" s="102"/>
      <c r="I107" s="103"/>
      <c r="J107" s="125"/>
      <c r="K107" s="126"/>
      <c r="L107" s="125"/>
      <c r="M107" s="126"/>
      <c r="N107" s="127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9"/>
      <c r="AB107" s="360" t="s">
        <v>322</v>
      </c>
      <c r="AC107" s="361"/>
      <c r="AD107" s="362"/>
    </row>
    <row r="108" spans="1:30" ht="13.5" x14ac:dyDescent="0.25">
      <c r="A108" s="1"/>
      <c r="B108" s="15"/>
      <c r="C108" s="10" t="s">
        <v>287</v>
      </c>
      <c r="D108" s="22">
        <v>30000</v>
      </c>
      <c r="E108" s="27">
        <v>20200</v>
      </c>
      <c r="F108" s="22">
        <v>30000</v>
      </c>
      <c r="G108" s="27">
        <v>17586</v>
      </c>
      <c r="H108" s="22">
        <v>30000</v>
      </c>
      <c r="I108" s="27">
        <v>18269</v>
      </c>
      <c r="J108" s="19">
        <v>30000</v>
      </c>
      <c r="K108" s="26">
        <v>15222</v>
      </c>
      <c r="L108" s="19">
        <v>30000</v>
      </c>
      <c r="M108" s="26">
        <v>16488</v>
      </c>
      <c r="N108" s="19">
        <v>30000</v>
      </c>
      <c r="O108" s="26">
        <v>16474</v>
      </c>
      <c r="P108" s="19">
        <v>30000</v>
      </c>
      <c r="Q108" s="26">
        <v>15794</v>
      </c>
      <c r="R108" s="19">
        <v>30000</v>
      </c>
      <c r="S108" s="27">
        <v>16535</v>
      </c>
      <c r="T108" s="22">
        <v>30000</v>
      </c>
      <c r="U108" s="27">
        <v>15767</v>
      </c>
      <c r="V108" s="22">
        <v>30000</v>
      </c>
      <c r="W108" s="27">
        <v>18884</v>
      </c>
      <c r="X108" s="22">
        <v>30000</v>
      </c>
      <c r="Y108" s="27">
        <v>15151</v>
      </c>
      <c r="Z108" s="19">
        <v>30000</v>
      </c>
      <c r="AA108" s="26">
        <v>14738</v>
      </c>
      <c r="AB108" s="10" t="s">
        <v>19</v>
      </c>
      <c r="AC108" s="10"/>
      <c r="AD108" s="10"/>
    </row>
    <row r="109" spans="1:30" ht="13.5" x14ac:dyDescent="0.25">
      <c r="A109" s="1"/>
      <c r="B109" s="15"/>
      <c r="C109" s="10" t="s">
        <v>288</v>
      </c>
      <c r="D109" s="22">
        <v>12790</v>
      </c>
      <c r="E109" s="27">
        <v>9023</v>
      </c>
      <c r="F109" s="22">
        <v>13000</v>
      </c>
      <c r="G109" s="27">
        <v>9611</v>
      </c>
      <c r="H109" s="22">
        <v>15300</v>
      </c>
      <c r="I109" s="27">
        <v>10819</v>
      </c>
      <c r="J109" s="22">
        <v>15480</v>
      </c>
      <c r="K109" s="27">
        <v>10633</v>
      </c>
      <c r="L109" s="22">
        <v>15930</v>
      </c>
      <c r="M109" s="22">
        <v>10347</v>
      </c>
      <c r="N109" s="22">
        <v>16220</v>
      </c>
      <c r="O109" s="27">
        <v>12847</v>
      </c>
      <c r="P109" s="32"/>
      <c r="Q109" s="33"/>
      <c r="R109" s="32">
        <v>18050</v>
      </c>
      <c r="S109" s="32">
        <v>10439</v>
      </c>
      <c r="T109" s="22">
        <v>24070</v>
      </c>
      <c r="U109" s="27">
        <v>14572</v>
      </c>
      <c r="V109" s="22">
        <v>25420</v>
      </c>
      <c r="W109" s="27">
        <v>14920</v>
      </c>
      <c r="X109" s="19">
        <v>24120</v>
      </c>
      <c r="Y109" s="26">
        <v>17106</v>
      </c>
      <c r="Z109" s="19">
        <v>23660</v>
      </c>
      <c r="AA109" s="26">
        <v>15188</v>
      </c>
      <c r="AB109" s="360" t="s">
        <v>6</v>
      </c>
      <c r="AC109" s="361"/>
      <c r="AD109" s="362"/>
    </row>
    <row r="110" spans="1:30" ht="13.5" x14ac:dyDescent="0.25">
      <c r="A110" s="1"/>
      <c r="B110" s="15"/>
      <c r="C110" s="10" t="s">
        <v>289</v>
      </c>
      <c r="D110" s="114">
        <v>23550</v>
      </c>
      <c r="E110" s="30">
        <v>19709</v>
      </c>
      <c r="F110" s="114">
        <v>23800</v>
      </c>
      <c r="G110" s="30">
        <v>19910</v>
      </c>
      <c r="H110" s="114">
        <v>23860</v>
      </c>
      <c r="I110" s="30">
        <v>19007</v>
      </c>
      <c r="J110" s="114">
        <v>23850</v>
      </c>
      <c r="K110" s="30">
        <v>18522</v>
      </c>
      <c r="L110" s="114">
        <v>23710</v>
      </c>
      <c r="M110" s="30">
        <v>18568</v>
      </c>
      <c r="N110" s="114">
        <v>23700</v>
      </c>
      <c r="O110" s="30">
        <v>18644</v>
      </c>
      <c r="P110" s="114">
        <v>23630</v>
      </c>
      <c r="Q110" s="30">
        <v>18844</v>
      </c>
      <c r="R110" s="114">
        <v>23620</v>
      </c>
      <c r="S110" s="30">
        <v>19928</v>
      </c>
      <c r="T110" s="114">
        <v>23650</v>
      </c>
      <c r="U110" s="30">
        <v>19228</v>
      </c>
      <c r="V110" s="114">
        <v>23700</v>
      </c>
      <c r="W110" s="30">
        <v>18323</v>
      </c>
      <c r="X110" s="114">
        <v>23650</v>
      </c>
      <c r="Y110" s="30">
        <v>17655</v>
      </c>
      <c r="Z110" s="114">
        <v>23660</v>
      </c>
      <c r="AA110" s="30">
        <v>19177</v>
      </c>
      <c r="AB110" s="360" t="s">
        <v>44</v>
      </c>
      <c r="AC110" s="361"/>
      <c r="AD110" s="362"/>
    </row>
    <row r="111" spans="1:30" ht="13.5" x14ac:dyDescent="0.25">
      <c r="A111" s="1"/>
      <c r="B111" s="15"/>
      <c r="C111" s="10" t="s">
        <v>290</v>
      </c>
      <c r="D111" s="19">
        <v>118530</v>
      </c>
      <c r="E111" s="26">
        <v>81914</v>
      </c>
      <c r="F111" s="19">
        <v>118530</v>
      </c>
      <c r="G111" s="26">
        <v>99425</v>
      </c>
      <c r="H111" s="19">
        <v>128660</v>
      </c>
      <c r="I111" s="26">
        <v>105296</v>
      </c>
      <c r="J111" s="19">
        <v>133510</v>
      </c>
      <c r="K111" s="26">
        <v>114066</v>
      </c>
      <c r="L111" s="19">
        <v>135540</v>
      </c>
      <c r="M111" s="26">
        <v>110006</v>
      </c>
      <c r="N111" s="19">
        <v>136370</v>
      </c>
      <c r="O111" s="26">
        <v>102607</v>
      </c>
      <c r="P111" s="19">
        <v>138280</v>
      </c>
      <c r="Q111" s="26">
        <v>95235</v>
      </c>
      <c r="R111" s="19">
        <v>134020</v>
      </c>
      <c r="S111" s="26">
        <v>102760</v>
      </c>
      <c r="T111" s="19">
        <v>135510</v>
      </c>
      <c r="U111" s="26">
        <v>90449</v>
      </c>
      <c r="V111" s="19">
        <v>138610</v>
      </c>
      <c r="W111" s="26">
        <v>94612</v>
      </c>
      <c r="X111" s="19">
        <v>130970</v>
      </c>
      <c r="Y111" s="26">
        <v>87457</v>
      </c>
      <c r="Z111" s="19">
        <v>124050</v>
      </c>
      <c r="AA111" s="26">
        <v>76332</v>
      </c>
      <c r="AB111" s="10" t="s">
        <v>6</v>
      </c>
      <c r="AC111" s="10"/>
      <c r="AD111" s="10"/>
    </row>
    <row r="112" spans="1:30" ht="13.5" x14ac:dyDescent="0.25">
      <c r="A112" s="1"/>
      <c r="B112" s="15"/>
      <c r="C112" s="10" t="s">
        <v>291</v>
      </c>
      <c r="D112" s="19">
        <v>100210</v>
      </c>
      <c r="E112" s="26">
        <v>85733</v>
      </c>
      <c r="F112" s="19">
        <v>100210</v>
      </c>
      <c r="G112" s="26">
        <v>80512</v>
      </c>
      <c r="H112" s="19">
        <v>101660</v>
      </c>
      <c r="I112" s="26">
        <v>73803</v>
      </c>
      <c r="J112" s="19">
        <v>104660</v>
      </c>
      <c r="K112" s="26">
        <v>70829</v>
      </c>
      <c r="L112" s="19">
        <v>101620</v>
      </c>
      <c r="M112" s="26">
        <v>70269</v>
      </c>
      <c r="N112" s="19">
        <v>103700</v>
      </c>
      <c r="O112" s="26">
        <v>68541</v>
      </c>
      <c r="P112" s="19">
        <v>96510</v>
      </c>
      <c r="Q112" s="26">
        <v>74574</v>
      </c>
      <c r="R112" s="19">
        <v>93930</v>
      </c>
      <c r="S112" s="26">
        <v>73047</v>
      </c>
      <c r="T112" s="19">
        <v>99020</v>
      </c>
      <c r="U112" s="26">
        <v>80114</v>
      </c>
      <c r="V112" s="19">
        <v>99150</v>
      </c>
      <c r="W112" s="26">
        <v>75631</v>
      </c>
      <c r="X112" s="19">
        <v>101410</v>
      </c>
      <c r="Y112" s="26">
        <v>71787</v>
      </c>
      <c r="Z112" s="19">
        <v>97590</v>
      </c>
      <c r="AA112" s="26">
        <v>72783</v>
      </c>
      <c r="AB112" s="10" t="s">
        <v>6</v>
      </c>
      <c r="AC112" s="10"/>
      <c r="AD112" s="10"/>
    </row>
    <row r="113" spans="1:30" ht="13.5" x14ac:dyDescent="0.25">
      <c r="A113" s="1"/>
      <c r="B113" s="15"/>
      <c r="C113" s="10" t="s">
        <v>292</v>
      </c>
      <c r="D113" s="19">
        <v>8580</v>
      </c>
      <c r="E113" s="26">
        <v>4746</v>
      </c>
      <c r="F113" s="19">
        <v>7380</v>
      </c>
      <c r="G113" s="26">
        <v>4068</v>
      </c>
      <c r="H113" s="19">
        <v>9570</v>
      </c>
      <c r="I113" s="26">
        <v>4608</v>
      </c>
      <c r="J113" s="19">
        <v>9400</v>
      </c>
      <c r="K113" s="26">
        <v>4386</v>
      </c>
      <c r="L113" s="19">
        <v>8730</v>
      </c>
      <c r="M113" s="19">
        <v>4070</v>
      </c>
      <c r="N113" s="32"/>
      <c r="O113" s="32"/>
      <c r="P113" s="32"/>
      <c r="Q113" s="33"/>
      <c r="R113" s="32">
        <v>8320</v>
      </c>
      <c r="S113" s="33">
        <v>6335</v>
      </c>
      <c r="T113" s="19">
        <v>14970</v>
      </c>
      <c r="U113" s="26">
        <v>6856</v>
      </c>
      <c r="V113" s="19">
        <v>15420</v>
      </c>
      <c r="W113" s="26">
        <v>6947</v>
      </c>
      <c r="X113" s="19">
        <v>13500</v>
      </c>
      <c r="Y113" s="26">
        <v>8180</v>
      </c>
      <c r="Z113" s="19">
        <v>12970</v>
      </c>
      <c r="AA113" s="26">
        <v>7155</v>
      </c>
      <c r="AB113" s="360" t="s">
        <v>6</v>
      </c>
      <c r="AC113" s="361"/>
      <c r="AD113" s="362"/>
    </row>
    <row r="114" spans="1:30" ht="13.5" x14ac:dyDescent="0.25">
      <c r="A114" s="1"/>
      <c r="B114" s="15"/>
      <c r="C114" s="13" t="s">
        <v>325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20"/>
      <c r="S114" s="20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spans="1:30" ht="13.5" x14ac:dyDescent="0.25">
      <c r="A115" s="1"/>
      <c r="B115" s="15"/>
      <c r="C115" s="13" t="s">
        <v>326</v>
      </c>
      <c r="D115" s="13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20"/>
      <c r="S115" s="20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spans="1:30" ht="13.5" x14ac:dyDescent="0.25">
      <c r="A116" s="1"/>
      <c r="B116" s="21" t="s">
        <v>41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spans="1:30" ht="13.5" x14ac:dyDescent="0.25">
      <c r="A117" s="1"/>
      <c r="B117" s="15"/>
      <c r="C117" s="18" t="s">
        <v>0</v>
      </c>
      <c r="D117" s="365" t="s">
        <v>45</v>
      </c>
      <c r="E117" s="365"/>
      <c r="F117" s="365"/>
      <c r="G117" s="354"/>
      <c r="H117" s="353" t="s">
        <v>47</v>
      </c>
      <c r="I117" s="365"/>
      <c r="J117" s="365"/>
      <c r="K117" s="354"/>
      <c r="L117" s="353" t="s">
        <v>48</v>
      </c>
      <c r="M117" s="365"/>
      <c r="N117" s="365"/>
      <c r="O117" s="354"/>
      <c r="P117" s="353" t="s">
        <v>49</v>
      </c>
      <c r="Q117" s="365"/>
      <c r="R117" s="365"/>
      <c r="S117" s="354"/>
      <c r="T117" s="353" t="s">
        <v>50</v>
      </c>
      <c r="U117" s="365"/>
      <c r="V117" s="365"/>
      <c r="W117" s="354"/>
      <c r="X117" s="353" t="s">
        <v>51</v>
      </c>
      <c r="Y117" s="365"/>
      <c r="Z117" s="365"/>
      <c r="AA117" s="354"/>
      <c r="AB117" s="1"/>
      <c r="AC117" s="1"/>
      <c r="AD117" s="1"/>
    </row>
    <row r="118" spans="1:30" ht="13.5" x14ac:dyDescent="0.25">
      <c r="A118" s="1"/>
      <c r="B118" s="15"/>
      <c r="C118" s="18" t="s">
        <v>2</v>
      </c>
      <c r="D118" s="365" t="s">
        <v>3</v>
      </c>
      <c r="E118" s="354"/>
      <c r="F118" s="366" t="s">
        <v>46</v>
      </c>
      <c r="G118" s="367"/>
      <c r="H118" s="353" t="s">
        <v>3</v>
      </c>
      <c r="I118" s="354"/>
      <c r="J118" s="366" t="s">
        <v>46</v>
      </c>
      <c r="K118" s="367"/>
      <c r="L118" s="353" t="s">
        <v>3</v>
      </c>
      <c r="M118" s="354"/>
      <c r="N118" s="366" t="s">
        <v>46</v>
      </c>
      <c r="O118" s="367"/>
      <c r="P118" s="353" t="s">
        <v>3</v>
      </c>
      <c r="Q118" s="354"/>
      <c r="R118" s="366" t="s">
        <v>46</v>
      </c>
      <c r="S118" s="367"/>
      <c r="T118" s="353" t="s">
        <v>3</v>
      </c>
      <c r="U118" s="354"/>
      <c r="V118" s="366" t="s">
        <v>46</v>
      </c>
      <c r="W118" s="367"/>
      <c r="X118" s="353" t="s">
        <v>3</v>
      </c>
      <c r="Y118" s="354"/>
      <c r="Z118" s="366" t="s">
        <v>46</v>
      </c>
      <c r="AA118" s="367"/>
      <c r="AB118" s="357" t="s">
        <v>20</v>
      </c>
      <c r="AC118" s="358"/>
      <c r="AD118" s="359"/>
    </row>
    <row r="119" spans="1:30" ht="13.5" x14ac:dyDescent="0.25">
      <c r="A119" s="36"/>
      <c r="B119" s="37"/>
      <c r="C119" s="38"/>
      <c r="D119" s="379"/>
      <c r="E119" s="369"/>
      <c r="F119" s="368"/>
      <c r="G119" s="369"/>
      <c r="H119" s="368"/>
      <c r="I119" s="369"/>
      <c r="J119" s="370"/>
      <c r="K119" s="371"/>
      <c r="L119" s="368"/>
      <c r="M119" s="369"/>
      <c r="N119" s="370"/>
      <c r="O119" s="371"/>
      <c r="P119" s="368"/>
      <c r="Q119" s="369"/>
      <c r="R119" s="370"/>
      <c r="S119" s="371"/>
      <c r="T119" s="368"/>
      <c r="U119" s="369"/>
      <c r="V119" s="370"/>
      <c r="W119" s="371"/>
      <c r="X119" s="368"/>
      <c r="Y119" s="369"/>
      <c r="Z119" s="370"/>
      <c r="AA119" s="371"/>
      <c r="AB119" s="380"/>
      <c r="AC119" s="381"/>
      <c r="AD119" s="382"/>
    </row>
    <row r="120" spans="1:30" ht="13.5" x14ac:dyDescent="0.25">
      <c r="A120" s="1"/>
      <c r="B120" s="15"/>
      <c r="C120" s="13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363"/>
      <c r="Y120" s="364"/>
      <c r="Z120" s="15"/>
      <c r="AA120" s="15"/>
      <c r="AB120" s="15"/>
      <c r="AC120" s="15"/>
      <c r="AD120" s="15"/>
    </row>
    <row r="121" spans="1:30" ht="13.5" x14ac:dyDescent="0.25">
      <c r="A121" s="1"/>
      <c r="B121" s="21" t="s">
        <v>42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34"/>
      <c r="Y121" s="34"/>
      <c r="Z121" s="15"/>
      <c r="AA121" s="15"/>
      <c r="AB121" s="15"/>
      <c r="AC121" s="15"/>
      <c r="AD121" s="15"/>
    </row>
    <row r="122" spans="1:30" ht="13.5" x14ac:dyDescent="0.25">
      <c r="A122" s="1"/>
      <c r="B122" s="15"/>
      <c r="C122" s="18" t="s">
        <v>0</v>
      </c>
      <c r="D122" s="353" t="s">
        <v>24</v>
      </c>
      <c r="E122" s="354"/>
      <c r="F122" s="353" t="s">
        <v>25</v>
      </c>
      <c r="G122" s="354"/>
      <c r="H122" s="353" t="s">
        <v>26</v>
      </c>
      <c r="I122" s="354"/>
      <c r="J122" s="353" t="s">
        <v>27</v>
      </c>
      <c r="K122" s="354"/>
      <c r="L122" s="353" t="s">
        <v>29</v>
      </c>
      <c r="M122" s="354"/>
      <c r="N122" s="353" t="s">
        <v>28</v>
      </c>
      <c r="O122" s="354"/>
      <c r="P122" s="353" t="s">
        <v>30</v>
      </c>
      <c r="Q122" s="354"/>
      <c r="R122" s="353" t="s">
        <v>31</v>
      </c>
      <c r="S122" s="354"/>
      <c r="T122" s="353" t="s">
        <v>32</v>
      </c>
      <c r="U122" s="354"/>
      <c r="V122" s="353" t="s">
        <v>33</v>
      </c>
      <c r="W122" s="354"/>
      <c r="X122" s="353" t="s">
        <v>34</v>
      </c>
      <c r="Y122" s="354"/>
      <c r="Z122" s="353" t="s">
        <v>35</v>
      </c>
      <c r="AA122" s="354"/>
      <c r="AB122" s="15"/>
      <c r="AC122" s="15"/>
      <c r="AD122" s="15"/>
    </row>
    <row r="123" spans="1:30" ht="13.5" x14ac:dyDescent="0.25">
      <c r="A123" s="1"/>
      <c r="B123" s="15"/>
      <c r="C123" s="18" t="s">
        <v>2</v>
      </c>
      <c r="D123" s="18" t="s">
        <v>3</v>
      </c>
      <c r="E123" s="28" t="s">
        <v>4</v>
      </c>
      <c r="F123" s="18" t="s">
        <v>3</v>
      </c>
      <c r="G123" s="28" t="s">
        <v>4</v>
      </c>
      <c r="H123" s="18" t="s">
        <v>3</v>
      </c>
      <c r="I123" s="28" t="s">
        <v>4</v>
      </c>
      <c r="J123" s="18" t="s">
        <v>3</v>
      </c>
      <c r="K123" s="28" t="s">
        <v>4</v>
      </c>
      <c r="L123" s="18" t="s">
        <v>3</v>
      </c>
      <c r="M123" s="28" t="s">
        <v>4</v>
      </c>
      <c r="N123" s="18" t="s">
        <v>3</v>
      </c>
      <c r="O123" s="28" t="s">
        <v>4</v>
      </c>
      <c r="P123" s="18" t="s">
        <v>3</v>
      </c>
      <c r="Q123" s="28" t="s">
        <v>4</v>
      </c>
      <c r="R123" s="18" t="s">
        <v>3</v>
      </c>
      <c r="S123" s="28" t="s">
        <v>4</v>
      </c>
      <c r="T123" s="18" t="s">
        <v>3</v>
      </c>
      <c r="U123" s="28" t="s">
        <v>4</v>
      </c>
      <c r="V123" s="18" t="s">
        <v>3</v>
      </c>
      <c r="W123" s="28" t="s">
        <v>4</v>
      </c>
      <c r="X123" s="18" t="s">
        <v>3</v>
      </c>
      <c r="Y123" s="28" t="s">
        <v>4</v>
      </c>
      <c r="Z123" s="18" t="s">
        <v>3</v>
      </c>
      <c r="AA123" s="28" t="s">
        <v>4</v>
      </c>
      <c r="AB123" s="357" t="s">
        <v>20</v>
      </c>
      <c r="AC123" s="358"/>
      <c r="AD123" s="359"/>
    </row>
    <row r="124" spans="1:30" ht="13.5" x14ac:dyDescent="0.25">
      <c r="A124" s="1"/>
      <c r="B124" s="15"/>
      <c r="C124" s="10" t="s">
        <v>275</v>
      </c>
      <c r="D124" s="19">
        <v>77594</v>
      </c>
      <c r="E124" s="26">
        <v>68438</v>
      </c>
      <c r="F124" s="19">
        <v>93298</v>
      </c>
      <c r="G124" s="26">
        <v>79044</v>
      </c>
      <c r="H124" s="19">
        <v>72453</v>
      </c>
      <c r="I124" s="26">
        <v>51039</v>
      </c>
      <c r="J124" s="19">
        <v>61286</v>
      </c>
      <c r="K124" s="26">
        <v>44599</v>
      </c>
      <c r="L124" s="19">
        <v>61895</v>
      </c>
      <c r="M124" s="26">
        <v>48274</v>
      </c>
      <c r="N124" s="19">
        <v>63447</v>
      </c>
      <c r="O124" s="26">
        <v>47755</v>
      </c>
      <c r="P124" s="19">
        <v>58592</v>
      </c>
      <c r="Q124" s="26">
        <v>44019</v>
      </c>
      <c r="R124" s="19">
        <v>56735</v>
      </c>
      <c r="S124" s="26">
        <v>45993</v>
      </c>
      <c r="T124" s="19">
        <v>57911</v>
      </c>
      <c r="U124" s="26">
        <v>42773</v>
      </c>
      <c r="V124" s="19">
        <v>61980</v>
      </c>
      <c r="W124" s="26">
        <v>45480</v>
      </c>
      <c r="X124" s="19">
        <v>62378</v>
      </c>
      <c r="Y124" s="26">
        <v>47491</v>
      </c>
      <c r="Z124" s="19">
        <v>68151</v>
      </c>
      <c r="AA124" s="26">
        <v>50067</v>
      </c>
      <c r="AB124" s="360" t="s">
        <v>7</v>
      </c>
      <c r="AC124" s="361"/>
      <c r="AD124" s="362"/>
    </row>
    <row r="125" spans="1:30" ht="13.5" x14ac:dyDescent="0.25">
      <c r="A125" s="1"/>
      <c r="B125" s="15"/>
      <c r="C125" s="121" t="s">
        <v>327</v>
      </c>
      <c r="D125" s="19">
        <v>69249</v>
      </c>
      <c r="E125" s="26">
        <v>49859</v>
      </c>
      <c r="F125" s="22">
        <v>68565</v>
      </c>
      <c r="G125" s="27">
        <v>50296</v>
      </c>
      <c r="H125" s="22">
        <v>69401</v>
      </c>
      <c r="I125" s="27">
        <v>52029</v>
      </c>
      <c r="J125" s="22">
        <v>71859</v>
      </c>
      <c r="K125" s="27">
        <v>52905</v>
      </c>
      <c r="L125" s="22">
        <v>71688</v>
      </c>
      <c r="M125" s="27">
        <v>49190</v>
      </c>
      <c r="N125" s="22">
        <v>68430</v>
      </c>
      <c r="O125" s="27">
        <v>50133</v>
      </c>
      <c r="P125" s="86">
        <v>69430</v>
      </c>
      <c r="Q125" s="87">
        <v>51597</v>
      </c>
      <c r="R125" s="86">
        <v>69893</v>
      </c>
      <c r="S125" s="87">
        <v>52428</v>
      </c>
      <c r="T125" s="86">
        <v>69984</v>
      </c>
      <c r="U125" s="87">
        <v>52412</v>
      </c>
      <c r="V125" s="86">
        <v>69635</v>
      </c>
      <c r="W125" s="87">
        <v>50977</v>
      </c>
      <c r="X125" s="86">
        <v>70425</v>
      </c>
      <c r="Y125" s="87">
        <v>50104</v>
      </c>
      <c r="Z125" s="86">
        <v>68593</v>
      </c>
      <c r="AA125" s="87">
        <v>52092</v>
      </c>
      <c r="AB125" s="360" t="s">
        <v>238</v>
      </c>
      <c r="AC125" s="361"/>
      <c r="AD125" s="362"/>
    </row>
    <row r="126" spans="1:30" ht="13.5" x14ac:dyDescent="0.25">
      <c r="A126" s="1"/>
      <c r="B126" s="15"/>
      <c r="C126" s="10" t="s">
        <v>294</v>
      </c>
      <c r="D126" s="19">
        <v>277800</v>
      </c>
      <c r="E126" s="26">
        <v>207620</v>
      </c>
      <c r="F126" s="22">
        <v>276250</v>
      </c>
      <c r="G126" s="27">
        <v>203576</v>
      </c>
      <c r="H126" s="22">
        <v>283200</v>
      </c>
      <c r="I126" s="27">
        <v>205764</v>
      </c>
      <c r="J126" s="22">
        <v>275540</v>
      </c>
      <c r="K126" s="27">
        <v>199364</v>
      </c>
      <c r="L126" s="22">
        <v>278125</v>
      </c>
      <c r="M126" s="27">
        <v>201209</v>
      </c>
      <c r="N126" s="22">
        <v>281025</v>
      </c>
      <c r="O126" s="27">
        <v>201835</v>
      </c>
      <c r="P126" s="22">
        <v>271360</v>
      </c>
      <c r="Q126" s="27">
        <v>196785</v>
      </c>
      <c r="R126" s="22">
        <v>269850</v>
      </c>
      <c r="S126" s="27">
        <v>199630</v>
      </c>
      <c r="T126" s="22">
        <v>270425</v>
      </c>
      <c r="U126" s="27">
        <v>201776</v>
      </c>
      <c r="V126" s="22">
        <v>286400</v>
      </c>
      <c r="W126" s="27">
        <v>209045</v>
      </c>
      <c r="X126" s="22">
        <v>278200</v>
      </c>
      <c r="Y126" s="27">
        <v>198534</v>
      </c>
      <c r="Z126" s="22">
        <v>273900</v>
      </c>
      <c r="AA126" s="27">
        <v>185292</v>
      </c>
      <c r="AB126" s="360" t="s">
        <v>54</v>
      </c>
      <c r="AC126" s="361"/>
      <c r="AD126" s="362"/>
    </row>
    <row r="127" spans="1:30" ht="13.5" x14ac:dyDescent="0.25">
      <c r="A127" s="1"/>
      <c r="B127" s="15"/>
      <c r="C127" s="10" t="s">
        <v>295</v>
      </c>
      <c r="D127" s="19">
        <v>35975</v>
      </c>
      <c r="E127" s="30">
        <v>27239</v>
      </c>
      <c r="F127" s="22">
        <v>36125</v>
      </c>
      <c r="G127" s="30">
        <v>27033</v>
      </c>
      <c r="H127" s="114">
        <v>36875</v>
      </c>
      <c r="I127" s="27">
        <v>27621</v>
      </c>
      <c r="J127" s="22">
        <v>36960</v>
      </c>
      <c r="K127" s="27">
        <v>27321</v>
      </c>
      <c r="L127" s="22">
        <v>36288</v>
      </c>
      <c r="M127" s="27">
        <v>26551</v>
      </c>
      <c r="N127" s="22">
        <v>36143</v>
      </c>
      <c r="O127" s="27">
        <v>26368</v>
      </c>
      <c r="P127" s="22">
        <v>35220</v>
      </c>
      <c r="Q127" s="27">
        <v>25620</v>
      </c>
      <c r="R127" s="22">
        <v>35463</v>
      </c>
      <c r="S127" s="27">
        <v>25441</v>
      </c>
      <c r="T127" s="22">
        <v>35730</v>
      </c>
      <c r="U127" s="27">
        <v>26240</v>
      </c>
      <c r="V127" s="22">
        <v>36800</v>
      </c>
      <c r="W127" s="27">
        <v>27188</v>
      </c>
      <c r="X127" s="22">
        <v>37538</v>
      </c>
      <c r="Y127" s="27">
        <v>27863</v>
      </c>
      <c r="Z127" s="22">
        <v>36910</v>
      </c>
      <c r="AA127" s="27">
        <v>27659</v>
      </c>
      <c r="AB127" s="360" t="s">
        <v>7</v>
      </c>
      <c r="AC127" s="361"/>
      <c r="AD127" s="362"/>
    </row>
    <row r="128" spans="1:30" ht="13.5" x14ac:dyDescent="0.25">
      <c r="A128" s="1"/>
      <c r="B128" s="15"/>
      <c r="C128" s="10" t="s">
        <v>296</v>
      </c>
      <c r="D128" s="19">
        <v>217986</v>
      </c>
      <c r="E128" s="26">
        <v>174865</v>
      </c>
      <c r="F128" s="22">
        <v>217565</v>
      </c>
      <c r="G128" s="27">
        <v>172489</v>
      </c>
      <c r="H128" s="22">
        <v>218350</v>
      </c>
      <c r="I128" s="27">
        <v>170634</v>
      </c>
      <c r="J128" s="22">
        <v>238783</v>
      </c>
      <c r="K128" s="27">
        <v>187841</v>
      </c>
      <c r="L128" s="22">
        <v>240203</v>
      </c>
      <c r="M128" s="27">
        <v>192795</v>
      </c>
      <c r="N128" s="22">
        <v>227148</v>
      </c>
      <c r="O128" s="27">
        <v>177302</v>
      </c>
      <c r="P128" s="22">
        <v>218635</v>
      </c>
      <c r="Q128" s="27">
        <v>167717</v>
      </c>
      <c r="R128" s="22">
        <v>215197</v>
      </c>
      <c r="S128" s="27">
        <v>174901</v>
      </c>
      <c r="T128" s="22">
        <v>220978</v>
      </c>
      <c r="U128" s="27">
        <v>183819</v>
      </c>
      <c r="V128" s="22">
        <v>218260</v>
      </c>
      <c r="W128" s="27">
        <v>172014</v>
      </c>
      <c r="X128" s="22">
        <v>214508</v>
      </c>
      <c r="Y128" s="27">
        <v>165749</v>
      </c>
      <c r="Z128" s="22">
        <v>225515</v>
      </c>
      <c r="AA128" s="27">
        <v>167577</v>
      </c>
      <c r="AB128" s="360" t="s">
        <v>7</v>
      </c>
      <c r="AC128" s="361"/>
      <c r="AD128" s="362"/>
    </row>
  </sheetData>
  <mergeCells count="175">
    <mergeCell ref="AB107:AD107"/>
    <mergeCell ref="D91:K91"/>
    <mergeCell ref="AB91:AD91"/>
    <mergeCell ref="AB95:AD95"/>
    <mergeCell ref="AB93:AD93"/>
    <mergeCell ref="AB99:AD99"/>
    <mergeCell ref="AB118:AD118"/>
    <mergeCell ref="AB110:AD110"/>
    <mergeCell ref="Z118:AA118"/>
    <mergeCell ref="L118:M118"/>
    <mergeCell ref="N118:O118"/>
    <mergeCell ref="D118:E118"/>
    <mergeCell ref="F118:G118"/>
    <mergeCell ref="H118:I118"/>
    <mergeCell ref="J118:K118"/>
    <mergeCell ref="D117:G117"/>
    <mergeCell ref="H117:K117"/>
    <mergeCell ref="L117:O117"/>
    <mergeCell ref="P117:S117"/>
    <mergeCell ref="T117:W117"/>
    <mergeCell ref="X117:AA117"/>
    <mergeCell ref="AB109:AD109"/>
    <mergeCell ref="AB113:AD113"/>
    <mergeCell ref="D122:E122"/>
    <mergeCell ref="F122:G122"/>
    <mergeCell ref="H122:I122"/>
    <mergeCell ref="J122:K122"/>
    <mergeCell ref="L122:M122"/>
    <mergeCell ref="N122:O122"/>
    <mergeCell ref="P122:Q122"/>
    <mergeCell ref="D119:E119"/>
    <mergeCell ref="AB44:AD44"/>
    <mergeCell ref="AB87:AD87"/>
    <mergeCell ref="AB92:AD92"/>
    <mergeCell ref="AB97:AD97"/>
    <mergeCell ref="AB82:AD82"/>
    <mergeCell ref="AB90:AD90"/>
    <mergeCell ref="AB75:AD75"/>
    <mergeCell ref="AB77:AD77"/>
    <mergeCell ref="AB54:AD54"/>
    <mergeCell ref="AB55:AD55"/>
    <mergeCell ref="R122:S122"/>
    <mergeCell ref="T122:U122"/>
    <mergeCell ref="F119:G119"/>
    <mergeCell ref="H119:I119"/>
    <mergeCell ref="J119:K119"/>
    <mergeCell ref="L119:M119"/>
    <mergeCell ref="AB128:AD128"/>
    <mergeCell ref="AB127:AD127"/>
    <mergeCell ref="AB125:AD125"/>
    <mergeCell ref="V122:W122"/>
    <mergeCell ref="X122:Y122"/>
    <mergeCell ref="Z122:AA122"/>
    <mergeCell ref="AB123:AD123"/>
    <mergeCell ref="AB126:AD126"/>
    <mergeCell ref="Z119:AA119"/>
    <mergeCell ref="AB119:AD119"/>
    <mergeCell ref="X120:Y120"/>
    <mergeCell ref="AB124:AD124"/>
    <mergeCell ref="V119:W119"/>
    <mergeCell ref="X119:Y119"/>
    <mergeCell ref="N119:O119"/>
    <mergeCell ref="P119:Q119"/>
    <mergeCell ref="R119:S119"/>
    <mergeCell ref="T119:U119"/>
    <mergeCell ref="P118:Q118"/>
    <mergeCell ref="R118:S118"/>
    <mergeCell ref="T118:U118"/>
    <mergeCell ref="V118:W118"/>
    <mergeCell ref="X118:Y118"/>
    <mergeCell ref="T81:U81"/>
    <mergeCell ref="V81:W81"/>
    <mergeCell ref="X81:Y81"/>
    <mergeCell ref="Z81:AA81"/>
    <mergeCell ref="AB88:AD88"/>
    <mergeCell ref="AB101:AD101"/>
    <mergeCell ref="AB102:AD102"/>
    <mergeCell ref="AB100:AD100"/>
    <mergeCell ref="D81:E81"/>
    <mergeCell ref="F81:G81"/>
    <mergeCell ref="H81:I81"/>
    <mergeCell ref="J81:K81"/>
    <mergeCell ref="L81:M81"/>
    <mergeCell ref="N81:O81"/>
    <mergeCell ref="P81:Q81"/>
    <mergeCell ref="R81:S81"/>
    <mergeCell ref="AB89:AD89"/>
    <mergeCell ref="V74:W74"/>
    <mergeCell ref="X74:Y74"/>
    <mergeCell ref="Z74:AA74"/>
    <mergeCell ref="P74:Q74"/>
    <mergeCell ref="R74:S74"/>
    <mergeCell ref="D74:E74"/>
    <mergeCell ref="F74:G74"/>
    <mergeCell ref="H74:I74"/>
    <mergeCell ref="J74:K74"/>
    <mergeCell ref="L74:M74"/>
    <mergeCell ref="N74:O74"/>
    <mergeCell ref="L53:M53"/>
    <mergeCell ref="N53:O53"/>
    <mergeCell ref="P53:Q53"/>
    <mergeCell ref="R53:S53"/>
    <mergeCell ref="D53:E53"/>
    <mergeCell ref="F53:G53"/>
    <mergeCell ref="H53:I53"/>
    <mergeCell ref="J53:K53"/>
    <mergeCell ref="T74:U74"/>
    <mergeCell ref="R48:S48"/>
    <mergeCell ref="T48:U48"/>
    <mergeCell ref="T53:U53"/>
    <mergeCell ref="V53:W53"/>
    <mergeCell ref="Z48:AA48"/>
    <mergeCell ref="AB49:AD49"/>
    <mergeCell ref="AB43:AD43"/>
    <mergeCell ref="X53:Y53"/>
    <mergeCell ref="Z53:AA53"/>
    <mergeCell ref="D48:E48"/>
    <mergeCell ref="F48:G48"/>
    <mergeCell ref="H48:I48"/>
    <mergeCell ref="J48:K48"/>
    <mergeCell ref="L48:M48"/>
    <mergeCell ref="N48:O48"/>
    <mergeCell ref="P48:Q48"/>
    <mergeCell ref="AB23:AD23"/>
    <mergeCell ref="AB24:AD24"/>
    <mergeCell ref="AB25:AD25"/>
    <mergeCell ref="Z28:AA28"/>
    <mergeCell ref="AB29:AD29"/>
    <mergeCell ref="AB42:AD42"/>
    <mergeCell ref="AB34:AD34"/>
    <mergeCell ref="AB35:AD35"/>
    <mergeCell ref="AB37:AD37"/>
    <mergeCell ref="D28:E28"/>
    <mergeCell ref="F28:G28"/>
    <mergeCell ref="H28:I28"/>
    <mergeCell ref="J28:K28"/>
    <mergeCell ref="L28:M28"/>
    <mergeCell ref="N28:O28"/>
    <mergeCell ref="V48:W48"/>
    <mergeCell ref="X48:Y48"/>
    <mergeCell ref="Z22:AA22"/>
    <mergeCell ref="L22:M22"/>
    <mergeCell ref="N22:O22"/>
    <mergeCell ref="P22:Q22"/>
    <mergeCell ref="R22:S22"/>
    <mergeCell ref="R28:S28"/>
    <mergeCell ref="T28:U28"/>
    <mergeCell ref="V28:W28"/>
    <mergeCell ref="X28:Y28"/>
    <mergeCell ref="J12:K12"/>
    <mergeCell ref="P28:Q28"/>
    <mergeCell ref="T22:U22"/>
    <mergeCell ref="V22:W22"/>
    <mergeCell ref="X22:Y22"/>
    <mergeCell ref="X12:Y12"/>
    <mergeCell ref="D22:E22"/>
    <mergeCell ref="F22:G22"/>
    <mergeCell ref="H22:I22"/>
    <mergeCell ref="J22:K22"/>
    <mergeCell ref="T12:U12"/>
    <mergeCell ref="V12:W12"/>
    <mergeCell ref="R12:S12"/>
    <mergeCell ref="D12:E12"/>
    <mergeCell ref="F12:G12"/>
    <mergeCell ref="H12:I12"/>
    <mergeCell ref="AB18:AD18"/>
    <mergeCell ref="L12:M12"/>
    <mergeCell ref="N12:O12"/>
    <mergeCell ref="P12:Q12"/>
    <mergeCell ref="AB17:AD17"/>
    <mergeCell ref="Z12:AA12"/>
    <mergeCell ref="AB13:AD13"/>
    <mergeCell ref="AB14:AD14"/>
    <mergeCell ref="AB16:AD16"/>
    <mergeCell ref="AB15:AD15"/>
  </mergeCells>
  <phoneticPr fontId="2" type="noConversion"/>
  <pageMargins left="0.2" right="0.19" top="0.35" bottom="0.3" header="0.27" footer="0.28000000000000003"/>
  <pageSetup paperSize="9" scale="6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12"/>
  <sheetViews>
    <sheetView topLeftCell="A55" workbookViewId="0">
      <selection activeCell="C66" sqref="C66:AA96"/>
    </sheetView>
  </sheetViews>
  <sheetFormatPr defaultRowHeight="12.75" x14ac:dyDescent="0.2"/>
  <cols>
    <col min="1" max="1" width="3.42578125" customWidth="1"/>
    <col min="2" max="2" width="4" customWidth="1"/>
    <col min="3" max="3" width="29.85546875" customWidth="1"/>
    <col min="4" max="5" width="10" bestFit="1" customWidth="1"/>
    <col min="30" max="30" width="18.28515625" customWidth="1"/>
  </cols>
  <sheetData>
    <row r="1" spans="1:30" ht="15.75" customHeight="1" x14ac:dyDescent="0.3">
      <c r="A1" s="1"/>
      <c r="B1" s="44" t="s">
        <v>233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5"/>
      <c r="S1" s="45"/>
      <c r="T1" s="45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3.5" x14ac:dyDescent="0.25">
      <c r="A2" s="1"/>
      <c r="B2" s="46" t="s">
        <v>232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5"/>
      <c r="R2" s="45"/>
      <c r="S2" s="45"/>
      <c r="T2" s="45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.5" x14ac:dyDescent="0.25">
      <c r="A3" s="1"/>
      <c r="B3" s="42" t="s">
        <v>52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1"/>
      <c r="R3" s="41"/>
      <c r="S3" s="41"/>
      <c r="T3" s="4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.5" x14ac:dyDescent="0.25">
      <c r="A4" s="9"/>
      <c r="B4" s="12" t="s">
        <v>368</v>
      </c>
      <c r="C4" s="3"/>
      <c r="D4" s="4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.5" x14ac:dyDescent="0.25">
      <c r="A5" s="149"/>
      <c r="B5" s="12" t="s">
        <v>369</v>
      </c>
      <c r="C5" s="3"/>
      <c r="D5" s="4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.5" x14ac:dyDescent="0.25">
      <c r="A6" s="5"/>
      <c r="B6" s="13" t="s">
        <v>43</v>
      </c>
      <c r="C6" s="3"/>
      <c r="D6" s="4"/>
      <c r="E6" s="4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.5" x14ac:dyDescent="0.25">
      <c r="A7" s="8"/>
      <c r="B7" s="13" t="s">
        <v>57</v>
      </c>
      <c r="C7" s="3"/>
      <c r="D7" s="4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.5" x14ac:dyDescent="0.25">
      <c r="A8" s="7"/>
      <c r="B8" s="11" t="s">
        <v>234</v>
      </c>
      <c r="C8" s="3"/>
      <c r="D8" s="3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.5" x14ac:dyDescent="0.25">
      <c r="A9" s="31"/>
      <c r="B9" s="11" t="s">
        <v>58</v>
      </c>
      <c r="C9" s="15"/>
      <c r="D9" s="15"/>
      <c r="E9" s="16"/>
      <c r="F9" s="16"/>
      <c r="G9" s="16"/>
      <c r="H9" s="56"/>
      <c r="I9" s="16"/>
      <c r="J9" s="16"/>
      <c r="K9" s="16"/>
      <c r="L9" s="16"/>
      <c r="M9" s="16"/>
      <c r="N9" s="16"/>
      <c r="O9" s="16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ht="13.5" x14ac:dyDescent="0.25">
      <c r="A10" s="35"/>
      <c r="B10" s="11" t="s">
        <v>53</v>
      </c>
      <c r="C10" s="15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13.5" x14ac:dyDescent="0.25">
      <c r="A11" s="6"/>
      <c r="B11" s="11" t="s">
        <v>55</v>
      </c>
      <c r="C11" s="15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13.5" x14ac:dyDescent="0.25">
      <c r="A12" s="1"/>
      <c r="B12" s="21" t="s">
        <v>36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ht="13.5" x14ac:dyDescent="0.25">
      <c r="A13" s="1"/>
      <c r="B13" s="17"/>
      <c r="C13" s="18" t="s">
        <v>0</v>
      </c>
      <c r="D13" s="353" t="s">
        <v>24</v>
      </c>
      <c r="E13" s="354"/>
      <c r="F13" s="353" t="s">
        <v>25</v>
      </c>
      <c r="G13" s="354"/>
      <c r="H13" s="353" t="s">
        <v>26</v>
      </c>
      <c r="I13" s="354"/>
      <c r="J13" s="353" t="s">
        <v>27</v>
      </c>
      <c r="K13" s="354"/>
      <c r="L13" s="353" t="s">
        <v>29</v>
      </c>
      <c r="M13" s="354"/>
      <c r="N13" s="353" t="s">
        <v>28</v>
      </c>
      <c r="O13" s="354"/>
      <c r="P13" s="353" t="s">
        <v>30</v>
      </c>
      <c r="Q13" s="354"/>
      <c r="R13" s="353" t="s">
        <v>31</v>
      </c>
      <c r="S13" s="354"/>
      <c r="T13" s="353" t="s">
        <v>32</v>
      </c>
      <c r="U13" s="354"/>
      <c r="V13" s="353" t="s">
        <v>33</v>
      </c>
      <c r="W13" s="354"/>
      <c r="X13" s="353" t="s">
        <v>34</v>
      </c>
      <c r="Y13" s="354"/>
      <c r="Z13" s="353" t="s">
        <v>35</v>
      </c>
      <c r="AA13" s="354"/>
      <c r="AB13" s="15"/>
      <c r="AC13" s="15"/>
      <c r="AD13" s="15"/>
    </row>
    <row r="14" spans="1:30" ht="13.5" x14ac:dyDescent="0.25">
      <c r="A14" s="1"/>
      <c r="B14" s="15"/>
      <c r="C14" s="18" t="s">
        <v>2</v>
      </c>
      <c r="D14" s="18" t="s">
        <v>3</v>
      </c>
      <c r="E14" s="28" t="s">
        <v>4</v>
      </c>
      <c r="F14" s="18" t="s">
        <v>3</v>
      </c>
      <c r="G14" s="28" t="s">
        <v>4</v>
      </c>
      <c r="H14" s="18" t="s">
        <v>3</v>
      </c>
      <c r="I14" s="28" t="s">
        <v>4</v>
      </c>
      <c r="J14" s="18" t="s">
        <v>3</v>
      </c>
      <c r="K14" s="28" t="s">
        <v>4</v>
      </c>
      <c r="L14" s="18" t="s">
        <v>3</v>
      </c>
      <c r="M14" s="28" t="s">
        <v>4</v>
      </c>
      <c r="N14" s="18" t="s">
        <v>3</v>
      </c>
      <c r="O14" s="28" t="s">
        <v>4</v>
      </c>
      <c r="P14" s="18" t="s">
        <v>3</v>
      </c>
      <c r="Q14" s="28" t="s">
        <v>4</v>
      </c>
      <c r="R14" s="18" t="s">
        <v>3</v>
      </c>
      <c r="S14" s="28" t="s">
        <v>4</v>
      </c>
      <c r="T14" s="18" t="s">
        <v>3</v>
      </c>
      <c r="U14" s="28" t="s">
        <v>4</v>
      </c>
      <c r="V14" s="18" t="s">
        <v>3</v>
      </c>
      <c r="W14" s="28" t="s">
        <v>4</v>
      </c>
      <c r="X14" s="18" t="s">
        <v>3</v>
      </c>
      <c r="Y14" s="28" t="s">
        <v>4</v>
      </c>
      <c r="Z14" s="18" t="s">
        <v>3</v>
      </c>
      <c r="AA14" s="28" t="s">
        <v>4</v>
      </c>
      <c r="AB14" s="357" t="s">
        <v>1</v>
      </c>
      <c r="AC14" s="358"/>
      <c r="AD14" s="359"/>
    </row>
    <row r="15" spans="1:30" ht="13.5" x14ac:dyDescent="0.25">
      <c r="A15" s="1"/>
      <c r="B15" s="15"/>
      <c r="C15" s="10" t="s">
        <v>235</v>
      </c>
      <c r="D15" s="86">
        <v>20621</v>
      </c>
      <c r="E15" s="87">
        <v>16474</v>
      </c>
      <c r="F15" s="86">
        <v>20505</v>
      </c>
      <c r="G15" s="87">
        <v>16332</v>
      </c>
      <c r="H15" s="86">
        <v>20635</v>
      </c>
      <c r="I15" s="87">
        <v>16331</v>
      </c>
      <c r="J15" s="86">
        <v>20030</v>
      </c>
      <c r="K15" s="87">
        <v>15660</v>
      </c>
      <c r="L15" s="86">
        <v>18682</v>
      </c>
      <c r="M15" s="87">
        <v>15144</v>
      </c>
      <c r="N15" s="86">
        <v>18566</v>
      </c>
      <c r="O15" s="87">
        <v>15236</v>
      </c>
      <c r="P15" s="19">
        <v>18493</v>
      </c>
      <c r="Q15" s="26">
        <v>15064</v>
      </c>
      <c r="R15" s="19">
        <v>17879</v>
      </c>
      <c r="S15" s="150">
        <v>14749</v>
      </c>
      <c r="T15" s="19">
        <v>18259</v>
      </c>
      <c r="U15" s="26">
        <v>14857</v>
      </c>
      <c r="V15" s="19">
        <v>18161</v>
      </c>
      <c r="W15" s="26">
        <v>14870</v>
      </c>
      <c r="X15" s="19">
        <v>18195</v>
      </c>
      <c r="Y15" s="150">
        <v>14858</v>
      </c>
      <c r="Z15" s="19">
        <v>18211</v>
      </c>
      <c r="AA15" s="26">
        <v>15098</v>
      </c>
      <c r="AB15" s="360" t="s">
        <v>5</v>
      </c>
      <c r="AC15" s="361"/>
      <c r="AD15" s="362"/>
    </row>
    <row r="16" spans="1:30" ht="13.5" x14ac:dyDescent="0.25">
      <c r="A16" s="1"/>
      <c r="B16" s="15"/>
      <c r="C16" s="10" t="s">
        <v>236</v>
      </c>
      <c r="D16" s="19">
        <v>172686</v>
      </c>
      <c r="E16" s="26">
        <v>123997</v>
      </c>
      <c r="F16" s="19">
        <v>167576</v>
      </c>
      <c r="G16" s="26">
        <v>119043</v>
      </c>
      <c r="H16" s="19">
        <v>169811</v>
      </c>
      <c r="I16" s="26">
        <v>120057</v>
      </c>
      <c r="J16" s="19">
        <v>174685</v>
      </c>
      <c r="K16" s="26">
        <v>125224</v>
      </c>
      <c r="L16" s="19">
        <v>178571</v>
      </c>
      <c r="M16" s="26">
        <v>123797</v>
      </c>
      <c r="N16" s="19">
        <v>176568</v>
      </c>
      <c r="O16" s="26">
        <v>124134</v>
      </c>
      <c r="P16" s="19">
        <v>178903</v>
      </c>
      <c r="Q16" s="26">
        <v>128092</v>
      </c>
      <c r="R16" s="82">
        <v>170667</v>
      </c>
      <c r="S16" s="83">
        <v>121637</v>
      </c>
      <c r="T16" s="82">
        <v>169118</v>
      </c>
      <c r="U16" s="85">
        <v>118492</v>
      </c>
      <c r="V16" s="82">
        <v>177853</v>
      </c>
      <c r="W16" s="83">
        <v>119982</v>
      </c>
      <c r="X16" s="82">
        <v>166279</v>
      </c>
      <c r="Y16" s="83">
        <v>112746</v>
      </c>
      <c r="Z16" s="82">
        <v>168868</v>
      </c>
      <c r="AA16" s="83">
        <v>115286</v>
      </c>
      <c r="AB16" s="360" t="s">
        <v>54</v>
      </c>
      <c r="AC16" s="361"/>
      <c r="AD16" s="362"/>
    </row>
    <row r="17" spans="1:30" ht="13.5" x14ac:dyDescent="0.25">
      <c r="A17" s="1"/>
      <c r="B17" s="15"/>
      <c r="C17" s="144" t="s">
        <v>370</v>
      </c>
      <c r="D17" s="86">
        <v>70968</v>
      </c>
      <c r="E17" s="87">
        <v>51532</v>
      </c>
      <c r="F17" s="86">
        <v>70446</v>
      </c>
      <c r="G17" s="87">
        <v>51563</v>
      </c>
      <c r="H17" s="86">
        <v>70215</v>
      </c>
      <c r="I17" s="87">
        <v>50991</v>
      </c>
      <c r="J17" s="86">
        <v>69869</v>
      </c>
      <c r="K17" s="87">
        <v>51279</v>
      </c>
      <c r="L17" s="86">
        <v>69416</v>
      </c>
      <c r="M17" s="87">
        <v>51211</v>
      </c>
      <c r="N17" s="86">
        <v>70097</v>
      </c>
      <c r="O17" s="87">
        <v>50670</v>
      </c>
      <c r="P17" s="86">
        <v>67951</v>
      </c>
      <c r="Q17" s="88">
        <v>51409</v>
      </c>
      <c r="R17" s="89"/>
      <c r="S17" s="90"/>
      <c r="T17" s="91"/>
      <c r="U17" s="90"/>
      <c r="V17" s="91"/>
      <c r="W17" s="90"/>
      <c r="X17" s="91"/>
      <c r="Y17" s="90"/>
      <c r="Z17" s="91"/>
      <c r="AA17" s="92"/>
      <c r="AB17" s="361" t="s">
        <v>238</v>
      </c>
      <c r="AC17" s="361"/>
      <c r="AD17" s="362"/>
    </row>
    <row r="18" spans="1:30" ht="13.5" x14ac:dyDescent="0.25">
      <c r="A18" s="1"/>
      <c r="B18" s="15"/>
      <c r="C18" s="10" t="s">
        <v>239</v>
      </c>
      <c r="D18" s="19">
        <v>78029</v>
      </c>
      <c r="E18" s="26">
        <v>54475</v>
      </c>
      <c r="F18" s="19">
        <v>88031</v>
      </c>
      <c r="G18" s="26">
        <v>64948</v>
      </c>
      <c r="H18" s="19">
        <v>79093</v>
      </c>
      <c r="I18" s="26">
        <v>53939</v>
      </c>
      <c r="J18" s="19">
        <v>71976</v>
      </c>
      <c r="K18" s="26">
        <v>49505</v>
      </c>
      <c r="L18" s="19">
        <v>79390</v>
      </c>
      <c r="M18" s="26">
        <v>53508</v>
      </c>
      <c r="N18" s="19">
        <v>70549</v>
      </c>
      <c r="O18" s="26">
        <v>49105</v>
      </c>
      <c r="P18" s="19">
        <v>68724</v>
      </c>
      <c r="Q18" s="26">
        <v>47122</v>
      </c>
      <c r="R18" s="93">
        <v>72145</v>
      </c>
      <c r="S18" s="94">
        <v>50060</v>
      </c>
      <c r="T18" s="93">
        <v>78411</v>
      </c>
      <c r="U18" s="94">
        <v>54070</v>
      </c>
      <c r="V18" s="93">
        <v>69346</v>
      </c>
      <c r="W18" s="94">
        <v>46313</v>
      </c>
      <c r="X18" s="93">
        <v>74778</v>
      </c>
      <c r="Y18" s="94">
        <v>52185</v>
      </c>
      <c r="Z18" s="93">
        <v>72232</v>
      </c>
      <c r="AA18" s="94">
        <v>51049</v>
      </c>
      <c r="AB18" s="360" t="s">
        <v>6</v>
      </c>
      <c r="AC18" s="361"/>
      <c r="AD18" s="362"/>
    </row>
    <row r="19" spans="1:30" ht="13.5" x14ac:dyDescent="0.25">
      <c r="A19" s="1"/>
      <c r="B19" s="15"/>
      <c r="C19" s="10" t="s">
        <v>240</v>
      </c>
      <c r="D19" s="19">
        <v>60781</v>
      </c>
      <c r="E19" s="26">
        <v>47020</v>
      </c>
      <c r="F19" s="19">
        <v>66518</v>
      </c>
      <c r="G19" s="26">
        <v>51260</v>
      </c>
      <c r="H19" s="19">
        <v>66698</v>
      </c>
      <c r="I19" s="26">
        <v>51439</v>
      </c>
      <c r="J19" s="19">
        <v>65121</v>
      </c>
      <c r="K19" s="26">
        <v>50013</v>
      </c>
      <c r="L19" s="19">
        <v>66096</v>
      </c>
      <c r="M19" s="26">
        <v>51065</v>
      </c>
      <c r="N19" s="19">
        <v>63909</v>
      </c>
      <c r="O19" s="26">
        <v>48445</v>
      </c>
      <c r="P19" s="19">
        <v>58021</v>
      </c>
      <c r="Q19" s="26">
        <v>44535</v>
      </c>
      <c r="R19" s="19">
        <v>58972</v>
      </c>
      <c r="S19" s="150">
        <v>45299</v>
      </c>
      <c r="T19" s="19">
        <v>59890</v>
      </c>
      <c r="U19" s="26">
        <v>46510</v>
      </c>
      <c r="V19" s="19">
        <v>63223</v>
      </c>
      <c r="W19" s="26">
        <v>50707</v>
      </c>
      <c r="X19" s="22">
        <v>62736</v>
      </c>
      <c r="Y19" s="27">
        <v>50281</v>
      </c>
      <c r="Z19" s="19">
        <v>63592</v>
      </c>
      <c r="AA19" s="26">
        <v>50136</v>
      </c>
      <c r="AB19" s="360" t="s">
        <v>7</v>
      </c>
      <c r="AC19" s="361"/>
      <c r="AD19" s="362"/>
    </row>
    <row r="20" spans="1:30" ht="13.5" x14ac:dyDescent="0.25">
      <c r="A20" s="1"/>
      <c r="B20" s="15"/>
      <c r="C20" s="60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20"/>
      <c r="AB20" s="15"/>
      <c r="AC20" s="15"/>
      <c r="AD20" s="15"/>
    </row>
    <row r="21" spans="1:30" ht="13.5" x14ac:dyDescent="0.25">
      <c r="A21" s="1"/>
      <c r="B21" s="17" t="s">
        <v>40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0" ht="13.5" x14ac:dyDescent="0.25">
      <c r="A22" s="1"/>
      <c r="B22" s="17"/>
      <c r="C22" s="18" t="s">
        <v>0</v>
      </c>
      <c r="D22" s="353" t="s">
        <v>24</v>
      </c>
      <c r="E22" s="354"/>
      <c r="F22" s="353" t="s">
        <v>25</v>
      </c>
      <c r="G22" s="354"/>
      <c r="H22" s="353" t="s">
        <v>26</v>
      </c>
      <c r="I22" s="354"/>
      <c r="J22" s="353" t="s">
        <v>27</v>
      </c>
      <c r="K22" s="354"/>
      <c r="L22" s="353" t="s">
        <v>29</v>
      </c>
      <c r="M22" s="354"/>
      <c r="N22" s="353" t="s">
        <v>28</v>
      </c>
      <c r="O22" s="354"/>
      <c r="P22" s="353" t="s">
        <v>30</v>
      </c>
      <c r="Q22" s="354"/>
      <c r="R22" s="353" t="s">
        <v>31</v>
      </c>
      <c r="S22" s="354"/>
      <c r="T22" s="353" t="s">
        <v>32</v>
      </c>
      <c r="U22" s="354"/>
      <c r="V22" s="353" t="s">
        <v>33</v>
      </c>
      <c r="W22" s="354"/>
      <c r="X22" s="353" t="s">
        <v>34</v>
      </c>
      <c r="Y22" s="354"/>
      <c r="Z22" s="353" t="s">
        <v>35</v>
      </c>
      <c r="AA22" s="354"/>
      <c r="AB22" s="17"/>
      <c r="AC22" s="15"/>
      <c r="AD22" s="15"/>
    </row>
    <row r="23" spans="1:30" ht="13.5" x14ac:dyDescent="0.25">
      <c r="A23" s="1"/>
      <c r="B23" s="15"/>
      <c r="C23" s="18" t="s">
        <v>2</v>
      </c>
      <c r="D23" s="18" t="s">
        <v>3</v>
      </c>
      <c r="E23" s="28" t="s">
        <v>4</v>
      </c>
      <c r="F23" s="18" t="s">
        <v>3</v>
      </c>
      <c r="G23" s="28" t="s">
        <v>4</v>
      </c>
      <c r="H23" s="18" t="s">
        <v>3</v>
      </c>
      <c r="I23" s="28" t="s">
        <v>4</v>
      </c>
      <c r="J23" s="18" t="s">
        <v>3</v>
      </c>
      <c r="K23" s="28" t="s">
        <v>4</v>
      </c>
      <c r="L23" s="18" t="s">
        <v>3</v>
      </c>
      <c r="M23" s="28" t="s">
        <v>4</v>
      </c>
      <c r="N23" s="18" t="s">
        <v>3</v>
      </c>
      <c r="O23" s="28" t="s">
        <v>4</v>
      </c>
      <c r="P23" s="18" t="s">
        <v>3</v>
      </c>
      <c r="Q23" s="28" t="s">
        <v>4</v>
      </c>
      <c r="R23" s="18" t="s">
        <v>3</v>
      </c>
      <c r="S23" s="28" t="s">
        <v>4</v>
      </c>
      <c r="T23" s="18" t="s">
        <v>3</v>
      </c>
      <c r="U23" s="28" t="s">
        <v>4</v>
      </c>
      <c r="V23" s="18" t="s">
        <v>3</v>
      </c>
      <c r="W23" s="28" t="s">
        <v>4</v>
      </c>
      <c r="X23" s="18" t="s">
        <v>3</v>
      </c>
      <c r="Y23" s="28" t="s">
        <v>4</v>
      </c>
      <c r="Z23" s="18" t="s">
        <v>3</v>
      </c>
      <c r="AA23" s="28" t="s">
        <v>4</v>
      </c>
      <c r="AB23" s="357" t="s">
        <v>1</v>
      </c>
      <c r="AC23" s="358"/>
      <c r="AD23" s="359"/>
    </row>
    <row r="24" spans="1:30" ht="13.5" x14ac:dyDescent="0.25">
      <c r="A24" s="1"/>
      <c r="B24" s="15"/>
      <c r="C24" s="10" t="s">
        <v>241</v>
      </c>
      <c r="D24" s="19">
        <v>25655</v>
      </c>
      <c r="E24" s="26">
        <v>18582</v>
      </c>
      <c r="F24" s="19">
        <v>25921</v>
      </c>
      <c r="G24" s="26">
        <v>18098</v>
      </c>
      <c r="H24" s="19">
        <v>25968</v>
      </c>
      <c r="I24" s="26">
        <v>18433</v>
      </c>
      <c r="J24" s="19">
        <v>26285</v>
      </c>
      <c r="K24" s="26">
        <v>18714</v>
      </c>
      <c r="L24" s="19">
        <v>26056</v>
      </c>
      <c r="M24" s="26">
        <v>18289</v>
      </c>
      <c r="N24" s="19">
        <v>25571</v>
      </c>
      <c r="O24" s="26">
        <v>17682</v>
      </c>
      <c r="P24" s="19">
        <v>24566</v>
      </c>
      <c r="Q24" s="26">
        <v>17173</v>
      </c>
      <c r="R24" s="19">
        <v>24943</v>
      </c>
      <c r="S24" s="26">
        <v>17721</v>
      </c>
      <c r="T24" s="19">
        <v>25149</v>
      </c>
      <c r="U24" s="26">
        <v>17885</v>
      </c>
      <c r="V24" s="19">
        <v>24590</v>
      </c>
      <c r="W24" s="26">
        <v>17520</v>
      </c>
      <c r="X24" s="19">
        <v>23157</v>
      </c>
      <c r="Y24" s="26">
        <v>16890</v>
      </c>
      <c r="Z24" s="19">
        <v>24032</v>
      </c>
      <c r="AA24" s="26">
        <v>17610</v>
      </c>
      <c r="AB24" s="360" t="s">
        <v>7</v>
      </c>
      <c r="AC24" s="361"/>
      <c r="AD24" s="362"/>
    </row>
    <row r="25" spans="1:30" ht="13.5" x14ac:dyDescent="0.25">
      <c r="A25" s="1"/>
      <c r="B25" s="15"/>
      <c r="C25" s="10" t="s">
        <v>242</v>
      </c>
      <c r="D25" s="19">
        <v>28109</v>
      </c>
      <c r="E25" s="26">
        <v>21571</v>
      </c>
      <c r="F25" s="19">
        <v>27984</v>
      </c>
      <c r="G25" s="26">
        <v>21322</v>
      </c>
      <c r="H25" s="19">
        <v>28402</v>
      </c>
      <c r="I25" s="26">
        <v>21847</v>
      </c>
      <c r="J25" s="19">
        <v>28195</v>
      </c>
      <c r="K25" s="26">
        <v>21525</v>
      </c>
      <c r="L25" s="19">
        <v>28133</v>
      </c>
      <c r="M25" s="26">
        <v>21554</v>
      </c>
      <c r="N25" s="19">
        <v>27982</v>
      </c>
      <c r="O25" s="26">
        <v>21263</v>
      </c>
      <c r="P25" s="19">
        <v>26422</v>
      </c>
      <c r="Q25" s="26">
        <v>19904</v>
      </c>
      <c r="R25" s="19">
        <v>26855</v>
      </c>
      <c r="S25" s="26">
        <v>20373</v>
      </c>
      <c r="T25" s="19">
        <v>27620</v>
      </c>
      <c r="U25" s="26">
        <v>21159</v>
      </c>
      <c r="V25" s="19">
        <v>27322</v>
      </c>
      <c r="W25" s="26">
        <v>20951</v>
      </c>
      <c r="X25" s="19">
        <v>28675</v>
      </c>
      <c r="Y25" s="27">
        <v>22224</v>
      </c>
      <c r="Z25" s="19">
        <v>28208</v>
      </c>
      <c r="AA25" s="26">
        <v>21762</v>
      </c>
      <c r="AB25" s="360" t="s">
        <v>7</v>
      </c>
      <c r="AC25" s="361"/>
      <c r="AD25" s="362"/>
    </row>
    <row r="26" spans="1:30" ht="13.5" x14ac:dyDescent="0.25">
      <c r="A26" s="1"/>
      <c r="B26" s="15"/>
      <c r="C26" s="15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1:30" ht="13.5" x14ac:dyDescent="0.25">
      <c r="A27" s="1"/>
      <c r="B27" s="21" t="s">
        <v>37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0" ht="13.5" x14ac:dyDescent="0.25">
      <c r="A28" s="1"/>
      <c r="B28" s="17"/>
      <c r="C28" s="18" t="s">
        <v>0</v>
      </c>
      <c r="D28" s="353" t="s">
        <v>24</v>
      </c>
      <c r="E28" s="354"/>
      <c r="F28" s="353" t="s">
        <v>25</v>
      </c>
      <c r="G28" s="354"/>
      <c r="H28" s="353" t="s">
        <v>26</v>
      </c>
      <c r="I28" s="354"/>
      <c r="J28" s="353" t="s">
        <v>27</v>
      </c>
      <c r="K28" s="354"/>
      <c r="L28" s="353" t="s">
        <v>29</v>
      </c>
      <c r="M28" s="354"/>
      <c r="N28" s="353" t="s">
        <v>28</v>
      </c>
      <c r="O28" s="354"/>
      <c r="P28" s="353" t="s">
        <v>30</v>
      </c>
      <c r="Q28" s="354"/>
      <c r="R28" s="353" t="s">
        <v>31</v>
      </c>
      <c r="S28" s="354"/>
      <c r="T28" s="353" t="s">
        <v>32</v>
      </c>
      <c r="U28" s="354"/>
      <c r="V28" s="353" t="s">
        <v>33</v>
      </c>
      <c r="W28" s="354"/>
      <c r="X28" s="353" t="s">
        <v>34</v>
      </c>
      <c r="Y28" s="354"/>
      <c r="Z28" s="353" t="s">
        <v>35</v>
      </c>
      <c r="AA28" s="354"/>
      <c r="AB28" s="15"/>
      <c r="AC28" s="15"/>
      <c r="AD28" s="15"/>
    </row>
    <row r="29" spans="1:30" ht="13.5" x14ac:dyDescent="0.25">
      <c r="A29" s="1"/>
      <c r="B29" s="15"/>
      <c r="C29" s="18" t="s">
        <v>2</v>
      </c>
      <c r="D29" s="18" t="s">
        <v>3</v>
      </c>
      <c r="E29" s="28" t="s">
        <v>4</v>
      </c>
      <c r="F29" s="18" t="s">
        <v>3</v>
      </c>
      <c r="G29" s="28" t="s">
        <v>4</v>
      </c>
      <c r="H29" s="18" t="s">
        <v>3</v>
      </c>
      <c r="I29" s="28" t="s">
        <v>4</v>
      </c>
      <c r="J29" s="18" t="s">
        <v>3</v>
      </c>
      <c r="K29" s="28" t="s">
        <v>4</v>
      </c>
      <c r="L29" s="18" t="s">
        <v>3</v>
      </c>
      <c r="M29" s="28" t="s">
        <v>4</v>
      </c>
      <c r="N29" s="18" t="s">
        <v>3</v>
      </c>
      <c r="O29" s="28" t="s">
        <v>4</v>
      </c>
      <c r="P29" s="18" t="s">
        <v>3</v>
      </c>
      <c r="Q29" s="28" t="s">
        <v>8</v>
      </c>
      <c r="R29" s="18" t="s">
        <v>3</v>
      </c>
      <c r="S29" s="28" t="s">
        <v>4</v>
      </c>
      <c r="T29" s="18" t="s">
        <v>3</v>
      </c>
      <c r="U29" s="28" t="s">
        <v>4</v>
      </c>
      <c r="V29" s="18" t="s">
        <v>3</v>
      </c>
      <c r="W29" s="28" t="s">
        <v>4</v>
      </c>
      <c r="X29" s="18" t="s">
        <v>3</v>
      </c>
      <c r="Y29" s="28" t="s">
        <v>4</v>
      </c>
      <c r="Z29" s="18" t="s">
        <v>3</v>
      </c>
      <c r="AA29" s="28" t="s">
        <v>4</v>
      </c>
      <c r="AB29" s="357" t="s">
        <v>1</v>
      </c>
      <c r="AC29" s="358"/>
      <c r="AD29" s="359"/>
    </row>
    <row r="30" spans="1:30" ht="13.5" x14ac:dyDescent="0.25">
      <c r="A30" s="1"/>
      <c r="B30" s="15"/>
      <c r="C30" s="10" t="s">
        <v>243</v>
      </c>
      <c r="D30" s="22">
        <v>151432</v>
      </c>
      <c r="E30" s="27">
        <v>120452</v>
      </c>
      <c r="F30" s="22">
        <v>163250</v>
      </c>
      <c r="G30" s="27">
        <v>130084</v>
      </c>
      <c r="H30" s="22">
        <v>168520</v>
      </c>
      <c r="I30" s="27">
        <v>112628</v>
      </c>
      <c r="J30" s="22">
        <v>163194</v>
      </c>
      <c r="K30" s="27">
        <v>113240</v>
      </c>
      <c r="L30" s="22">
        <v>171870</v>
      </c>
      <c r="M30" s="27">
        <v>113231</v>
      </c>
      <c r="N30" s="22">
        <v>157013</v>
      </c>
      <c r="O30" s="27">
        <v>109065</v>
      </c>
      <c r="P30" s="22">
        <v>146576</v>
      </c>
      <c r="Q30" s="27">
        <v>107159</v>
      </c>
      <c r="R30" s="22">
        <v>149118</v>
      </c>
      <c r="S30" s="27">
        <v>105344</v>
      </c>
      <c r="T30" s="22">
        <v>152803</v>
      </c>
      <c r="U30" s="27">
        <v>106134</v>
      </c>
      <c r="V30" s="22">
        <v>151798</v>
      </c>
      <c r="W30" s="27">
        <v>101525</v>
      </c>
      <c r="X30" s="22">
        <v>154913</v>
      </c>
      <c r="Y30" s="27">
        <v>112716</v>
      </c>
      <c r="Z30" s="22">
        <v>164820</v>
      </c>
      <c r="AA30" s="27">
        <v>123073</v>
      </c>
      <c r="AB30" s="10" t="s">
        <v>6</v>
      </c>
      <c r="AC30" s="10"/>
      <c r="AD30" s="10"/>
    </row>
    <row r="31" spans="1:30" ht="13.5" x14ac:dyDescent="0.25">
      <c r="A31" s="1"/>
      <c r="B31" s="15"/>
      <c r="C31" s="10" t="s">
        <v>244</v>
      </c>
      <c r="D31" s="22">
        <v>119229</v>
      </c>
      <c r="E31" s="27">
        <v>85904</v>
      </c>
      <c r="F31" s="22">
        <v>119162</v>
      </c>
      <c r="G31" s="27">
        <v>84400</v>
      </c>
      <c r="H31" s="22">
        <v>119879</v>
      </c>
      <c r="I31" s="27">
        <v>82959</v>
      </c>
      <c r="J31" s="22">
        <v>118529</v>
      </c>
      <c r="K31" s="27">
        <v>81517</v>
      </c>
      <c r="L31" s="22">
        <v>115747</v>
      </c>
      <c r="M31" s="27">
        <v>79610</v>
      </c>
      <c r="N31" s="22">
        <v>114534</v>
      </c>
      <c r="O31" s="27">
        <v>77810</v>
      </c>
      <c r="P31" s="47">
        <v>112663</v>
      </c>
      <c r="Q31" s="48">
        <v>76832</v>
      </c>
      <c r="R31" s="22">
        <v>111957</v>
      </c>
      <c r="S31" s="27">
        <v>77568</v>
      </c>
      <c r="T31" s="22">
        <v>111219</v>
      </c>
      <c r="U31" s="27">
        <v>78329</v>
      </c>
      <c r="V31" s="22">
        <v>110997</v>
      </c>
      <c r="W31" s="27">
        <v>77876</v>
      </c>
      <c r="X31" s="22">
        <v>110958</v>
      </c>
      <c r="Y31" s="27">
        <v>78431</v>
      </c>
      <c r="Z31" s="22">
        <v>145680</v>
      </c>
      <c r="AA31" s="27">
        <v>112931</v>
      </c>
      <c r="AB31" s="10" t="s">
        <v>21</v>
      </c>
      <c r="AC31" s="10"/>
      <c r="AD31" s="10"/>
    </row>
    <row r="32" spans="1:30" ht="13.5" x14ac:dyDescent="0.25">
      <c r="A32" s="1"/>
      <c r="B32" s="15"/>
      <c r="C32" s="10" t="s">
        <v>245</v>
      </c>
      <c r="D32" s="22">
        <v>35024</v>
      </c>
      <c r="E32" s="27">
        <v>22887</v>
      </c>
      <c r="F32" s="22">
        <v>35169</v>
      </c>
      <c r="G32" s="27">
        <v>23021</v>
      </c>
      <c r="H32" s="22">
        <v>35316</v>
      </c>
      <c r="I32" s="27">
        <v>21994</v>
      </c>
      <c r="J32" s="22">
        <v>35016</v>
      </c>
      <c r="K32" s="27">
        <v>21244</v>
      </c>
      <c r="L32" s="22">
        <v>35018</v>
      </c>
      <c r="M32" s="27">
        <v>21294</v>
      </c>
      <c r="N32" s="22">
        <v>37271</v>
      </c>
      <c r="O32" s="27">
        <v>21604</v>
      </c>
      <c r="P32" s="22">
        <v>35612</v>
      </c>
      <c r="Q32" s="27">
        <v>21344</v>
      </c>
      <c r="R32" s="22">
        <v>35013</v>
      </c>
      <c r="S32" s="27">
        <v>21943</v>
      </c>
      <c r="T32" s="22">
        <v>34664</v>
      </c>
      <c r="U32" s="27">
        <v>21251</v>
      </c>
      <c r="V32" s="22">
        <v>38070</v>
      </c>
      <c r="W32" s="27">
        <v>24703</v>
      </c>
      <c r="X32" s="22">
        <v>33570</v>
      </c>
      <c r="Y32" s="27">
        <v>20133</v>
      </c>
      <c r="Z32" s="22">
        <v>35222</v>
      </c>
      <c r="AA32" s="27">
        <v>21398</v>
      </c>
      <c r="AB32" s="10" t="s">
        <v>22</v>
      </c>
      <c r="AC32" s="10"/>
      <c r="AD32" s="10"/>
    </row>
    <row r="33" spans="1:30" ht="13.5" x14ac:dyDescent="0.25">
      <c r="A33" s="1"/>
      <c r="B33" s="15"/>
      <c r="C33" s="10" t="s">
        <v>246</v>
      </c>
      <c r="D33" s="22">
        <v>85618</v>
      </c>
      <c r="E33" s="27">
        <v>78714</v>
      </c>
      <c r="F33" s="22">
        <v>84804</v>
      </c>
      <c r="G33" s="27">
        <v>78066</v>
      </c>
      <c r="H33" s="22">
        <v>85171</v>
      </c>
      <c r="I33" s="27">
        <v>78626</v>
      </c>
      <c r="J33" s="22">
        <v>87594</v>
      </c>
      <c r="K33" s="27">
        <v>80252</v>
      </c>
      <c r="L33" s="22">
        <v>84801</v>
      </c>
      <c r="M33" s="27">
        <v>77043</v>
      </c>
      <c r="N33" s="22">
        <v>85207</v>
      </c>
      <c r="O33" s="27">
        <v>78675</v>
      </c>
      <c r="P33" s="22">
        <v>83588</v>
      </c>
      <c r="Q33" s="49">
        <v>77002</v>
      </c>
      <c r="R33" s="22">
        <v>83268</v>
      </c>
      <c r="S33" s="27">
        <v>75851</v>
      </c>
      <c r="T33" s="22">
        <v>83438</v>
      </c>
      <c r="U33" s="27">
        <v>76379</v>
      </c>
      <c r="V33" s="22">
        <v>83692</v>
      </c>
      <c r="W33" s="27">
        <v>76111</v>
      </c>
      <c r="X33" s="22">
        <v>83439</v>
      </c>
      <c r="Y33" s="27">
        <v>76157</v>
      </c>
      <c r="Z33" s="22">
        <v>87638</v>
      </c>
      <c r="AA33" s="27">
        <v>80941</v>
      </c>
      <c r="AB33" s="10" t="s">
        <v>9</v>
      </c>
      <c r="AC33" s="10"/>
      <c r="AD33" s="10"/>
    </row>
    <row r="34" spans="1:30" ht="13.5" x14ac:dyDescent="0.25">
      <c r="A34" s="1"/>
      <c r="B34" s="15"/>
      <c r="C34" s="10" t="s">
        <v>247</v>
      </c>
      <c r="D34" s="22">
        <v>75283</v>
      </c>
      <c r="E34" s="27">
        <v>43494</v>
      </c>
      <c r="F34" s="22">
        <v>75303</v>
      </c>
      <c r="G34" s="27">
        <v>41425</v>
      </c>
      <c r="H34" s="22">
        <v>75345</v>
      </c>
      <c r="I34" s="27">
        <v>41989</v>
      </c>
      <c r="J34" s="22">
        <v>75347</v>
      </c>
      <c r="K34" s="27">
        <v>43620</v>
      </c>
      <c r="L34" s="22">
        <v>76523</v>
      </c>
      <c r="M34" s="27">
        <v>42715</v>
      </c>
      <c r="N34" s="22">
        <v>75274</v>
      </c>
      <c r="O34" s="27">
        <v>43055</v>
      </c>
      <c r="P34" s="22">
        <v>73209</v>
      </c>
      <c r="Q34" s="27">
        <v>45667</v>
      </c>
      <c r="R34" s="22">
        <v>71446</v>
      </c>
      <c r="S34" s="27">
        <v>45587</v>
      </c>
      <c r="T34" s="22">
        <v>66272</v>
      </c>
      <c r="U34" s="27">
        <v>43624</v>
      </c>
      <c r="V34" s="22">
        <v>65273</v>
      </c>
      <c r="W34" s="27">
        <v>39557</v>
      </c>
      <c r="X34" s="22">
        <v>65276</v>
      </c>
      <c r="Y34" s="27">
        <v>40558</v>
      </c>
      <c r="Z34" s="22">
        <v>65277</v>
      </c>
      <c r="AA34" s="27">
        <v>42963</v>
      </c>
      <c r="AB34" s="360" t="s">
        <v>54</v>
      </c>
      <c r="AC34" s="361"/>
      <c r="AD34" s="362"/>
    </row>
    <row r="35" spans="1:30" ht="13.5" x14ac:dyDescent="0.25">
      <c r="A35" s="1"/>
      <c r="B35" s="15"/>
      <c r="C35" s="10" t="s">
        <v>248</v>
      </c>
      <c r="D35" s="22">
        <v>185036</v>
      </c>
      <c r="E35" s="27">
        <v>131339</v>
      </c>
      <c r="F35" s="22">
        <v>183875</v>
      </c>
      <c r="G35" s="27">
        <v>127600</v>
      </c>
      <c r="H35" s="22">
        <v>180010</v>
      </c>
      <c r="I35" s="27">
        <v>123506</v>
      </c>
      <c r="J35" s="22">
        <v>176482</v>
      </c>
      <c r="K35" s="27">
        <v>124643</v>
      </c>
      <c r="L35" s="22">
        <v>190360</v>
      </c>
      <c r="M35" s="27">
        <v>126170</v>
      </c>
      <c r="N35" s="22">
        <v>179873</v>
      </c>
      <c r="O35" s="27">
        <v>119583</v>
      </c>
      <c r="P35" s="22">
        <v>178270</v>
      </c>
      <c r="Q35" s="27">
        <v>114661</v>
      </c>
      <c r="R35" s="22">
        <v>177103</v>
      </c>
      <c r="S35" s="27">
        <v>113605</v>
      </c>
      <c r="T35" s="22">
        <v>170780</v>
      </c>
      <c r="U35" s="27">
        <v>112678</v>
      </c>
      <c r="V35" s="22">
        <v>162222</v>
      </c>
      <c r="W35" s="27">
        <v>112165</v>
      </c>
      <c r="X35" s="22">
        <v>161560</v>
      </c>
      <c r="Y35" s="27">
        <v>121230</v>
      </c>
      <c r="Z35" s="22">
        <v>170125</v>
      </c>
      <c r="AA35" s="27">
        <v>135458</v>
      </c>
      <c r="AB35" s="360" t="s">
        <v>54</v>
      </c>
      <c r="AC35" s="361"/>
      <c r="AD35" s="362"/>
    </row>
    <row r="36" spans="1:30" ht="13.5" x14ac:dyDescent="0.25">
      <c r="A36" s="1"/>
      <c r="B36" s="15"/>
      <c r="C36" s="10" t="s">
        <v>249</v>
      </c>
      <c r="D36" s="22">
        <v>201353</v>
      </c>
      <c r="E36" s="27">
        <v>150685</v>
      </c>
      <c r="F36" s="22">
        <v>202814</v>
      </c>
      <c r="G36" s="27">
        <v>148928</v>
      </c>
      <c r="H36" s="22">
        <v>204244</v>
      </c>
      <c r="I36" s="27">
        <v>137317</v>
      </c>
      <c r="J36" s="22">
        <v>202503</v>
      </c>
      <c r="K36" s="27">
        <v>152152</v>
      </c>
      <c r="L36" s="22">
        <v>200104</v>
      </c>
      <c r="M36" s="27">
        <v>143653</v>
      </c>
      <c r="N36" s="22">
        <v>205685</v>
      </c>
      <c r="O36" s="27">
        <v>141181</v>
      </c>
      <c r="P36" s="22">
        <v>186593</v>
      </c>
      <c r="Q36" s="27">
        <v>140185</v>
      </c>
      <c r="R36" s="22">
        <v>182654</v>
      </c>
      <c r="S36" s="27">
        <v>140049</v>
      </c>
      <c r="T36" s="22">
        <v>190203</v>
      </c>
      <c r="U36" s="27">
        <v>137006</v>
      </c>
      <c r="V36" s="22">
        <v>196158</v>
      </c>
      <c r="W36" s="27">
        <v>138259</v>
      </c>
      <c r="X36" s="22">
        <v>190690</v>
      </c>
      <c r="Y36" s="27">
        <v>131005</v>
      </c>
      <c r="Z36" s="22">
        <v>214657</v>
      </c>
      <c r="AA36" s="27">
        <v>151786</v>
      </c>
      <c r="AB36" s="10" t="s">
        <v>6</v>
      </c>
      <c r="AC36" s="10"/>
      <c r="AD36" s="10"/>
    </row>
    <row r="37" spans="1:30" ht="13.5" x14ac:dyDescent="0.25">
      <c r="A37" s="1"/>
      <c r="B37" s="15"/>
      <c r="C37" s="10" t="s">
        <v>250</v>
      </c>
      <c r="D37" s="22">
        <v>71644</v>
      </c>
      <c r="E37" s="27">
        <v>54832</v>
      </c>
      <c r="F37" s="22">
        <v>63676</v>
      </c>
      <c r="G37" s="27">
        <v>46928</v>
      </c>
      <c r="H37" s="22">
        <v>74357</v>
      </c>
      <c r="I37" s="27">
        <v>54524</v>
      </c>
      <c r="J37" s="22">
        <v>72503</v>
      </c>
      <c r="K37" s="27">
        <v>53599</v>
      </c>
      <c r="L37" s="22">
        <v>64205</v>
      </c>
      <c r="M37" s="27">
        <v>48181</v>
      </c>
      <c r="N37" s="22">
        <v>64212</v>
      </c>
      <c r="O37" s="27">
        <v>45187</v>
      </c>
      <c r="P37" s="22">
        <v>68034</v>
      </c>
      <c r="Q37" s="27">
        <v>47960</v>
      </c>
      <c r="R37" s="22">
        <v>68716</v>
      </c>
      <c r="S37" s="27">
        <v>48836</v>
      </c>
      <c r="T37" s="22">
        <v>63778</v>
      </c>
      <c r="U37" s="27">
        <v>46620</v>
      </c>
      <c r="V37" s="22">
        <v>67853</v>
      </c>
      <c r="W37" s="27">
        <v>43815</v>
      </c>
      <c r="X37" s="22">
        <v>71103</v>
      </c>
      <c r="Y37" s="27">
        <v>48992</v>
      </c>
      <c r="Z37" s="22">
        <v>65877</v>
      </c>
      <c r="AA37" s="27">
        <v>43137</v>
      </c>
      <c r="AB37" s="360" t="s">
        <v>21</v>
      </c>
      <c r="AC37" s="361"/>
      <c r="AD37" s="362"/>
    </row>
    <row r="38" spans="1:30" ht="13.5" x14ac:dyDescent="0.25">
      <c r="A38" s="1"/>
      <c r="B38" s="15"/>
      <c r="C38" s="10" t="s">
        <v>251</v>
      </c>
      <c r="D38" s="22">
        <v>17000</v>
      </c>
      <c r="E38" s="27">
        <v>11047</v>
      </c>
      <c r="F38" s="22">
        <v>16750</v>
      </c>
      <c r="G38" s="27">
        <v>11174</v>
      </c>
      <c r="H38" s="22">
        <v>16500</v>
      </c>
      <c r="I38" s="27">
        <v>9878</v>
      </c>
      <c r="J38" s="22">
        <v>15767</v>
      </c>
      <c r="K38" s="27">
        <v>11178</v>
      </c>
      <c r="L38" s="22">
        <v>15000</v>
      </c>
      <c r="M38" s="27">
        <v>10797</v>
      </c>
      <c r="N38" s="22">
        <v>15000</v>
      </c>
      <c r="O38" s="27">
        <v>10655</v>
      </c>
      <c r="P38" s="22">
        <v>15000</v>
      </c>
      <c r="Q38" s="27">
        <v>11521</v>
      </c>
      <c r="R38" s="22">
        <v>14609</v>
      </c>
      <c r="S38" s="27">
        <v>11301</v>
      </c>
      <c r="T38" s="22">
        <v>15000</v>
      </c>
      <c r="U38" s="27">
        <v>9834</v>
      </c>
      <c r="V38" s="22">
        <v>15000</v>
      </c>
      <c r="W38" s="27">
        <v>9645</v>
      </c>
      <c r="X38" s="22">
        <v>15000</v>
      </c>
      <c r="Y38" s="27">
        <v>9090</v>
      </c>
      <c r="Z38" s="22">
        <v>15000</v>
      </c>
      <c r="AA38" s="27">
        <v>9138</v>
      </c>
      <c r="AB38" s="10" t="s">
        <v>10</v>
      </c>
      <c r="AC38" s="10"/>
      <c r="AD38" s="10"/>
    </row>
    <row r="39" spans="1:30" ht="13.5" x14ac:dyDescent="0.25">
      <c r="A39" s="1"/>
      <c r="B39" s="15"/>
      <c r="C39" s="10" t="s">
        <v>252</v>
      </c>
      <c r="D39" s="22">
        <v>57750</v>
      </c>
      <c r="E39" s="27">
        <v>41481</v>
      </c>
      <c r="F39" s="22">
        <v>58000</v>
      </c>
      <c r="G39" s="27">
        <v>43968</v>
      </c>
      <c r="H39" s="22">
        <v>58000</v>
      </c>
      <c r="I39" s="27">
        <v>37928</v>
      </c>
      <c r="J39" s="22">
        <v>56667</v>
      </c>
      <c r="K39" s="27">
        <v>40717</v>
      </c>
      <c r="L39" s="22">
        <v>56000</v>
      </c>
      <c r="M39" s="27">
        <v>37792</v>
      </c>
      <c r="N39" s="22">
        <v>55250</v>
      </c>
      <c r="O39" s="30">
        <v>38907</v>
      </c>
      <c r="P39" s="22">
        <v>55000</v>
      </c>
      <c r="Q39" s="27">
        <v>42081</v>
      </c>
      <c r="R39" s="22">
        <v>55000</v>
      </c>
      <c r="S39" s="27">
        <v>42646</v>
      </c>
      <c r="T39" s="22">
        <v>55000</v>
      </c>
      <c r="U39" s="27">
        <v>41988</v>
      </c>
      <c r="V39" s="22">
        <v>55000</v>
      </c>
      <c r="W39" s="27">
        <v>40231</v>
      </c>
      <c r="X39" s="22">
        <v>55000</v>
      </c>
      <c r="Y39" s="27">
        <v>37227</v>
      </c>
      <c r="Z39" s="22">
        <v>59333</v>
      </c>
      <c r="AA39" s="27">
        <v>45710</v>
      </c>
      <c r="AB39" s="10" t="s">
        <v>10</v>
      </c>
      <c r="AC39" s="10"/>
      <c r="AD39" s="10"/>
    </row>
    <row r="40" spans="1:30" ht="13.5" x14ac:dyDescent="0.25">
      <c r="A40" s="1"/>
      <c r="B40" s="15"/>
      <c r="C40" s="10" t="s">
        <v>253</v>
      </c>
      <c r="D40" s="22">
        <v>51738</v>
      </c>
      <c r="E40" s="27">
        <v>39955</v>
      </c>
      <c r="F40" s="22">
        <v>60785</v>
      </c>
      <c r="G40" s="27">
        <v>41889</v>
      </c>
      <c r="H40" s="22">
        <v>61585</v>
      </c>
      <c r="I40" s="27">
        <v>39622</v>
      </c>
      <c r="J40" s="22">
        <v>53570</v>
      </c>
      <c r="K40" s="27">
        <v>39081</v>
      </c>
      <c r="L40" s="22">
        <v>59824</v>
      </c>
      <c r="M40" s="27">
        <v>41666</v>
      </c>
      <c r="N40" s="22">
        <v>69570</v>
      </c>
      <c r="O40" s="27">
        <v>46420</v>
      </c>
      <c r="P40" s="22">
        <v>59762</v>
      </c>
      <c r="Q40" s="27">
        <v>44274</v>
      </c>
      <c r="R40" s="22">
        <v>58555</v>
      </c>
      <c r="S40" s="27">
        <v>43265</v>
      </c>
      <c r="T40" s="22">
        <v>56965</v>
      </c>
      <c r="U40" s="27">
        <v>39021</v>
      </c>
      <c r="V40" s="22">
        <v>54874</v>
      </c>
      <c r="W40" s="27">
        <v>37138</v>
      </c>
      <c r="X40" s="22">
        <v>57860</v>
      </c>
      <c r="Y40" s="27">
        <v>38271</v>
      </c>
      <c r="Z40" s="22">
        <v>62683</v>
      </c>
      <c r="AA40" s="27">
        <v>41081</v>
      </c>
      <c r="AB40" s="10" t="s">
        <v>6</v>
      </c>
      <c r="AC40" s="10"/>
      <c r="AD40" s="10"/>
    </row>
    <row r="41" spans="1:30" ht="13.5" x14ac:dyDescent="0.25">
      <c r="A41" s="1"/>
      <c r="B41" s="15"/>
      <c r="C41" s="10" t="s">
        <v>254</v>
      </c>
      <c r="D41" s="22">
        <v>30151</v>
      </c>
      <c r="E41" s="27">
        <v>19797</v>
      </c>
      <c r="F41" s="22">
        <v>31052</v>
      </c>
      <c r="G41" s="27">
        <v>19299</v>
      </c>
      <c r="H41" s="22">
        <v>30813</v>
      </c>
      <c r="I41" s="27">
        <v>18708</v>
      </c>
      <c r="J41" s="22">
        <v>29895</v>
      </c>
      <c r="K41" s="27">
        <v>18350</v>
      </c>
      <c r="L41" s="22">
        <v>29143</v>
      </c>
      <c r="M41" s="27">
        <v>17961</v>
      </c>
      <c r="N41" s="22">
        <v>28891</v>
      </c>
      <c r="O41" s="27">
        <v>17489</v>
      </c>
      <c r="P41" s="22">
        <v>27863</v>
      </c>
      <c r="Q41" s="27">
        <v>17212</v>
      </c>
      <c r="R41" s="22">
        <v>27841</v>
      </c>
      <c r="S41" s="27">
        <v>17224</v>
      </c>
      <c r="T41" s="22">
        <v>27835</v>
      </c>
      <c r="U41" s="27">
        <v>17327</v>
      </c>
      <c r="V41" s="22">
        <v>27829</v>
      </c>
      <c r="W41" s="27">
        <v>16862</v>
      </c>
      <c r="X41" s="22">
        <v>27826</v>
      </c>
      <c r="Y41" s="27">
        <v>16882</v>
      </c>
      <c r="Z41" s="22">
        <v>35213</v>
      </c>
      <c r="AA41" s="27">
        <v>21951</v>
      </c>
      <c r="AB41" s="10" t="s">
        <v>21</v>
      </c>
      <c r="AC41" s="10"/>
      <c r="AD41" s="10"/>
    </row>
    <row r="42" spans="1:30" ht="13.5" x14ac:dyDescent="0.25">
      <c r="A42" s="1"/>
      <c r="B42" s="15"/>
      <c r="C42" s="10" t="s">
        <v>255</v>
      </c>
      <c r="D42" s="22">
        <v>21808</v>
      </c>
      <c r="E42" s="27">
        <v>16463</v>
      </c>
      <c r="F42" s="22">
        <v>21750</v>
      </c>
      <c r="G42" s="27">
        <v>15450</v>
      </c>
      <c r="H42" s="22">
        <v>21488</v>
      </c>
      <c r="I42" s="27">
        <v>15159</v>
      </c>
      <c r="J42" s="22">
        <v>21138</v>
      </c>
      <c r="K42" s="27">
        <v>14544</v>
      </c>
      <c r="L42" s="22">
        <v>20230</v>
      </c>
      <c r="M42" s="27">
        <v>13115</v>
      </c>
      <c r="N42" s="22">
        <v>19750</v>
      </c>
      <c r="O42" s="27">
        <v>13280</v>
      </c>
      <c r="P42" s="22">
        <v>19325</v>
      </c>
      <c r="Q42" s="27">
        <v>15147</v>
      </c>
      <c r="R42" s="22">
        <v>19610</v>
      </c>
      <c r="S42" s="27">
        <v>14062</v>
      </c>
      <c r="T42" s="22">
        <v>19550</v>
      </c>
      <c r="U42" s="27">
        <v>14032</v>
      </c>
      <c r="V42" s="22">
        <v>19990</v>
      </c>
      <c r="W42" s="27">
        <v>12974</v>
      </c>
      <c r="X42" s="22">
        <v>19450</v>
      </c>
      <c r="Y42" s="27">
        <v>12933</v>
      </c>
      <c r="Z42" s="22">
        <v>22967</v>
      </c>
      <c r="AA42" s="27">
        <v>16127</v>
      </c>
      <c r="AB42" s="360" t="s">
        <v>11</v>
      </c>
      <c r="AC42" s="361"/>
      <c r="AD42" s="362"/>
    </row>
    <row r="43" spans="1:30" ht="13.5" x14ac:dyDescent="0.25">
      <c r="A43" s="1"/>
      <c r="B43" s="15"/>
      <c r="C43" s="10" t="s">
        <v>256</v>
      </c>
      <c r="D43" s="22">
        <v>33634</v>
      </c>
      <c r="E43" s="27">
        <v>28531</v>
      </c>
      <c r="F43" s="22">
        <v>33808</v>
      </c>
      <c r="G43" s="27">
        <v>27911</v>
      </c>
      <c r="H43" s="22">
        <v>33729</v>
      </c>
      <c r="I43" s="27">
        <v>27901</v>
      </c>
      <c r="J43" s="22">
        <v>33714</v>
      </c>
      <c r="K43" s="27">
        <v>27661</v>
      </c>
      <c r="L43" s="22">
        <v>33606</v>
      </c>
      <c r="M43" s="27">
        <v>27515</v>
      </c>
      <c r="N43" s="22">
        <v>33202</v>
      </c>
      <c r="O43" s="27">
        <v>27035</v>
      </c>
      <c r="P43" s="22">
        <v>33087</v>
      </c>
      <c r="Q43" s="27">
        <v>27066</v>
      </c>
      <c r="R43" s="22">
        <v>33071</v>
      </c>
      <c r="S43" s="27">
        <v>27325</v>
      </c>
      <c r="T43" s="22">
        <v>33152</v>
      </c>
      <c r="U43" s="27">
        <v>27269</v>
      </c>
      <c r="V43" s="22">
        <v>32895</v>
      </c>
      <c r="W43" s="27">
        <v>27012</v>
      </c>
      <c r="X43" s="22">
        <v>32857</v>
      </c>
      <c r="Y43" s="27">
        <v>27422</v>
      </c>
      <c r="Z43" s="22">
        <v>34921</v>
      </c>
      <c r="AA43" s="27">
        <v>29598</v>
      </c>
      <c r="AB43" s="383" t="s">
        <v>7</v>
      </c>
      <c r="AC43" s="383"/>
      <c r="AD43" s="383"/>
    </row>
    <row r="44" spans="1:30" ht="13.5" x14ac:dyDescent="0.25">
      <c r="A44" s="1"/>
      <c r="B44" s="15"/>
      <c r="C44" s="10" t="s">
        <v>257</v>
      </c>
      <c r="D44" s="22">
        <v>128178</v>
      </c>
      <c r="E44" s="27">
        <v>95673</v>
      </c>
      <c r="F44" s="22">
        <v>128714</v>
      </c>
      <c r="G44" s="27">
        <v>91953</v>
      </c>
      <c r="H44" s="22">
        <v>127135</v>
      </c>
      <c r="I44" s="27">
        <v>87094</v>
      </c>
      <c r="J44" s="22">
        <v>133650</v>
      </c>
      <c r="K44" s="27">
        <v>93037</v>
      </c>
      <c r="L44" s="22">
        <v>139568</v>
      </c>
      <c r="M44" s="27">
        <v>88999</v>
      </c>
      <c r="N44" s="22">
        <v>127695</v>
      </c>
      <c r="O44" s="27">
        <v>87620</v>
      </c>
      <c r="P44" s="22">
        <v>128640</v>
      </c>
      <c r="Q44" s="27">
        <v>94708</v>
      </c>
      <c r="R44" s="22">
        <v>126934</v>
      </c>
      <c r="S44" s="27">
        <v>95041</v>
      </c>
      <c r="T44" s="22">
        <v>126923</v>
      </c>
      <c r="U44" s="27">
        <v>90650</v>
      </c>
      <c r="V44" s="61">
        <v>128518</v>
      </c>
      <c r="W44" s="62">
        <v>86281</v>
      </c>
      <c r="X44" s="22">
        <v>125155</v>
      </c>
      <c r="Y44" s="27">
        <v>84541</v>
      </c>
      <c r="Z44" s="22">
        <v>130248</v>
      </c>
      <c r="AA44" s="27">
        <v>91094</v>
      </c>
      <c r="AB44" s="383" t="s">
        <v>54</v>
      </c>
      <c r="AC44" s="383"/>
      <c r="AD44" s="383"/>
    </row>
    <row r="46" spans="1:30" ht="13.5" x14ac:dyDescent="0.25">
      <c r="A46" s="1"/>
      <c r="B46" s="15"/>
      <c r="C46" s="15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9"/>
      <c r="Z46" s="20"/>
      <c r="AA46" s="20"/>
      <c r="AB46" s="15"/>
      <c r="AC46" s="15"/>
      <c r="AD46" s="15"/>
    </row>
    <row r="47" spans="1:30" ht="13.5" x14ac:dyDescent="0.25">
      <c r="A47" s="1"/>
      <c r="B47" s="17" t="s">
        <v>12</v>
      </c>
      <c r="C47" s="17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17"/>
      <c r="AC47" s="15"/>
      <c r="AD47" s="15"/>
    </row>
    <row r="48" spans="1:30" ht="13.5" x14ac:dyDescent="0.25">
      <c r="A48" s="1"/>
      <c r="B48" s="17"/>
      <c r="C48" s="18" t="s">
        <v>0</v>
      </c>
      <c r="D48" s="353" t="s">
        <v>24</v>
      </c>
      <c r="E48" s="354"/>
      <c r="F48" s="353" t="s">
        <v>25</v>
      </c>
      <c r="G48" s="354"/>
      <c r="H48" s="353" t="s">
        <v>26</v>
      </c>
      <c r="I48" s="354"/>
      <c r="J48" s="353" t="s">
        <v>27</v>
      </c>
      <c r="K48" s="354"/>
      <c r="L48" s="353" t="s">
        <v>29</v>
      </c>
      <c r="M48" s="354"/>
      <c r="N48" s="353" t="s">
        <v>28</v>
      </c>
      <c r="O48" s="354"/>
      <c r="P48" s="353" t="s">
        <v>30</v>
      </c>
      <c r="Q48" s="354"/>
      <c r="R48" s="353" t="s">
        <v>31</v>
      </c>
      <c r="S48" s="354"/>
      <c r="T48" s="353" t="s">
        <v>32</v>
      </c>
      <c r="U48" s="354"/>
      <c r="V48" s="353" t="s">
        <v>33</v>
      </c>
      <c r="W48" s="354"/>
      <c r="X48" s="353" t="s">
        <v>34</v>
      </c>
      <c r="Y48" s="354"/>
      <c r="Z48" s="353" t="s">
        <v>35</v>
      </c>
      <c r="AA48" s="354"/>
      <c r="AB48" s="15"/>
      <c r="AC48" s="15"/>
      <c r="AD48" s="15"/>
    </row>
    <row r="49" spans="1:30" ht="13.5" x14ac:dyDescent="0.25">
      <c r="A49" s="1"/>
      <c r="B49" s="15"/>
      <c r="C49" s="18" t="s">
        <v>2</v>
      </c>
      <c r="D49" s="18" t="s">
        <v>3</v>
      </c>
      <c r="E49" s="28" t="s">
        <v>4</v>
      </c>
      <c r="F49" s="18" t="s">
        <v>3</v>
      </c>
      <c r="G49" s="28" t="s">
        <v>4</v>
      </c>
      <c r="H49" s="18" t="s">
        <v>3</v>
      </c>
      <c r="I49" s="28" t="s">
        <v>4</v>
      </c>
      <c r="J49" s="18" t="s">
        <v>3</v>
      </c>
      <c r="K49" s="28" t="s">
        <v>4</v>
      </c>
      <c r="L49" s="18" t="s">
        <v>3</v>
      </c>
      <c r="M49" s="28" t="s">
        <v>4</v>
      </c>
      <c r="N49" s="18" t="s">
        <v>3</v>
      </c>
      <c r="O49" s="28" t="s">
        <v>4</v>
      </c>
      <c r="P49" s="18" t="s">
        <v>3</v>
      </c>
      <c r="Q49" s="28" t="s">
        <v>4</v>
      </c>
      <c r="R49" s="18" t="s">
        <v>3</v>
      </c>
      <c r="S49" s="28" t="s">
        <v>4</v>
      </c>
      <c r="T49" s="18" t="s">
        <v>3</v>
      </c>
      <c r="U49" s="28" t="s">
        <v>4</v>
      </c>
      <c r="V49" s="18" t="s">
        <v>3</v>
      </c>
      <c r="W49" s="28" t="s">
        <v>4</v>
      </c>
      <c r="X49" s="18" t="s">
        <v>3</v>
      </c>
      <c r="Y49" s="28" t="s">
        <v>4</v>
      </c>
      <c r="Z49" s="18" t="s">
        <v>3</v>
      </c>
      <c r="AA49" s="28" t="s">
        <v>4</v>
      </c>
      <c r="AB49" s="357" t="s">
        <v>1</v>
      </c>
      <c r="AC49" s="358"/>
      <c r="AD49" s="359"/>
    </row>
    <row r="50" spans="1:30" ht="13.5" x14ac:dyDescent="0.25">
      <c r="A50" s="1"/>
      <c r="B50" s="15"/>
      <c r="C50" s="10" t="s">
        <v>258</v>
      </c>
      <c r="D50" s="19">
        <v>18627</v>
      </c>
      <c r="E50" s="26">
        <v>14076</v>
      </c>
      <c r="F50" s="19">
        <v>18440</v>
      </c>
      <c r="G50" s="26">
        <v>14073</v>
      </c>
      <c r="H50" s="22">
        <v>19338</v>
      </c>
      <c r="I50" s="27">
        <v>13514</v>
      </c>
      <c r="J50" s="19">
        <v>18615</v>
      </c>
      <c r="K50" s="26">
        <v>13379</v>
      </c>
      <c r="L50" s="19">
        <v>18604</v>
      </c>
      <c r="M50" s="26">
        <v>13458</v>
      </c>
      <c r="N50" s="19">
        <v>19538</v>
      </c>
      <c r="O50" s="26">
        <v>14091</v>
      </c>
      <c r="P50" s="19">
        <v>17950</v>
      </c>
      <c r="Q50" s="26">
        <v>13491</v>
      </c>
      <c r="R50" s="19">
        <v>17653</v>
      </c>
      <c r="S50" s="26">
        <v>13279</v>
      </c>
      <c r="T50" s="19">
        <v>18000</v>
      </c>
      <c r="U50" s="26">
        <v>13116</v>
      </c>
      <c r="V50" s="19">
        <v>18203</v>
      </c>
      <c r="W50" s="26">
        <v>13316</v>
      </c>
      <c r="X50" s="19">
        <v>19532</v>
      </c>
      <c r="Y50" s="26">
        <v>13105</v>
      </c>
      <c r="Z50" s="19">
        <v>19460</v>
      </c>
      <c r="AA50" s="26">
        <v>13760</v>
      </c>
      <c r="AB50" s="10" t="s">
        <v>13</v>
      </c>
      <c r="AC50" s="10"/>
      <c r="AD50" s="10"/>
    </row>
    <row r="51" spans="1:30" ht="13.5" x14ac:dyDescent="0.25">
      <c r="A51" s="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1:30" ht="13.5" x14ac:dyDescent="0.25">
      <c r="A52" s="1"/>
      <c r="B52" s="17" t="s">
        <v>14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5"/>
      <c r="AD52" s="15"/>
    </row>
    <row r="53" spans="1:30" ht="13.5" x14ac:dyDescent="0.25">
      <c r="A53" s="1"/>
      <c r="B53" s="17"/>
      <c r="C53" s="18" t="s">
        <v>0</v>
      </c>
      <c r="D53" s="353" t="s">
        <v>24</v>
      </c>
      <c r="E53" s="354"/>
      <c r="F53" s="353" t="s">
        <v>25</v>
      </c>
      <c r="G53" s="354"/>
      <c r="H53" s="353" t="s">
        <v>26</v>
      </c>
      <c r="I53" s="354"/>
      <c r="J53" s="353" t="s">
        <v>27</v>
      </c>
      <c r="K53" s="354"/>
      <c r="L53" s="353" t="s">
        <v>29</v>
      </c>
      <c r="M53" s="354"/>
      <c r="N53" s="353" t="s">
        <v>28</v>
      </c>
      <c r="O53" s="354"/>
      <c r="P53" s="353" t="s">
        <v>30</v>
      </c>
      <c r="Q53" s="354"/>
      <c r="R53" s="353" t="s">
        <v>31</v>
      </c>
      <c r="S53" s="354"/>
      <c r="T53" s="353" t="s">
        <v>32</v>
      </c>
      <c r="U53" s="354"/>
      <c r="V53" s="353" t="s">
        <v>33</v>
      </c>
      <c r="W53" s="354"/>
      <c r="X53" s="353" t="s">
        <v>34</v>
      </c>
      <c r="Y53" s="354"/>
      <c r="Z53" s="353" t="s">
        <v>35</v>
      </c>
      <c r="AA53" s="354"/>
      <c r="AB53" s="15"/>
      <c r="AC53" s="15"/>
      <c r="AD53" s="15"/>
    </row>
    <row r="54" spans="1:30" ht="13.5" x14ac:dyDescent="0.25">
      <c r="A54" s="1"/>
      <c r="B54" s="15"/>
      <c r="C54" s="18" t="s">
        <v>2</v>
      </c>
      <c r="D54" s="18" t="s">
        <v>3</v>
      </c>
      <c r="E54" s="28" t="s">
        <v>4</v>
      </c>
      <c r="F54" s="18" t="s">
        <v>3</v>
      </c>
      <c r="G54" s="28" t="s">
        <v>4</v>
      </c>
      <c r="H54" s="18" t="s">
        <v>3</v>
      </c>
      <c r="I54" s="28" t="s">
        <v>4</v>
      </c>
      <c r="J54" s="18" t="s">
        <v>3</v>
      </c>
      <c r="K54" s="28" t="s">
        <v>4</v>
      </c>
      <c r="L54" s="18" t="s">
        <v>3</v>
      </c>
      <c r="M54" s="28" t="s">
        <v>4</v>
      </c>
      <c r="N54" s="18" t="s">
        <v>3</v>
      </c>
      <c r="O54" s="28" t="s">
        <v>4</v>
      </c>
      <c r="P54" s="18" t="s">
        <v>3</v>
      </c>
      <c r="Q54" s="28" t="s">
        <v>4</v>
      </c>
      <c r="R54" s="18" t="s">
        <v>3</v>
      </c>
      <c r="S54" s="28" t="s">
        <v>4</v>
      </c>
      <c r="T54" s="18" t="s">
        <v>3</v>
      </c>
      <c r="U54" s="28" t="s">
        <v>4</v>
      </c>
      <c r="V54" s="18" t="s">
        <v>3</v>
      </c>
      <c r="W54" s="28" t="s">
        <v>4</v>
      </c>
      <c r="X54" s="18" t="s">
        <v>3</v>
      </c>
      <c r="Y54" s="28" t="s">
        <v>4</v>
      </c>
      <c r="Z54" s="18" t="s">
        <v>3</v>
      </c>
      <c r="AA54" s="28" t="s">
        <v>4</v>
      </c>
      <c r="AB54" s="357" t="s">
        <v>1</v>
      </c>
      <c r="AC54" s="358"/>
      <c r="AD54" s="359"/>
    </row>
    <row r="55" spans="1:30" ht="13.5" x14ac:dyDescent="0.25">
      <c r="A55" s="1"/>
      <c r="B55" s="15"/>
      <c r="C55" s="40" t="s">
        <v>259</v>
      </c>
      <c r="D55" s="22">
        <v>124737</v>
      </c>
      <c r="E55" s="27">
        <v>93034</v>
      </c>
      <c r="F55" s="22">
        <v>123270</v>
      </c>
      <c r="G55" s="27">
        <v>92320</v>
      </c>
      <c r="H55" s="22">
        <v>128187</v>
      </c>
      <c r="I55" s="27">
        <v>97828</v>
      </c>
      <c r="J55" s="22">
        <v>127684</v>
      </c>
      <c r="K55" s="27">
        <v>97365</v>
      </c>
      <c r="L55" s="22">
        <v>128038</v>
      </c>
      <c r="M55" s="27">
        <v>99207</v>
      </c>
      <c r="N55" s="22">
        <v>134777</v>
      </c>
      <c r="O55" s="27">
        <v>98757</v>
      </c>
      <c r="P55" s="22">
        <v>122845</v>
      </c>
      <c r="Q55" s="27">
        <v>89152</v>
      </c>
      <c r="R55" s="22">
        <v>123723</v>
      </c>
      <c r="S55" s="27">
        <v>98458</v>
      </c>
      <c r="T55" s="22">
        <v>125815</v>
      </c>
      <c r="U55" s="27">
        <v>99723</v>
      </c>
      <c r="V55" s="22">
        <v>127862</v>
      </c>
      <c r="W55" s="27">
        <v>97990</v>
      </c>
      <c r="X55" s="22">
        <v>125466</v>
      </c>
      <c r="Y55" s="27">
        <v>91144</v>
      </c>
      <c r="Z55" s="22">
        <v>122660</v>
      </c>
      <c r="AA55" s="27">
        <v>87652</v>
      </c>
      <c r="AB55" s="360" t="s">
        <v>7</v>
      </c>
      <c r="AC55" s="361"/>
      <c r="AD55" s="362"/>
    </row>
    <row r="56" spans="1:30" ht="13.5" x14ac:dyDescent="0.25">
      <c r="A56" s="1"/>
      <c r="B56" s="15"/>
      <c r="C56" s="153" t="s">
        <v>371</v>
      </c>
      <c r="D56" s="86">
        <v>17000</v>
      </c>
      <c r="E56" s="87">
        <v>13421</v>
      </c>
      <c r="F56" s="86">
        <v>17575</v>
      </c>
      <c r="G56" s="87">
        <v>13527</v>
      </c>
      <c r="H56" s="86">
        <v>18088</v>
      </c>
      <c r="I56" s="87">
        <v>13338</v>
      </c>
      <c r="J56" s="86">
        <v>17925</v>
      </c>
      <c r="K56" s="87">
        <v>14251</v>
      </c>
      <c r="L56" s="86">
        <v>18058</v>
      </c>
      <c r="M56" s="87">
        <v>14102</v>
      </c>
      <c r="N56" s="86">
        <v>17625</v>
      </c>
      <c r="O56" s="87">
        <v>13983</v>
      </c>
      <c r="P56" s="22">
        <v>16720</v>
      </c>
      <c r="Q56" s="27">
        <v>13513</v>
      </c>
      <c r="R56" s="22">
        <v>16625</v>
      </c>
      <c r="S56" s="27">
        <v>13555</v>
      </c>
      <c r="T56" s="22">
        <v>17138</v>
      </c>
      <c r="U56" s="27">
        <v>14559</v>
      </c>
      <c r="V56" s="22">
        <v>17160</v>
      </c>
      <c r="W56" s="27">
        <v>12940</v>
      </c>
      <c r="X56" s="22">
        <v>16980</v>
      </c>
      <c r="Y56" s="27">
        <v>13548</v>
      </c>
      <c r="Z56" s="96">
        <v>16900</v>
      </c>
      <c r="AA56" s="97">
        <v>13443</v>
      </c>
      <c r="AB56" s="50" t="s">
        <v>261</v>
      </c>
      <c r="AC56" s="51"/>
      <c r="AD56" s="52"/>
    </row>
    <row r="57" spans="1:30" ht="13.5" x14ac:dyDescent="0.25">
      <c r="A57" s="1"/>
      <c r="B57" s="15"/>
      <c r="C57" s="14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15"/>
      <c r="AC57" s="15"/>
      <c r="AD57" s="15"/>
    </row>
    <row r="58" spans="1:30" ht="13.5" x14ac:dyDescent="0.25">
      <c r="A58" s="1"/>
      <c r="B58" s="21" t="s">
        <v>38</v>
      </c>
      <c r="C58" s="14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15"/>
      <c r="AC58" s="15"/>
      <c r="AD58" s="15"/>
    </row>
    <row r="59" spans="1:30" ht="13.5" x14ac:dyDescent="0.25">
      <c r="A59" s="1"/>
      <c r="B59" s="15"/>
      <c r="C59" s="18" t="s">
        <v>0</v>
      </c>
      <c r="D59" s="353" t="s">
        <v>24</v>
      </c>
      <c r="E59" s="354"/>
      <c r="F59" s="353" t="s">
        <v>25</v>
      </c>
      <c r="G59" s="354"/>
      <c r="H59" s="353" t="s">
        <v>26</v>
      </c>
      <c r="I59" s="354"/>
      <c r="J59" s="353" t="s">
        <v>27</v>
      </c>
      <c r="K59" s="354"/>
      <c r="L59" s="353" t="s">
        <v>29</v>
      </c>
      <c r="M59" s="354"/>
      <c r="N59" s="353" t="s">
        <v>28</v>
      </c>
      <c r="O59" s="354"/>
      <c r="P59" s="353" t="s">
        <v>30</v>
      </c>
      <c r="Q59" s="354"/>
      <c r="R59" s="353" t="s">
        <v>31</v>
      </c>
      <c r="S59" s="354"/>
      <c r="T59" s="353" t="s">
        <v>32</v>
      </c>
      <c r="U59" s="354"/>
      <c r="V59" s="353" t="s">
        <v>33</v>
      </c>
      <c r="W59" s="354"/>
      <c r="X59" s="353" t="s">
        <v>34</v>
      </c>
      <c r="Y59" s="354"/>
      <c r="Z59" s="353" t="s">
        <v>35</v>
      </c>
      <c r="AA59" s="354"/>
      <c r="AB59" s="15"/>
      <c r="AC59" s="15"/>
      <c r="AD59" s="15"/>
    </row>
    <row r="60" spans="1:30" ht="13.5" x14ac:dyDescent="0.25">
      <c r="A60" s="1"/>
      <c r="B60" s="15"/>
      <c r="C60" s="18" t="s">
        <v>2</v>
      </c>
      <c r="D60" s="18" t="s">
        <v>3</v>
      </c>
      <c r="E60" s="28" t="s">
        <v>4</v>
      </c>
      <c r="F60" s="18" t="s">
        <v>3</v>
      </c>
      <c r="G60" s="28" t="s">
        <v>4</v>
      </c>
      <c r="H60" s="18" t="s">
        <v>3</v>
      </c>
      <c r="I60" s="28" t="s">
        <v>4</v>
      </c>
      <c r="J60" s="18" t="s">
        <v>3</v>
      </c>
      <c r="K60" s="28" t="s">
        <v>4</v>
      </c>
      <c r="L60" s="18" t="s">
        <v>3</v>
      </c>
      <c r="M60" s="28" t="s">
        <v>4</v>
      </c>
      <c r="N60" s="18" t="s">
        <v>3</v>
      </c>
      <c r="O60" s="28" t="s">
        <v>4</v>
      </c>
      <c r="P60" s="18" t="s">
        <v>3</v>
      </c>
      <c r="Q60" s="28" t="s">
        <v>4</v>
      </c>
      <c r="R60" s="18" t="s">
        <v>3</v>
      </c>
      <c r="S60" s="28" t="s">
        <v>4</v>
      </c>
      <c r="T60" s="18" t="s">
        <v>3</v>
      </c>
      <c r="U60" s="28" t="s">
        <v>4</v>
      </c>
      <c r="V60" s="18" t="s">
        <v>3</v>
      </c>
      <c r="W60" s="28" t="s">
        <v>4</v>
      </c>
      <c r="X60" s="18" t="s">
        <v>3</v>
      </c>
      <c r="Y60" s="28" t="s">
        <v>4</v>
      </c>
      <c r="Z60" s="18" t="s">
        <v>3</v>
      </c>
      <c r="AA60" s="28" t="s">
        <v>4</v>
      </c>
      <c r="AB60" s="357" t="s">
        <v>1</v>
      </c>
      <c r="AC60" s="358"/>
      <c r="AD60" s="359"/>
    </row>
    <row r="61" spans="1:30" ht="13.5" x14ac:dyDescent="0.25">
      <c r="A61" s="1"/>
      <c r="B61" s="15"/>
      <c r="C61" s="10" t="s">
        <v>262</v>
      </c>
      <c r="D61" s="22">
        <v>222772</v>
      </c>
      <c r="E61" s="27">
        <v>183839</v>
      </c>
      <c r="F61" s="22">
        <v>220051</v>
      </c>
      <c r="G61" s="27">
        <v>176952</v>
      </c>
      <c r="H61" s="22">
        <v>222548</v>
      </c>
      <c r="I61" s="27">
        <v>179671</v>
      </c>
      <c r="J61" s="22">
        <v>217534</v>
      </c>
      <c r="K61" s="27">
        <v>171651</v>
      </c>
      <c r="L61" s="22">
        <v>216023</v>
      </c>
      <c r="M61" s="27">
        <v>168540</v>
      </c>
      <c r="N61" s="22">
        <v>214030</v>
      </c>
      <c r="O61" s="27">
        <v>167470</v>
      </c>
      <c r="P61" s="22">
        <v>211683</v>
      </c>
      <c r="Q61" s="27">
        <v>163534</v>
      </c>
      <c r="R61" s="22">
        <v>211011</v>
      </c>
      <c r="S61" s="27">
        <v>166935</v>
      </c>
      <c r="T61" s="22">
        <v>211011</v>
      </c>
      <c r="U61" s="27">
        <v>169007</v>
      </c>
      <c r="V61" s="22">
        <v>211010</v>
      </c>
      <c r="W61" s="27">
        <v>168143</v>
      </c>
      <c r="X61" s="22">
        <v>211008</v>
      </c>
      <c r="Y61" s="27">
        <v>170087</v>
      </c>
      <c r="Z61" s="22">
        <v>225681</v>
      </c>
      <c r="AA61" s="27">
        <v>192254</v>
      </c>
      <c r="AB61" s="10" t="s">
        <v>21</v>
      </c>
      <c r="AC61" s="10"/>
      <c r="AD61" s="10"/>
    </row>
    <row r="62" spans="1:30" ht="13.5" x14ac:dyDescent="0.25">
      <c r="A62" s="1"/>
      <c r="B62" s="15"/>
      <c r="C62" s="10" t="s">
        <v>263</v>
      </c>
      <c r="D62" s="22">
        <v>67632</v>
      </c>
      <c r="E62" s="27">
        <v>34067</v>
      </c>
      <c r="F62" s="22">
        <v>68726</v>
      </c>
      <c r="G62" s="27">
        <v>32037</v>
      </c>
      <c r="H62" s="22">
        <v>67189</v>
      </c>
      <c r="I62" s="27">
        <v>31634</v>
      </c>
      <c r="J62" s="22">
        <v>66229</v>
      </c>
      <c r="K62" s="30">
        <v>29853</v>
      </c>
      <c r="L62" s="22">
        <v>64384</v>
      </c>
      <c r="M62" s="27">
        <v>28830</v>
      </c>
      <c r="N62" s="22">
        <v>62914</v>
      </c>
      <c r="O62" s="27">
        <v>27840</v>
      </c>
      <c r="P62" s="22">
        <v>61832</v>
      </c>
      <c r="Q62" s="27">
        <v>26840</v>
      </c>
      <c r="R62" s="22">
        <v>61201</v>
      </c>
      <c r="S62" s="27">
        <v>27340</v>
      </c>
      <c r="T62" s="22">
        <v>61182</v>
      </c>
      <c r="U62" s="27">
        <v>27490</v>
      </c>
      <c r="V62" s="22">
        <v>59627</v>
      </c>
      <c r="W62" s="27">
        <v>27101</v>
      </c>
      <c r="X62" s="22">
        <v>58665</v>
      </c>
      <c r="Y62" s="27">
        <v>27236</v>
      </c>
      <c r="Z62" s="22">
        <v>68628</v>
      </c>
      <c r="AA62" s="27">
        <v>33030</v>
      </c>
      <c r="AB62" s="360" t="s">
        <v>7</v>
      </c>
      <c r="AC62" s="361"/>
      <c r="AD62" s="362"/>
    </row>
    <row r="64" spans="1:30" ht="13.5" x14ac:dyDescent="0.25">
      <c r="A64" s="1"/>
      <c r="B64" s="15"/>
      <c r="C64" s="15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15"/>
      <c r="AC64" s="15"/>
      <c r="AD64" s="15"/>
    </row>
    <row r="65" spans="1:30" ht="13.5" x14ac:dyDescent="0.25">
      <c r="A65" s="1"/>
      <c r="B65" s="24" t="s">
        <v>39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5"/>
      <c r="AD65" s="15"/>
    </row>
    <row r="66" spans="1:30" ht="13.5" x14ac:dyDescent="0.25">
      <c r="A66" s="1"/>
      <c r="B66" s="17"/>
      <c r="C66" s="18" t="s">
        <v>0</v>
      </c>
      <c r="D66" s="353" t="s">
        <v>24</v>
      </c>
      <c r="E66" s="354"/>
      <c r="F66" s="353" t="s">
        <v>25</v>
      </c>
      <c r="G66" s="354"/>
      <c r="H66" s="353" t="s">
        <v>26</v>
      </c>
      <c r="I66" s="354"/>
      <c r="J66" s="353" t="s">
        <v>27</v>
      </c>
      <c r="K66" s="354"/>
      <c r="L66" s="353" t="s">
        <v>29</v>
      </c>
      <c r="M66" s="354"/>
      <c r="N66" s="353" t="s">
        <v>28</v>
      </c>
      <c r="O66" s="354"/>
      <c r="P66" s="353" t="s">
        <v>30</v>
      </c>
      <c r="Q66" s="354"/>
      <c r="R66" s="353" t="s">
        <v>31</v>
      </c>
      <c r="S66" s="354"/>
      <c r="T66" s="353" t="s">
        <v>32</v>
      </c>
      <c r="U66" s="354"/>
      <c r="V66" s="353" t="s">
        <v>33</v>
      </c>
      <c r="W66" s="354"/>
      <c r="X66" s="353" t="s">
        <v>34</v>
      </c>
      <c r="Y66" s="354"/>
      <c r="Z66" s="353" t="s">
        <v>35</v>
      </c>
      <c r="AA66" s="354"/>
      <c r="AB66" s="15"/>
      <c r="AC66" s="15"/>
      <c r="AD66" s="15"/>
    </row>
    <row r="67" spans="1:30" ht="13.5" x14ac:dyDescent="0.25">
      <c r="A67" s="1"/>
      <c r="B67" s="15"/>
      <c r="C67" s="18" t="s">
        <v>2</v>
      </c>
      <c r="D67" s="58" t="s">
        <v>3</v>
      </c>
      <c r="E67" s="59" t="s">
        <v>4</v>
      </c>
      <c r="F67" s="18" t="s">
        <v>3</v>
      </c>
      <c r="G67" s="28" t="s">
        <v>4</v>
      </c>
      <c r="H67" s="18" t="s">
        <v>3</v>
      </c>
      <c r="I67" s="28" t="s">
        <v>4</v>
      </c>
      <c r="J67" s="18" t="s">
        <v>3</v>
      </c>
      <c r="K67" s="28" t="s">
        <v>4</v>
      </c>
      <c r="L67" s="18" t="s">
        <v>3</v>
      </c>
      <c r="M67" s="54" t="s">
        <v>4</v>
      </c>
      <c r="N67" s="55" t="s">
        <v>3</v>
      </c>
      <c r="O67" s="54" t="s">
        <v>4</v>
      </c>
      <c r="P67" s="55" t="s">
        <v>3</v>
      </c>
      <c r="Q67" s="55" t="s">
        <v>4</v>
      </c>
      <c r="R67" s="55" t="s">
        <v>3</v>
      </c>
      <c r="S67" s="55" t="s">
        <v>4</v>
      </c>
      <c r="T67" s="55" t="s">
        <v>3</v>
      </c>
      <c r="U67" s="54" t="s">
        <v>4</v>
      </c>
      <c r="V67" s="55" t="s">
        <v>3</v>
      </c>
      <c r="W67" s="54" t="s">
        <v>4</v>
      </c>
      <c r="X67" s="55" t="s">
        <v>3</v>
      </c>
      <c r="Y67" s="54" t="s">
        <v>4</v>
      </c>
      <c r="Z67" s="55" t="s">
        <v>3</v>
      </c>
      <c r="AA67" s="54" t="s">
        <v>4</v>
      </c>
      <c r="AB67" s="357" t="s">
        <v>1</v>
      </c>
      <c r="AC67" s="358"/>
      <c r="AD67" s="359"/>
    </row>
    <row r="68" spans="1:30" ht="13.5" x14ac:dyDescent="0.25">
      <c r="A68" s="1"/>
      <c r="B68" s="15"/>
      <c r="C68" s="39" t="s">
        <v>264</v>
      </c>
      <c r="D68" s="89"/>
      <c r="E68" s="92"/>
      <c r="F68" s="98">
        <v>6804</v>
      </c>
      <c r="G68" s="26">
        <v>4235</v>
      </c>
      <c r="H68" s="19">
        <v>7080</v>
      </c>
      <c r="I68" s="26">
        <v>4405</v>
      </c>
      <c r="J68" s="19">
        <v>11600</v>
      </c>
      <c r="K68" s="150">
        <v>7613</v>
      </c>
      <c r="L68" s="99">
        <v>7550</v>
      </c>
      <c r="M68" s="100">
        <v>5654</v>
      </c>
      <c r="N68" s="99">
        <v>8530</v>
      </c>
      <c r="O68" s="100">
        <v>5160</v>
      </c>
      <c r="P68" s="22">
        <v>8720</v>
      </c>
      <c r="Q68" s="27">
        <v>6180</v>
      </c>
      <c r="R68" s="22">
        <v>9500</v>
      </c>
      <c r="S68" s="27">
        <v>6852</v>
      </c>
      <c r="T68" s="101">
        <v>9920</v>
      </c>
      <c r="U68" s="100">
        <v>6304</v>
      </c>
      <c r="V68" s="22">
        <v>11350</v>
      </c>
      <c r="W68" s="27">
        <v>8169</v>
      </c>
      <c r="X68" s="22">
        <v>11480</v>
      </c>
      <c r="Y68" s="27">
        <v>5570</v>
      </c>
      <c r="Z68" s="22">
        <v>11610</v>
      </c>
      <c r="AA68" s="27">
        <v>6077</v>
      </c>
      <c r="AB68" s="360" t="s">
        <v>54</v>
      </c>
      <c r="AC68" s="361"/>
      <c r="AD68" s="362"/>
    </row>
    <row r="69" spans="1:30" ht="13.5" x14ac:dyDescent="0.25">
      <c r="A69" s="1"/>
      <c r="B69" s="15"/>
      <c r="C69" s="10" t="s">
        <v>265</v>
      </c>
      <c r="D69" s="93">
        <v>18150</v>
      </c>
      <c r="E69" s="94">
        <v>13525</v>
      </c>
      <c r="F69" s="19">
        <v>17120</v>
      </c>
      <c r="G69" s="26">
        <v>11870</v>
      </c>
      <c r="H69" s="19">
        <v>17230</v>
      </c>
      <c r="I69" s="26">
        <v>10364</v>
      </c>
      <c r="J69" s="19">
        <v>17251</v>
      </c>
      <c r="K69" s="26">
        <v>10574</v>
      </c>
      <c r="L69" s="19">
        <v>17260</v>
      </c>
      <c r="M69" s="27">
        <v>10111</v>
      </c>
      <c r="N69" s="22">
        <v>18400</v>
      </c>
      <c r="O69" s="27">
        <v>10757</v>
      </c>
      <c r="P69" s="22">
        <v>16880</v>
      </c>
      <c r="Q69" s="27">
        <v>10687</v>
      </c>
      <c r="R69" s="22">
        <v>16250</v>
      </c>
      <c r="S69" s="27">
        <v>11151</v>
      </c>
      <c r="T69" s="22">
        <v>16230</v>
      </c>
      <c r="U69" s="27">
        <v>10797</v>
      </c>
      <c r="V69" s="22">
        <v>16240</v>
      </c>
      <c r="W69" s="27">
        <v>10014</v>
      </c>
      <c r="X69" s="22">
        <v>16420</v>
      </c>
      <c r="Y69" s="27">
        <v>10402</v>
      </c>
      <c r="Z69" s="22">
        <v>23700</v>
      </c>
      <c r="AA69" s="27">
        <v>12498</v>
      </c>
      <c r="AB69" s="10" t="s">
        <v>6</v>
      </c>
      <c r="AC69" s="10"/>
      <c r="AD69" s="10"/>
    </row>
    <row r="70" spans="1:30" ht="13.5" x14ac:dyDescent="0.25">
      <c r="A70" s="1"/>
      <c r="B70" s="15"/>
      <c r="C70" s="10" t="s">
        <v>266</v>
      </c>
      <c r="D70" s="19">
        <v>10200</v>
      </c>
      <c r="E70" s="26">
        <v>6675</v>
      </c>
      <c r="F70" s="19">
        <v>9420</v>
      </c>
      <c r="G70" s="26">
        <v>6152</v>
      </c>
      <c r="H70" s="19">
        <v>9280</v>
      </c>
      <c r="I70" s="26">
        <v>6287</v>
      </c>
      <c r="J70" s="19">
        <v>9190</v>
      </c>
      <c r="K70" s="26">
        <v>5823</v>
      </c>
      <c r="L70" s="19">
        <v>10000</v>
      </c>
      <c r="M70" s="27">
        <v>6235</v>
      </c>
      <c r="N70" s="22">
        <v>10500</v>
      </c>
      <c r="O70" s="27">
        <v>7122</v>
      </c>
      <c r="P70" s="102"/>
      <c r="Q70" s="102"/>
      <c r="R70" s="102"/>
      <c r="S70" s="103"/>
      <c r="T70" s="22">
        <v>10940</v>
      </c>
      <c r="U70" s="27">
        <v>6805</v>
      </c>
      <c r="V70" s="22">
        <v>10880</v>
      </c>
      <c r="W70" s="27">
        <v>5552</v>
      </c>
      <c r="X70" s="22">
        <v>9600</v>
      </c>
      <c r="Y70" s="27">
        <v>6434</v>
      </c>
      <c r="Z70" s="22">
        <v>9420</v>
      </c>
      <c r="AA70" s="27">
        <v>5283</v>
      </c>
      <c r="AB70" s="10" t="s">
        <v>6</v>
      </c>
      <c r="AC70" s="10"/>
      <c r="AD70" s="10"/>
    </row>
    <row r="71" spans="1:30" ht="13.5" x14ac:dyDescent="0.25">
      <c r="A71" s="1"/>
      <c r="B71" s="15"/>
      <c r="C71" s="10" t="s">
        <v>267</v>
      </c>
      <c r="D71" s="19">
        <v>68040</v>
      </c>
      <c r="E71" s="26">
        <v>50186</v>
      </c>
      <c r="F71" s="19">
        <v>71110</v>
      </c>
      <c r="G71" s="26">
        <v>53747</v>
      </c>
      <c r="H71" s="19">
        <v>71150</v>
      </c>
      <c r="I71" s="26">
        <v>45076</v>
      </c>
      <c r="J71" s="19">
        <v>78170</v>
      </c>
      <c r="K71" s="26">
        <v>45144</v>
      </c>
      <c r="L71" s="19">
        <v>71820</v>
      </c>
      <c r="M71" s="27">
        <v>45569</v>
      </c>
      <c r="N71" s="22">
        <v>70850</v>
      </c>
      <c r="O71" s="27">
        <v>41199</v>
      </c>
      <c r="P71" s="22">
        <v>66800</v>
      </c>
      <c r="Q71" s="27">
        <v>41444</v>
      </c>
      <c r="R71" s="22">
        <v>64030</v>
      </c>
      <c r="S71" s="27">
        <v>38968</v>
      </c>
      <c r="T71" s="22">
        <v>60670</v>
      </c>
      <c r="U71" s="27">
        <v>40401</v>
      </c>
      <c r="V71" s="22">
        <v>59360</v>
      </c>
      <c r="W71" s="27">
        <v>40144</v>
      </c>
      <c r="X71" s="22">
        <v>56310</v>
      </c>
      <c r="Y71" s="27">
        <v>41450</v>
      </c>
      <c r="Z71" s="22">
        <v>73210</v>
      </c>
      <c r="AA71" s="27">
        <v>49186</v>
      </c>
      <c r="AB71" s="10" t="s">
        <v>6</v>
      </c>
      <c r="AC71" s="10"/>
      <c r="AD71" s="10"/>
    </row>
    <row r="72" spans="1:30" ht="13.5" x14ac:dyDescent="0.25">
      <c r="A72" s="1"/>
      <c r="B72" s="15"/>
      <c r="C72" s="10" t="s">
        <v>268</v>
      </c>
      <c r="D72" s="19">
        <v>79170</v>
      </c>
      <c r="E72" s="26">
        <v>53187</v>
      </c>
      <c r="F72" s="19">
        <v>70500</v>
      </c>
      <c r="G72" s="26">
        <v>44162</v>
      </c>
      <c r="H72" s="19">
        <v>70600</v>
      </c>
      <c r="I72" s="26">
        <v>47738</v>
      </c>
      <c r="J72" s="19">
        <v>74350</v>
      </c>
      <c r="K72" s="26">
        <v>40670</v>
      </c>
      <c r="L72" s="19">
        <v>74700</v>
      </c>
      <c r="M72" s="27">
        <v>40175</v>
      </c>
      <c r="N72" s="22">
        <v>79130</v>
      </c>
      <c r="O72" s="27">
        <v>57701</v>
      </c>
      <c r="P72" s="22">
        <v>72620</v>
      </c>
      <c r="Q72" s="27">
        <v>45625</v>
      </c>
      <c r="R72" s="22">
        <v>72610</v>
      </c>
      <c r="S72" s="27">
        <v>48626</v>
      </c>
      <c r="T72" s="22">
        <v>79800</v>
      </c>
      <c r="U72" s="27">
        <v>68082</v>
      </c>
      <c r="V72" s="22">
        <v>71610</v>
      </c>
      <c r="W72" s="27">
        <v>41092</v>
      </c>
      <c r="X72" s="22">
        <v>72970</v>
      </c>
      <c r="Y72" s="27">
        <v>47538</v>
      </c>
      <c r="Z72" s="22">
        <v>98840</v>
      </c>
      <c r="AA72" s="27">
        <v>71001</v>
      </c>
      <c r="AB72" s="10" t="s">
        <v>6</v>
      </c>
      <c r="AC72" s="10"/>
      <c r="AD72" s="10"/>
    </row>
    <row r="73" spans="1:30" ht="13.5" x14ac:dyDescent="0.25">
      <c r="A73" s="1"/>
      <c r="B73" s="15"/>
      <c r="C73" s="10" t="s">
        <v>269</v>
      </c>
      <c r="D73" s="19">
        <v>90000</v>
      </c>
      <c r="E73" s="26">
        <v>81712</v>
      </c>
      <c r="F73" s="19">
        <v>70000</v>
      </c>
      <c r="G73" s="26">
        <v>42850</v>
      </c>
      <c r="H73" s="82">
        <v>69900</v>
      </c>
      <c r="I73" s="83">
        <v>42879</v>
      </c>
      <c r="J73" s="82">
        <v>72970</v>
      </c>
      <c r="K73" s="83">
        <v>50001</v>
      </c>
      <c r="L73" s="82">
        <v>70000</v>
      </c>
      <c r="M73" s="104">
        <v>50944</v>
      </c>
      <c r="N73" s="105">
        <v>70000</v>
      </c>
      <c r="O73" s="104">
        <v>43244</v>
      </c>
      <c r="P73" s="105">
        <v>69770</v>
      </c>
      <c r="Q73" s="104">
        <v>48355</v>
      </c>
      <c r="R73" s="105">
        <v>69660</v>
      </c>
      <c r="S73" s="104">
        <v>56164</v>
      </c>
      <c r="T73" s="105">
        <v>68290</v>
      </c>
      <c r="U73" s="104">
        <v>51036</v>
      </c>
      <c r="V73" s="105">
        <v>68900</v>
      </c>
      <c r="W73" s="104">
        <v>45718</v>
      </c>
      <c r="X73" s="105">
        <v>70000</v>
      </c>
      <c r="Y73" s="104">
        <v>54468</v>
      </c>
      <c r="Z73" s="105">
        <v>68600</v>
      </c>
      <c r="AA73" s="104">
        <v>39769</v>
      </c>
      <c r="AB73" s="360" t="s">
        <v>54</v>
      </c>
      <c r="AC73" s="361"/>
      <c r="AD73" s="362"/>
    </row>
    <row r="74" spans="1:30" ht="13.5" x14ac:dyDescent="0.25">
      <c r="A74" s="1"/>
      <c r="B74" s="15"/>
      <c r="C74" s="95" t="s">
        <v>270</v>
      </c>
      <c r="D74" s="19">
        <v>35000</v>
      </c>
      <c r="E74" s="26">
        <v>11860</v>
      </c>
      <c r="F74" s="19">
        <v>30000</v>
      </c>
      <c r="G74" s="57">
        <v>13701</v>
      </c>
      <c r="H74" s="106"/>
      <c r="I74" s="107"/>
      <c r="J74" s="91"/>
      <c r="K74" s="90"/>
      <c r="L74" s="91"/>
      <c r="M74" s="108"/>
      <c r="N74" s="109"/>
      <c r="O74" s="108"/>
      <c r="P74" s="109"/>
      <c r="Q74" s="108"/>
      <c r="R74" s="109"/>
      <c r="S74" s="108"/>
      <c r="T74" s="109"/>
      <c r="U74" s="108"/>
      <c r="V74" s="109"/>
      <c r="W74" s="108"/>
      <c r="X74" s="109"/>
      <c r="Y74" s="108"/>
      <c r="Z74" s="109"/>
      <c r="AA74" s="110"/>
      <c r="AB74" s="361" t="s">
        <v>54</v>
      </c>
      <c r="AC74" s="361"/>
      <c r="AD74" s="362"/>
    </row>
    <row r="75" spans="1:30" ht="13.5" x14ac:dyDescent="0.25">
      <c r="A75" s="1"/>
      <c r="B75" s="15"/>
      <c r="C75" s="10" t="s">
        <v>271</v>
      </c>
      <c r="D75" s="19">
        <v>15500</v>
      </c>
      <c r="E75" s="26">
        <v>11749</v>
      </c>
      <c r="F75" s="19">
        <v>15500</v>
      </c>
      <c r="G75" s="150">
        <v>11015</v>
      </c>
      <c r="H75" s="93">
        <v>15500</v>
      </c>
      <c r="I75" s="94">
        <v>11179</v>
      </c>
      <c r="J75" s="93">
        <v>15500</v>
      </c>
      <c r="K75" s="152">
        <v>11517</v>
      </c>
      <c r="L75" s="93">
        <v>15500</v>
      </c>
      <c r="M75" s="111">
        <v>10651</v>
      </c>
      <c r="N75" s="112">
        <v>15500</v>
      </c>
      <c r="O75" s="111">
        <v>11314</v>
      </c>
      <c r="P75" s="112">
        <v>15500</v>
      </c>
      <c r="Q75" s="111">
        <v>10870</v>
      </c>
      <c r="R75" s="112">
        <v>15500</v>
      </c>
      <c r="S75" s="152">
        <v>12127</v>
      </c>
      <c r="T75" s="112">
        <v>15500</v>
      </c>
      <c r="U75" s="111">
        <v>11807</v>
      </c>
      <c r="V75" s="112">
        <v>15500</v>
      </c>
      <c r="W75" s="111">
        <v>11486</v>
      </c>
      <c r="X75" s="112">
        <v>15500</v>
      </c>
      <c r="Y75" s="152">
        <v>13292</v>
      </c>
      <c r="Z75" s="112">
        <v>16244</v>
      </c>
      <c r="AA75" s="111">
        <v>12908</v>
      </c>
      <c r="AB75" s="360" t="s">
        <v>56</v>
      </c>
      <c r="AC75" s="361"/>
      <c r="AD75" s="362"/>
    </row>
    <row r="76" spans="1:30" ht="13.5" x14ac:dyDescent="0.25">
      <c r="A76" s="1"/>
      <c r="B76" s="15"/>
      <c r="C76" s="10" t="s">
        <v>272</v>
      </c>
      <c r="D76" s="22">
        <v>10920</v>
      </c>
      <c r="E76" s="30">
        <v>6166</v>
      </c>
      <c r="F76" s="22">
        <v>10950</v>
      </c>
      <c r="G76" s="30">
        <v>6519</v>
      </c>
      <c r="H76" s="22">
        <v>10880</v>
      </c>
      <c r="I76" s="27">
        <v>7316</v>
      </c>
      <c r="J76" s="22">
        <v>10720</v>
      </c>
      <c r="K76" s="27">
        <v>6802</v>
      </c>
      <c r="L76" s="22">
        <v>11020</v>
      </c>
      <c r="M76" s="27">
        <v>6810</v>
      </c>
      <c r="N76" s="22">
        <v>10940</v>
      </c>
      <c r="O76" s="27">
        <v>6924</v>
      </c>
      <c r="P76" s="22">
        <v>10870</v>
      </c>
      <c r="Q76" s="27">
        <v>7634</v>
      </c>
      <c r="R76" s="22">
        <v>10880</v>
      </c>
      <c r="S76" s="27">
        <v>8343</v>
      </c>
      <c r="T76" s="22">
        <v>10650</v>
      </c>
      <c r="U76" s="27">
        <v>7979</v>
      </c>
      <c r="V76" s="22">
        <v>11100</v>
      </c>
      <c r="W76" s="27">
        <v>7731</v>
      </c>
      <c r="X76" s="22">
        <v>12020</v>
      </c>
      <c r="Y76" s="27">
        <v>8061</v>
      </c>
      <c r="Z76" s="22">
        <v>12030</v>
      </c>
      <c r="AA76" s="27">
        <v>6987</v>
      </c>
      <c r="AB76" s="360" t="s">
        <v>54</v>
      </c>
      <c r="AC76" s="361"/>
      <c r="AD76" s="362"/>
    </row>
    <row r="77" spans="1:30" ht="13.5" x14ac:dyDescent="0.25">
      <c r="A77" s="1"/>
      <c r="B77" s="15"/>
      <c r="C77" s="10" t="s">
        <v>273</v>
      </c>
      <c r="D77" s="22">
        <v>46020</v>
      </c>
      <c r="E77" s="27">
        <v>35128</v>
      </c>
      <c r="F77" s="22">
        <v>46011</v>
      </c>
      <c r="G77" s="27">
        <v>33784</v>
      </c>
      <c r="H77" s="22">
        <v>47071</v>
      </c>
      <c r="I77" s="27">
        <v>37394</v>
      </c>
      <c r="J77" s="113">
        <v>47125</v>
      </c>
      <c r="K77" s="27">
        <v>33754</v>
      </c>
      <c r="L77" s="22">
        <v>47076</v>
      </c>
      <c r="M77" s="27">
        <v>34637</v>
      </c>
      <c r="N77" s="22">
        <v>47127</v>
      </c>
      <c r="O77" s="27">
        <v>33347</v>
      </c>
      <c r="P77" s="32"/>
      <c r="Q77" s="33"/>
      <c r="R77" s="32">
        <v>64856</v>
      </c>
      <c r="S77" s="33">
        <v>50949</v>
      </c>
      <c r="T77" s="22">
        <v>44750</v>
      </c>
      <c r="U77" s="27">
        <v>34802</v>
      </c>
      <c r="V77" s="22">
        <v>45750</v>
      </c>
      <c r="W77" s="27">
        <v>33169</v>
      </c>
      <c r="X77" s="22">
        <v>45750</v>
      </c>
      <c r="Y77" s="27">
        <v>32276</v>
      </c>
      <c r="Z77" s="22">
        <v>45684</v>
      </c>
      <c r="AA77" s="27">
        <v>32883</v>
      </c>
      <c r="AB77" s="360" t="s">
        <v>16</v>
      </c>
      <c r="AC77" s="361"/>
      <c r="AD77" s="362"/>
    </row>
    <row r="78" spans="1:30" ht="13.5" x14ac:dyDescent="0.25">
      <c r="A78" s="1"/>
      <c r="B78" s="15"/>
      <c r="C78" s="10" t="s">
        <v>274</v>
      </c>
      <c r="D78" s="32">
        <v>20000</v>
      </c>
      <c r="E78" s="33">
        <v>12848</v>
      </c>
      <c r="F78" s="22">
        <v>19000</v>
      </c>
      <c r="G78" s="27">
        <v>9594</v>
      </c>
      <c r="H78" s="22">
        <v>19000</v>
      </c>
      <c r="I78" s="27">
        <v>11412</v>
      </c>
      <c r="J78" s="22">
        <v>18000</v>
      </c>
      <c r="K78" s="27">
        <v>9209</v>
      </c>
      <c r="L78" s="19">
        <v>17500</v>
      </c>
      <c r="M78" s="27">
        <v>12754</v>
      </c>
      <c r="N78" s="22">
        <v>17000</v>
      </c>
      <c r="O78" s="27">
        <v>11576</v>
      </c>
      <c r="P78" s="22">
        <v>17000</v>
      </c>
      <c r="Q78" s="27">
        <v>10890</v>
      </c>
      <c r="R78" s="22">
        <v>17000</v>
      </c>
      <c r="S78" s="27">
        <v>10469</v>
      </c>
      <c r="T78" s="22">
        <v>17000</v>
      </c>
      <c r="U78" s="27">
        <v>12212</v>
      </c>
      <c r="V78" s="22">
        <v>16000</v>
      </c>
      <c r="W78" s="27">
        <v>8024</v>
      </c>
      <c r="X78" s="22">
        <v>16000</v>
      </c>
      <c r="Y78" s="27">
        <v>7977</v>
      </c>
      <c r="Z78" s="22">
        <v>15000</v>
      </c>
      <c r="AA78" s="27">
        <v>6091</v>
      </c>
      <c r="AB78" s="10" t="s">
        <v>15</v>
      </c>
      <c r="AC78" s="10"/>
      <c r="AD78" s="10"/>
    </row>
    <row r="79" spans="1:30" ht="13.5" x14ac:dyDescent="0.25">
      <c r="A79" s="1"/>
      <c r="B79" s="15"/>
      <c r="C79" s="10" t="s">
        <v>275</v>
      </c>
      <c r="D79" s="19">
        <v>10616</v>
      </c>
      <c r="E79" s="26">
        <v>6159</v>
      </c>
      <c r="F79" s="19">
        <v>12233</v>
      </c>
      <c r="G79" s="26">
        <v>8544</v>
      </c>
      <c r="H79" s="19">
        <v>12660</v>
      </c>
      <c r="I79" s="26">
        <v>8891</v>
      </c>
      <c r="J79" s="19">
        <v>14287</v>
      </c>
      <c r="K79" s="26">
        <v>8754</v>
      </c>
      <c r="L79" s="19">
        <v>14300</v>
      </c>
      <c r="M79" s="27">
        <v>9283</v>
      </c>
      <c r="N79" s="22">
        <v>14200</v>
      </c>
      <c r="O79" s="27">
        <v>8279</v>
      </c>
      <c r="P79" s="22">
        <v>14268</v>
      </c>
      <c r="Q79" s="30">
        <v>6118</v>
      </c>
      <c r="R79" s="114">
        <v>14266</v>
      </c>
      <c r="S79" s="30">
        <v>6216</v>
      </c>
      <c r="T79" s="114">
        <v>14280</v>
      </c>
      <c r="U79" s="30">
        <v>5307</v>
      </c>
      <c r="V79" s="114">
        <v>14283</v>
      </c>
      <c r="W79" s="30">
        <v>5292</v>
      </c>
      <c r="X79" s="114">
        <v>14281</v>
      </c>
      <c r="Y79" s="30">
        <v>6073</v>
      </c>
      <c r="Z79" s="22">
        <v>14292</v>
      </c>
      <c r="AA79" s="27">
        <v>6152</v>
      </c>
      <c r="AB79" s="360" t="s">
        <v>7</v>
      </c>
      <c r="AC79" s="361"/>
      <c r="AD79" s="362"/>
    </row>
    <row r="80" spans="1:30" ht="13.5" x14ac:dyDescent="0.25">
      <c r="A80" s="1"/>
      <c r="B80" s="15"/>
      <c r="C80" s="10" t="s">
        <v>276</v>
      </c>
      <c r="D80" s="19">
        <v>15100</v>
      </c>
      <c r="E80" s="26">
        <v>8949</v>
      </c>
      <c r="F80" s="22">
        <v>14130</v>
      </c>
      <c r="G80" s="27">
        <v>8685</v>
      </c>
      <c r="H80" s="22">
        <v>14110</v>
      </c>
      <c r="I80" s="27">
        <v>9800</v>
      </c>
      <c r="J80" s="19">
        <v>14610</v>
      </c>
      <c r="K80" s="26">
        <v>6619</v>
      </c>
      <c r="L80" s="19">
        <v>14130</v>
      </c>
      <c r="M80" s="27">
        <v>7747</v>
      </c>
      <c r="N80" s="22">
        <v>15130</v>
      </c>
      <c r="O80" s="27">
        <v>9991</v>
      </c>
      <c r="P80" s="22">
        <v>13610</v>
      </c>
      <c r="Q80" s="27">
        <v>8914</v>
      </c>
      <c r="R80" s="22">
        <v>13660</v>
      </c>
      <c r="S80" s="27">
        <v>8090</v>
      </c>
      <c r="T80" s="22">
        <v>14810</v>
      </c>
      <c r="U80" s="27">
        <v>11292</v>
      </c>
      <c r="V80" s="22">
        <v>13750</v>
      </c>
      <c r="W80" s="27">
        <v>8347</v>
      </c>
      <c r="X80" s="22">
        <v>14310</v>
      </c>
      <c r="Y80" s="27">
        <v>8079</v>
      </c>
      <c r="Z80" s="22">
        <v>15960</v>
      </c>
      <c r="AA80" s="27">
        <v>9205</v>
      </c>
      <c r="AB80" s="10" t="s">
        <v>6</v>
      </c>
      <c r="AC80" s="10"/>
      <c r="AD80" s="10"/>
    </row>
    <row r="81" spans="1:30" ht="13.5" x14ac:dyDescent="0.25">
      <c r="A81" s="1"/>
      <c r="B81" s="15"/>
      <c r="C81" s="39" t="s">
        <v>277</v>
      </c>
      <c r="D81" s="19">
        <v>29840</v>
      </c>
      <c r="E81" s="26">
        <v>17529</v>
      </c>
      <c r="F81" s="22">
        <v>29960</v>
      </c>
      <c r="G81" s="27">
        <v>19095</v>
      </c>
      <c r="H81" s="22">
        <v>28390</v>
      </c>
      <c r="I81" s="27">
        <v>16399</v>
      </c>
      <c r="J81" s="19">
        <v>28400</v>
      </c>
      <c r="K81" s="26">
        <v>17454</v>
      </c>
      <c r="L81" s="19">
        <v>28303</v>
      </c>
      <c r="M81" s="27">
        <v>16484</v>
      </c>
      <c r="N81" s="22">
        <v>28300</v>
      </c>
      <c r="O81" s="27">
        <v>18523</v>
      </c>
      <c r="P81" s="22">
        <v>30500</v>
      </c>
      <c r="Q81" s="27">
        <v>24403</v>
      </c>
      <c r="R81" s="22">
        <v>28710</v>
      </c>
      <c r="S81" s="27">
        <v>21296</v>
      </c>
      <c r="T81" s="22">
        <v>30600</v>
      </c>
      <c r="U81" s="27">
        <v>20375</v>
      </c>
      <c r="V81" s="22">
        <v>30000</v>
      </c>
      <c r="W81" s="27">
        <v>18990</v>
      </c>
      <c r="X81" s="22">
        <v>29780</v>
      </c>
      <c r="Y81" s="27">
        <v>17496</v>
      </c>
      <c r="Z81" s="22">
        <v>30000</v>
      </c>
      <c r="AA81" s="27">
        <v>19775</v>
      </c>
      <c r="AB81" s="360" t="s">
        <v>54</v>
      </c>
      <c r="AC81" s="361"/>
      <c r="AD81" s="362"/>
    </row>
    <row r="82" spans="1:30" ht="13.5" x14ac:dyDescent="0.25">
      <c r="A82" s="1"/>
      <c r="B82" s="15"/>
      <c r="C82" s="39" t="s">
        <v>278</v>
      </c>
      <c r="D82" s="19">
        <v>35410</v>
      </c>
      <c r="E82" s="26">
        <v>12766</v>
      </c>
      <c r="F82" s="22">
        <v>30410</v>
      </c>
      <c r="G82" s="27">
        <v>12852</v>
      </c>
      <c r="H82" s="22">
        <v>25470</v>
      </c>
      <c r="I82" s="27">
        <v>10195</v>
      </c>
      <c r="J82" s="19">
        <v>20500</v>
      </c>
      <c r="K82" s="26">
        <v>12434</v>
      </c>
      <c r="L82" s="19">
        <v>18500</v>
      </c>
      <c r="M82" s="27">
        <v>9749</v>
      </c>
      <c r="N82" s="22">
        <v>19800</v>
      </c>
      <c r="O82" s="27">
        <v>9934</v>
      </c>
      <c r="P82" s="22">
        <v>19810</v>
      </c>
      <c r="Q82" s="27">
        <v>10403</v>
      </c>
      <c r="R82" s="22">
        <v>16510</v>
      </c>
      <c r="S82" s="27">
        <v>10453</v>
      </c>
      <c r="T82" s="22">
        <v>16510</v>
      </c>
      <c r="U82" s="27">
        <v>8454</v>
      </c>
      <c r="V82" s="22">
        <v>16410</v>
      </c>
      <c r="W82" s="27">
        <v>11302</v>
      </c>
      <c r="X82" s="22">
        <v>16510</v>
      </c>
      <c r="Y82" s="27">
        <v>11441</v>
      </c>
      <c r="Z82" s="22">
        <v>22530</v>
      </c>
      <c r="AA82" s="27">
        <v>14561</v>
      </c>
      <c r="AB82" s="10" t="s">
        <v>6</v>
      </c>
      <c r="AC82" s="51"/>
      <c r="AD82" s="52"/>
    </row>
    <row r="83" spans="1:30" ht="13.5" x14ac:dyDescent="0.25">
      <c r="A83" s="1"/>
      <c r="B83" s="15"/>
      <c r="C83" s="10" t="s">
        <v>279</v>
      </c>
      <c r="D83" s="19">
        <v>29000</v>
      </c>
      <c r="E83" s="26">
        <v>27703</v>
      </c>
      <c r="F83" s="22">
        <v>28000</v>
      </c>
      <c r="G83" s="27">
        <v>26830</v>
      </c>
      <c r="H83" s="22">
        <v>30100</v>
      </c>
      <c r="I83" s="27">
        <v>29324</v>
      </c>
      <c r="J83" s="19">
        <v>40500</v>
      </c>
      <c r="K83" s="26">
        <v>30825</v>
      </c>
      <c r="L83" s="19">
        <v>32000</v>
      </c>
      <c r="M83" s="27">
        <v>29106</v>
      </c>
      <c r="N83" s="22">
        <v>31000</v>
      </c>
      <c r="O83" s="27">
        <v>28511</v>
      </c>
      <c r="P83" s="22">
        <v>31000</v>
      </c>
      <c r="Q83" s="27">
        <v>26961</v>
      </c>
      <c r="R83" s="22">
        <v>30000</v>
      </c>
      <c r="S83" s="27">
        <v>27223</v>
      </c>
      <c r="T83" s="22">
        <v>30250</v>
      </c>
      <c r="U83" s="27">
        <v>28405</v>
      </c>
      <c r="V83" s="22">
        <v>31000</v>
      </c>
      <c r="W83" s="27">
        <v>28988</v>
      </c>
      <c r="X83" s="22">
        <v>31000</v>
      </c>
      <c r="Y83" s="27">
        <v>29499</v>
      </c>
      <c r="Z83" s="22">
        <v>39000</v>
      </c>
      <c r="AA83" s="27">
        <v>32564</v>
      </c>
      <c r="AB83" s="360" t="s">
        <v>17</v>
      </c>
      <c r="AC83" s="361"/>
      <c r="AD83" s="362"/>
    </row>
    <row r="84" spans="1:30" ht="13.5" x14ac:dyDescent="0.25">
      <c r="A84" s="1"/>
      <c r="B84" s="15"/>
      <c r="C84" s="38" t="s">
        <v>280</v>
      </c>
      <c r="D84" s="19">
        <v>126583</v>
      </c>
      <c r="E84" s="26">
        <v>100611</v>
      </c>
      <c r="F84" s="22">
        <v>126431</v>
      </c>
      <c r="G84" s="27">
        <v>102932</v>
      </c>
      <c r="H84" s="22">
        <v>125540</v>
      </c>
      <c r="I84" s="27">
        <v>101737</v>
      </c>
      <c r="J84" s="19">
        <v>126953</v>
      </c>
      <c r="K84" s="26">
        <v>92177</v>
      </c>
      <c r="L84" s="19">
        <v>126355</v>
      </c>
      <c r="M84" s="27">
        <v>94352</v>
      </c>
      <c r="N84" s="22">
        <v>121652</v>
      </c>
      <c r="O84" s="27">
        <v>92822</v>
      </c>
      <c r="P84" s="22">
        <v>122453</v>
      </c>
      <c r="Q84" s="27">
        <v>97275</v>
      </c>
      <c r="R84" s="22">
        <v>122424</v>
      </c>
      <c r="S84" s="27">
        <v>95231</v>
      </c>
      <c r="T84" s="22">
        <v>122553</v>
      </c>
      <c r="U84" s="27">
        <v>87850</v>
      </c>
      <c r="V84" s="22">
        <v>120560</v>
      </c>
      <c r="W84" s="27">
        <v>88670</v>
      </c>
      <c r="X84" s="22">
        <v>118557</v>
      </c>
      <c r="Y84" s="27">
        <v>88860</v>
      </c>
      <c r="Z84" s="22">
        <v>119358</v>
      </c>
      <c r="AA84" s="27">
        <v>89619</v>
      </c>
      <c r="AB84" s="360" t="s">
        <v>54</v>
      </c>
      <c r="AC84" s="361"/>
      <c r="AD84" s="362"/>
    </row>
    <row r="85" spans="1:30" ht="13.5" x14ac:dyDescent="0.25">
      <c r="A85" s="1"/>
      <c r="B85" s="15"/>
      <c r="C85" s="10" t="s">
        <v>281</v>
      </c>
      <c r="D85" s="19">
        <v>60830</v>
      </c>
      <c r="E85" s="26">
        <v>38270</v>
      </c>
      <c r="F85" s="22">
        <v>60510</v>
      </c>
      <c r="G85" s="27">
        <v>41903</v>
      </c>
      <c r="H85" s="22">
        <v>59450</v>
      </c>
      <c r="I85" s="27">
        <v>40523</v>
      </c>
      <c r="J85" s="19">
        <v>61890</v>
      </c>
      <c r="K85" s="26">
        <v>39114</v>
      </c>
      <c r="L85" s="19">
        <v>60800</v>
      </c>
      <c r="M85" s="27">
        <v>38101</v>
      </c>
      <c r="N85" s="22">
        <v>58550</v>
      </c>
      <c r="O85" s="27">
        <v>38788</v>
      </c>
      <c r="P85" s="22">
        <v>56760</v>
      </c>
      <c r="Q85" s="27">
        <v>38180</v>
      </c>
      <c r="R85" s="22">
        <v>55370</v>
      </c>
      <c r="S85" s="27">
        <v>41619</v>
      </c>
      <c r="T85" s="22">
        <v>55970</v>
      </c>
      <c r="U85" s="27">
        <v>39480</v>
      </c>
      <c r="V85" s="22">
        <v>57370</v>
      </c>
      <c r="W85" s="27">
        <v>41737</v>
      </c>
      <c r="X85" s="22">
        <v>57150</v>
      </c>
      <c r="Y85" s="27">
        <v>38880</v>
      </c>
      <c r="Z85" s="22">
        <v>57250</v>
      </c>
      <c r="AA85" s="27">
        <v>44278</v>
      </c>
      <c r="AB85" s="360" t="s">
        <v>54</v>
      </c>
      <c r="AC85" s="361"/>
      <c r="AD85" s="362"/>
    </row>
    <row r="86" spans="1:30" ht="13.5" x14ac:dyDescent="0.25">
      <c r="A86" s="1"/>
      <c r="B86" s="15"/>
      <c r="C86" s="10" t="s">
        <v>282</v>
      </c>
      <c r="D86" s="19">
        <v>8660</v>
      </c>
      <c r="E86" s="26">
        <v>5830</v>
      </c>
      <c r="F86" s="22">
        <v>7840</v>
      </c>
      <c r="G86" s="27">
        <v>5500</v>
      </c>
      <c r="H86" s="22">
        <v>7750</v>
      </c>
      <c r="I86" s="27">
        <v>5397</v>
      </c>
      <c r="J86" s="19">
        <v>7700</v>
      </c>
      <c r="K86" s="26">
        <v>5400</v>
      </c>
      <c r="L86" s="19">
        <v>8000</v>
      </c>
      <c r="M86" s="27">
        <v>5994</v>
      </c>
      <c r="N86" s="22">
        <v>8000</v>
      </c>
      <c r="O86" s="27">
        <v>5215</v>
      </c>
      <c r="P86" s="32"/>
      <c r="Q86" s="33"/>
      <c r="R86" s="32">
        <v>7330</v>
      </c>
      <c r="S86" s="33">
        <v>4299</v>
      </c>
      <c r="T86" s="22">
        <v>8630</v>
      </c>
      <c r="U86" s="27">
        <v>5936</v>
      </c>
      <c r="V86" s="22">
        <v>8590</v>
      </c>
      <c r="W86" s="27">
        <v>5332</v>
      </c>
      <c r="X86" s="22">
        <v>8240</v>
      </c>
      <c r="Y86" s="27">
        <v>5300</v>
      </c>
      <c r="Z86" s="22">
        <v>8060</v>
      </c>
      <c r="AA86" s="27">
        <v>5124</v>
      </c>
      <c r="AB86" s="360" t="s">
        <v>6</v>
      </c>
      <c r="AC86" s="361"/>
      <c r="AD86" s="362"/>
    </row>
    <row r="87" spans="1:30" ht="13.5" x14ac:dyDescent="0.25">
      <c r="A87" s="1"/>
      <c r="B87" s="15"/>
      <c r="C87" s="10" t="s">
        <v>283</v>
      </c>
      <c r="D87" s="19">
        <v>29060</v>
      </c>
      <c r="E87" s="26">
        <v>18537</v>
      </c>
      <c r="F87" s="22">
        <v>28740</v>
      </c>
      <c r="G87" s="27">
        <v>17777</v>
      </c>
      <c r="H87" s="22">
        <v>26420</v>
      </c>
      <c r="I87" s="27">
        <v>17019</v>
      </c>
      <c r="J87" s="19">
        <v>25440</v>
      </c>
      <c r="K87" s="26">
        <v>18106</v>
      </c>
      <c r="L87" s="19">
        <v>25630</v>
      </c>
      <c r="M87" s="27">
        <v>14902</v>
      </c>
      <c r="N87" s="22">
        <v>25560</v>
      </c>
      <c r="O87" s="27">
        <v>14970</v>
      </c>
      <c r="P87" s="22">
        <v>26360</v>
      </c>
      <c r="Q87" s="27">
        <v>14756</v>
      </c>
      <c r="R87" s="22">
        <v>26250</v>
      </c>
      <c r="S87" s="27">
        <v>13770</v>
      </c>
      <c r="T87" s="22">
        <v>24290</v>
      </c>
      <c r="U87" s="27">
        <v>17107</v>
      </c>
      <c r="V87" s="105">
        <v>29420</v>
      </c>
      <c r="W87" s="104">
        <v>16339</v>
      </c>
      <c r="X87" s="105">
        <v>23300</v>
      </c>
      <c r="Y87" s="104">
        <v>16957</v>
      </c>
      <c r="Z87" s="115">
        <v>29160</v>
      </c>
      <c r="AA87" s="104">
        <v>16398</v>
      </c>
      <c r="AB87" s="10" t="s">
        <v>18</v>
      </c>
      <c r="AC87" s="10"/>
      <c r="AD87" s="10"/>
    </row>
    <row r="88" spans="1:30" ht="13.5" x14ac:dyDescent="0.25">
      <c r="A88" s="1"/>
      <c r="B88" s="15"/>
      <c r="C88" s="39" t="s">
        <v>284</v>
      </c>
      <c r="D88" s="19">
        <v>24630</v>
      </c>
      <c r="E88" s="26">
        <v>5815</v>
      </c>
      <c r="F88" s="22">
        <v>14180</v>
      </c>
      <c r="G88" s="27">
        <v>4909</v>
      </c>
      <c r="H88" s="22">
        <v>11490</v>
      </c>
      <c r="I88" s="27">
        <v>4544</v>
      </c>
      <c r="J88" s="19">
        <v>10500</v>
      </c>
      <c r="K88" s="26">
        <v>4034</v>
      </c>
      <c r="L88" s="19">
        <v>10520</v>
      </c>
      <c r="M88" s="27">
        <v>4019</v>
      </c>
      <c r="N88" s="22">
        <v>11510</v>
      </c>
      <c r="O88" s="27">
        <v>4317</v>
      </c>
      <c r="P88" s="22">
        <v>9280</v>
      </c>
      <c r="Q88" s="27">
        <v>4549</v>
      </c>
      <c r="R88" s="22">
        <v>8820</v>
      </c>
      <c r="S88" s="27">
        <v>4570</v>
      </c>
      <c r="T88" s="22">
        <v>8870</v>
      </c>
      <c r="U88" s="53">
        <v>4696</v>
      </c>
      <c r="V88" s="106"/>
      <c r="W88" s="116"/>
      <c r="X88" s="109"/>
      <c r="Y88" s="108"/>
      <c r="Z88" s="117"/>
      <c r="AA88" s="110"/>
      <c r="AB88" s="63" t="s">
        <v>18</v>
      </c>
      <c r="AC88" s="10"/>
      <c r="AD88" s="10"/>
    </row>
    <row r="89" spans="1:30" ht="13.5" x14ac:dyDescent="0.25">
      <c r="A89" s="1"/>
      <c r="B89" s="15"/>
      <c r="C89" s="10" t="s">
        <v>285</v>
      </c>
      <c r="D89" s="19">
        <v>27760</v>
      </c>
      <c r="E89" s="26">
        <v>21121</v>
      </c>
      <c r="F89" s="22">
        <v>28990</v>
      </c>
      <c r="G89" s="27">
        <v>22471</v>
      </c>
      <c r="H89" s="22">
        <v>27910</v>
      </c>
      <c r="I89" s="27">
        <v>20545</v>
      </c>
      <c r="J89" s="19">
        <v>27510</v>
      </c>
      <c r="K89" s="26">
        <v>20885</v>
      </c>
      <c r="L89" s="19">
        <v>27500</v>
      </c>
      <c r="M89" s="27">
        <v>19167</v>
      </c>
      <c r="N89" s="22">
        <v>27320</v>
      </c>
      <c r="O89" s="27">
        <v>20087</v>
      </c>
      <c r="P89" s="22">
        <v>27430</v>
      </c>
      <c r="Q89" s="27">
        <v>19765</v>
      </c>
      <c r="R89" s="22">
        <v>26000</v>
      </c>
      <c r="S89" s="27">
        <v>19340</v>
      </c>
      <c r="T89" s="22">
        <v>24980</v>
      </c>
      <c r="U89" s="27">
        <v>19843</v>
      </c>
      <c r="V89" s="112">
        <v>24870</v>
      </c>
      <c r="W89" s="111">
        <v>20343</v>
      </c>
      <c r="X89" s="112">
        <v>24790</v>
      </c>
      <c r="Y89" s="111">
        <v>19107</v>
      </c>
      <c r="Z89" s="112">
        <v>24740</v>
      </c>
      <c r="AA89" s="111">
        <v>19803</v>
      </c>
      <c r="AB89" s="10" t="s">
        <v>6</v>
      </c>
      <c r="AC89" s="10"/>
      <c r="AD89" s="10"/>
    </row>
    <row r="90" spans="1:30" ht="13.5" x14ac:dyDescent="0.25">
      <c r="A90" s="1"/>
      <c r="B90" s="15"/>
      <c r="C90" s="10" t="s">
        <v>286</v>
      </c>
      <c r="D90" s="32">
        <v>15000</v>
      </c>
      <c r="E90" s="33">
        <v>9087</v>
      </c>
      <c r="F90" s="22">
        <v>15000</v>
      </c>
      <c r="G90" s="27">
        <v>7621</v>
      </c>
      <c r="H90" s="22">
        <v>15000</v>
      </c>
      <c r="I90" s="27">
        <v>8601</v>
      </c>
      <c r="J90" s="22">
        <v>14000</v>
      </c>
      <c r="K90" s="27">
        <v>8346</v>
      </c>
      <c r="L90" s="22">
        <v>13000</v>
      </c>
      <c r="M90" s="27">
        <v>8603</v>
      </c>
      <c r="N90" s="32"/>
      <c r="O90" s="33"/>
      <c r="P90" s="32">
        <v>14000</v>
      </c>
      <c r="Q90" s="33">
        <v>10518</v>
      </c>
      <c r="R90" s="32"/>
      <c r="S90" s="33"/>
      <c r="T90" s="32">
        <v>14000</v>
      </c>
      <c r="U90" s="33">
        <v>9095</v>
      </c>
      <c r="V90" s="22">
        <v>14000</v>
      </c>
      <c r="W90" s="27">
        <v>9162</v>
      </c>
      <c r="X90" s="32"/>
      <c r="Y90" s="33"/>
      <c r="Z90" s="32">
        <v>14000</v>
      </c>
      <c r="AA90" s="33">
        <v>7801</v>
      </c>
      <c r="AB90" s="10" t="s">
        <v>15</v>
      </c>
      <c r="AC90" s="10"/>
      <c r="AD90" s="10"/>
    </row>
    <row r="91" spans="1:30" ht="13.5" x14ac:dyDescent="0.25">
      <c r="A91" s="1"/>
      <c r="B91" s="15"/>
      <c r="C91" s="10" t="s">
        <v>287</v>
      </c>
      <c r="D91" s="22">
        <v>30000</v>
      </c>
      <c r="E91" s="27">
        <v>15215</v>
      </c>
      <c r="F91" s="22">
        <v>30000</v>
      </c>
      <c r="G91" s="27">
        <v>15886</v>
      </c>
      <c r="H91" s="22">
        <v>28000</v>
      </c>
      <c r="I91" s="27">
        <v>15498</v>
      </c>
      <c r="J91" s="19">
        <v>28000</v>
      </c>
      <c r="K91" s="26">
        <v>14381</v>
      </c>
      <c r="L91" s="19">
        <v>28000</v>
      </c>
      <c r="M91" s="27">
        <v>16909</v>
      </c>
      <c r="N91" s="22">
        <v>28000</v>
      </c>
      <c r="O91" s="27">
        <v>14914</v>
      </c>
      <c r="P91" s="22">
        <v>28000</v>
      </c>
      <c r="Q91" s="27">
        <v>14003</v>
      </c>
      <c r="R91" s="22">
        <v>28000</v>
      </c>
      <c r="S91" s="27">
        <v>16907</v>
      </c>
      <c r="T91" s="22">
        <v>28000</v>
      </c>
      <c r="U91" s="27">
        <v>17435</v>
      </c>
      <c r="V91" s="22">
        <v>28000</v>
      </c>
      <c r="W91" s="27">
        <v>18941</v>
      </c>
      <c r="X91" s="22">
        <v>28000</v>
      </c>
      <c r="Y91" s="27">
        <v>19515</v>
      </c>
      <c r="Z91" s="22">
        <v>28000</v>
      </c>
      <c r="AA91" s="27">
        <v>15767</v>
      </c>
      <c r="AB91" s="10" t="s">
        <v>19</v>
      </c>
      <c r="AC91" s="10"/>
      <c r="AD91" s="10"/>
    </row>
    <row r="92" spans="1:30" ht="13.5" x14ac:dyDescent="0.25">
      <c r="A92" s="1"/>
      <c r="B92" s="15"/>
      <c r="C92" s="10" t="s">
        <v>288</v>
      </c>
      <c r="D92" s="22">
        <v>22070</v>
      </c>
      <c r="E92" s="27">
        <v>16132</v>
      </c>
      <c r="F92" s="22">
        <v>20940</v>
      </c>
      <c r="G92" s="27">
        <v>17123</v>
      </c>
      <c r="H92" s="22">
        <v>20780</v>
      </c>
      <c r="I92" s="27">
        <v>16062</v>
      </c>
      <c r="J92" s="22">
        <v>21300</v>
      </c>
      <c r="K92" s="27">
        <v>15242</v>
      </c>
      <c r="L92" s="22">
        <v>20000</v>
      </c>
      <c r="M92" s="27">
        <v>16169</v>
      </c>
      <c r="N92" s="22">
        <v>20000</v>
      </c>
      <c r="O92" s="27">
        <v>13091</v>
      </c>
      <c r="P92" s="32"/>
      <c r="Q92" s="33"/>
      <c r="R92" s="32">
        <v>19350</v>
      </c>
      <c r="S92" s="32">
        <v>15659</v>
      </c>
      <c r="T92" s="22">
        <v>21270</v>
      </c>
      <c r="U92" s="27">
        <v>15851</v>
      </c>
      <c r="V92" s="22">
        <v>21620</v>
      </c>
      <c r="W92" s="27">
        <v>14897</v>
      </c>
      <c r="X92" s="22">
        <v>21500</v>
      </c>
      <c r="Y92" s="27">
        <v>15191</v>
      </c>
      <c r="Z92" s="22">
        <v>21020</v>
      </c>
      <c r="AA92" s="27">
        <v>14570</v>
      </c>
      <c r="AB92" s="360" t="s">
        <v>6</v>
      </c>
      <c r="AC92" s="361"/>
      <c r="AD92" s="362"/>
    </row>
    <row r="93" spans="1:30" ht="13.5" x14ac:dyDescent="0.25">
      <c r="A93" s="1"/>
      <c r="B93" s="15"/>
      <c r="C93" s="10" t="s">
        <v>289</v>
      </c>
      <c r="D93" s="19">
        <v>23015</v>
      </c>
      <c r="E93" s="26">
        <v>19282</v>
      </c>
      <c r="F93" s="22">
        <v>23153</v>
      </c>
      <c r="G93" s="27">
        <v>18888</v>
      </c>
      <c r="H93" s="19">
        <v>23905</v>
      </c>
      <c r="I93" s="26">
        <v>18448</v>
      </c>
      <c r="J93" s="22">
        <v>23590</v>
      </c>
      <c r="K93" s="27">
        <v>17243</v>
      </c>
      <c r="L93" s="19">
        <v>23590</v>
      </c>
      <c r="M93" s="27">
        <v>16605</v>
      </c>
      <c r="N93" s="22">
        <v>23590</v>
      </c>
      <c r="O93" s="27">
        <v>16356</v>
      </c>
      <c r="P93" s="22">
        <v>23520</v>
      </c>
      <c r="Q93" s="27">
        <v>16990</v>
      </c>
      <c r="R93" s="22">
        <v>23520</v>
      </c>
      <c r="S93" s="27">
        <v>17084</v>
      </c>
      <c r="T93" s="22">
        <v>23520</v>
      </c>
      <c r="U93" s="27">
        <v>17640</v>
      </c>
      <c r="V93" s="22">
        <v>23570</v>
      </c>
      <c r="W93" s="27">
        <v>17600</v>
      </c>
      <c r="X93" s="22">
        <v>23560</v>
      </c>
      <c r="Y93" s="27">
        <v>16793</v>
      </c>
      <c r="Z93" s="22">
        <v>23550</v>
      </c>
      <c r="AA93" s="27">
        <v>17144</v>
      </c>
      <c r="AB93" s="360" t="s">
        <v>44</v>
      </c>
      <c r="AC93" s="361"/>
      <c r="AD93" s="362"/>
    </row>
    <row r="94" spans="1:30" ht="13.5" x14ac:dyDescent="0.25">
      <c r="A94" s="1"/>
      <c r="B94" s="15"/>
      <c r="C94" s="10" t="s">
        <v>290</v>
      </c>
      <c r="D94" s="19">
        <v>118160</v>
      </c>
      <c r="E94" s="26">
        <v>80225</v>
      </c>
      <c r="F94" s="19">
        <v>118680</v>
      </c>
      <c r="G94" s="26">
        <v>90169</v>
      </c>
      <c r="H94" s="19">
        <v>133900</v>
      </c>
      <c r="I94" s="26">
        <v>96824</v>
      </c>
      <c r="J94" s="19">
        <v>138879</v>
      </c>
      <c r="K94" s="26">
        <v>101215</v>
      </c>
      <c r="L94" s="19">
        <v>138960</v>
      </c>
      <c r="M94" s="27">
        <v>96903</v>
      </c>
      <c r="N94" s="22">
        <v>128810</v>
      </c>
      <c r="O94" s="27">
        <v>90737</v>
      </c>
      <c r="P94" s="22">
        <v>124780</v>
      </c>
      <c r="Q94" s="27">
        <v>88082</v>
      </c>
      <c r="R94" s="22">
        <v>123600</v>
      </c>
      <c r="S94" s="27">
        <v>86457</v>
      </c>
      <c r="T94" s="22">
        <v>116810</v>
      </c>
      <c r="U94" s="27">
        <v>85272</v>
      </c>
      <c r="V94" s="22">
        <v>114840</v>
      </c>
      <c r="W94" s="27">
        <v>85679</v>
      </c>
      <c r="X94" s="22">
        <v>110550</v>
      </c>
      <c r="Y94" s="27">
        <v>78417</v>
      </c>
      <c r="Z94" s="22">
        <v>103470</v>
      </c>
      <c r="AA94" s="27">
        <v>81251</v>
      </c>
      <c r="AB94" s="10" t="s">
        <v>6</v>
      </c>
      <c r="AC94" s="10"/>
      <c r="AD94" s="10"/>
    </row>
    <row r="95" spans="1:30" ht="13.5" x14ac:dyDescent="0.25">
      <c r="A95" s="1"/>
      <c r="B95" s="15"/>
      <c r="C95" s="10" t="s">
        <v>291</v>
      </c>
      <c r="D95" s="19">
        <v>103660</v>
      </c>
      <c r="E95" s="26">
        <v>81737</v>
      </c>
      <c r="F95" s="19">
        <v>93850</v>
      </c>
      <c r="G95" s="26">
        <v>75566</v>
      </c>
      <c r="H95" s="19">
        <v>99240</v>
      </c>
      <c r="I95" s="26">
        <v>73951</v>
      </c>
      <c r="J95" s="19">
        <v>99200</v>
      </c>
      <c r="K95" s="26">
        <v>70643</v>
      </c>
      <c r="L95" s="19">
        <v>99251</v>
      </c>
      <c r="M95" s="27">
        <v>70105</v>
      </c>
      <c r="N95" s="22">
        <v>99600</v>
      </c>
      <c r="O95" s="27">
        <v>71674</v>
      </c>
      <c r="P95" s="22">
        <v>96000</v>
      </c>
      <c r="Q95" s="27">
        <v>74457</v>
      </c>
      <c r="R95" s="22">
        <v>94000</v>
      </c>
      <c r="S95" s="27">
        <v>71453</v>
      </c>
      <c r="T95" s="22">
        <v>92130</v>
      </c>
      <c r="U95" s="27">
        <v>71575</v>
      </c>
      <c r="V95" s="22">
        <v>92810</v>
      </c>
      <c r="W95" s="27">
        <v>73960</v>
      </c>
      <c r="X95" s="22">
        <v>92520</v>
      </c>
      <c r="Y95" s="27">
        <v>62614</v>
      </c>
      <c r="Z95" s="22">
        <v>92860</v>
      </c>
      <c r="AA95" s="27">
        <v>65040</v>
      </c>
      <c r="AB95" s="10" t="s">
        <v>6</v>
      </c>
      <c r="AC95" s="10"/>
      <c r="AD95" s="10"/>
    </row>
    <row r="96" spans="1:30" ht="13.5" x14ac:dyDescent="0.25">
      <c r="A96" s="1"/>
      <c r="B96" s="15"/>
      <c r="C96" s="10" t="s">
        <v>292</v>
      </c>
      <c r="D96" s="19">
        <v>11470</v>
      </c>
      <c r="E96" s="26">
        <v>7299</v>
      </c>
      <c r="F96" s="19">
        <v>10590</v>
      </c>
      <c r="G96" s="26">
        <v>7589</v>
      </c>
      <c r="H96" s="19">
        <v>10400</v>
      </c>
      <c r="I96" s="26">
        <v>7606</v>
      </c>
      <c r="J96" s="19">
        <v>10350</v>
      </c>
      <c r="K96" s="26">
        <v>7277</v>
      </c>
      <c r="L96" s="19">
        <v>11000</v>
      </c>
      <c r="M96" s="27">
        <v>7621</v>
      </c>
      <c r="N96" s="32"/>
      <c r="O96" s="32"/>
      <c r="P96" s="32"/>
      <c r="Q96" s="33"/>
      <c r="R96" s="32">
        <v>11000</v>
      </c>
      <c r="S96" s="33">
        <v>9496</v>
      </c>
      <c r="T96" s="22">
        <v>11020</v>
      </c>
      <c r="U96" s="27">
        <v>7807</v>
      </c>
      <c r="V96" s="22">
        <v>10910</v>
      </c>
      <c r="W96" s="27">
        <v>8368</v>
      </c>
      <c r="X96" s="22">
        <v>11430</v>
      </c>
      <c r="Y96" s="27">
        <v>7264</v>
      </c>
      <c r="Z96" s="22">
        <v>10510</v>
      </c>
      <c r="AA96" s="27">
        <v>7060</v>
      </c>
      <c r="AB96" s="360" t="s">
        <v>6</v>
      </c>
      <c r="AC96" s="361"/>
      <c r="AD96" s="362"/>
    </row>
    <row r="97" spans="1:30" ht="13.5" x14ac:dyDescent="0.25">
      <c r="A97" s="1"/>
      <c r="B97" s="15"/>
      <c r="C97" s="13" t="s">
        <v>293</v>
      </c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20"/>
      <c r="S97" s="20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spans="1:30" ht="13.5" x14ac:dyDescent="0.25">
      <c r="A98" s="1"/>
      <c r="B98" s="151"/>
      <c r="C98" s="13" t="s">
        <v>380</v>
      </c>
      <c r="D98" s="13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20"/>
      <c r="S98" s="20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spans="1:30" ht="13.5" x14ac:dyDescent="0.25">
      <c r="A99" s="1"/>
      <c r="B99" s="15"/>
      <c r="C99" s="13" t="s">
        <v>379</v>
      </c>
      <c r="D99" s="13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20"/>
      <c r="S99" s="20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spans="1:30" ht="13.5" x14ac:dyDescent="0.25">
      <c r="A100" s="1"/>
      <c r="B100" s="21" t="s">
        <v>41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spans="1:30" ht="13.5" x14ac:dyDescent="0.25">
      <c r="A101" s="1"/>
      <c r="B101" s="15"/>
      <c r="C101" s="18" t="s">
        <v>0</v>
      </c>
      <c r="D101" s="365" t="s">
        <v>45</v>
      </c>
      <c r="E101" s="365"/>
      <c r="F101" s="365"/>
      <c r="G101" s="354"/>
      <c r="H101" s="353" t="s">
        <v>47</v>
      </c>
      <c r="I101" s="365"/>
      <c r="J101" s="365"/>
      <c r="K101" s="354"/>
      <c r="L101" s="353" t="s">
        <v>48</v>
      </c>
      <c r="M101" s="365"/>
      <c r="N101" s="365"/>
      <c r="O101" s="354"/>
      <c r="P101" s="353" t="s">
        <v>49</v>
      </c>
      <c r="Q101" s="365"/>
      <c r="R101" s="365"/>
      <c r="S101" s="354"/>
      <c r="T101" s="353" t="s">
        <v>50</v>
      </c>
      <c r="U101" s="365"/>
      <c r="V101" s="365"/>
      <c r="W101" s="354"/>
      <c r="X101" s="353" t="s">
        <v>51</v>
      </c>
      <c r="Y101" s="365"/>
      <c r="Z101" s="365"/>
      <c r="AA101" s="354"/>
      <c r="AB101" s="1"/>
      <c r="AC101" s="1"/>
      <c r="AD101" s="1"/>
    </row>
    <row r="102" spans="1:30" ht="13.5" x14ac:dyDescent="0.25">
      <c r="A102" s="1"/>
      <c r="B102" s="15"/>
      <c r="C102" s="18" t="s">
        <v>2</v>
      </c>
      <c r="D102" s="365" t="s">
        <v>3</v>
      </c>
      <c r="E102" s="354"/>
      <c r="F102" s="366" t="s">
        <v>46</v>
      </c>
      <c r="G102" s="367"/>
      <c r="H102" s="353" t="s">
        <v>3</v>
      </c>
      <c r="I102" s="354"/>
      <c r="J102" s="366" t="s">
        <v>46</v>
      </c>
      <c r="K102" s="367"/>
      <c r="L102" s="353" t="s">
        <v>3</v>
      </c>
      <c r="M102" s="354"/>
      <c r="N102" s="366" t="s">
        <v>46</v>
      </c>
      <c r="O102" s="367"/>
      <c r="P102" s="353" t="s">
        <v>3</v>
      </c>
      <c r="Q102" s="354"/>
      <c r="R102" s="366" t="s">
        <v>46</v>
      </c>
      <c r="S102" s="367"/>
      <c r="T102" s="353" t="s">
        <v>3</v>
      </c>
      <c r="U102" s="354"/>
      <c r="V102" s="366" t="s">
        <v>46</v>
      </c>
      <c r="W102" s="367"/>
      <c r="X102" s="353" t="s">
        <v>3</v>
      </c>
      <c r="Y102" s="354"/>
      <c r="Z102" s="366" t="s">
        <v>46</v>
      </c>
      <c r="AA102" s="367"/>
      <c r="AB102" s="357" t="s">
        <v>20</v>
      </c>
      <c r="AC102" s="358"/>
      <c r="AD102" s="359"/>
    </row>
    <row r="103" spans="1:30" ht="13.5" x14ac:dyDescent="0.25">
      <c r="A103" s="36"/>
      <c r="B103" s="37"/>
      <c r="C103" s="38"/>
      <c r="D103" s="379"/>
      <c r="E103" s="369"/>
      <c r="F103" s="368"/>
      <c r="G103" s="369"/>
      <c r="H103" s="368"/>
      <c r="I103" s="369"/>
      <c r="J103" s="370"/>
      <c r="K103" s="371"/>
      <c r="L103" s="368"/>
      <c r="M103" s="369"/>
      <c r="N103" s="370"/>
      <c r="O103" s="371"/>
      <c r="P103" s="368"/>
      <c r="Q103" s="369"/>
      <c r="R103" s="370"/>
      <c r="S103" s="371"/>
      <c r="T103" s="368"/>
      <c r="U103" s="369"/>
      <c r="V103" s="370"/>
      <c r="W103" s="371"/>
      <c r="X103" s="368"/>
      <c r="Y103" s="369"/>
      <c r="Z103" s="370"/>
      <c r="AA103" s="371"/>
      <c r="AB103" s="380"/>
      <c r="AC103" s="381"/>
      <c r="AD103" s="382"/>
    </row>
    <row r="104" spans="1:30" ht="13.5" x14ac:dyDescent="0.25">
      <c r="A104" s="1"/>
      <c r="B104" s="15"/>
      <c r="C104" s="13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363"/>
      <c r="Y104" s="364"/>
      <c r="Z104" s="15"/>
      <c r="AA104" s="15"/>
      <c r="AB104" s="15"/>
      <c r="AC104" s="15"/>
      <c r="AD104" s="15"/>
    </row>
    <row r="105" spans="1:30" ht="13.5" x14ac:dyDescent="0.25">
      <c r="A105" s="1"/>
      <c r="B105" s="21" t="s">
        <v>42</v>
      </c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34"/>
      <c r="Y105" s="34"/>
      <c r="Z105" s="15"/>
      <c r="AA105" s="15"/>
      <c r="AB105" s="15"/>
      <c r="AC105" s="15"/>
      <c r="AD105" s="15"/>
    </row>
    <row r="106" spans="1:30" ht="13.5" x14ac:dyDescent="0.25">
      <c r="A106" s="1"/>
      <c r="B106" s="15"/>
      <c r="C106" s="18" t="s">
        <v>0</v>
      </c>
      <c r="D106" s="353" t="s">
        <v>24</v>
      </c>
      <c r="E106" s="354"/>
      <c r="F106" s="353" t="s">
        <v>25</v>
      </c>
      <c r="G106" s="354"/>
      <c r="H106" s="353" t="s">
        <v>26</v>
      </c>
      <c r="I106" s="354"/>
      <c r="J106" s="353" t="s">
        <v>27</v>
      </c>
      <c r="K106" s="354"/>
      <c r="L106" s="353" t="s">
        <v>29</v>
      </c>
      <c r="M106" s="354"/>
      <c r="N106" s="353" t="s">
        <v>28</v>
      </c>
      <c r="O106" s="354"/>
      <c r="P106" s="353" t="s">
        <v>30</v>
      </c>
      <c r="Q106" s="354"/>
      <c r="R106" s="353" t="s">
        <v>31</v>
      </c>
      <c r="S106" s="354"/>
      <c r="T106" s="353" t="s">
        <v>32</v>
      </c>
      <c r="U106" s="354"/>
      <c r="V106" s="353" t="s">
        <v>33</v>
      </c>
      <c r="W106" s="354"/>
      <c r="X106" s="353" t="s">
        <v>34</v>
      </c>
      <c r="Y106" s="354"/>
      <c r="Z106" s="353" t="s">
        <v>35</v>
      </c>
      <c r="AA106" s="354"/>
      <c r="AB106" s="15"/>
      <c r="AC106" s="15"/>
      <c r="AD106" s="15"/>
    </row>
    <row r="107" spans="1:30" ht="13.5" x14ac:dyDescent="0.25">
      <c r="A107" s="1"/>
      <c r="B107" s="15"/>
      <c r="C107" s="18" t="s">
        <v>2</v>
      </c>
      <c r="D107" s="18" t="s">
        <v>3</v>
      </c>
      <c r="E107" s="28" t="s">
        <v>4</v>
      </c>
      <c r="F107" s="18" t="s">
        <v>3</v>
      </c>
      <c r="G107" s="28" t="s">
        <v>4</v>
      </c>
      <c r="H107" s="18" t="s">
        <v>3</v>
      </c>
      <c r="I107" s="28" t="s">
        <v>4</v>
      </c>
      <c r="J107" s="18" t="s">
        <v>3</v>
      </c>
      <c r="K107" s="28" t="s">
        <v>4</v>
      </c>
      <c r="L107" s="18" t="s">
        <v>3</v>
      </c>
      <c r="M107" s="28" t="s">
        <v>4</v>
      </c>
      <c r="N107" s="18" t="s">
        <v>3</v>
      </c>
      <c r="O107" s="28" t="s">
        <v>4</v>
      </c>
      <c r="P107" s="18" t="s">
        <v>3</v>
      </c>
      <c r="Q107" s="28" t="s">
        <v>4</v>
      </c>
      <c r="R107" s="18" t="s">
        <v>3</v>
      </c>
      <c r="S107" s="28" t="s">
        <v>4</v>
      </c>
      <c r="T107" s="18" t="s">
        <v>3</v>
      </c>
      <c r="U107" s="28" t="s">
        <v>4</v>
      </c>
      <c r="V107" s="18" t="s">
        <v>3</v>
      </c>
      <c r="W107" s="28" t="s">
        <v>4</v>
      </c>
      <c r="X107" s="18" t="s">
        <v>3</v>
      </c>
      <c r="Y107" s="28" t="s">
        <v>4</v>
      </c>
      <c r="Z107" s="18" t="s">
        <v>3</v>
      </c>
      <c r="AA107" s="28" t="s">
        <v>4</v>
      </c>
      <c r="AB107" s="357" t="s">
        <v>20</v>
      </c>
      <c r="AC107" s="358"/>
      <c r="AD107" s="359"/>
    </row>
    <row r="108" spans="1:30" ht="13.5" x14ac:dyDescent="0.25">
      <c r="A108" s="1"/>
      <c r="B108" s="15"/>
      <c r="C108" s="10" t="s">
        <v>275</v>
      </c>
      <c r="D108" s="22">
        <v>53517</v>
      </c>
      <c r="E108" s="27">
        <v>39874</v>
      </c>
      <c r="F108" s="22">
        <v>55912</v>
      </c>
      <c r="G108" s="27">
        <v>44913</v>
      </c>
      <c r="H108" s="22">
        <v>61134</v>
      </c>
      <c r="I108" s="27">
        <v>45179</v>
      </c>
      <c r="J108" s="22">
        <v>61616</v>
      </c>
      <c r="K108" s="27">
        <v>46487</v>
      </c>
      <c r="L108" s="22">
        <v>59138</v>
      </c>
      <c r="M108" s="27">
        <v>44820</v>
      </c>
      <c r="N108" s="22">
        <v>62523</v>
      </c>
      <c r="O108" s="27">
        <v>47207</v>
      </c>
      <c r="P108" s="114">
        <v>78100</v>
      </c>
      <c r="Q108" s="30">
        <v>54681</v>
      </c>
      <c r="R108" s="118">
        <v>76450</v>
      </c>
      <c r="S108" s="85">
        <v>52324</v>
      </c>
      <c r="T108" s="118">
        <v>82800</v>
      </c>
      <c r="U108" s="85">
        <v>63650</v>
      </c>
      <c r="V108" s="118">
        <v>81050</v>
      </c>
      <c r="W108" s="85">
        <v>62445</v>
      </c>
      <c r="X108" s="118">
        <v>80550</v>
      </c>
      <c r="Y108" s="85">
        <v>62111</v>
      </c>
      <c r="Z108" s="105">
        <v>77800</v>
      </c>
      <c r="AA108" s="104">
        <v>61452</v>
      </c>
      <c r="AB108" s="360" t="s">
        <v>7</v>
      </c>
      <c r="AC108" s="361"/>
      <c r="AD108" s="362"/>
    </row>
    <row r="109" spans="1:30" ht="13.5" x14ac:dyDescent="0.25">
      <c r="A109" s="1"/>
      <c r="B109" s="15"/>
      <c r="C109" s="144" t="s">
        <v>372</v>
      </c>
      <c r="D109" s="86">
        <v>69683</v>
      </c>
      <c r="E109" s="87">
        <v>53146</v>
      </c>
      <c r="F109" s="86">
        <v>71223</v>
      </c>
      <c r="G109" s="87">
        <v>49506</v>
      </c>
      <c r="H109" s="86">
        <v>69169</v>
      </c>
      <c r="I109" s="87">
        <v>49443</v>
      </c>
      <c r="J109" s="86">
        <v>70011</v>
      </c>
      <c r="K109" s="87">
        <v>51156</v>
      </c>
      <c r="L109" s="86">
        <v>66965</v>
      </c>
      <c r="M109" s="87">
        <v>47818</v>
      </c>
      <c r="N109" s="86">
        <v>67897</v>
      </c>
      <c r="O109" s="87">
        <v>49592</v>
      </c>
      <c r="P109" s="86">
        <v>69523</v>
      </c>
      <c r="Q109" s="88">
        <v>52667</v>
      </c>
      <c r="R109" s="119"/>
      <c r="S109" s="109"/>
      <c r="T109" s="109"/>
      <c r="U109" s="109"/>
      <c r="V109" s="109"/>
      <c r="W109" s="109"/>
      <c r="X109" s="109"/>
      <c r="Y109" s="109"/>
      <c r="Z109" s="109"/>
      <c r="AA109" s="120"/>
      <c r="AB109" s="361" t="s">
        <v>238</v>
      </c>
      <c r="AC109" s="361"/>
      <c r="AD109" s="362"/>
    </row>
    <row r="110" spans="1:30" ht="13.5" x14ac:dyDescent="0.25">
      <c r="A110" s="1"/>
      <c r="B110" s="15"/>
      <c r="C110" s="10" t="s">
        <v>294</v>
      </c>
      <c r="D110" s="22">
        <v>266050</v>
      </c>
      <c r="E110" s="27">
        <v>191832</v>
      </c>
      <c r="F110" s="22">
        <v>262575</v>
      </c>
      <c r="G110" s="27">
        <v>184271</v>
      </c>
      <c r="H110" s="22">
        <v>259580</v>
      </c>
      <c r="I110" s="27">
        <v>185213</v>
      </c>
      <c r="J110" s="22">
        <v>259580</v>
      </c>
      <c r="K110" s="27">
        <v>189587</v>
      </c>
      <c r="L110" s="22">
        <v>266800</v>
      </c>
      <c r="M110" s="27">
        <v>184450</v>
      </c>
      <c r="N110" s="22">
        <v>266980</v>
      </c>
      <c r="O110" s="27">
        <v>185610</v>
      </c>
      <c r="P110" s="22">
        <v>272875</v>
      </c>
      <c r="Q110" s="27">
        <v>188204</v>
      </c>
      <c r="R110" s="112">
        <v>258020</v>
      </c>
      <c r="S110" s="111">
        <v>180865</v>
      </c>
      <c r="T110" s="112">
        <v>253625</v>
      </c>
      <c r="U110" s="111">
        <v>180818</v>
      </c>
      <c r="V110" s="112">
        <v>291200</v>
      </c>
      <c r="W110" s="111">
        <v>186794</v>
      </c>
      <c r="X110" s="112">
        <v>254050</v>
      </c>
      <c r="Y110" s="111">
        <v>174824</v>
      </c>
      <c r="Z110" s="112">
        <v>246380</v>
      </c>
      <c r="AA110" s="111">
        <v>172348</v>
      </c>
      <c r="AB110" s="360" t="s">
        <v>54</v>
      </c>
      <c r="AC110" s="361"/>
      <c r="AD110" s="362"/>
    </row>
    <row r="111" spans="1:30" ht="13.5" x14ac:dyDescent="0.25">
      <c r="A111" s="1"/>
      <c r="B111" s="15"/>
      <c r="C111" s="10" t="s">
        <v>295</v>
      </c>
      <c r="D111" s="22">
        <v>35700</v>
      </c>
      <c r="E111" s="27">
        <v>26198</v>
      </c>
      <c r="F111" s="22">
        <v>35613</v>
      </c>
      <c r="G111" s="27">
        <v>26138</v>
      </c>
      <c r="H111" s="22">
        <v>35910</v>
      </c>
      <c r="I111" s="27">
        <v>26399</v>
      </c>
      <c r="J111" s="22">
        <v>36013</v>
      </c>
      <c r="K111" s="27">
        <v>26006</v>
      </c>
      <c r="L111" s="22">
        <v>36175</v>
      </c>
      <c r="M111" s="27">
        <v>26468</v>
      </c>
      <c r="N111" s="22">
        <v>36140</v>
      </c>
      <c r="O111" s="27">
        <v>26463</v>
      </c>
      <c r="P111" s="22">
        <v>34300</v>
      </c>
      <c r="Q111" s="27">
        <v>24820</v>
      </c>
      <c r="R111" s="22">
        <v>34530</v>
      </c>
      <c r="S111" s="27">
        <v>25325</v>
      </c>
      <c r="T111" s="114">
        <v>35388</v>
      </c>
      <c r="U111" s="30">
        <v>26279</v>
      </c>
      <c r="V111" s="22">
        <v>35500</v>
      </c>
      <c r="W111" s="27">
        <v>26021</v>
      </c>
      <c r="X111" s="22">
        <v>36140</v>
      </c>
      <c r="Y111" s="27">
        <v>27113</v>
      </c>
      <c r="Z111" s="114">
        <v>36700</v>
      </c>
      <c r="AA111" s="30">
        <v>26817</v>
      </c>
      <c r="AB111" s="360" t="s">
        <v>7</v>
      </c>
      <c r="AC111" s="361"/>
      <c r="AD111" s="362"/>
    </row>
    <row r="112" spans="1:30" ht="13.5" x14ac:dyDescent="0.25">
      <c r="A112" s="1"/>
      <c r="B112" s="15"/>
      <c r="C112" s="10" t="s">
        <v>296</v>
      </c>
      <c r="D112" s="22">
        <v>207418</v>
      </c>
      <c r="E112" s="27">
        <v>158777</v>
      </c>
      <c r="F112" s="22">
        <v>204930</v>
      </c>
      <c r="G112" s="27">
        <v>156069</v>
      </c>
      <c r="H112" s="22">
        <v>205392</v>
      </c>
      <c r="I112" s="27">
        <v>159042</v>
      </c>
      <c r="J112" s="22">
        <v>207915</v>
      </c>
      <c r="K112" s="27">
        <v>159323</v>
      </c>
      <c r="L112" s="22">
        <v>209710</v>
      </c>
      <c r="M112" s="27">
        <v>160919</v>
      </c>
      <c r="N112" s="22">
        <v>211860</v>
      </c>
      <c r="O112" s="27">
        <v>158119</v>
      </c>
      <c r="P112" s="22">
        <v>204273</v>
      </c>
      <c r="Q112" s="27">
        <v>148673</v>
      </c>
      <c r="R112" s="22">
        <v>199942</v>
      </c>
      <c r="S112" s="27">
        <v>155339</v>
      </c>
      <c r="T112" s="22">
        <v>206385</v>
      </c>
      <c r="U112" s="27">
        <v>161736</v>
      </c>
      <c r="V112" s="22">
        <v>209732</v>
      </c>
      <c r="W112" s="27">
        <v>158499</v>
      </c>
      <c r="X112" s="22">
        <v>204893</v>
      </c>
      <c r="Y112" s="27">
        <v>151555</v>
      </c>
      <c r="Z112" s="22">
        <v>215858</v>
      </c>
      <c r="AA112" s="27">
        <v>150613</v>
      </c>
      <c r="AB112" s="360" t="s">
        <v>7</v>
      </c>
      <c r="AC112" s="361"/>
      <c r="AD112" s="362"/>
    </row>
  </sheetData>
  <mergeCells count="172">
    <mergeCell ref="AB68:AD68"/>
    <mergeCell ref="AB112:AD112"/>
    <mergeCell ref="AB108:AD108"/>
    <mergeCell ref="AB109:AD109"/>
    <mergeCell ref="AB110:AD110"/>
    <mergeCell ref="AB111:AD111"/>
    <mergeCell ref="AB102:AD102"/>
    <mergeCell ref="AB93:AD93"/>
    <mergeCell ref="AB85:AD85"/>
    <mergeCell ref="AB103:AD103"/>
    <mergeCell ref="AB81:AD81"/>
    <mergeCell ref="AB83:AD83"/>
    <mergeCell ref="AB84:AD84"/>
    <mergeCell ref="AB76:AD76"/>
    <mergeCell ref="AB77:AD77"/>
    <mergeCell ref="AB79:AD79"/>
    <mergeCell ref="AB73:AD73"/>
    <mergeCell ref="AB74:AD74"/>
    <mergeCell ref="AB75:AD75"/>
    <mergeCell ref="J106:K106"/>
    <mergeCell ref="X104:Y104"/>
    <mergeCell ref="R103:S103"/>
    <mergeCell ref="T103:U103"/>
    <mergeCell ref="Z106:AA106"/>
    <mergeCell ref="AB107:AD107"/>
    <mergeCell ref="R106:S106"/>
    <mergeCell ref="T106:U106"/>
    <mergeCell ref="T102:U102"/>
    <mergeCell ref="P106:Q106"/>
    <mergeCell ref="V106:W106"/>
    <mergeCell ref="X106:Y106"/>
    <mergeCell ref="Z103:AA103"/>
    <mergeCell ref="Z102:AA102"/>
    <mergeCell ref="H103:I103"/>
    <mergeCell ref="J103:K103"/>
    <mergeCell ref="L103:M103"/>
    <mergeCell ref="N103:O103"/>
    <mergeCell ref="H106:I106"/>
    <mergeCell ref="X102:Y102"/>
    <mergeCell ref="V103:W103"/>
    <mergeCell ref="X103:Y103"/>
    <mergeCell ref="D103:E103"/>
    <mergeCell ref="F103:G103"/>
    <mergeCell ref="L106:M106"/>
    <mergeCell ref="N106:O106"/>
    <mergeCell ref="P103:Q103"/>
    <mergeCell ref="D106:E106"/>
    <mergeCell ref="F106:G106"/>
    <mergeCell ref="L102:M102"/>
    <mergeCell ref="N102:O102"/>
    <mergeCell ref="P102:Q102"/>
    <mergeCell ref="R102:S102"/>
    <mergeCell ref="D102:E102"/>
    <mergeCell ref="F102:G102"/>
    <mergeCell ref="H102:I102"/>
    <mergeCell ref="J102:K102"/>
    <mergeCell ref="V102:W102"/>
    <mergeCell ref="D101:G101"/>
    <mergeCell ref="H101:K101"/>
    <mergeCell ref="L101:O101"/>
    <mergeCell ref="P101:S101"/>
    <mergeCell ref="T101:W101"/>
    <mergeCell ref="X101:AA101"/>
    <mergeCell ref="AB86:AD86"/>
    <mergeCell ref="AB92:AD92"/>
    <mergeCell ref="AB96:AD96"/>
    <mergeCell ref="V66:W66"/>
    <mergeCell ref="X66:Y66"/>
    <mergeCell ref="Z59:AA59"/>
    <mergeCell ref="AB60:AD60"/>
    <mergeCell ref="AB55:AD55"/>
    <mergeCell ref="Z66:AA66"/>
    <mergeCell ref="AB67:AD67"/>
    <mergeCell ref="AB62:AD62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V59:W59"/>
    <mergeCell ref="X59:Y59"/>
    <mergeCell ref="T59:U59"/>
    <mergeCell ref="D59:E59"/>
    <mergeCell ref="F59:G59"/>
    <mergeCell ref="H59:I59"/>
    <mergeCell ref="J59:K59"/>
    <mergeCell ref="D53:E53"/>
    <mergeCell ref="F53:G53"/>
    <mergeCell ref="H53:I53"/>
    <mergeCell ref="J53:K53"/>
    <mergeCell ref="L53:M53"/>
    <mergeCell ref="T53:U53"/>
    <mergeCell ref="P53:Q53"/>
    <mergeCell ref="R53:S53"/>
    <mergeCell ref="V53:W53"/>
    <mergeCell ref="N53:O53"/>
    <mergeCell ref="L59:M59"/>
    <mergeCell ref="N59:O59"/>
    <mergeCell ref="P59:Q59"/>
    <mergeCell ref="R59:S59"/>
    <mergeCell ref="AB29:AD29"/>
    <mergeCell ref="AB34:AD34"/>
    <mergeCell ref="AB35:AD35"/>
    <mergeCell ref="R28:S28"/>
    <mergeCell ref="T28:U28"/>
    <mergeCell ref="V28:W28"/>
    <mergeCell ref="X28:Y28"/>
    <mergeCell ref="AB54:AD54"/>
    <mergeCell ref="AB49:AD49"/>
    <mergeCell ref="X53:Y53"/>
    <mergeCell ref="Z53:AA53"/>
    <mergeCell ref="D48:E48"/>
    <mergeCell ref="F48:G48"/>
    <mergeCell ref="H48:I48"/>
    <mergeCell ref="J48:K48"/>
    <mergeCell ref="AB37:AD37"/>
    <mergeCell ref="AB42:AD42"/>
    <mergeCell ref="AB43:AD43"/>
    <mergeCell ref="AB44:AD44"/>
    <mergeCell ref="X48:Y48"/>
    <mergeCell ref="Z48:AA48"/>
    <mergeCell ref="T48:U48"/>
    <mergeCell ref="V48:W48"/>
    <mergeCell ref="L48:M48"/>
    <mergeCell ref="N48:O48"/>
    <mergeCell ref="P48:Q48"/>
    <mergeCell ref="R48:S48"/>
    <mergeCell ref="AB23:AD23"/>
    <mergeCell ref="AB24:AD24"/>
    <mergeCell ref="AB25:AD25"/>
    <mergeCell ref="D28:E28"/>
    <mergeCell ref="F28:G28"/>
    <mergeCell ref="H28:I28"/>
    <mergeCell ref="J28:K28"/>
    <mergeCell ref="L28:M28"/>
    <mergeCell ref="D22:E22"/>
    <mergeCell ref="F22:G22"/>
    <mergeCell ref="H22:I22"/>
    <mergeCell ref="J22:K22"/>
    <mergeCell ref="L22:M22"/>
    <mergeCell ref="N22:O22"/>
    <mergeCell ref="P22:Q22"/>
    <mergeCell ref="R22:S22"/>
    <mergeCell ref="N28:O28"/>
    <mergeCell ref="P28:Q28"/>
    <mergeCell ref="Z28:AA28"/>
    <mergeCell ref="AB14:AD14"/>
    <mergeCell ref="AB15:AD15"/>
    <mergeCell ref="AB16:AD16"/>
    <mergeCell ref="AB17:AD17"/>
    <mergeCell ref="T22:U22"/>
    <mergeCell ref="V22:W22"/>
    <mergeCell ref="X22:Y22"/>
    <mergeCell ref="Z22:AA22"/>
    <mergeCell ref="X13:Y13"/>
    <mergeCell ref="Z13:AA13"/>
    <mergeCell ref="V13:W13"/>
    <mergeCell ref="AB18:AD18"/>
    <mergeCell ref="AB19:AD19"/>
    <mergeCell ref="L13:M13"/>
    <mergeCell ref="N13:O13"/>
    <mergeCell ref="P13:Q13"/>
    <mergeCell ref="R13:S13"/>
    <mergeCell ref="D13:E13"/>
    <mergeCell ref="F13:G13"/>
    <mergeCell ref="H13:I13"/>
    <mergeCell ref="J13:K13"/>
    <mergeCell ref="T13:U13"/>
  </mergeCells>
  <phoneticPr fontId="2" type="noConversion"/>
  <pageMargins left="0.2" right="0.25" top="0.28999999999999998" bottom="1" header="0.4921259845" footer="0.4921259845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0"/>
  <sheetViews>
    <sheetView topLeftCell="D31" workbookViewId="0">
      <selection activeCell="AB73" sqref="AB73"/>
    </sheetView>
  </sheetViews>
  <sheetFormatPr defaultRowHeight="12.75" x14ac:dyDescent="0.2"/>
  <cols>
    <col min="1" max="1" width="3.42578125" customWidth="1"/>
    <col min="2" max="2" width="4" customWidth="1"/>
    <col min="3" max="3" width="29.5703125" customWidth="1"/>
    <col min="4" max="5" width="10" bestFit="1" customWidth="1"/>
    <col min="8" max="8" width="10" bestFit="1" customWidth="1"/>
    <col min="18" max="18" width="8.5703125" customWidth="1"/>
    <col min="24" max="24" width="9.140625" style="81"/>
    <col min="26" max="26" width="9.140625" style="81"/>
    <col min="30" max="30" width="18.28515625" customWidth="1"/>
  </cols>
  <sheetData>
    <row r="1" spans="1:30" ht="15.75" customHeight="1" x14ac:dyDescent="0.3">
      <c r="A1" s="1"/>
      <c r="B1" s="44" t="s">
        <v>59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5"/>
      <c r="S1" s="45"/>
      <c r="T1" s="45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3.5" x14ac:dyDescent="0.25">
      <c r="A2" s="1"/>
      <c r="B2" s="46" t="s">
        <v>381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5"/>
      <c r="R2" s="45"/>
      <c r="S2" s="45"/>
      <c r="T2" s="45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.5" x14ac:dyDescent="0.25">
      <c r="A3" s="1"/>
      <c r="B3" s="42" t="s">
        <v>52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1"/>
      <c r="R3" s="41"/>
      <c r="S3" s="41"/>
      <c r="T3" s="4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.5" x14ac:dyDescent="0.25">
      <c r="A4" s="9"/>
      <c r="B4" s="12" t="s">
        <v>23</v>
      </c>
      <c r="C4" s="3"/>
      <c r="D4" s="4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.5" x14ac:dyDescent="0.25">
      <c r="A5" s="5"/>
      <c r="B5" s="13" t="s">
        <v>412</v>
      </c>
      <c r="C5" s="3"/>
      <c r="D5" s="4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.5" x14ac:dyDescent="0.25">
      <c r="A6" s="8"/>
      <c r="B6" s="13" t="s">
        <v>57</v>
      </c>
      <c r="C6" s="3"/>
      <c r="D6" s="4"/>
      <c r="E6" s="4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.5" x14ac:dyDescent="0.25">
      <c r="A7" s="7"/>
      <c r="B7" s="11" t="s">
        <v>231</v>
      </c>
      <c r="C7" s="3"/>
      <c r="D7" s="3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.5" x14ac:dyDescent="0.25">
      <c r="A8" s="31"/>
      <c r="B8" s="11" t="s">
        <v>58</v>
      </c>
      <c r="C8" s="15"/>
      <c r="D8" s="15"/>
      <c r="E8" s="16"/>
      <c r="F8" s="16"/>
      <c r="G8" s="16"/>
      <c r="H8" s="56"/>
      <c r="I8" s="16"/>
      <c r="J8" s="16"/>
      <c r="K8" s="16"/>
      <c r="L8" s="16"/>
      <c r="M8" s="16"/>
      <c r="N8" s="16"/>
      <c r="O8" s="16"/>
      <c r="P8" s="16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1:30" ht="13.5" x14ac:dyDescent="0.25">
      <c r="A9" s="35"/>
      <c r="B9" s="11" t="s">
        <v>53</v>
      </c>
      <c r="C9" s="15"/>
      <c r="D9" s="15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30" ht="13.5" x14ac:dyDescent="0.25">
      <c r="A10" s="6"/>
      <c r="B10" s="11" t="s">
        <v>55</v>
      </c>
      <c r="C10" s="15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 ht="13.5" x14ac:dyDescent="0.25">
      <c r="A11" s="67" t="s">
        <v>66</v>
      </c>
      <c r="B11" s="11" t="s">
        <v>69</v>
      </c>
      <c r="C11" s="15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13.5" x14ac:dyDescent="0.25">
      <c r="A12" s="67" t="s">
        <v>67</v>
      </c>
      <c r="B12" s="11" t="s">
        <v>70</v>
      </c>
      <c r="C12" s="15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 ht="13.5" x14ac:dyDescent="0.25">
      <c r="A13" s="67" t="s">
        <v>68</v>
      </c>
      <c r="B13" s="11" t="s">
        <v>224</v>
      </c>
      <c r="C13" s="15"/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 ht="13.5" x14ac:dyDescent="0.25">
      <c r="A14" s="36"/>
      <c r="B14" s="68" t="s">
        <v>36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 ht="13.5" x14ac:dyDescent="0.25">
      <c r="A15" s="1"/>
      <c r="B15" s="17"/>
      <c r="C15" s="18" t="s">
        <v>0</v>
      </c>
      <c r="D15" s="353" t="s">
        <v>24</v>
      </c>
      <c r="E15" s="354"/>
      <c r="F15" s="353" t="s">
        <v>25</v>
      </c>
      <c r="G15" s="354"/>
      <c r="H15" s="353" t="s">
        <v>26</v>
      </c>
      <c r="I15" s="354"/>
      <c r="J15" s="353" t="s">
        <v>27</v>
      </c>
      <c r="K15" s="354"/>
      <c r="L15" s="353" t="s">
        <v>29</v>
      </c>
      <c r="M15" s="354"/>
      <c r="N15" s="353" t="s">
        <v>28</v>
      </c>
      <c r="O15" s="354"/>
      <c r="P15" s="353" t="s">
        <v>30</v>
      </c>
      <c r="Q15" s="354"/>
      <c r="R15" s="353" t="s">
        <v>31</v>
      </c>
      <c r="S15" s="354"/>
      <c r="T15" s="353" t="s">
        <v>32</v>
      </c>
      <c r="U15" s="354"/>
      <c r="V15" s="353" t="s">
        <v>33</v>
      </c>
      <c r="W15" s="354"/>
      <c r="X15" s="353" t="s">
        <v>34</v>
      </c>
      <c r="Y15" s="354"/>
      <c r="Z15" s="353" t="s">
        <v>35</v>
      </c>
      <c r="AA15" s="354"/>
      <c r="AB15" s="15"/>
      <c r="AC15" s="15"/>
      <c r="AD15" s="15"/>
    </row>
    <row r="16" spans="1:30" ht="13.5" x14ac:dyDescent="0.25">
      <c r="A16" s="1"/>
      <c r="B16" s="15"/>
      <c r="C16" s="18" t="s">
        <v>2</v>
      </c>
      <c r="D16" s="18" t="s">
        <v>3</v>
      </c>
      <c r="E16" s="28" t="s">
        <v>4</v>
      </c>
      <c r="F16" s="18" t="s">
        <v>3</v>
      </c>
      <c r="G16" s="28" t="s">
        <v>4</v>
      </c>
      <c r="H16" s="18" t="s">
        <v>3</v>
      </c>
      <c r="I16" s="28" t="s">
        <v>4</v>
      </c>
      <c r="J16" s="18" t="s">
        <v>3</v>
      </c>
      <c r="K16" s="28" t="s">
        <v>4</v>
      </c>
      <c r="L16" s="18" t="s">
        <v>3</v>
      </c>
      <c r="M16" s="28" t="s">
        <v>4</v>
      </c>
      <c r="N16" s="18" t="s">
        <v>3</v>
      </c>
      <c r="O16" s="28" t="s">
        <v>4</v>
      </c>
      <c r="P16" s="18" t="s">
        <v>3</v>
      </c>
      <c r="Q16" s="28" t="s">
        <v>4</v>
      </c>
      <c r="R16" s="18" t="s">
        <v>3</v>
      </c>
      <c r="S16" s="28" t="s">
        <v>4</v>
      </c>
      <c r="T16" s="18" t="s">
        <v>3</v>
      </c>
      <c r="U16" s="28" t="s">
        <v>4</v>
      </c>
      <c r="V16" s="18" t="s">
        <v>3</v>
      </c>
      <c r="W16" s="28" t="s">
        <v>4</v>
      </c>
      <c r="X16" s="18" t="s">
        <v>3</v>
      </c>
      <c r="Y16" s="28" t="s">
        <v>4</v>
      </c>
      <c r="Z16" s="18" t="s">
        <v>3</v>
      </c>
      <c r="AA16" s="28" t="s">
        <v>4</v>
      </c>
      <c r="AB16" s="357" t="s">
        <v>1</v>
      </c>
      <c r="AC16" s="358"/>
      <c r="AD16" s="359"/>
    </row>
    <row r="17" spans="1:30" ht="13.5" x14ac:dyDescent="0.25">
      <c r="A17" s="1"/>
      <c r="B17" s="15"/>
      <c r="C17" s="10" t="s">
        <v>60</v>
      </c>
      <c r="D17" s="19"/>
      <c r="E17" s="30">
        <v>13903</v>
      </c>
      <c r="F17" s="19"/>
      <c r="G17" s="30">
        <v>13860</v>
      </c>
      <c r="H17" s="19"/>
      <c r="I17" s="30">
        <v>12635</v>
      </c>
      <c r="J17" s="19"/>
      <c r="K17" s="30">
        <v>12455</v>
      </c>
      <c r="L17" s="19"/>
      <c r="M17" s="30">
        <v>13268</v>
      </c>
      <c r="N17" s="19"/>
      <c r="O17" s="26">
        <v>13114</v>
      </c>
      <c r="P17" s="19"/>
      <c r="Q17" s="26">
        <v>12499</v>
      </c>
      <c r="R17" s="19"/>
      <c r="S17" s="26">
        <v>11950</v>
      </c>
      <c r="T17" s="19"/>
      <c r="U17" s="26">
        <v>12473</v>
      </c>
      <c r="V17" s="19"/>
      <c r="W17" s="26">
        <v>12777</v>
      </c>
      <c r="X17" s="19"/>
      <c r="Y17" s="26">
        <v>12887</v>
      </c>
      <c r="Z17" s="19"/>
      <c r="AA17" s="26">
        <v>12535</v>
      </c>
      <c r="AB17" s="360" t="s">
        <v>5</v>
      </c>
      <c r="AC17" s="361"/>
      <c r="AD17" s="362"/>
    </row>
    <row r="18" spans="1:30" ht="13.5" x14ac:dyDescent="0.25">
      <c r="A18" s="1"/>
      <c r="B18" s="15"/>
      <c r="C18" s="10" t="s">
        <v>61</v>
      </c>
      <c r="D18" s="19"/>
      <c r="E18" s="30">
        <v>528</v>
      </c>
      <c r="F18" s="19"/>
      <c r="G18" s="30">
        <v>531</v>
      </c>
      <c r="H18" s="19"/>
      <c r="I18" s="30">
        <v>878</v>
      </c>
      <c r="J18" s="19"/>
      <c r="K18" s="30">
        <v>545</v>
      </c>
      <c r="L18" s="19"/>
      <c r="M18" s="182">
        <v>525</v>
      </c>
      <c r="N18" s="19"/>
      <c r="O18" s="26">
        <v>537</v>
      </c>
      <c r="P18" s="19"/>
      <c r="Q18" s="26">
        <v>536</v>
      </c>
      <c r="R18" s="19"/>
      <c r="S18" s="26">
        <v>527</v>
      </c>
      <c r="T18" s="19"/>
      <c r="U18" s="26">
        <v>525</v>
      </c>
      <c r="V18" s="19"/>
      <c r="W18" s="26">
        <v>556</v>
      </c>
      <c r="X18" s="19"/>
      <c r="Y18" s="26">
        <v>544</v>
      </c>
      <c r="Z18" s="19"/>
      <c r="AA18" s="26">
        <v>546</v>
      </c>
      <c r="AB18" s="50"/>
      <c r="AC18" s="51"/>
      <c r="AD18" s="52"/>
    </row>
    <row r="19" spans="1:30" ht="13.5" x14ac:dyDescent="0.25">
      <c r="A19" s="1"/>
      <c r="B19" s="15"/>
      <c r="C19" s="18" t="s">
        <v>65</v>
      </c>
      <c r="D19" s="72">
        <v>18091</v>
      </c>
      <c r="E19" s="77">
        <f>SUM(E17:E18)</f>
        <v>14431</v>
      </c>
      <c r="F19" s="72">
        <v>18114</v>
      </c>
      <c r="G19" s="77">
        <f>SUM(G17:G18)</f>
        <v>14391</v>
      </c>
      <c r="H19" s="72">
        <v>17613</v>
      </c>
      <c r="I19" s="77">
        <f>SUM(I17:I18)</f>
        <v>13513</v>
      </c>
      <c r="J19" s="72">
        <v>16726</v>
      </c>
      <c r="K19" s="77">
        <f>SUM(K17:K18)</f>
        <v>13000</v>
      </c>
      <c r="L19" s="72">
        <v>18835</v>
      </c>
      <c r="M19" s="77">
        <f>SUM(M17:M18)</f>
        <v>13793</v>
      </c>
      <c r="N19" s="72">
        <v>18772</v>
      </c>
      <c r="O19" s="73">
        <f>SUM(O17:O18)</f>
        <v>13651</v>
      </c>
      <c r="P19" s="72">
        <v>17527</v>
      </c>
      <c r="Q19" s="73">
        <f>SUM(Q17:Q18)</f>
        <v>13035</v>
      </c>
      <c r="R19" s="72">
        <v>16253</v>
      </c>
      <c r="S19" s="73">
        <f>SUM(S17:S18)</f>
        <v>12477</v>
      </c>
      <c r="T19" s="72">
        <v>16499</v>
      </c>
      <c r="U19" s="73">
        <f>SUM(U17:U18)</f>
        <v>12998</v>
      </c>
      <c r="V19" s="72">
        <v>16753</v>
      </c>
      <c r="W19" s="73">
        <f>SUM(W17:W18)</f>
        <v>13333</v>
      </c>
      <c r="X19" s="72">
        <v>16593</v>
      </c>
      <c r="Y19" s="73">
        <f>SUM(Y17:Y18)</f>
        <v>13431</v>
      </c>
      <c r="Z19" s="72">
        <v>16333</v>
      </c>
      <c r="AA19" s="73">
        <f>SUM(AA17:AA18)</f>
        <v>13081</v>
      </c>
      <c r="AB19" s="50"/>
      <c r="AC19" s="51"/>
      <c r="AD19" s="52"/>
    </row>
    <row r="20" spans="1:30" ht="13.5" x14ac:dyDescent="0.25">
      <c r="A20" s="1"/>
      <c r="B20" s="15"/>
      <c r="C20" s="10" t="s">
        <v>62</v>
      </c>
      <c r="D20" s="19"/>
      <c r="E20" s="26">
        <v>109576</v>
      </c>
      <c r="F20" s="19"/>
      <c r="G20" s="26">
        <v>109966</v>
      </c>
      <c r="H20" s="19"/>
      <c r="I20" s="26">
        <v>112023</v>
      </c>
      <c r="J20" s="19"/>
      <c r="K20" s="26">
        <v>112627</v>
      </c>
      <c r="L20" s="19"/>
      <c r="M20" s="26">
        <v>108324</v>
      </c>
      <c r="N20" s="19"/>
      <c r="O20" s="30">
        <v>110219</v>
      </c>
      <c r="P20" s="19"/>
      <c r="Q20" s="30">
        <v>105446</v>
      </c>
      <c r="R20" s="19"/>
      <c r="S20" s="30">
        <v>109368</v>
      </c>
      <c r="T20" s="19"/>
      <c r="U20" s="30">
        <v>104352</v>
      </c>
      <c r="V20" s="19"/>
      <c r="W20" s="30">
        <v>109535</v>
      </c>
      <c r="X20" s="19"/>
      <c r="Y20" s="30">
        <v>107430</v>
      </c>
      <c r="Z20" s="19"/>
      <c r="AA20" s="30">
        <v>104107</v>
      </c>
      <c r="AB20" s="360" t="s">
        <v>54</v>
      </c>
      <c r="AC20" s="361"/>
      <c r="AD20" s="362"/>
    </row>
    <row r="21" spans="1:30" ht="13.5" x14ac:dyDescent="0.25">
      <c r="A21" s="1"/>
      <c r="B21" s="15"/>
      <c r="C21" s="10" t="s">
        <v>64</v>
      </c>
      <c r="D21" s="19"/>
      <c r="E21" s="26">
        <v>0</v>
      </c>
      <c r="F21" s="19"/>
      <c r="G21" s="26">
        <v>0</v>
      </c>
      <c r="H21" s="19"/>
      <c r="I21" s="26">
        <v>0</v>
      </c>
      <c r="J21" s="19"/>
      <c r="K21" s="26">
        <v>40</v>
      </c>
      <c r="L21" s="19"/>
      <c r="M21" s="30">
        <v>132</v>
      </c>
      <c r="N21" s="19"/>
      <c r="O21" s="30">
        <v>1532</v>
      </c>
      <c r="P21" s="19"/>
      <c r="Q21" s="30">
        <v>2159</v>
      </c>
      <c r="R21" s="19"/>
      <c r="S21" s="30">
        <v>2897</v>
      </c>
      <c r="T21" s="19"/>
      <c r="U21" s="30">
        <v>2881</v>
      </c>
      <c r="V21" s="19"/>
      <c r="W21" s="30">
        <v>2441</v>
      </c>
      <c r="X21" s="19"/>
      <c r="Y21" s="30">
        <v>2302</v>
      </c>
      <c r="Z21" s="19"/>
      <c r="AA21" s="30">
        <v>2434</v>
      </c>
      <c r="AB21" s="51"/>
      <c r="AC21" s="51"/>
      <c r="AD21" s="52"/>
    </row>
    <row r="22" spans="1:30" ht="13.5" x14ac:dyDescent="0.25">
      <c r="A22" s="1"/>
      <c r="B22" s="15"/>
      <c r="C22" s="18" t="s">
        <v>63</v>
      </c>
      <c r="D22" s="72">
        <v>158395</v>
      </c>
      <c r="E22" s="73">
        <f>SUM(E20:E21)</f>
        <v>109576</v>
      </c>
      <c r="F22" s="72">
        <v>160857</v>
      </c>
      <c r="G22" s="73">
        <f t="shared" ref="G22:AA22" si="0">SUM(G20:G21)</f>
        <v>109966</v>
      </c>
      <c r="H22" s="72">
        <v>164031</v>
      </c>
      <c r="I22" s="73">
        <f t="shared" si="0"/>
        <v>112023</v>
      </c>
      <c r="J22" s="72">
        <v>167655</v>
      </c>
      <c r="K22" s="73">
        <f t="shared" si="0"/>
        <v>112667</v>
      </c>
      <c r="L22" s="72">
        <v>163333</v>
      </c>
      <c r="M22" s="77">
        <f t="shared" si="0"/>
        <v>108456</v>
      </c>
      <c r="N22" s="80">
        <v>170339</v>
      </c>
      <c r="O22" s="77">
        <f t="shared" si="0"/>
        <v>111751</v>
      </c>
      <c r="P22" s="80">
        <v>158637</v>
      </c>
      <c r="Q22" s="77">
        <f t="shared" si="0"/>
        <v>107605</v>
      </c>
      <c r="R22" s="74">
        <v>159904</v>
      </c>
      <c r="S22" s="77">
        <f t="shared" si="0"/>
        <v>112265</v>
      </c>
      <c r="T22" s="80">
        <v>156462</v>
      </c>
      <c r="U22" s="77">
        <f t="shared" si="0"/>
        <v>107233</v>
      </c>
      <c r="V22" s="80">
        <v>177582</v>
      </c>
      <c r="W22" s="77">
        <f t="shared" si="0"/>
        <v>111976</v>
      </c>
      <c r="X22" s="72">
        <v>153653</v>
      </c>
      <c r="Y22" s="185">
        <f t="shared" si="0"/>
        <v>109732</v>
      </c>
      <c r="Z22" s="72">
        <v>145700</v>
      </c>
      <c r="AA22" s="77">
        <f t="shared" si="0"/>
        <v>106541</v>
      </c>
      <c r="AB22" s="51"/>
      <c r="AC22" s="51"/>
      <c r="AD22" s="52"/>
    </row>
    <row r="23" spans="1:30" ht="13.5" x14ac:dyDescent="0.25">
      <c r="A23" s="1"/>
      <c r="B23" s="15"/>
      <c r="C23" s="10" t="s">
        <v>73</v>
      </c>
      <c r="D23" s="19"/>
      <c r="E23" s="26">
        <v>50375</v>
      </c>
      <c r="F23" s="19"/>
      <c r="G23" s="26">
        <v>55077</v>
      </c>
      <c r="H23" s="19"/>
      <c r="I23" s="26">
        <v>51233</v>
      </c>
      <c r="J23" s="19"/>
      <c r="K23" s="26">
        <v>46238</v>
      </c>
      <c r="L23" s="19"/>
      <c r="M23" s="26">
        <v>50102</v>
      </c>
      <c r="N23" s="19"/>
      <c r="O23" s="26">
        <v>46078</v>
      </c>
      <c r="P23" s="19"/>
      <c r="Q23" s="26">
        <v>46595</v>
      </c>
      <c r="R23" s="19"/>
      <c r="S23" s="26">
        <v>47986</v>
      </c>
      <c r="T23" s="19"/>
      <c r="U23" s="26">
        <v>48053</v>
      </c>
      <c r="V23" s="19"/>
      <c r="W23" s="26">
        <v>45397</v>
      </c>
      <c r="X23" s="19"/>
      <c r="Y23" s="26">
        <v>48023</v>
      </c>
      <c r="Z23" s="19"/>
      <c r="AA23" s="26">
        <v>47940</v>
      </c>
      <c r="AB23" s="360" t="s">
        <v>6</v>
      </c>
      <c r="AC23" s="361"/>
      <c r="AD23" s="362"/>
    </row>
    <row r="24" spans="1:30" ht="13.5" x14ac:dyDescent="0.25">
      <c r="A24" s="1"/>
      <c r="B24" s="15"/>
      <c r="C24" s="10" t="s">
        <v>72</v>
      </c>
      <c r="D24" s="19"/>
      <c r="E24" s="26">
        <v>0</v>
      </c>
      <c r="F24" s="19"/>
      <c r="G24" s="183">
        <v>67</v>
      </c>
      <c r="H24" s="19"/>
      <c r="I24" s="26">
        <v>64</v>
      </c>
      <c r="J24" s="19"/>
      <c r="K24" s="26">
        <v>64</v>
      </c>
      <c r="L24" s="19"/>
      <c r="M24" s="183">
        <v>80</v>
      </c>
      <c r="N24" s="19"/>
      <c r="O24" s="26">
        <v>64</v>
      </c>
      <c r="P24" s="19"/>
      <c r="Q24" s="26">
        <v>54</v>
      </c>
      <c r="R24" s="19"/>
      <c r="S24" s="26">
        <v>69</v>
      </c>
      <c r="T24" s="19"/>
      <c r="U24" s="26">
        <v>0</v>
      </c>
      <c r="V24" s="19"/>
      <c r="W24" s="26">
        <v>67</v>
      </c>
      <c r="X24" s="19"/>
      <c r="Y24" s="26">
        <v>64</v>
      </c>
      <c r="Z24" s="19"/>
      <c r="AA24" s="26">
        <v>61</v>
      </c>
      <c r="AB24" s="50"/>
      <c r="AC24" s="51"/>
      <c r="AD24" s="52"/>
    </row>
    <row r="25" spans="1:30" ht="13.5" x14ac:dyDescent="0.25">
      <c r="A25" s="1"/>
      <c r="B25" s="15"/>
      <c r="C25" s="18" t="s">
        <v>71</v>
      </c>
      <c r="D25" s="72">
        <v>70372</v>
      </c>
      <c r="E25" s="73">
        <f>SUM(E23:E24)</f>
        <v>50375</v>
      </c>
      <c r="F25" s="72">
        <v>76087</v>
      </c>
      <c r="G25" s="73">
        <f t="shared" ref="G25:AA25" si="1">SUM(G23:G24)</f>
        <v>55144</v>
      </c>
      <c r="H25" s="72">
        <v>71531</v>
      </c>
      <c r="I25" s="73">
        <f t="shared" si="1"/>
        <v>51297</v>
      </c>
      <c r="J25" s="72">
        <v>69376</v>
      </c>
      <c r="K25" s="73">
        <f t="shared" si="1"/>
        <v>46302</v>
      </c>
      <c r="L25" s="72">
        <v>73693</v>
      </c>
      <c r="M25" s="73">
        <f t="shared" si="1"/>
        <v>50182</v>
      </c>
      <c r="N25" s="72">
        <v>67580</v>
      </c>
      <c r="O25" s="73">
        <f t="shared" si="1"/>
        <v>46142</v>
      </c>
      <c r="P25" s="72">
        <v>68102</v>
      </c>
      <c r="Q25" s="73">
        <f t="shared" si="1"/>
        <v>46649</v>
      </c>
      <c r="R25" s="72">
        <v>70582</v>
      </c>
      <c r="S25" s="73">
        <f t="shared" si="1"/>
        <v>48055</v>
      </c>
      <c r="T25" s="72">
        <v>69453</v>
      </c>
      <c r="U25" s="73">
        <f t="shared" si="1"/>
        <v>48053</v>
      </c>
      <c r="V25" s="72">
        <v>68281</v>
      </c>
      <c r="W25" s="73">
        <f t="shared" si="1"/>
        <v>45464</v>
      </c>
      <c r="X25" s="72">
        <v>70090</v>
      </c>
      <c r="Y25" s="73">
        <f t="shared" si="1"/>
        <v>48087</v>
      </c>
      <c r="Z25" s="72">
        <v>69550</v>
      </c>
      <c r="AA25" s="73">
        <f t="shared" si="1"/>
        <v>48001</v>
      </c>
      <c r="AB25" s="50"/>
      <c r="AC25" s="51"/>
      <c r="AD25" s="52"/>
    </row>
    <row r="26" spans="1:30" ht="13.5" x14ac:dyDescent="0.25">
      <c r="A26" s="1"/>
      <c r="B26" s="15"/>
      <c r="C26" s="10" t="s">
        <v>74</v>
      </c>
      <c r="D26" s="19"/>
      <c r="E26" s="26">
        <v>44155</v>
      </c>
      <c r="F26" s="19"/>
      <c r="G26" s="26">
        <v>44070</v>
      </c>
      <c r="H26" s="19"/>
      <c r="I26" s="26">
        <v>44712</v>
      </c>
      <c r="J26" s="19"/>
      <c r="K26" s="26">
        <v>45803</v>
      </c>
      <c r="L26" s="19"/>
      <c r="M26" s="26">
        <v>44953</v>
      </c>
      <c r="N26" s="19"/>
      <c r="O26" s="26">
        <v>42319</v>
      </c>
      <c r="P26" s="19"/>
      <c r="Q26" s="26">
        <v>40167</v>
      </c>
      <c r="R26" s="19"/>
      <c r="S26" s="26">
        <v>40238</v>
      </c>
      <c r="T26" s="19"/>
      <c r="U26" s="26">
        <v>40588</v>
      </c>
      <c r="V26" s="19"/>
      <c r="W26" s="26">
        <v>44254</v>
      </c>
      <c r="X26" s="22"/>
      <c r="Y26" s="27">
        <v>45660</v>
      </c>
      <c r="Z26" s="19"/>
      <c r="AA26" s="26">
        <v>44688</v>
      </c>
      <c r="AB26" s="391" t="s">
        <v>7</v>
      </c>
      <c r="AC26" s="391"/>
      <c r="AD26" s="391"/>
    </row>
    <row r="27" spans="1:30" ht="13.5" x14ac:dyDescent="0.25">
      <c r="A27" s="1"/>
      <c r="B27" s="15"/>
      <c r="C27" s="10" t="s">
        <v>75</v>
      </c>
      <c r="D27" s="19"/>
      <c r="E27" s="26">
        <v>243</v>
      </c>
      <c r="F27" s="19"/>
      <c r="G27" s="26">
        <v>87</v>
      </c>
      <c r="H27" s="19"/>
      <c r="I27" s="26">
        <v>269</v>
      </c>
      <c r="J27" s="19"/>
      <c r="K27" s="26">
        <v>88</v>
      </c>
      <c r="L27" s="19"/>
      <c r="M27" s="26">
        <v>86</v>
      </c>
      <c r="N27" s="19"/>
      <c r="O27" s="26">
        <v>88</v>
      </c>
      <c r="P27" s="19"/>
      <c r="Q27" s="26">
        <v>100</v>
      </c>
      <c r="R27" s="19"/>
      <c r="S27" s="26">
        <v>89</v>
      </c>
      <c r="T27" s="19"/>
      <c r="U27" s="26">
        <v>132</v>
      </c>
      <c r="V27" s="19"/>
      <c r="W27" s="26">
        <v>257</v>
      </c>
      <c r="X27" s="19"/>
      <c r="Y27" s="30">
        <v>112</v>
      </c>
      <c r="Z27" s="19"/>
      <c r="AA27" s="57">
        <v>87</v>
      </c>
      <c r="AB27" s="50"/>
      <c r="AC27" s="51"/>
      <c r="AD27" s="52"/>
    </row>
    <row r="28" spans="1:30" ht="13.5" x14ac:dyDescent="0.25">
      <c r="A28" s="1"/>
      <c r="B28" s="15"/>
      <c r="C28" s="18" t="s">
        <v>76</v>
      </c>
      <c r="D28" s="72">
        <v>58175</v>
      </c>
      <c r="E28" s="73">
        <f>SUM(E26:E27)</f>
        <v>44398</v>
      </c>
      <c r="F28" s="72">
        <v>56931</v>
      </c>
      <c r="G28" s="73">
        <f t="shared" ref="G28:Y28" si="2">SUM(G26:G27)</f>
        <v>44157</v>
      </c>
      <c r="H28" s="72">
        <v>57298</v>
      </c>
      <c r="I28" s="73">
        <f t="shared" si="2"/>
        <v>44981</v>
      </c>
      <c r="J28" s="72">
        <v>58978</v>
      </c>
      <c r="K28" s="73">
        <f t="shared" si="2"/>
        <v>45891</v>
      </c>
      <c r="L28" s="72">
        <v>58091</v>
      </c>
      <c r="M28" s="73">
        <f t="shared" si="2"/>
        <v>45039</v>
      </c>
      <c r="N28" s="72">
        <v>55276</v>
      </c>
      <c r="O28" s="73">
        <f t="shared" si="2"/>
        <v>42407</v>
      </c>
      <c r="P28" s="72">
        <v>52368</v>
      </c>
      <c r="Q28" s="73">
        <f t="shared" si="2"/>
        <v>40267</v>
      </c>
      <c r="R28" s="72">
        <v>52930</v>
      </c>
      <c r="S28" s="73">
        <f t="shared" si="2"/>
        <v>40327</v>
      </c>
      <c r="T28" s="72">
        <v>52576</v>
      </c>
      <c r="U28" s="73">
        <f t="shared" si="2"/>
        <v>40720</v>
      </c>
      <c r="V28" s="72">
        <v>56414</v>
      </c>
      <c r="W28" s="73">
        <f t="shared" si="2"/>
        <v>44511</v>
      </c>
      <c r="X28" s="72">
        <v>57275</v>
      </c>
      <c r="Y28" s="77">
        <f t="shared" si="2"/>
        <v>45772</v>
      </c>
      <c r="Z28" s="72">
        <v>56386</v>
      </c>
      <c r="AA28" s="73">
        <f>SUM(AA26:AA27)</f>
        <v>44775</v>
      </c>
      <c r="AB28" s="50"/>
      <c r="AC28" s="51"/>
      <c r="AD28" s="52"/>
    </row>
    <row r="29" spans="1:30" ht="13.5" x14ac:dyDescent="0.25">
      <c r="A29" s="1"/>
      <c r="B29" s="15"/>
      <c r="C29" s="60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20"/>
      <c r="AB29" s="15"/>
      <c r="AC29" s="15"/>
      <c r="AD29" s="15"/>
    </row>
    <row r="30" spans="1:30" ht="13.5" x14ac:dyDescent="0.25">
      <c r="A30" s="1"/>
      <c r="B30" s="17" t="s">
        <v>40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1:30" ht="13.5" x14ac:dyDescent="0.25">
      <c r="A31" s="1"/>
      <c r="B31" s="17"/>
      <c r="C31" s="18" t="s">
        <v>0</v>
      </c>
      <c r="D31" s="353" t="s">
        <v>24</v>
      </c>
      <c r="E31" s="354"/>
      <c r="F31" s="353" t="s">
        <v>25</v>
      </c>
      <c r="G31" s="354"/>
      <c r="H31" s="353" t="s">
        <v>26</v>
      </c>
      <c r="I31" s="354"/>
      <c r="J31" s="353" t="s">
        <v>27</v>
      </c>
      <c r="K31" s="354"/>
      <c r="L31" s="353" t="s">
        <v>29</v>
      </c>
      <c r="M31" s="354"/>
      <c r="N31" s="353" t="s">
        <v>28</v>
      </c>
      <c r="O31" s="354"/>
      <c r="P31" s="353" t="s">
        <v>30</v>
      </c>
      <c r="Q31" s="354"/>
      <c r="R31" s="353" t="s">
        <v>31</v>
      </c>
      <c r="S31" s="354"/>
      <c r="T31" s="353" t="s">
        <v>32</v>
      </c>
      <c r="U31" s="354"/>
      <c r="V31" s="353" t="s">
        <v>33</v>
      </c>
      <c r="W31" s="354"/>
      <c r="X31" s="353" t="s">
        <v>34</v>
      </c>
      <c r="Y31" s="354"/>
      <c r="Z31" s="353" t="s">
        <v>35</v>
      </c>
      <c r="AA31" s="354"/>
      <c r="AB31" s="17"/>
      <c r="AC31" s="15"/>
      <c r="AD31" s="15"/>
    </row>
    <row r="32" spans="1:30" ht="13.5" x14ac:dyDescent="0.25">
      <c r="A32" s="1"/>
      <c r="B32" s="15"/>
      <c r="C32" s="18" t="s">
        <v>2</v>
      </c>
      <c r="D32" s="18" t="s">
        <v>3</v>
      </c>
      <c r="E32" s="28" t="s">
        <v>4</v>
      </c>
      <c r="F32" s="18" t="s">
        <v>3</v>
      </c>
      <c r="G32" s="28" t="s">
        <v>4</v>
      </c>
      <c r="H32" s="18" t="s">
        <v>3</v>
      </c>
      <c r="I32" s="28" t="s">
        <v>4</v>
      </c>
      <c r="J32" s="18" t="s">
        <v>3</v>
      </c>
      <c r="K32" s="28" t="s">
        <v>4</v>
      </c>
      <c r="L32" s="18" t="s">
        <v>3</v>
      </c>
      <c r="M32" s="28" t="s">
        <v>4</v>
      </c>
      <c r="N32" s="18" t="s">
        <v>3</v>
      </c>
      <c r="O32" s="28" t="s">
        <v>4</v>
      </c>
      <c r="P32" s="18" t="s">
        <v>3</v>
      </c>
      <c r="Q32" s="28" t="s">
        <v>4</v>
      </c>
      <c r="R32" s="18" t="s">
        <v>3</v>
      </c>
      <c r="S32" s="28" t="s">
        <v>4</v>
      </c>
      <c r="T32" s="18" t="s">
        <v>3</v>
      </c>
      <c r="U32" s="28" t="s">
        <v>4</v>
      </c>
      <c r="V32" s="18" t="s">
        <v>3</v>
      </c>
      <c r="W32" s="28" t="s">
        <v>4</v>
      </c>
      <c r="X32" s="18" t="s">
        <v>3</v>
      </c>
      <c r="Y32" s="28" t="s">
        <v>4</v>
      </c>
      <c r="Z32" s="18" t="s">
        <v>3</v>
      </c>
      <c r="AA32" s="28" t="s">
        <v>4</v>
      </c>
      <c r="AB32" s="357" t="s">
        <v>1</v>
      </c>
      <c r="AC32" s="358"/>
      <c r="AD32" s="359"/>
    </row>
    <row r="33" spans="1:30" ht="13.5" x14ac:dyDescent="0.25">
      <c r="A33" s="1"/>
      <c r="B33" s="15"/>
      <c r="C33" s="10" t="s">
        <v>77</v>
      </c>
      <c r="D33" s="19"/>
      <c r="E33" s="30">
        <v>15905</v>
      </c>
      <c r="F33" s="19"/>
      <c r="G33" s="26">
        <v>15469</v>
      </c>
      <c r="H33" s="19"/>
      <c r="I33" s="26">
        <v>15630</v>
      </c>
      <c r="J33" s="19"/>
      <c r="K33" s="26">
        <v>16139</v>
      </c>
      <c r="L33" s="19"/>
      <c r="M33" s="26">
        <v>15732</v>
      </c>
      <c r="N33" s="19"/>
      <c r="O33" s="26">
        <v>14640</v>
      </c>
      <c r="P33" s="19"/>
      <c r="Q33" s="26">
        <v>13659</v>
      </c>
      <c r="R33" s="19"/>
      <c r="S33" s="26">
        <v>14868</v>
      </c>
      <c r="T33" s="19"/>
      <c r="U33" s="26">
        <v>15666</v>
      </c>
      <c r="V33" s="19"/>
      <c r="W33" s="26">
        <v>14973</v>
      </c>
      <c r="X33" s="19"/>
      <c r="Y33" s="26">
        <v>14626</v>
      </c>
      <c r="Z33" s="19"/>
      <c r="AA33" s="26">
        <v>14665</v>
      </c>
      <c r="AB33" s="360" t="s">
        <v>7</v>
      </c>
      <c r="AC33" s="361"/>
      <c r="AD33" s="362"/>
    </row>
    <row r="34" spans="1:30" ht="13.5" x14ac:dyDescent="0.25">
      <c r="A34" s="1"/>
      <c r="B34" s="15"/>
      <c r="C34" s="10" t="s">
        <v>78</v>
      </c>
      <c r="D34" s="19"/>
      <c r="E34" s="30">
        <v>24</v>
      </c>
      <c r="F34" s="19"/>
      <c r="G34" s="183">
        <v>28</v>
      </c>
      <c r="H34" s="19"/>
      <c r="I34" s="26">
        <v>29</v>
      </c>
      <c r="J34" s="19"/>
      <c r="K34" s="26">
        <v>46</v>
      </c>
      <c r="L34" s="19"/>
      <c r="M34" s="183">
        <v>26</v>
      </c>
      <c r="N34" s="19"/>
      <c r="O34" s="26">
        <v>8</v>
      </c>
      <c r="P34" s="19"/>
      <c r="Q34" s="26">
        <v>6</v>
      </c>
      <c r="R34" s="19"/>
      <c r="S34" s="26">
        <v>6</v>
      </c>
      <c r="T34" s="19"/>
      <c r="U34" s="26">
        <v>25</v>
      </c>
      <c r="V34" s="19"/>
      <c r="W34" s="26">
        <v>40</v>
      </c>
      <c r="X34" s="19"/>
      <c r="Y34" s="26">
        <v>20</v>
      </c>
      <c r="Z34" s="19"/>
      <c r="AA34" s="26">
        <v>0</v>
      </c>
      <c r="AB34" s="50"/>
      <c r="AC34" s="51"/>
      <c r="AD34" s="52"/>
    </row>
    <row r="35" spans="1:30" ht="13.5" x14ac:dyDescent="0.25">
      <c r="A35" s="1"/>
      <c r="B35" s="15"/>
      <c r="C35" s="18" t="s">
        <v>79</v>
      </c>
      <c r="D35" s="72">
        <v>21230</v>
      </c>
      <c r="E35" s="77">
        <f>SUM(E33:E34)</f>
        <v>15929</v>
      </c>
      <c r="F35" s="73">
        <v>21427</v>
      </c>
      <c r="G35" s="73">
        <f t="shared" ref="G35:AA35" si="3">SUM(G33:G34)</f>
        <v>15497</v>
      </c>
      <c r="H35" s="72">
        <v>21338</v>
      </c>
      <c r="I35" s="73">
        <f t="shared" si="3"/>
        <v>15659</v>
      </c>
      <c r="J35" s="72">
        <v>22773</v>
      </c>
      <c r="K35" s="73">
        <f t="shared" si="3"/>
        <v>16185</v>
      </c>
      <c r="L35" s="72">
        <v>21662</v>
      </c>
      <c r="M35" s="73">
        <f t="shared" si="3"/>
        <v>15758</v>
      </c>
      <c r="N35" s="72">
        <v>20527</v>
      </c>
      <c r="O35" s="73">
        <f t="shared" si="3"/>
        <v>14648</v>
      </c>
      <c r="P35" s="72">
        <v>19036</v>
      </c>
      <c r="Q35" s="73">
        <f t="shared" si="3"/>
        <v>13665</v>
      </c>
      <c r="R35" s="72">
        <v>20018</v>
      </c>
      <c r="S35" s="73">
        <f t="shared" si="3"/>
        <v>14874</v>
      </c>
      <c r="T35" s="72">
        <v>21186</v>
      </c>
      <c r="U35" s="73">
        <f t="shared" si="3"/>
        <v>15691</v>
      </c>
      <c r="V35" s="72">
        <v>20378</v>
      </c>
      <c r="W35" s="73">
        <f t="shared" si="3"/>
        <v>15013</v>
      </c>
      <c r="X35" s="72">
        <v>19922</v>
      </c>
      <c r="Y35" s="73">
        <f t="shared" si="3"/>
        <v>14646</v>
      </c>
      <c r="Z35" s="72">
        <v>20093</v>
      </c>
      <c r="AA35" s="73">
        <f t="shared" si="3"/>
        <v>14665</v>
      </c>
      <c r="AB35" s="50"/>
      <c r="AC35" s="51"/>
      <c r="AD35" s="52"/>
    </row>
    <row r="36" spans="1:30" ht="13.5" x14ac:dyDescent="0.25">
      <c r="A36" s="1"/>
      <c r="B36" s="15"/>
      <c r="C36" s="10" t="s">
        <v>80</v>
      </c>
      <c r="D36" s="19"/>
      <c r="E36" s="26">
        <v>20093</v>
      </c>
      <c r="F36" s="19"/>
      <c r="G36" s="30">
        <v>20333</v>
      </c>
      <c r="H36" s="19"/>
      <c r="I36" s="30">
        <v>20508</v>
      </c>
      <c r="J36" s="19"/>
      <c r="K36" s="26">
        <v>20560</v>
      </c>
      <c r="L36" s="19"/>
      <c r="M36" s="26">
        <v>19784</v>
      </c>
      <c r="N36" s="19"/>
      <c r="O36" s="26">
        <v>19621</v>
      </c>
      <c r="P36" s="19"/>
      <c r="Q36" s="26">
        <v>18867</v>
      </c>
      <c r="R36" s="19"/>
      <c r="S36" s="26">
        <v>19202</v>
      </c>
      <c r="T36" s="19"/>
      <c r="U36" s="26">
        <v>19593</v>
      </c>
      <c r="V36" s="19"/>
      <c r="W36" s="26">
        <v>20541</v>
      </c>
      <c r="X36" s="19"/>
      <c r="Y36" s="27">
        <v>20317</v>
      </c>
      <c r="Z36" s="19"/>
      <c r="AA36" s="26">
        <v>19840</v>
      </c>
      <c r="AB36" s="360" t="s">
        <v>7</v>
      </c>
      <c r="AC36" s="361"/>
      <c r="AD36" s="362"/>
    </row>
    <row r="37" spans="1:30" ht="13.5" x14ac:dyDescent="0.25">
      <c r="A37" s="1"/>
      <c r="B37" s="15"/>
      <c r="C37" s="10" t="s">
        <v>81</v>
      </c>
      <c r="D37" s="19"/>
      <c r="E37" s="26">
        <v>0</v>
      </c>
      <c r="F37" s="19"/>
      <c r="G37" s="30">
        <v>25</v>
      </c>
      <c r="H37" s="19"/>
      <c r="I37" s="30">
        <v>24</v>
      </c>
      <c r="J37" s="19"/>
      <c r="K37" s="26">
        <v>50</v>
      </c>
      <c r="L37" s="19"/>
      <c r="M37" s="183">
        <v>33</v>
      </c>
      <c r="N37" s="19"/>
      <c r="O37" s="26">
        <v>4</v>
      </c>
      <c r="P37" s="19"/>
      <c r="Q37" s="26">
        <v>25</v>
      </c>
      <c r="R37" s="19"/>
      <c r="S37" s="26">
        <v>50</v>
      </c>
      <c r="T37" s="19"/>
      <c r="U37" s="26">
        <v>40</v>
      </c>
      <c r="V37" s="19"/>
      <c r="W37" s="26">
        <v>9</v>
      </c>
      <c r="X37" s="19"/>
      <c r="Y37" s="26">
        <v>0</v>
      </c>
      <c r="Z37" s="19"/>
      <c r="AA37" s="26">
        <v>43</v>
      </c>
      <c r="AB37" s="50"/>
      <c r="AC37" s="51"/>
      <c r="AD37" s="52"/>
    </row>
    <row r="38" spans="1:30" ht="13.5" x14ac:dyDescent="0.25">
      <c r="A38" s="1"/>
      <c r="B38" s="15"/>
      <c r="C38" s="18" t="s">
        <v>82</v>
      </c>
      <c r="D38" s="72">
        <v>26143</v>
      </c>
      <c r="E38" s="73">
        <f>SUM(E36:E37)</f>
        <v>20093</v>
      </c>
      <c r="F38" s="73">
        <v>26367</v>
      </c>
      <c r="G38" s="77">
        <f t="shared" ref="G38:AA38" si="4">SUM(G36:G37)</f>
        <v>20358</v>
      </c>
      <c r="H38" s="72">
        <v>26711</v>
      </c>
      <c r="I38" s="77">
        <f t="shared" si="4"/>
        <v>20532</v>
      </c>
      <c r="J38" s="72">
        <v>26915</v>
      </c>
      <c r="K38" s="73">
        <f t="shared" si="4"/>
        <v>20610</v>
      </c>
      <c r="L38" s="72">
        <v>26273</v>
      </c>
      <c r="M38" s="73">
        <f t="shared" si="4"/>
        <v>19817</v>
      </c>
      <c r="N38" s="72">
        <v>25966</v>
      </c>
      <c r="O38" s="73">
        <f t="shared" si="4"/>
        <v>19625</v>
      </c>
      <c r="P38" s="72">
        <v>25267</v>
      </c>
      <c r="Q38" s="73">
        <f t="shared" si="4"/>
        <v>18892</v>
      </c>
      <c r="R38" s="72">
        <v>25674</v>
      </c>
      <c r="S38" s="73">
        <f t="shared" si="4"/>
        <v>19252</v>
      </c>
      <c r="T38" s="72">
        <v>25840</v>
      </c>
      <c r="U38" s="73">
        <f t="shared" si="4"/>
        <v>19633</v>
      </c>
      <c r="V38" s="72">
        <v>26965</v>
      </c>
      <c r="W38" s="73">
        <f t="shared" si="4"/>
        <v>20550</v>
      </c>
      <c r="X38" s="72">
        <v>26515</v>
      </c>
      <c r="Y38" s="73">
        <f t="shared" si="4"/>
        <v>20317</v>
      </c>
      <c r="Z38" s="72">
        <v>26147</v>
      </c>
      <c r="AA38" s="73">
        <f t="shared" si="4"/>
        <v>19883</v>
      </c>
      <c r="AB38" s="50"/>
      <c r="AC38" s="51"/>
      <c r="AD38" s="52"/>
    </row>
    <row r="39" spans="1:30" ht="13.5" x14ac:dyDescent="0.25">
      <c r="A39" s="1"/>
      <c r="B39" s="15"/>
      <c r="C39" s="15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30" ht="13.5" x14ac:dyDescent="0.25">
      <c r="A40" s="1"/>
      <c r="B40" s="21" t="s">
        <v>37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1:30" ht="13.5" x14ac:dyDescent="0.25">
      <c r="A41" s="1"/>
      <c r="B41" s="17"/>
      <c r="C41" s="18" t="s">
        <v>0</v>
      </c>
      <c r="D41" s="353" t="s">
        <v>24</v>
      </c>
      <c r="E41" s="354"/>
      <c r="F41" s="353" t="s">
        <v>25</v>
      </c>
      <c r="G41" s="354"/>
      <c r="H41" s="353" t="s">
        <v>26</v>
      </c>
      <c r="I41" s="354"/>
      <c r="J41" s="353" t="s">
        <v>27</v>
      </c>
      <c r="K41" s="354"/>
      <c r="L41" s="353" t="s">
        <v>29</v>
      </c>
      <c r="M41" s="354"/>
      <c r="N41" s="353" t="s">
        <v>28</v>
      </c>
      <c r="O41" s="354"/>
      <c r="P41" s="353" t="s">
        <v>30</v>
      </c>
      <c r="Q41" s="354"/>
      <c r="R41" s="353" t="s">
        <v>31</v>
      </c>
      <c r="S41" s="354"/>
      <c r="T41" s="353" t="s">
        <v>32</v>
      </c>
      <c r="U41" s="354"/>
      <c r="V41" s="353" t="s">
        <v>33</v>
      </c>
      <c r="W41" s="354"/>
      <c r="X41" s="353" t="s">
        <v>34</v>
      </c>
      <c r="Y41" s="354"/>
      <c r="Z41" s="353" t="s">
        <v>35</v>
      </c>
      <c r="AA41" s="354"/>
      <c r="AB41" s="15"/>
      <c r="AC41" s="15"/>
      <c r="AD41" s="15"/>
    </row>
    <row r="42" spans="1:30" ht="13.5" x14ac:dyDescent="0.25">
      <c r="A42" s="1"/>
      <c r="B42" s="15"/>
      <c r="C42" s="18" t="s">
        <v>2</v>
      </c>
      <c r="D42" s="18" t="s">
        <v>3</v>
      </c>
      <c r="E42" s="28" t="s">
        <v>4</v>
      </c>
      <c r="F42" s="18" t="s">
        <v>3</v>
      </c>
      <c r="G42" s="28" t="s">
        <v>4</v>
      </c>
      <c r="H42" s="18" t="s">
        <v>3</v>
      </c>
      <c r="I42" s="28" t="s">
        <v>4</v>
      </c>
      <c r="J42" s="18" t="s">
        <v>3</v>
      </c>
      <c r="K42" s="28" t="s">
        <v>4</v>
      </c>
      <c r="L42" s="18" t="s">
        <v>3</v>
      </c>
      <c r="M42" s="28" t="s">
        <v>4</v>
      </c>
      <c r="N42" s="18" t="s">
        <v>3</v>
      </c>
      <c r="O42" s="28" t="s">
        <v>4</v>
      </c>
      <c r="P42" s="18" t="s">
        <v>3</v>
      </c>
      <c r="Q42" s="28" t="s">
        <v>8</v>
      </c>
      <c r="R42" s="18" t="s">
        <v>3</v>
      </c>
      <c r="S42" s="28" t="s">
        <v>4</v>
      </c>
      <c r="T42" s="18" t="s">
        <v>3</v>
      </c>
      <c r="U42" s="28" t="s">
        <v>4</v>
      </c>
      <c r="V42" s="18" t="s">
        <v>3</v>
      </c>
      <c r="W42" s="28" t="s">
        <v>4</v>
      </c>
      <c r="X42" s="18" t="s">
        <v>3</v>
      </c>
      <c r="Y42" s="28" t="s">
        <v>4</v>
      </c>
      <c r="Z42" s="18" t="s">
        <v>3</v>
      </c>
      <c r="AA42" s="28" t="s">
        <v>4</v>
      </c>
      <c r="AB42" s="357" t="s">
        <v>1</v>
      </c>
      <c r="AC42" s="358"/>
      <c r="AD42" s="359"/>
    </row>
    <row r="43" spans="1:30" ht="13.5" x14ac:dyDescent="0.25">
      <c r="A43" s="1"/>
      <c r="B43" s="15"/>
      <c r="C43" s="10" t="s">
        <v>83</v>
      </c>
      <c r="D43" s="22"/>
      <c r="E43" s="27">
        <v>103009</v>
      </c>
      <c r="F43" s="22"/>
      <c r="G43" s="27">
        <v>103156</v>
      </c>
      <c r="H43" s="22"/>
      <c r="I43" s="27">
        <v>103214</v>
      </c>
      <c r="J43" s="22"/>
      <c r="K43" s="27">
        <v>100720</v>
      </c>
      <c r="L43" s="22"/>
      <c r="M43" s="27">
        <v>94334</v>
      </c>
      <c r="N43" s="22"/>
      <c r="O43" s="27">
        <v>98206</v>
      </c>
      <c r="P43" s="22"/>
      <c r="Q43" s="27">
        <v>90488</v>
      </c>
      <c r="R43" s="22"/>
      <c r="S43" s="27">
        <v>90224</v>
      </c>
      <c r="T43" s="22"/>
      <c r="U43" s="27">
        <v>89083</v>
      </c>
      <c r="V43" s="22"/>
      <c r="W43" s="27">
        <v>87026</v>
      </c>
      <c r="X43" s="22"/>
      <c r="Y43" s="27">
        <v>95160</v>
      </c>
      <c r="Z43" s="22"/>
      <c r="AA43" s="27">
        <v>98033</v>
      </c>
      <c r="AB43" s="70" t="s">
        <v>6</v>
      </c>
      <c r="AC43" s="70"/>
      <c r="AD43" s="70"/>
    </row>
    <row r="44" spans="1:30" ht="13.5" x14ac:dyDescent="0.25">
      <c r="A44" s="1"/>
      <c r="B44" s="15"/>
      <c r="C44" s="10" t="s">
        <v>84</v>
      </c>
      <c r="D44" s="22"/>
      <c r="E44" s="27">
        <v>0</v>
      </c>
      <c r="F44" s="22"/>
      <c r="G44" s="27">
        <v>0</v>
      </c>
      <c r="H44" s="22"/>
      <c r="I44" s="27">
        <v>0</v>
      </c>
      <c r="J44" s="22"/>
      <c r="K44" s="27">
        <v>0</v>
      </c>
      <c r="L44" s="22"/>
      <c r="M44" s="27">
        <v>0</v>
      </c>
      <c r="N44" s="22"/>
      <c r="O44" s="27">
        <v>0</v>
      </c>
      <c r="P44" s="22"/>
      <c r="Q44" s="27">
        <v>0</v>
      </c>
      <c r="R44" s="22"/>
      <c r="S44" s="27">
        <v>0</v>
      </c>
      <c r="T44" s="22"/>
      <c r="U44" s="27">
        <v>0</v>
      </c>
      <c r="V44" s="22"/>
      <c r="W44" s="27">
        <v>0</v>
      </c>
      <c r="X44" s="22"/>
      <c r="Y44" s="27">
        <v>0</v>
      </c>
      <c r="Z44" s="22"/>
      <c r="AA44" s="53">
        <v>0</v>
      </c>
      <c r="AB44" s="39"/>
      <c r="AC44" s="69"/>
      <c r="AD44" s="63"/>
    </row>
    <row r="45" spans="1:30" ht="13.5" x14ac:dyDescent="0.25">
      <c r="A45" s="1"/>
      <c r="B45" s="15"/>
      <c r="C45" s="18" t="s">
        <v>85</v>
      </c>
      <c r="D45" s="74">
        <v>145512</v>
      </c>
      <c r="E45" s="75">
        <f>SUM(E43:E44)</f>
        <v>103009</v>
      </c>
      <c r="F45" s="80">
        <v>151448</v>
      </c>
      <c r="G45" s="75">
        <f t="shared" ref="G45:AA45" si="5">SUM(G43:G44)</f>
        <v>103156</v>
      </c>
      <c r="H45" s="74">
        <v>147033</v>
      </c>
      <c r="I45" s="75">
        <f t="shared" si="5"/>
        <v>103214</v>
      </c>
      <c r="J45" s="74">
        <v>146638</v>
      </c>
      <c r="K45" s="75">
        <f t="shared" si="5"/>
        <v>100720</v>
      </c>
      <c r="L45" s="74">
        <v>140833</v>
      </c>
      <c r="M45" s="75">
        <f t="shared" si="5"/>
        <v>94334</v>
      </c>
      <c r="N45" s="74">
        <v>137840</v>
      </c>
      <c r="O45" s="75">
        <f t="shared" si="5"/>
        <v>98206</v>
      </c>
      <c r="P45" s="74">
        <v>136336</v>
      </c>
      <c r="Q45" s="75">
        <f t="shared" si="5"/>
        <v>90488</v>
      </c>
      <c r="R45" s="74">
        <v>141478</v>
      </c>
      <c r="S45" s="75">
        <f t="shared" si="5"/>
        <v>90224</v>
      </c>
      <c r="T45" s="74">
        <v>134572</v>
      </c>
      <c r="U45" s="75">
        <f t="shared" si="5"/>
        <v>89083</v>
      </c>
      <c r="V45" s="74">
        <v>129160</v>
      </c>
      <c r="W45" s="75">
        <f t="shared" si="5"/>
        <v>87026</v>
      </c>
      <c r="X45" s="74">
        <v>127623</v>
      </c>
      <c r="Y45" s="75">
        <f t="shared" si="5"/>
        <v>95160</v>
      </c>
      <c r="Z45" s="74">
        <v>139948</v>
      </c>
      <c r="AA45" s="75">
        <f t="shared" si="5"/>
        <v>98033</v>
      </c>
      <c r="AB45" s="39"/>
      <c r="AC45" s="69"/>
      <c r="AD45" s="63"/>
    </row>
    <row r="46" spans="1:30" ht="13.5" x14ac:dyDescent="0.25">
      <c r="A46" s="1"/>
      <c r="B46" s="15"/>
      <c r="C46" s="10" t="s">
        <v>86</v>
      </c>
      <c r="D46" s="22"/>
      <c r="E46" s="27">
        <v>85044</v>
      </c>
      <c r="F46" s="22"/>
      <c r="G46" s="27">
        <v>84538</v>
      </c>
      <c r="H46" s="22"/>
      <c r="I46" s="27">
        <v>84648</v>
      </c>
      <c r="J46" s="22"/>
      <c r="K46" s="27">
        <v>83169</v>
      </c>
      <c r="L46" s="22"/>
      <c r="M46" s="27">
        <v>82090</v>
      </c>
      <c r="N46" s="22"/>
      <c r="O46" s="27">
        <v>79550</v>
      </c>
      <c r="P46" s="47"/>
      <c r="Q46" s="48">
        <v>78535</v>
      </c>
      <c r="R46" s="22"/>
      <c r="S46" s="27">
        <v>79344</v>
      </c>
      <c r="T46" s="22"/>
      <c r="U46" s="27">
        <v>80368</v>
      </c>
      <c r="V46" s="22"/>
      <c r="W46" s="27">
        <v>79871</v>
      </c>
      <c r="X46" s="22"/>
      <c r="Y46" s="27">
        <v>81850</v>
      </c>
      <c r="Z46" s="22"/>
      <c r="AA46" s="27">
        <v>115476</v>
      </c>
      <c r="AB46" s="25" t="s">
        <v>21</v>
      </c>
      <c r="AC46" s="25"/>
      <c r="AD46" s="25"/>
    </row>
    <row r="47" spans="1:30" ht="13.5" x14ac:dyDescent="0.25">
      <c r="A47" s="1"/>
      <c r="B47" s="15"/>
      <c r="C47" s="10" t="s">
        <v>87</v>
      </c>
      <c r="D47" s="22"/>
      <c r="E47" s="27">
        <v>0</v>
      </c>
      <c r="F47" s="22"/>
      <c r="G47" s="27">
        <v>0</v>
      </c>
      <c r="H47" s="22"/>
      <c r="I47" s="27">
        <v>0</v>
      </c>
      <c r="J47" s="22"/>
      <c r="K47" s="27">
        <v>0</v>
      </c>
      <c r="L47" s="22"/>
      <c r="M47" s="27">
        <v>0</v>
      </c>
      <c r="N47" s="22"/>
      <c r="O47" s="27">
        <v>0</v>
      </c>
      <c r="P47" s="47"/>
      <c r="Q47" s="48">
        <v>0</v>
      </c>
      <c r="R47" s="22"/>
      <c r="S47" s="27">
        <v>0</v>
      </c>
      <c r="T47" s="22"/>
      <c r="U47" s="27">
        <v>0</v>
      </c>
      <c r="V47" s="22"/>
      <c r="W47" s="27">
        <v>0</v>
      </c>
      <c r="X47" s="22"/>
      <c r="Y47" s="27">
        <v>0</v>
      </c>
      <c r="Z47" s="22"/>
      <c r="AA47" s="27">
        <v>0</v>
      </c>
      <c r="AB47" s="50"/>
      <c r="AC47" s="51"/>
      <c r="AD47" s="52"/>
    </row>
    <row r="48" spans="1:30" ht="13.5" x14ac:dyDescent="0.25">
      <c r="A48" s="1"/>
      <c r="B48" s="15"/>
      <c r="C48" s="18" t="s">
        <v>88</v>
      </c>
      <c r="D48" s="74">
        <v>111528</v>
      </c>
      <c r="E48" s="75">
        <f>SUM(E46:E47)</f>
        <v>85044</v>
      </c>
      <c r="F48" s="74">
        <v>111110</v>
      </c>
      <c r="G48" s="75">
        <f t="shared" ref="G48:AA48" si="6">SUM(G46:G47)</f>
        <v>84538</v>
      </c>
      <c r="H48" s="74">
        <v>111392</v>
      </c>
      <c r="I48" s="75">
        <f t="shared" si="6"/>
        <v>84648</v>
      </c>
      <c r="J48" s="74">
        <v>109015</v>
      </c>
      <c r="K48" s="75">
        <f t="shared" si="6"/>
        <v>83169</v>
      </c>
      <c r="L48" s="74">
        <v>108429</v>
      </c>
      <c r="M48" s="75">
        <f t="shared" si="6"/>
        <v>82090</v>
      </c>
      <c r="N48" s="74">
        <v>107452</v>
      </c>
      <c r="O48" s="75">
        <f t="shared" si="6"/>
        <v>79550</v>
      </c>
      <c r="P48" s="74">
        <v>106634</v>
      </c>
      <c r="Q48" s="75">
        <f t="shared" si="6"/>
        <v>78535</v>
      </c>
      <c r="R48" s="74">
        <v>108270</v>
      </c>
      <c r="S48" s="75">
        <f>SUM(S46:S47)</f>
        <v>79344</v>
      </c>
      <c r="T48" s="74">
        <v>107610</v>
      </c>
      <c r="U48" s="75">
        <f t="shared" si="6"/>
        <v>80368</v>
      </c>
      <c r="V48" s="74">
        <v>107821</v>
      </c>
      <c r="W48" s="75">
        <f t="shared" si="6"/>
        <v>79871</v>
      </c>
      <c r="X48" s="74">
        <v>108279</v>
      </c>
      <c r="Y48" s="75">
        <f t="shared" si="6"/>
        <v>81850</v>
      </c>
      <c r="Z48" s="74">
        <v>144515</v>
      </c>
      <c r="AA48" s="75">
        <f t="shared" si="6"/>
        <v>115476</v>
      </c>
      <c r="AB48" s="50"/>
      <c r="AC48" s="51"/>
      <c r="AD48" s="52"/>
    </row>
    <row r="49" spans="1:30" ht="13.5" x14ac:dyDescent="0.25">
      <c r="A49" s="1"/>
      <c r="B49" s="15"/>
      <c r="C49" s="10" t="s">
        <v>90</v>
      </c>
      <c r="D49" s="22"/>
      <c r="E49" s="27">
        <v>19704</v>
      </c>
      <c r="F49" s="22"/>
      <c r="G49" s="27">
        <v>20383</v>
      </c>
      <c r="H49" s="22"/>
      <c r="I49" s="27">
        <v>19938</v>
      </c>
      <c r="J49" s="22"/>
      <c r="K49" s="27">
        <v>19013</v>
      </c>
      <c r="L49" s="22"/>
      <c r="M49" s="27">
        <v>19278</v>
      </c>
      <c r="N49" s="22"/>
      <c r="O49" s="27">
        <v>19132</v>
      </c>
      <c r="P49" s="22"/>
      <c r="Q49" s="27">
        <v>19533</v>
      </c>
      <c r="R49" s="22"/>
      <c r="S49" s="27">
        <v>19254</v>
      </c>
      <c r="T49" s="22"/>
      <c r="U49" s="27">
        <v>19823</v>
      </c>
      <c r="V49" s="22"/>
      <c r="W49" s="27">
        <v>19422</v>
      </c>
      <c r="X49" s="22"/>
      <c r="Y49" s="27">
        <v>20080</v>
      </c>
      <c r="Z49" s="22"/>
      <c r="AA49" s="27">
        <v>20551</v>
      </c>
      <c r="AB49" s="10" t="s">
        <v>22</v>
      </c>
      <c r="AC49" s="10"/>
      <c r="AD49" s="10"/>
    </row>
    <row r="50" spans="1:30" ht="13.5" x14ac:dyDescent="0.25">
      <c r="A50" s="1"/>
      <c r="B50" s="15"/>
      <c r="C50" s="10" t="s">
        <v>89</v>
      </c>
      <c r="D50" s="22"/>
      <c r="E50" s="27">
        <v>0</v>
      </c>
      <c r="F50" s="22"/>
      <c r="G50" s="27">
        <v>0</v>
      </c>
      <c r="H50" s="22"/>
      <c r="I50" s="27">
        <v>0</v>
      </c>
      <c r="J50" s="22"/>
      <c r="K50" s="27">
        <v>0</v>
      </c>
      <c r="L50" s="22"/>
      <c r="M50" s="27">
        <v>0</v>
      </c>
      <c r="N50" s="22"/>
      <c r="O50" s="27">
        <v>0</v>
      </c>
      <c r="P50" s="22"/>
      <c r="Q50" s="27">
        <v>0</v>
      </c>
      <c r="R50" s="22"/>
      <c r="S50" s="27">
        <v>0</v>
      </c>
      <c r="T50" s="22"/>
      <c r="U50" s="27">
        <v>0</v>
      </c>
      <c r="V50" s="22"/>
      <c r="W50" s="27">
        <v>0</v>
      </c>
      <c r="X50" s="22"/>
      <c r="Y50" s="27">
        <v>0</v>
      </c>
      <c r="Z50" s="22"/>
      <c r="AA50" s="27">
        <v>0</v>
      </c>
      <c r="AB50" s="50"/>
      <c r="AC50" s="51"/>
      <c r="AD50" s="52"/>
    </row>
    <row r="51" spans="1:30" ht="13.5" x14ac:dyDescent="0.25">
      <c r="A51" s="1"/>
      <c r="B51" s="15"/>
      <c r="C51" s="18" t="s">
        <v>91</v>
      </c>
      <c r="D51" s="74">
        <v>32406</v>
      </c>
      <c r="E51" s="75">
        <f>SUM(E49:E50)</f>
        <v>19704</v>
      </c>
      <c r="F51" s="74">
        <v>32434</v>
      </c>
      <c r="G51" s="75">
        <f t="shared" ref="G51:Y51" si="7">SUM(G49:G50)</f>
        <v>20383</v>
      </c>
      <c r="H51" s="74">
        <v>31909</v>
      </c>
      <c r="I51" s="75">
        <f t="shared" si="7"/>
        <v>19938</v>
      </c>
      <c r="J51" s="74">
        <v>31908</v>
      </c>
      <c r="K51" s="75">
        <f t="shared" si="7"/>
        <v>19013</v>
      </c>
      <c r="L51" s="74">
        <v>31513</v>
      </c>
      <c r="M51" s="75">
        <f t="shared" si="7"/>
        <v>19278</v>
      </c>
      <c r="N51" s="74">
        <v>31353</v>
      </c>
      <c r="O51" s="75">
        <f t="shared" si="7"/>
        <v>19132</v>
      </c>
      <c r="P51" s="74">
        <v>30135</v>
      </c>
      <c r="Q51" s="75">
        <f t="shared" si="7"/>
        <v>19533</v>
      </c>
      <c r="R51" s="74">
        <v>26697</v>
      </c>
      <c r="S51" s="75">
        <f t="shared" si="7"/>
        <v>19254</v>
      </c>
      <c r="T51" s="74">
        <v>30025</v>
      </c>
      <c r="U51" s="75">
        <f t="shared" si="7"/>
        <v>19823</v>
      </c>
      <c r="V51" s="74">
        <v>29830</v>
      </c>
      <c r="W51" s="75">
        <f t="shared" si="7"/>
        <v>19422</v>
      </c>
      <c r="X51" s="74">
        <v>29340</v>
      </c>
      <c r="Y51" s="75">
        <f t="shared" si="7"/>
        <v>20080</v>
      </c>
      <c r="Z51" s="74">
        <v>31102</v>
      </c>
      <c r="AA51" s="75">
        <f>SUM(AA49:AA50)</f>
        <v>20551</v>
      </c>
      <c r="AB51" s="50"/>
      <c r="AC51" s="51"/>
      <c r="AD51" s="52"/>
    </row>
    <row r="52" spans="1:30" ht="13.5" x14ac:dyDescent="0.25">
      <c r="A52" s="1"/>
      <c r="B52" s="15"/>
      <c r="C52" s="10" t="s">
        <v>92</v>
      </c>
      <c r="D52" s="22"/>
      <c r="E52" s="27">
        <v>75647</v>
      </c>
      <c r="F52" s="22"/>
      <c r="G52" s="27">
        <v>76028</v>
      </c>
      <c r="H52" s="22"/>
      <c r="I52" s="27">
        <v>76538</v>
      </c>
      <c r="J52" s="22"/>
      <c r="K52" s="27">
        <v>77232</v>
      </c>
      <c r="L52" s="22"/>
      <c r="M52" s="27">
        <v>74181</v>
      </c>
      <c r="N52" s="22"/>
      <c r="O52" s="27">
        <v>75555</v>
      </c>
      <c r="P52" s="22"/>
      <c r="Q52" s="49">
        <v>73402</v>
      </c>
      <c r="R52" s="22"/>
      <c r="S52" s="27">
        <v>73284</v>
      </c>
      <c r="T52" s="22"/>
      <c r="U52" s="27">
        <v>73304</v>
      </c>
      <c r="V52" s="22"/>
      <c r="W52" s="27">
        <v>73220</v>
      </c>
      <c r="X52" s="22"/>
      <c r="Y52" s="27">
        <v>73088</v>
      </c>
      <c r="Z52" s="22"/>
      <c r="AA52" s="27">
        <v>78493</v>
      </c>
      <c r="AB52" s="10" t="s">
        <v>9</v>
      </c>
      <c r="AC52" s="10"/>
      <c r="AD52" s="10"/>
    </row>
    <row r="53" spans="1:30" ht="13.5" x14ac:dyDescent="0.25">
      <c r="A53" s="1"/>
      <c r="B53" s="15"/>
      <c r="C53" s="10" t="s">
        <v>93</v>
      </c>
      <c r="D53" s="22"/>
      <c r="E53" s="27">
        <v>0</v>
      </c>
      <c r="F53" s="22"/>
      <c r="G53" s="27">
        <v>0</v>
      </c>
      <c r="H53" s="22"/>
      <c r="I53" s="27">
        <v>0</v>
      </c>
      <c r="J53" s="22"/>
      <c r="K53" s="27">
        <v>0</v>
      </c>
      <c r="L53" s="22"/>
      <c r="M53" s="27">
        <v>0</v>
      </c>
      <c r="N53" s="22"/>
      <c r="O53" s="27">
        <v>0</v>
      </c>
      <c r="P53" s="22"/>
      <c r="Q53" s="49">
        <v>0</v>
      </c>
      <c r="R53" s="22"/>
      <c r="S53" s="27">
        <v>0</v>
      </c>
      <c r="T53" s="22"/>
      <c r="U53" s="27">
        <v>0</v>
      </c>
      <c r="V53" s="22"/>
      <c r="W53" s="27">
        <v>0</v>
      </c>
      <c r="X53" s="22"/>
      <c r="Y53" s="27">
        <v>0</v>
      </c>
      <c r="Z53" s="22"/>
      <c r="AA53" s="27">
        <v>0</v>
      </c>
      <c r="AB53" s="39"/>
      <c r="AC53" s="69"/>
      <c r="AD53" s="63"/>
    </row>
    <row r="54" spans="1:30" ht="13.5" x14ac:dyDescent="0.25">
      <c r="A54" s="1"/>
      <c r="B54" s="15"/>
      <c r="C54" s="18" t="s">
        <v>94</v>
      </c>
      <c r="D54" s="74">
        <v>83486</v>
      </c>
      <c r="E54" s="75">
        <f>SUM(E52:E53)</f>
        <v>75647</v>
      </c>
      <c r="F54" s="74">
        <v>83374</v>
      </c>
      <c r="G54" s="75">
        <f t="shared" ref="G54:AA54" si="8">SUM(G52:G53)</f>
        <v>76028</v>
      </c>
      <c r="H54" s="74">
        <v>82940</v>
      </c>
      <c r="I54" s="75">
        <f t="shared" si="8"/>
        <v>76538</v>
      </c>
      <c r="J54" s="74">
        <v>85311</v>
      </c>
      <c r="K54" s="75">
        <f t="shared" si="8"/>
        <v>77232</v>
      </c>
      <c r="L54" s="74">
        <v>82333</v>
      </c>
      <c r="M54" s="75">
        <f t="shared" si="8"/>
        <v>74181</v>
      </c>
      <c r="N54" s="74">
        <v>82531</v>
      </c>
      <c r="O54" s="75">
        <f t="shared" si="8"/>
        <v>75555</v>
      </c>
      <c r="P54" s="74">
        <v>81572</v>
      </c>
      <c r="Q54" s="75">
        <f t="shared" si="8"/>
        <v>73402</v>
      </c>
      <c r="R54" s="74">
        <v>80737</v>
      </c>
      <c r="S54" s="75">
        <f t="shared" si="8"/>
        <v>73284</v>
      </c>
      <c r="T54" s="74">
        <v>80986</v>
      </c>
      <c r="U54" s="75">
        <f t="shared" si="8"/>
        <v>73304</v>
      </c>
      <c r="V54" s="74">
        <v>80877</v>
      </c>
      <c r="W54" s="75">
        <f t="shared" si="8"/>
        <v>73220</v>
      </c>
      <c r="X54" s="74">
        <v>80970</v>
      </c>
      <c r="Y54" s="75">
        <f t="shared" si="8"/>
        <v>73088</v>
      </c>
      <c r="Z54" s="74">
        <v>85076</v>
      </c>
      <c r="AA54" s="75">
        <f t="shared" si="8"/>
        <v>78493</v>
      </c>
      <c r="AB54" s="39"/>
      <c r="AC54" s="69"/>
      <c r="AD54" s="63"/>
    </row>
    <row r="55" spans="1:30" ht="13.5" x14ac:dyDescent="0.25">
      <c r="A55" s="1"/>
      <c r="B55" s="15"/>
      <c r="C55" s="10" t="s">
        <v>95</v>
      </c>
      <c r="D55" s="22"/>
      <c r="E55" s="27">
        <v>39675</v>
      </c>
      <c r="F55" s="22"/>
      <c r="G55" s="27">
        <v>43561</v>
      </c>
      <c r="H55" s="22"/>
      <c r="I55" s="27">
        <v>42696</v>
      </c>
      <c r="J55" s="22"/>
      <c r="K55" s="27">
        <v>44225</v>
      </c>
      <c r="L55" s="22"/>
      <c r="M55" s="27">
        <v>41935</v>
      </c>
      <c r="N55" s="22"/>
      <c r="O55" s="27">
        <v>41457</v>
      </c>
      <c r="P55" s="22"/>
      <c r="Q55" s="27">
        <v>45230</v>
      </c>
      <c r="R55" s="22"/>
      <c r="S55" s="27">
        <v>45672</v>
      </c>
      <c r="T55" s="22"/>
      <c r="U55" s="27">
        <v>42371</v>
      </c>
      <c r="V55" s="22"/>
      <c r="W55" s="27">
        <v>45671</v>
      </c>
      <c r="X55" s="22"/>
      <c r="Y55" s="27">
        <v>41551</v>
      </c>
      <c r="Z55" s="22"/>
      <c r="AA55" s="27">
        <v>42130</v>
      </c>
      <c r="AB55" s="360" t="s">
        <v>54</v>
      </c>
      <c r="AC55" s="361"/>
      <c r="AD55" s="362"/>
    </row>
    <row r="56" spans="1:30" ht="13.5" x14ac:dyDescent="0.25">
      <c r="A56" s="1"/>
      <c r="B56" s="15"/>
      <c r="C56" s="10" t="s">
        <v>96</v>
      </c>
      <c r="D56" s="22"/>
      <c r="E56" s="27">
        <v>0</v>
      </c>
      <c r="F56" s="22"/>
      <c r="G56" s="27">
        <v>0</v>
      </c>
      <c r="H56" s="22"/>
      <c r="I56" s="27">
        <v>0</v>
      </c>
      <c r="J56" s="22"/>
      <c r="K56" s="27">
        <v>0</v>
      </c>
      <c r="L56" s="22"/>
      <c r="M56" s="27">
        <v>0</v>
      </c>
      <c r="N56" s="22"/>
      <c r="O56" s="27">
        <v>0</v>
      </c>
      <c r="P56" s="22"/>
      <c r="Q56" s="27">
        <v>0</v>
      </c>
      <c r="R56" s="22"/>
      <c r="S56" s="27">
        <v>0</v>
      </c>
      <c r="T56" s="22"/>
      <c r="U56" s="27">
        <v>0</v>
      </c>
      <c r="V56" s="22"/>
      <c r="W56" s="27">
        <v>38</v>
      </c>
      <c r="X56" s="22"/>
      <c r="Y56" s="27">
        <v>0</v>
      </c>
      <c r="Z56" s="22"/>
      <c r="AA56" s="27">
        <v>0</v>
      </c>
      <c r="AB56" s="50"/>
      <c r="AC56" s="51"/>
      <c r="AD56" s="52"/>
    </row>
    <row r="57" spans="1:30" ht="13.5" x14ac:dyDescent="0.25">
      <c r="A57" s="1"/>
      <c r="B57" s="15"/>
      <c r="C57" s="18" t="s">
        <v>97</v>
      </c>
      <c r="D57" s="74">
        <v>65267</v>
      </c>
      <c r="E57" s="75">
        <f>SUM(E55:E56)</f>
        <v>39675</v>
      </c>
      <c r="F57" s="74">
        <v>65267</v>
      </c>
      <c r="G57" s="75">
        <f t="shared" ref="G57:Y57" si="9">SUM(G55:G56)</f>
        <v>43561</v>
      </c>
      <c r="H57" s="74">
        <v>65268</v>
      </c>
      <c r="I57" s="75">
        <f t="shared" si="9"/>
        <v>42696</v>
      </c>
      <c r="J57" s="74">
        <v>65268</v>
      </c>
      <c r="K57" s="75">
        <f t="shared" si="9"/>
        <v>44225</v>
      </c>
      <c r="L57" s="74">
        <v>65267</v>
      </c>
      <c r="M57" s="75">
        <f t="shared" si="9"/>
        <v>41935</v>
      </c>
      <c r="N57" s="74">
        <v>65266</v>
      </c>
      <c r="O57" s="75">
        <f t="shared" si="9"/>
        <v>41457</v>
      </c>
      <c r="P57" s="74">
        <v>65890</v>
      </c>
      <c r="Q57" s="75">
        <f t="shared" si="9"/>
        <v>45230</v>
      </c>
      <c r="R57" s="74">
        <v>65892</v>
      </c>
      <c r="S57" s="75">
        <f t="shared" si="9"/>
        <v>45672</v>
      </c>
      <c r="T57" s="74">
        <v>65268</v>
      </c>
      <c r="U57" s="75">
        <f t="shared" si="9"/>
        <v>42371</v>
      </c>
      <c r="V57" s="74">
        <v>67007</v>
      </c>
      <c r="W57" s="75">
        <f>SUM(W55:W56)</f>
        <v>45709</v>
      </c>
      <c r="X57" s="74">
        <v>65269</v>
      </c>
      <c r="Y57" s="75">
        <f t="shared" si="9"/>
        <v>41551</v>
      </c>
      <c r="Z57" s="74">
        <v>65243</v>
      </c>
      <c r="AA57" s="75">
        <f>SUM(AA55:AA56)</f>
        <v>42130</v>
      </c>
      <c r="AB57" s="50"/>
      <c r="AC57" s="51"/>
      <c r="AD57" s="52"/>
    </row>
    <row r="58" spans="1:30" ht="13.5" x14ac:dyDescent="0.25">
      <c r="A58" s="1"/>
      <c r="B58" s="15"/>
      <c r="C58" s="10" t="s">
        <v>98</v>
      </c>
      <c r="D58" s="22"/>
      <c r="E58" s="27">
        <v>122422</v>
      </c>
      <c r="F58" s="22"/>
      <c r="G58" s="27">
        <v>123004</v>
      </c>
      <c r="H58" s="22"/>
      <c r="I58" s="27">
        <v>123970</v>
      </c>
      <c r="J58" s="22"/>
      <c r="K58" s="27">
        <v>106889</v>
      </c>
      <c r="L58" s="22"/>
      <c r="M58" s="27">
        <v>107113</v>
      </c>
      <c r="N58" s="22"/>
      <c r="O58" s="27">
        <v>116418</v>
      </c>
      <c r="P58" s="22"/>
      <c r="Q58" s="27">
        <v>103371</v>
      </c>
      <c r="R58" s="22"/>
      <c r="S58" s="27">
        <v>104033</v>
      </c>
      <c r="T58" s="22"/>
      <c r="U58" s="27">
        <v>100406</v>
      </c>
      <c r="V58" s="22"/>
      <c r="W58" s="27">
        <v>107406</v>
      </c>
      <c r="X58" s="22"/>
      <c r="Y58" s="27">
        <v>116928</v>
      </c>
      <c r="Z58" s="22"/>
      <c r="AA58" s="27">
        <v>131164</v>
      </c>
      <c r="AB58" s="360" t="s">
        <v>54</v>
      </c>
      <c r="AC58" s="361"/>
      <c r="AD58" s="362"/>
    </row>
    <row r="59" spans="1:30" ht="13.5" x14ac:dyDescent="0.25">
      <c r="A59" s="1"/>
      <c r="B59" s="15"/>
      <c r="C59" s="10" t="s">
        <v>99</v>
      </c>
      <c r="D59" s="22"/>
      <c r="E59" s="27">
        <v>0</v>
      </c>
      <c r="F59" s="22"/>
      <c r="G59" s="27">
        <v>0</v>
      </c>
      <c r="H59" s="22"/>
      <c r="I59" s="27">
        <v>0</v>
      </c>
      <c r="J59" s="22"/>
      <c r="K59" s="27">
        <v>0</v>
      </c>
      <c r="L59" s="22"/>
      <c r="M59" s="27">
        <v>0</v>
      </c>
      <c r="N59" s="22"/>
      <c r="O59" s="27">
        <v>0</v>
      </c>
      <c r="P59" s="22"/>
      <c r="Q59" s="27">
        <v>0</v>
      </c>
      <c r="R59" s="22"/>
      <c r="S59" s="27">
        <v>0</v>
      </c>
      <c r="T59" s="22"/>
      <c r="U59" s="27">
        <v>0</v>
      </c>
      <c r="V59" s="22"/>
      <c r="W59" s="27">
        <v>0</v>
      </c>
      <c r="X59" s="22"/>
      <c r="Y59" s="27">
        <v>0</v>
      </c>
      <c r="Z59" s="22"/>
      <c r="AA59" s="27">
        <v>0</v>
      </c>
      <c r="AB59" s="50"/>
      <c r="AC59" s="51"/>
      <c r="AD59" s="52"/>
    </row>
    <row r="60" spans="1:30" ht="13.5" x14ac:dyDescent="0.25">
      <c r="A60" s="1"/>
      <c r="B60" s="15"/>
      <c r="C60" s="18" t="s">
        <v>100</v>
      </c>
      <c r="D60" s="74">
        <v>164705</v>
      </c>
      <c r="E60" s="75">
        <f>SUM(E58:E59)</f>
        <v>122422</v>
      </c>
      <c r="F60" s="74">
        <v>164298</v>
      </c>
      <c r="G60" s="75">
        <f t="shared" ref="G60:AA60" si="10">SUM(G58:G59)</f>
        <v>123004</v>
      </c>
      <c r="H60" s="74">
        <v>171925</v>
      </c>
      <c r="I60" s="75">
        <f t="shared" si="10"/>
        <v>123970</v>
      </c>
      <c r="J60" s="74">
        <v>171540</v>
      </c>
      <c r="K60" s="75">
        <f t="shared" si="10"/>
        <v>106889</v>
      </c>
      <c r="L60" s="74">
        <v>163045</v>
      </c>
      <c r="M60" s="75">
        <f t="shared" si="10"/>
        <v>107113</v>
      </c>
      <c r="N60" s="74">
        <v>158433</v>
      </c>
      <c r="O60" s="75">
        <f t="shared" si="10"/>
        <v>116418</v>
      </c>
      <c r="P60" s="74">
        <v>157690</v>
      </c>
      <c r="Q60" s="75">
        <f t="shared" si="10"/>
        <v>103371</v>
      </c>
      <c r="R60" s="74">
        <v>155560</v>
      </c>
      <c r="S60" s="75">
        <f t="shared" si="10"/>
        <v>104033</v>
      </c>
      <c r="T60" s="74">
        <v>152040</v>
      </c>
      <c r="U60" s="75">
        <f t="shared" si="10"/>
        <v>100406</v>
      </c>
      <c r="V60" s="74">
        <v>149770</v>
      </c>
      <c r="W60" s="75">
        <f t="shared" si="10"/>
        <v>107406</v>
      </c>
      <c r="X60" s="74">
        <v>155955</v>
      </c>
      <c r="Y60" s="75">
        <f t="shared" si="10"/>
        <v>116928</v>
      </c>
      <c r="Z60" s="74">
        <v>162720</v>
      </c>
      <c r="AA60" s="75">
        <f t="shared" si="10"/>
        <v>131164</v>
      </c>
      <c r="AB60" s="50"/>
      <c r="AC60" s="51"/>
      <c r="AD60" s="52"/>
    </row>
    <row r="61" spans="1:30" ht="13.5" x14ac:dyDescent="0.25">
      <c r="A61" s="1"/>
      <c r="B61" s="15"/>
      <c r="C61" s="10" t="s">
        <v>101</v>
      </c>
      <c r="D61" s="22"/>
      <c r="E61" s="27">
        <v>135119</v>
      </c>
      <c r="F61" s="22"/>
      <c r="G61" s="27">
        <v>134192</v>
      </c>
      <c r="H61" s="22"/>
      <c r="I61" s="27">
        <v>132466</v>
      </c>
      <c r="J61" s="22"/>
      <c r="K61" s="27">
        <v>129628</v>
      </c>
      <c r="L61" s="22"/>
      <c r="M61" s="27">
        <v>124397</v>
      </c>
      <c r="N61" s="22"/>
      <c r="O61" s="27">
        <v>124846</v>
      </c>
      <c r="P61" s="22"/>
      <c r="Q61" s="27">
        <v>132441</v>
      </c>
      <c r="R61" s="22"/>
      <c r="S61" s="27">
        <v>131286</v>
      </c>
      <c r="T61" s="22"/>
      <c r="U61" s="27">
        <v>125226</v>
      </c>
      <c r="V61" s="22"/>
      <c r="W61" s="27">
        <v>127902</v>
      </c>
      <c r="X61" s="22"/>
      <c r="Y61" s="27">
        <v>125513</v>
      </c>
      <c r="Z61" s="22"/>
      <c r="AA61" s="27">
        <v>140520</v>
      </c>
      <c r="AB61" s="10" t="s">
        <v>6</v>
      </c>
      <c r="AC61" s="10"/>
      <c r="AD61" s="10"/>
    </row>
    <row r="62" spans="1:30" ht="13.5" x14ac:dyDescent="0.25">
      <c r="A62" s="1"/>
      <c r="B62" s="15"/>
      <c r="C62" s="10" t="s">
        <v>102</v>
      </c>
      <c r="D62" s="22"/>
      <c r="E62" s="75">
        <v>0</v>
      </c>
      <c r="F62" s="22"/>
      <c r="G62" s="27">
        <v>0</v>
      </c>
      <c r="H62" s="22"/>
      <c r="I62" s="27">
        <v>0</v>
      </c>
      <c r="J62" s="22"/>
      <c r="K62" s="27">
        <v>0</v>
      </c>
      <c r="L62" s="22"/>
      <c r="M62" s="27">
        <v>0</v>
      </c>
      <c r="N62" s="22"/>
      <c r="O62" s="27">
        <v>0</v>
      </c>
      <c r="P62" s="22"/>
      <c r="Q62" s="27">
        <v>0</v>
      </c>
      <c r="R62" s="22"/>
      <c r="S62" s="27">
        <v>0</v>
      </c>
      <c r="T62" s="22"/>
      <c r="U62" s="27">
        <v>0</v>
      </c>
      <c r="V62" s="22"/>
      <c r="W62" s="27">
        <v>0</v>
      </c>
      <c r="X62" s="22"/>
      <c r="Y62" s="27">
        <v>0</v>
      </c>
      <c r="Z62" s="22"/>
      <c r="AA62" s="27">
        <v>0</v>
      </c>
      <c r="AB62" s="39"/>
      <c r="AC62" s="69"/>
      <c r="AD62" s="63"/>
    </row>
    <row r="63" spans="1:30" ht="13.5" x14ac:dyDescent="0.25">
      <c r="A63" s="1"/>
      <c r="B63" s="15"/>
      <c r="C63" s="18" t="s">
        <v>103</v>
      </c>
      <c r="D63" s="74">
        <v>188912</v>
      </c>
      <c r="E63" s="75">
        <f>SUM(E61:E62)</f>
        <v>135119</v>
      </c>
      <c r="F63" s="74">
        <v>181493</v>
      </c>
      <c r="G63" s="75">
        <f t="shared" ref="G63:AA63" si="11">SUM(G61:G62)</f>
        <v>134192</v>
      </c>
      <c r="H63" s="74">
        <v>183635</v>
      </c>
      <c r="I63" s="75">
        <f t="shared" si="11"/>
        <v>132466</v>
      </c>
      <c r="J63" s="74">
        <v>181626</v>
      </c>
      <c r="K63" s="75">
        <f t="shared" si="11"/>
        <v>129628</v>
      </c>
      <c r="L63" s="74">
        <v>174815</v>
      </c>
      <c r="M63" s="75">
        <f t="shared" si="11"/>
        <v>124397</v>
      </c>
      <c r="N63" s="74">
        <v>179200</v>
      </c>
      <c r="O63" s="75">
        <f t="shared" si="11"/>
        <v>124846</v>
      </c>
      <c r="P63" s="74">
        <v>172552</v>
      </c>
      <c r="Q63" s="75">
        <f t="shared" si="11"/>
        <v>132441</v>
      </c>
      <c r="R63" s="74">
        <v>173450</v>
      </c>
      <c r="S63" s="75">
        <f t="shared" si="11"/>
        <v>131286</v>
      </c>
      <c r="T63" s="74">
        <v>182213</v>
      </c>
      <c r="U63" s="75">
        <f t="shared" si="11"/>
        <v>125226</v>
      </c>
      <c r="V63" s="74">
        <v>186194</v>
      </c>
      <c r="W63" s="75">
        <f t="shared" si="11"/>
        <v>127902</v>
      </c>
      <c r="X63" s="74">
        <v>181053</v>
      </c>
      <c r="Y63" s="75">
        <f t="shared" si="11"/>
        <v>125513</v>
      </c>
      <c r="Z63" s="74">
        <v>197370</v>
      </c>
      <c r="AA63" s="75">
        <f t="shared" si="11"/>
        <v>140520</v>
      </c>
      <c r="AB63" s="39"/>
      <c r="AC63" s="69"/>
      <c r="AD63" s="63"/>
    </row>
    <row r="64" spans="1:30" ht="13.5" x14ac:dyDescent="0.25">
      <c r="A64" s="1"/>
      <c r="B64" s="15"/>
      <c r="C64" s="10" t="s">
        <v>104</v>
      </c>
      <c r="D64" s="22"/>
      <c r="E64" s="27">
        <v>46500</v>
      </c>
      <c r="F64" s="22"/>
      <c r="G64" s="27">
        <v>46087</v>
      </c>
      <c r="H64" s="22"/>
      <c r="I64" s="27">
        <v>42627</v>
      </c>
      <c r="J64" s="22"/>
      <c r="K64" s="27">
        <v>40016</v>
      </c>
      <c r="L64" s="22"/>
      <c r="M64" s="27">
        <v>43107</v>
      </c>
      <c r="N64" s="22"/>
      <c r="O64" s="27">
        <v>44631</v>
      </c>
      <c r="P64" s="22"/>
      <c r="Q64" s="27">
        <v>47721</v>
      </c>
      <c r="R64" s="22"/>
      <c r="S64" s="27">
        <v>48206</v>
      </c>
      <c r="T64" s="22"/>
      <c r="U64" s="27">
        <v>46100</v>
      </c>
      <c r="V64" s="22"/>
      <c r="W64" s="27">
        <v>42799</v>
      </c>
      <c r="X64" s="22"/>
      <c r="Y64" s="27">
        <v>51367</v>
      </c>
      <c r="Z64" s="22"/>
      <c r="AA64" s="27">
        <v>47627</v>
      </c>
      <c r="AB64" s="360" t="s">
        <v>21</v>
      </c>
      <c r="AC64" s="361"/>
      <c r="AD64" s="362"/>
    </row>
    <row r="65" spans="1:30" ht="13.5" x14ac:dyDescent="0.25">
      <c r="A65" s="1"/>
      <c r="B65" s="15"/>
      <c r="C65" s="10" t="s">
        <v>105</v>
      </c>
      <c r="D65" s="22"/>
      <c r="E65" s="27">
        <v>0</v>
      </c>
      <c r="F65" s="22"/>
      <c r="G65" s="27">
        <v>0</v>
      </c>
      <c r="H65" s="22"/>
      <c r="I65" s="27">
        <v>0</v>
      </c>
      <c r="J65" s="22"/>
      <c r="K65" s="27">
        <v>0</v>
      </c>
      <c r="L65" s="22"/>
      <c r="M65" s="27">
        <v>0</v>
      </c>
      <c r="N65" s="22"/>
      <c r="O65" s="27">
        <v>0</v>
      </c>
      <c r="P65" s="22"/>
      <c r="Q65" s="27">
        <v>0</v>
      </c>
      <c r="R65" s="22"/>
      <c r="S65" s="27">
        <v>0</v>
      </c>
      <c r="T65" s="22"/>
      <c r="U65" s="27">
        <v>0</v>
      </c>
      <c r="V65" s="22"/>
      <c r="W65" s="27">
        <v>0</v>
      </c>
      <c r="X65" s="22"/>
      <c r="Y65" s="27">
        <v>0</v>
      </c>
      <c r="Z65" s="22"/>
      <c r="AA65" s="27">
        <v>0</v>
      </c>
      <c r="AB65" s="50"/>
      <c r="AC65" s="51"/>
      <c r="AD65" s="52"/>
    </row>
    <row r="66" spans="1:30" ht="13.5" x14ac:dyDescent="0.25">
      <c r="A66" s="1"/>
      <c r="B66" s="15"/>
      <c r="C66" s="18" t="s">
        <v>106</v>
      </c>
      <c r="D66" s="74">
        <v>69504</v>
      </c>
      <c r="E66" s="75">
        <f>SUM(E64:E65)</f>
        <v>46500</v>
      </c>
      <c r="F66" s="74">
        <v>61708</v>
      </c>
      <c r="G66" s="75">
        <f t="shared" ref="G66:AA66" si="12">SUM(G64:G65)</f>
        <v>46087</v>
      </c>
      <c r="H66" s="74">
        <v>60919</v>
      </c>
      <c r="I66" s="75">
        <f t="shared" si="12"/>
        <v>42627</v>
      </c>
      <c r="J66" s="74">
        <v>60900</v>
      </c>
      <c r="K66" s="75">
        <f t="shared" si="12"/>
        <v>40016</v>
      </c>
      <c r="L66" s="74">
        <v>60901</v>
      </c>
      <c r="M66" s="75">
        <f t="shared" si="12"/>
        <v>43107</v>
      </c>
      <c r="N66" s="74">
        <v>65884</v>
      </c>
      <c r="O66" s="75">
        <f t="shared" si="12"/>
        <v>44631</v>
      </c>
      <c r="P66" s="74">
        <v>64834</v>
      </c>
      <c r="Q66" s="75">
        <f t="shared" si="12"/>
        <v>47721</v>
      </c>
      <c r="R66" s="74">
        <v>66440</v>
      </c>
      <c r="S66" s="75">
        <f t="shared" si="12"/>
        <v>48206</v>
      </c>
      <c r="T66" s="74">
        <v>65821</v>
      </c>
      <c r="U66" s="75">
        <f t="shared" si="12"/>
        <v>46100</v>
      </c>
      <c r="V66" s="74">
        <v>64951</v>
      </c>
      <c r="W66" s="75">
        <f t="shared" si="12"/>
        <v>42799</v>
      </c>
      <c r="X66" s="154">
        <v>70956</v>
      </c>
      <c r="Y66" s="155">
        <f t="shared" si="12"/>
        <v>51367</v>
      </c>
      <c r="Z66" s="154">
        <v>67778</v>
      </c>
      <c r="AA66" s="155">
        <f t="shared" si="12"/>
        <v>47627</v>
      </c>
      <c r="AB66" s="50"/>
      <c r="AC66" s="51"/>
      <c r="AD66" s="52"/>
    </row>
    <row r="67" spans="1:30" ht="13.5" x14ac:dyDescent="0.25">
      <c r="A67" s="1"/>
      <c r="B67" s="15"/>
      <c r="C67" s="10" t="s">
        <v>107</v>
      </c>
      <c r="D67" s="22"/>
      <c r="E67" s="27">
        <v>9765</v>
      </c>
      <c r="F67" s="22"/>
      <c r="G67" s="27">
        <v>8324</v>
      </c>
      <c r="H67" s="22"/>
      <c r="I67" s="27">
        <v>6514</v>
      </c>
      <c r="J67" s="22"/>
      <c r="K67" s="27">
        <v>7751</v>
      </c>
      <c r="L67" s="22"/>
      <c r="M67" s="27">
        <v>6909</v>
      </c>
      <c r="N67" s="22"/>
      <c r="O67" s="27">
        <v>7834</v>
      </c>
      <c r="P67" s="22"/>
      <c r="Q67" s="27">
        <v>8334</v>
      </c>
      <c r="R67" s="22"/>
      <c r="S67" s="27">
        <v>8186</v>
      </c>
      <c r="T67" s="22"/>
      <c r="U67" s="27">
        <v>7472</v>
      </c>
      <c r="V67" s="22"/>
      <c r="W67" s="53">
        <v>5967</v>
      </c>
      <c r="X67" s="169"/>
      <c r="Y67" s="170"/>
      <c r="Z67" s="171"/>
      <c r="AA67" s="172"/>
      <c r="AB67" s="63" t="s">
        <v>10</v>
      </c>
      <c r="AC67" s="10"/>
      <c r="AD67" s="10"/>
    </row>
    <row r="68" spans="1:30" ht="13.5" x14ac:dyDescent="0.25">
      <c r="A68" s="1"/>
      <c r="B68" s="15"/>
      <c r="C68" s="10" t="s">
        <v>108</v>
      </c>
      <c r="D68" s="22"/>
      <c r="E68" s="27">
        <v>0</v>
      </c>
      <c r="F68" s="22"/>
      <c r="G68" s="27">
        <v>0</v>
      </c>
      <c r="H68" s="22"/>
      <c r="I68" s="27">
        <v>0</v>
      </c>
      <c r="J68" s="22"/>
      <c r="K68" s="27">
        <v>0</v>
      </c>
      <c r="L68" s="22"/>
      <c r="M68" s="27">
        <v>0</v>
      </c>
      <c r="N68" s="22"/>
      <c r="O68" s="27">
        <v>0</v>
      </c>
      <c r="P68" s="22"/>
      <c r="Q68" s="27">
        <v>0</v>
      </c>
      <c r="R68" s="22"/>
      <c r="S68" s="27">
        <v>0</v>
      </c>
      <c r="T68" s="22"/>
      <c r="U68" s="27">
        <v>0</v>
      </c>
      <c r="V68" s="22"/>
      <c r="W68" s="53">
        <v>0</v>
      </c>
      <c r="X68" s="173"/>
      <c r="Y68" s="65"/>
      <c r="Z68" s="64"/>
      <c r="AA68" s="174"/>
      <c r="AB68" s="51"/>
      <c r="AC68" s="51"/>
      <c r="AD68" s="52"/>
    </row>
    <row r="69" spans="1:30" ht="13.5" x14ac:dyDescent="0.25">
      <c r="A69" s="1"/>
      <c r="B69" s="15"/>
      <c r="C69" s="18" t="s">
        <v>109</v>
      </c>
      <c r="D69" s="74">
        <v>15000</v>
      </c>
      <c r="E69" s="75">
        <f>SUM(E67:E68)</f>
        <v>9765</v>
      </c>
      <c r="F69" s="74">
        <v>13750</v>
      </c>
      <c r="G69" s="75">
        <f>SUM(G67:G68)</f>
        <v>8324</v>
      </c>
      <c r="H69" s="74">
        <v>13250</v>
      </c>
      <c r="I69" s="75">
        <f>SUM(I67:I68)</f>
        <v>6514</v>
      </c>
      <c r="J69" s="74">
        <v>12500</v>
      </c>
      <c r="K69" s="75">
        <f>SUM(K67:K68)</f>
        <v>7751</v>
      </c>
      <c r="L69" s="74">
        <v>12500</v>
      </c>
      <c r="M69" s="75">
        <f>SUM(M67:M68)</f>
        <v>6909</v>
      </c>
      <c r="N69" s="74">
        <v>12500</v>
      </c>
      <c r="O69" s="75">
        <f>SUM(O67:O68)</f>
        <v>7834</v>
      </c>
      <c r="P69" s="74">
        <v>12500</v>
      </c>
      <c r="Q69" s="75">
        <f>SUM(Q67:Q68)</f>
        <v>8334</v>
      </c>
      <c r="R69" s="74">
        <v>12500</v>
      </c>
      <c r="S69" s="75">
        <f>SUM(S67:S68)</f>
        <v>8186</v>
      </c>
      <c r="T69" s="74">
        <v>12500</v>
      </c>
      <c r="U69" s="75">
        <f>SUM(U67:U68)</f>
        <v>7472</v>
      </c>
      <c r="V69" s="74">
        <v>10875</v>
      </c>
      <c r="W69" s="180">
        <f>SUM(W67:W68)</f>
        <v>5967</v>
      </c>
      <c r="X69" s="164"/>
      <c r="Y69" s="165"/>
      <c r="Z69" s="166"/>
      <c r="AA69" s="167"/>
      <c r="AB69" s="51"/>
      <c r="AC69" s="51"/>
      <c r="AD69" s="52"/>
    </row>
    <row r="70" spans="1:30" ht="13.5" x14ac:dyDescent="0.25">
      <c r="A70" s="1"/>
      <c r="B70" s="15"/>
      <c r="C70" s="10" t="s">
        <v>110</v>
      </c>
      <c r="D70" s="22"/>
      <c r="E70" s="27">
        <v>39869</v>
      </c>
      <c r="F70" s="22"/>
      <c r="G70" s="27">
        <v>41174</v>
      </c>
      <c r="H70" s="22"/>
      <c r="I70" s="27">
        <v>42200</v>
      </c>
      <c r="J70" s="22"/>
      <c r="K70" s="27">
        <v>38766</v>
      </c>
      <c r="L70" s="22"/>
      <c r="M70" s="27">
        <v>39844</v>
      </c>
      <c r="N70" s="22"/>
      <c r="O70" s="27">
        <v>40607</v>
      </c>
      <c r="P70" s="22"/>
      <c r="Q70" s="27">
        <v>43037</v>
      </c>
      <c r="R70" s="22"/>
      <c r="S70" s="27">
        <v>43570</v>
      </c>
      <c r="T70" s="22"/>
      <c r="U70" s="27">
        <v>39068</v>
      </c>
      <c r="V70" s="22"/>
      <c r="W70" s="27">
        <v>36820</v>
      </c>
      <c r="X70" s="112"/>
      <c r="Y70" s="111">
        <v>36847</v>
      </c>
      <c r="Z70" s="112"/>
      <c r="AA70" s="111">
        <v>43246</v>
      </c>
      <c r="AB70" s="10" t="s">
        <v>10</v>
      </c>
      <c r="AC70" s="10"/>
      <c r="AD70" s="10"/>
    </row>
    <row r="71" spans="1:30" ht="13.5" x14ac:dyDescent="0.25">
      <c r="A71" s="1"/>
      <c r="B71" s="15"/>
      <c r="C71" s="10" t="s">
        <v>111</v>
      </c>
      <c r="D71" s="22"/>
      <c r="E71" s="27">
        <v>0</v>
      </c>
      <c r="F71" s="22"/>
      <c r="G71" s="27">
        <v>0</v>
      </c>
      <c r="H71" s="22"/>
      <c r="I71" s="27">
        <v>0</v>
      </c>
      <c r="J71" s="22"/>
      <c r="K71" s="27">
        <v>0</v>
      </c>
      <c r="L71" s="22"/>
      <c r="M71" s="27">
        <v>0</v>
      </c>
      <c r="N71" s="22"/>
      <c r="O71" s="27">
        <v>0</v>
      </c>
      <c r="P71" s="22"/>
      <c r="Q71" s="27">
        <v>0</v>
      </c>
      <c r="R71" s="22"/>
      <c r="S71" s="27">
        <v>0</v>
      </c>
      <c r="T71" s="22"/>
      <c r="U71" s="27">
        <v>0</v>
      </c>
      <c r="V71" s="22"/>
      <c r="W71" s="27">
        <v>0</v>
      </c>
      <c r="X71" s="22"/>
      <c r="Y71" s="27">
        <v>0</v>
      </c>
      <c r="Z71" s="22"/>
      <c r="AA71" s="27">
        <v>0</v>
      </c>
      <c r="AB71" s="50"/>
      <c r="AC71" s="51"/>
      <c r="AD71" s="52"/>
    </row>
    <row r="72" spans="1:30" ht="13.5" x14ac:dyDescent="0.25">
      <c r="A72" s="1"/>
      <c r="B72" s="15"/>
      <c r="C72" s="18" t="s">
        <v>112</v>
      </c>
      <c r="D72" s="74">
        <v>55500</v>
      </c>
      <c r="E72" s="75">
        <f>SUM(E70:E71)</f>
        <v>39869</v>
      </c>
      <c r="F72" s="74">
        <v>54000</v>
      </c>
      <c r="G72" s="75">
        <f t="shared" ref="G72:AA72" si="13">SUM(G70:G71)</f>
        <v>41174</v>
      </c>
      <c r="H72" s="74">
        <v>54500</v>
      </c>
      <c r="I72" s="75">
        <f t="shared" si="13"/>
        <v>42200</v>
      </c>
      <c r="J72" s="74">
        <v>54000</v>
      </c>
      <c r="K72" s="75">
        <f t="shared" si="13"/>
        <v>38766</v>
      </c>
      <c r="L72" s="74">
        <v>54250</v>
      </c>
      <c r="M72" s="75">
        <f t="shared" si="13"/>
        <v>39844</v>
      </c>
      <c r="N72" s="74">
        <v>54000</v>
      </c>
      <c r="O72" s="75">
        <f t="shared" si="13"/>
        <v>40607</v>
      </c>
      <c r="P72" s="74">
        <v>54000</v>
      </c>
      <c r="Q72" s="75">
        <f t="shared" si="13"/>
        <v>43037</v>
      </c>
      <c r="R72" s="74">
        <v>54000</v>
      </c>
      <c r="S72" s="75">
        <f t="shared" si="13"/>
        <v>43570</v>
      </c>
      <c r="T72" s="74">
        <v>54000</v>
      </c>
      <c r="U72" s="75">
        <f t="shared" si="13"/>
        <v>39068</v>
      </c>
      <c r="V72" s="74">
        <v>53200</v>
      </c>
      <c r="W72" s="75">
        <f t="shared" si="13"/>
        <v>36820</v>
      </c>
      <c r="X72" s="74">
        <v>52750</v>
      </c>
      <c r="Y72" s="75">
        <f t="shared" si="13"/>
        <v>36847</v>
      </c>
      <c r="Z72" s="74">
        <v>52750</v>
      </c>
      <c r="AA72" s="75">
        <f t="shared" si="13"/>
        <v>43246</v>
      </c>
      <c r="AB72" s="50"/>
      <c r="AC72" s="51"/>
      <c r="AD72" s="52"/>
    </row>
    <row r="73" spans="1:30" ht="13.5" x14ac:dyDescent="0.25">
      <c r="A73" s="1"/>
      <c r="B73" s="15"/>
      <c r="C73" s="10" t="s">
        <v>113</v>
      </c>
      <c r="D73" s="22"/>
      <c r="E73" s="27">
        <v>41017</v>
      </c>
      <c r="F73" s="22"/>
      <c r="G73" s="27">
        <v>40215</v>
      </c>
      <c r="H73" s="22"/>
      <c r="I73" s="27">
        <v>38743</v>
      </c>
      <c r="J73" s="22"/>
      <c r="K73" s="27">
        <v>39308</v>
      </c>
      <c r="L73" s="22"/>
      <c r="M73" s="27">
        <v>36162</v>
      </c>
      <c r="N73" s="22"/>
      <c r="O73" s="27">
        <v>36409</v>
      </c>
      <c r="P73" s="22"/>
      <c r="Q73" s="27">
        <v>39487</v>
      </c>
      <c r="R73" s="22"/>
      <c r="S73" s="27">
        <v>39450</v>
      </c>
      <c r="T73" s="22"/>
      <c r="U73" s="27">
        <v>37341</v>
      </c>
      <c r="V73" s="22"/>
      <c r="W73" s="27">
        <v>35069</v>
      </c>
      <c r="X73" s="22"/>
      <c r="Y73" s="27">
        <v>38038</v>
      </c>
      <c r="Z73" s="22"/>
      <c r="AA73" s="27">
        <v>38453</v>
      </c>
      <c r="AB73" s="10" t="s">
        <v>6</v>
      </c>
      <c r="AC73" s="10"/>
      <c r="AD73" s="10"/>
    </row>
    <row r="74" spans="1:30" ht="13.5" x14ac:dyDescent="0.25">
      <c r="A74" s="1"/>
      <c r="B74" s="15"/>
      <c r="C74" s="10" t="s">
        <v>114</v>
      </c>
      <c r="D74" s="22"/>
      <c r="E74" s="27">
        <v>0</v>
      </c>
      <c r="F74" s="22"/>
      <c r="G74" s="27">
        <v>0</v>
      </c>
      <c r="H74" s="22"/>
      <c r="I74" s="27">
        <v>0</v>
      </c>
      <c r="J74" s="22"/>
      <c r="K74" s="27">
        <v>0</v>
      </c>
      <c r="L74" s="22"/>
      <c r="M74" s="27">
        <v>0</v>
      </c>
      <c r="N74" s="22"/>
      <c r="O74" s="27">
        <v>0</v>
      </c>
      <c r="P74" s="22"/>
      <c r="Q74" s="27">
        <v>0</v>
      </c>
      <c r="R74" s="22"/>
      <c r="S74" s="27">
        <v>0</v>
      </c>
      <c r="T74" s="22"/>
      <c r="U74" s="27">
        <v>0</v>
      </c>
      <c r="V74" s="22"/>
      <c r="W74" s="27">
        <v>0</v>
      </c>
      <c r="X74" s="22"/>
      <c r="Y74" s="27">
        <v>0</v>
      </c>
      <c r="Z74" s="22"/>
      <c r="AA74" s="27">
        <v>0</v>
      </c>
      <c r="AB74" s="50"/>
      <c r="AC74" s="51"/>
      <c r="AD74" s="52"/>
    </row>
    <row r="75" spans="1:30" ht="13.5" x14ac:dyDescent="0.25">
      <c r="A75" s="1"/>
      <c r="B75" s="15"/>
      <c r="C75" s="18" t="s">
        <v>115</v>
      </c>
      <c r="D75" s="74">
        <v>52186</v>
      </c>
      <c r="E75" s="75">
        <f>SUM(E73:E74)</f>
        <v>41017</v>
      </c>
      <c r="F75" s="74">
        <v>60615</v>
      </c>
      <c r="G75" s="75">
        <f t="shared" ref="G75:AA75" si="14">SUM(G73:G74)</f>
        <v>40215</v>
      </c>
      <c r="H75" s="74">
        <v>61885</v>
      </c>
      <c r="I75" s="75">
        <f t="shared" si="14"/>
        <v>38743</v>
      </c>
      <c r="J75" s="74">
        <v>58296</v>
      </c>
      <c r="K75" s="75">
        <f t="shared" si="14"/>
        <v>39308</v>
      </c>
      <c r="L75" s="74">
        <v>54180</v>
      </c>
      <c r="M75" s="75">
        <f t="shared" si="14"/>
        <v>36162</v>
      </c>
      <c r="N75" s="74">
        <v>51675</v>
      </c>
      <c r="O75" s="75">
        <f t="shared" si="14"/>
        <v>36409</v>
      </c>
      <c r="P75" s="74">
        <v>51064</v>
      </c>
      <c r="Q75" s="75">
        <f t="shared" si="14"/>
        <v>39487</v>
      </c>
      <c r="R75" s="74">
        <v>53103</v>
      </c>
      <c r="S75" s="75">
        <f t="shared" si="14"/>
        <v>39450</v>
      </c>
      <c r="T75" s="74">
        <v>56190</v>
      </c>
      <c r="U75" s="75">
        <f t="shared" si="14"/>
        <v>37341</v>
      </c>
      <c r="V75" s="74">
        <v>53266</v>
      </c>
      <c r="W75" s="75">
        <f t="shared" si="14"/>
        <v>35069</v>
      </c>
      <c r="X75" s="74">
        <v>61668</v>
      </c>
      <c r="Y75" s="75">
        <f t="shared" si="14"/>
        <v>38038</v>
      </c>
      <c r="Z75" s="74">
        <v>54915</v>
      </c>
      <c r="AA75" s="75">
        <f t="shared" si="14"/>
        <v>38453</v>
      </c>
      <c r="AB75" s="50"/>
      <c r="AC75" s="51"/>
      <c r="AD75" s="52"/>
    </row>
    <row r="76" spans="1:30" ht="13.5" x14ac:dyDescent="0.25">
      <c r="A76" s="1"/>
      <c r="B76" s="15"/>
      <c r="C76" s="10" t="s">
        <v>116</v>
      </c>
      <c r="D76" s="22"/>
      <c r="E76" s="27">
        <v>18106</v>
      </c>
      <c r="F76" s="22"/>
      <c r="G76" s="27">
        <v>17718</v>
      </c>
      <c r="H76" s="22"/>
      <c r="I76" s="27">
        <v>17908</v>
      </c>
      <c r="J76" s="22"/>
      <c r="K76" s="27">
        <v>17026</v>
      </c>
      <c r="L76" s="22"/>
      <c r="M76" s="27">
        <v>16715</v>
      </c>
      <c r="N76" s="22"/>
      <c r="O76" s="27">
        <v>16125</v>
      </c>
      <c r="P76" s="22"/>
      <c r="Q76" s="27">
        <v>16112</v>
      </c>
      <c r="R76" s="22"/>
      <c r="S76" s="27">
        <v>15591</v>
      </c>
      <c r="T76" s="22"/>
      <c r="U76" s="27">
        <v>15757</v>
      </c>
      <c r="V76" s="22"/>
      <c r="W76" s="27">
        <v>15722</v>
      </c>
      <c r="X76" s="22"/>
      <c r="Y76" s="27">
        <v>15653</v>
      </c>
      <c r="Z76" s="22"/>
      <c r="AA76" s="27">
        <v>20776</v>
      </c>
      <c r="AB76" s="10" t="s">
        <v>21</v>
      </c>
      <c r="AC76" s="10"/>
      <c r="AD76" s="10"/>
    </row>
    <row r="77" spans="1:30" ht="13.5" x14ac:dyDescent="0.25">
      <c r="A77" s="1"/>
      <c r="B77" s="15"/>
      <c r="C77" s="10" t="s">
        <v>117</v>
      </c>
      <c r="D77" s="22"/>
      <c r="E77" s="27">
        <v>0</v>
      </c>
      <c r="F77" s="22"/>
      <c r="G77" s="27">
        <v>0</v>
      </c>
      <c r="H77" s="22"/>
      <c r="I77" s="27">
        <v>0</v>
      </c>
      <c r="J77" s="22"/>
      <c r="K77" s="27">
        <v>0</v>
      </c>
      <c r="L77" s="22"/>
      <c r="M77" s="27">
        <v>0</v>
      </c>
      <c r="N77" s="22"/>
      <c r="O77" s="27">
        <v>0</v>
      </c>
      <c r="P77" s="22"/>
      <c r="Q77" s="27">
        <v>0</v>
      </c>
      <c r="R77" s="22"/>
      <c r="S77" s="27">
        <v>0</v>
      </c>
      <c r="T77" s="22"/>
      <c r="U77" s="27">
        <v>0</v>
      </c>
      <c r="V77" s="22"/>
      <c r="W77" s="27">
        <v>0</v>
      </c>
      <c r="X77" s="22"/>
      <c r="Y77" s="27">
        <v>0</v>
      </c>
      <c r="Z77" s="22"/>
      <c r="AA77" s="27">
        <v>0</v>
      </c>
      <c r="AB77" s="39"/>
      <c r="AC77" s="69"/>
      <c r="AD77" s="63"/>
    </row>
    <row r="78" spans="1:30" ht="13.5" x14ac:dyDescent="0.25">
      <c r="A78" s="1"/>
      <c r="B78" s="15"/>
      <c r="C78" s="18" t="s">
        <v>118</v>
      </c>
      <c r="D78" s="74">
        <v>27413</v>
      </c>
      <c r="E78" s="75">
        <f>SUM(E76:E77)</f>
        <v>18106</v>
      </c>
      <c r="F78" s="74">
        <v>26332</v>
      </c>
      <c r="G78" s="75">
        <f t="shared" ref="G78:AA78" si="15">SUM(G76:G77)</f>
        <v>17718</v>
      </c>
      <c r="H78" s="74">
        <v>26068</v>
      </c>
      <c r="I78" s="75">
        <f t="shared" si="15"/>
        <v>17908</v>
      </c>
      <c r="J78" s="74">
        <v>25779</v>
      </c>
      <c r="K78" s="75">
        <f t="shared" si="15"/>
        <v>17026</v>
      </c>
      <c r="L78" s="74">
        <v>25774</v>
      </c>
      <c r="M78" s="75">
        <f t="shared" si="15"/>
        <v>16715</v>
      </c>
      <c r="N78" s="74">
        <v>25410</v>
      </c>
      <c r="O78" s="75">
        <f t="shared" si="15"/>
        <v>16125</v>
      </c>
      <c r="P78" s="74">
        <v>24883</v>
      </c>
      <c r="Q78" s="75">
        <f t="shared" si="15"/>
        <v>16112</v>
      </c>
      <c r="R78" s="74">
        <v>24327</v>
      </c>
      <c r="S78" s="75">
        <f t="shared" si="15"/>
        <v>15591</v>
      </c>
      <c r="T78" s="74">
        <v>24229</v>
      </c>
      <c r="U78" s="75">
        <f t="shared" si="15"/>
        <v>15757</v>
      </c>
      <c r="V78" s="74">
        <v>24213</v>
      </c>
      <c r="W78" s="75">
        <f t="shared" si="15"/>
        <v>15722</v>
      </c>
      <c r="X78" s="74">
        <v>24202</v>
      </c>
      <c r="Y78" s="75">
        <f t="shared" si="15"/>
        <v>15653</v>
      </c>
      <c r="Z78" s="74">
        <v>31720</v>
      </c>
      <c r="AA78" s="75">
        <f t="shared" si="15"/>
        <v>20776</v>
      </c>
      <c r="AB78" s="39"/>
      <c r="AC78" s="69"/>
      <c r="AD78" s="63"/>
    </row>
    <row r="79" spans="1:30" ht="13.5" x14ac:dyDescent="0.25">
      <c r="A79" s="1"/>
      <c r="B79" s="15"/>
      <c r="C79" s="10" t="s">
        <v>135</v>
      </c>
      <c r="D79" s="22"/>
      <c r="E79" s="27">
        <v>21625</v>
      </c>
      <c r="F79" s="22"/>
      <c r="G79" s="27">
        <v>16838</v>
      </c>
      <c r="H79" s="22"/>
      <c r="I79" s="27">
        <v>15939</v>
      </c>
      <c r="J79" s="22"/>
      <c r="K79" s="27">
        <v>13969</v>
      </c>
      <c r="L79" s="22"/>
      <c r="M79" s="27">
        <v>13074</v>
      </c>
      <c r="N79" s="22"/>
      <c r="O79" s="27">
        <v>12045</v>
      </c>
      <c r="P79" s="22"/>
      <c r="Q79" s="27">
        <v>11552</v>
      </c>
      <c r="R79" s="22"/>
      <c r="S79" s="27">
        <v>11305</v>
      </c>
      <c r="T79" s="22"/>
      <c r="U79" s="27">
        <v>11460</v>
      </c>
      <c r="V79" s="22"/>
      <c r="W79" s="27">
        <v>11108</v>
      </c>
      <c r="X79" s="22"/>
      <c r="Y79" s="27">
        <v>10782</v>
      </c>
      <c r="Z79" s="22"/>
      <c r="AA79" s="27">
        <v>14297</v>
      </c>
      <c r="AB79" s="388" t="s">
        <v>7</v>
      </c>
      <c r="AC79" s="389"/>
      <c r="AD79" s="390"/>
    </row>
    <row r="80" spans="1:30" ht="13.5" x14ac:dyDescent="0.25">
      <c r="A80" s="1"/>
      <c r="B80" s="15"/>
      <c r="C80" s="10" t="s">
        <v>136</v>
      </c>
      <c r="D80" s="22"/>
      <c r="E80" s="27">
        <v>0</v>
      </c>
      <c r="F80" s="22"/>
      <c r="G80" s="27">
        <v>0</v>
      </c>
      <c r="H80" s="22"/>
      <c r="I80" s="27">
        <v>0</v>
      </c>
      <c r="J80" s="22"/>
      <c r="K80" s="27">
        <v>0</v>
      </c>
      <c r="L80" s="22"/>
      <c r="M80" s="27">
        <v>0</v>
      </c>
      <c r="N80" s="22"/>
      <c r="O80" s="27">
        <v>0</v>
      </c>
      <c r="P80" s="22"/>
      <c r="Q80" s="27">
        <v>0</v>
      </c>
      <c r="R80" s="22"/>
      <c r="S80" s="27">
        <v>0</v>
      </c>
      <c r="T80" s="22"/>
      <c r="U80" s="27">
        <v>0</v>
      </c>
      <c r="V80" s="22"/>
      <c r="W80" s="27">
        <v>0</v>
      </c>
      <c r="X80" s="22"/>
      <c r="Y80" s="27">
        <v>0</v>
      </c>
      <c r="Z80" s="22"/>
      <c r="AA80" s="27">
        <v>0</v>
      </c>
      <c r="AB80" s="388"/>
      <c r="AC80" s="389"/>
      <c r="AD80" s="390"/>
    </row>
    <row r="81" spans="1:30" ht="13.5" x14ac:dyDescent="0.25">
      <c r="A81" s="1"/>
      <c r="B81" s="15"/>
      <c r="C81" s="18" t="s">
        <v>137</v>
      </c>
      <c r="D81" s="74">
        <v>59711</v>
      </c>
      <c r="E81" s="75">
        <f>SUM(E79:E80)</f>
        <v>21625</v>
      </c>
      <c r="F81" s="74">
        <v>56470</v>
      </c>
      <c r="G81" s="75">
        <f>SUM(G79:G80)</f>
        <v>16838</v>
      </c>
      <c r="H81" s="74">
        <v>51828</v>
      </c>
      <c r="I81" s="75">
        <f>SUM(I79:I80)</f>
        <v>15939</v>
      </c>
      <c r="J81" s="74">
        <v>49330</v>
      </c>
      <c r="K81" s="75">
        <f>SUM(K79:K80)</f>
        <v>13969</v>
      </c>
      <c r="L81" s="74">
        <v>47569</v>
      </c>
      <c r="M81" s="75">
        <f>SUM(M79:M80)</f>
        <v>13074</v>
      </c>
      <c r="N81" s="74">
        <v>46057</v>
      </c>
      <c r="O81" s="75">
        <f>SUM(O79:O80)</f>
        <v>12045</v>
      </c>
      <c r="P81" s="74">
        <v>44704</v>
      </c>
      <c r="Q81" s="75">
        <f>SUM(Q79:Q80)</f>
        <v>11552</v>
      </c>
      <c r="R81" s="74">
        <v>43257</v>
      </c>
      <c r="S81" s="75">
        <f>SUM(S79:S80)</f>
        <v>11305</v>
      </c>
      <c r="T81" s="74">
        <v>42858</v>
      </c>
      <c r="U81" s="75">
        <f>SUM(U79:U80)</f>
        <v>11460</v>
      </c>
      <c r="V81" s="74">
        <v>42462</v>
      </c>
      <c r="W81" s="75">
        <f>SUM(W79:W80)</f>
        <v>11108</v>
      </c>
      <c r="X81" s="74">
        <v>41977</v>
      </c>
      <c r="Y81" s="75">
        <f>SUM(Y79:Y80)</f>
        <v>10782</v>
      </c>
      <c r="Z81" s="74">
        <v>45091</v>
      </c>
      <c r="AA81" s="75">
        <f>SUM(AA79:AA80)</f>
        <v>14297</v>
      </c>
      <c r="AB81" s="50"/>
      <c r="AC81" s="51"/>
      <c r="AD81" s="52"/>
    </row>
    <row r="82" spans="1:30" ht="13.5" x14ac:dyDescent="0.25">
      <c r="A82" s="1"/>
      <c r="B82" s="15"/>
      <c r="C82" s="10" t="s">
        <v>119</v>
      </c>
      <c r="D82" s="22"/>
      <c r="E82" s="27">
        <v>14002</v>
      </c>
      <c r="F82" s="22"/>
      <c r="G82" s="27">
        <v>13455</v>
      </c>
      <c r="H82" s="22"/>
      <c r="I82" s="27">
        <v>13322</v>
      </c>
      <c r="J82" s="22"/>
      <c r="K82" s="27">
        <v>12938</v>
      </c>
      <c r="L82" s="22"/>
      <c r="M82" s="30">
        <v>12682</v>
      </c>
      <c r="N82" s="22"/>
      <c r="O82" s="27">
        <v>12963</v>
      </c>
      <c r="P82" s="22"/>
      <c r="Q82" s="27">
        <v>13406</v>
      </c>
      <c r="R82" s="22"/>
      <c r="S82" s="27">
        <v>13435</v>
      </c>
      <c r="T82" s="22"/>
      <c r="U82" s="27">
        <v>12428</v>
      </c>
      <c r="V82" s="22"/>
      <c r="W82" s="27">
        <v>11800</v>
      </c>
      <c r="X82" s="22"/>
      <c r="Y82" s="27">
        <v>11630</v>
      </c>
      <c r="Z82" s="22"/>
      <c r="AA82" s="27">
        <v>13694</v>
      </c>
      <c r="AB82" s="360" t="s">
        <v>11</v>
      </c>
      <c r="AC82" s="361"/>
      <c r="AD82" s="362"/>
    </row>
    <row r="83" spans="1:30" ht="13.5" x14ac:dyDescent="0.25">
      <c r="A83" s="1"/>
      <c r="B83" s="15"/>
      <c r="C83" s="10" t="s">
        <v>120</v>
      </c>
      <c r="D83" s="22"/>
      <c r="E83" s="27"/>
      <c r="F83" s="22"/>
      <c r="G83" s="27">
        <v>0</v>
      </c>
      <c r="H83" s="22"/>
      <c r="I83" s="27">
        <v>0</v>
      </c>
      <c r="J83" s="22"/>
      <c r="K83" s="27">
        <v>0</v>
      </c>
      <c r="L83" s="22"/>
      <c r="M83" s="27">
        <v>0</v>
      </c>
      <c r="N83" s="22"/>
      <c r="O83" s="27">
        <v>0</v>
      </c>
      <c r="P83" s="22"/>
      <c r="Q83" s="27">
        <v>0</v>
      </c>
      <c r="R83" s="22"/>
      <c r="S83" s="27">
        <v>0</v>
      </c>
      <c r="T83" s="22"/>
      <c r="U83" s="27">
        <v>0</v>
      </c>
      <c r="V83" s="22"/>
      <c r="W83" s="27">
        <v>0</v>
      </c>
      <c r="X83" s="22"/>
      <c r="Y83" s="27">
        <v>0</v>
      </c>
      <c r="Z83" s="22"/>
      <c r="AA83" s="27">
        <v>0</v>
      </c>
      <c r="AB83" s="50"/>
      <c r="AC83" s="51"/>
      <c r="AD83" s="52"/>
    </row>
    <row r="84" spans="1:30" ht="13.5" x14ac:dyDescent="0.25">
      <c r="A84" s="1"/>
      <c r="B84" s="15"/>
      <c r="C84" s="18" t="s">
        <v>121</v>
      </c>
      <c r="D84" s="74">
        <v>19762</v>
      </c>
      <c r="E84" s="75">
        <f>SUM(E82:E83)</f>
        <v>14002</v>
      </c>
      <c r="F84" s="74">
        <v>20238</v>
      </c>
      <c r="G84" s="75">
        <f t="shared" ref="G84:AA84" si="16">SUM(G82:G83)</f>
        <v>13455</v>
      </c>
      <c r="H84" s="74">
        <v>19750</v>
      </c>
      <c r="I84" s="75">
        <f t="shared" si="16"/>
        <v>13322</v>
      </c>
      <c r="J84" s="74">
        <v>20050</v>
      </c>
      <c r="K84" s="75">
        <f t="shared" si="16"/>
        <v>12938</v>
      </c>
      <c r="L84" s="74">
        <v>19525</v>
      </c>
      <c r="M84" s="77">
        <v>12682</v>
      </c>
      <c r="N84" s="74">
        <v>19400</v>
      </c>
      <c r="O84" s="75">
        <f t="shared" si="16"/>
        <v>12963</v>
      </c>
      <c r="P84" s="74">
        <v>19130</v>
      </c>
      <c r="Q84" s="75">
        <f t="shared" si="16"/>
        <v>13406</v>
      </c>
      <c r="R84" s="74">
        <v>18963</v>
      </c>
      <c r="S84" s="75">
        <f t="shared" si="16"/>
        <v>13435</v>
      </c>
      <c r="T84" s="74">
        <v>19038</v>
      </c>
      <c r="U84" s="75">
        <f t="shared" si="16"/>
        <v>12428</v>
      </c>
      <c r="V84" s="74">
        <v>18640</v>
      </c>
      <c r="W84" s="75">
        <f t="shared" si="16"/>
        <v>11800</v>
      </c>
      <c r="X84" s="74">
        <v>18313</v>
      </c>
      <c r="Y84" s="75">
        <f t="shared" si="16"/>
        <v>11630</v>
      </c>
      <c r="Z84" s="74">
        <v>20733</v>
      </c>
      <c r="AA84" s="75">
        <f t="shared" si="16"/>
        <v>13694</v>
      </c>
      <c r="AB84" s="50"/>
      <c r="AC84" s="51"/>
      <c r="AD84" s="52"/>
    </row>
    <row r="85" spans="1:30" ht="13.5" x14ac:dyDescent="0.25">
      <c r="A85" s="1"/>
      <c r="B85" s="15"/>
      <c r="C85" s="10" t="s">
        <v>122</v>
      </c>
      <c r="D85" s="22"/>
      <c r="E85" s="30">
        <v>27437</v>
      </c>
      <c r="F85" s="22"/>
      <c r="G85" s="30">
        <v>27162</v>
      </c>
      <c r="H85" s="22"/>
      <c r="I85" s="30">
        <v>27208</v>
      </c>
      <c r="J85" s="22"/>
      <c r="K85" s="30">
        <v>26371</v>
      </c>
      <c r="L85" s="22"/>
      <c r="M85" s="27">
        <v>26102</v>
      </c>
      <c r="N85" s="22"/>
      <c r="O85" s="27">
        <v>25788</v>
      </c>
      <c r="P85" s="22"/>
      <c r="Q85" s="27">
        <v>25649</v>
      </c>
      <c r="R85" s="22"/>
      <c r="S85" s="27">
        <v>25498</v>
      </c>
      <c r="T85" s="22"/>
      <c r="U85" s="27">
        <v>25623</v>
      </c>
      <c r="V85" s="22"/>
      <c r="W85" s="27">
        <v>25357</v>
      </c>
      <c r="X85" s="22"/>
      <c r="Y85" s="27">
        <v>25734</v>
      </c>
      <c r="Z85" s="22"/>
      <c r="AA85" s="27">
        <v>27595</v>
      </c>
      <c r="AB85" s="383" t="s">
        <v>7</v>
      </c>
      <c r="AC85" s="383"/>
      <c r="AD85" s="383"/>
    </row>
    <row r="86" spans="1:30" ht="13.5" x14ac:dyDescent="0.25">
      <c r="A86" s="1"/>
      <c r="B86" s="15"/>
      <c r="C86" s="10" t="s">
        <v>124</v>
      </c>
      <c r="D86" s="22"/>
      <c r="E86" s="30">
        <v>350</v>
      </c>
      <c r="F86" s="22"/>
      <c r="G86" s="182">
        <v>425</v>
      </c>
      <c r="H86" s="22"/>
      <c r="I86" s="30">
        <v>363</v>
      </c>
      <c r="J86" s="22"/>
      <c r="K86" s="30">
        <v>280</v>
      </c>
      <c r="L86" s="22"/>
      <c r="M86" s="184">
        <v>125</v>
      </c>
      <c r="N86" s="22"/>
      <c r="O86" s="27">
        <v>188</v>
      </c>
      <c r="P86" s="22"/>
      <c r="Q86" s="27">
        <v>300</v>
      </c>
      <c r="R86" s="22"/>
      <c r="S86" s="27">
        <v>263</v>
      </c>
      <c r="T86" s="22"/>
      <c r="U86" s="27">
        <v>325</v>
      </c>
      <c r="V86" s="22"/>
      <c r="W86" s="27">
        <v>254</v>
      </c>
      <c r="X86" s="22"/>
      <c r="Y86" s="27">
        <v>163</v>
      </c>
      <c r="Z86" s="22"/>
      <c r="AA86" s="27">
        <v>183</v>
      </c>
      <c r="AB86" s="50"/>
      <c r="AC86" s="51"/>
      <c r="AD86" s="52"/>
    </row>
    <row r="87" spans="1:30" ht="13.5" x14ac:dyDescent="0.25">
      <c r="A87" s="1"/>
      <c r="B87" s="15"/>
      <c r="C87" s="18" t="s">
        <v>125</v>
      </c>
      <c r="D87" s="74">
        <v>32646</v>
      </c>
      <c r="E87" s="75">
        <f>SUM(E85:E86)</f>
        <v>27787</v>
      </c>
      <c r="F87" s="74">
        <v>32565</v>
      </c>
      <c r="G87" s="75">
        <f t="shared" ref="G87:AA87" si="17">SUM(G85:G86)</f>
        <v>27587</v>
      </c>
      <c r="H87" s="74">
        <v>32660</v>
      </c>
      <c r="I87" s="75">
        <f t="shared" si="17"/>
        <v>27571</v>
      </c>
      <c r="J87" s="74">
        <v>32426</v>
      </c>
      <c r="K87" s="75">
        <f t="shared" si="17"/>
        <v>26651</v>
      </c>
      <c r="L87" s="74">
        <v>32237</v>
      </c>
      <c r="M87" s="75">
        <f t="shared" si="17"/>
        <v>26227</v>
      </c>
      <c r="N87" s="74">
        <v>32311</v>
      </c>
      <c r="O87" s="75">
        <f t="shared" si="17"/>
        <v>25976</v>
      </c>
      <c r="P87" s="74">
        <v>32289</v>
      </c>
      <c r="Q87" s="75">
        <f t="shared" si="17"/>
        <v>25949</v>
      </c>
      <c r="R87" s="74">
        <v>32186</v>
      </c>
      <c r="S87" s="75">
        <f t="shared" si="17"/>
        <v>25761</v>
      </c>
      <c r="T87" s="74">
        <v>32250</v>
      </c>
      <c r="U87" s="75">
        <f t="shared" si="17"/>
        <v>25948</v>
      </c>
      <c r="V87" s="74">
        <v>32039</v>
      </c>
      <c r="W87" s="75">
        <f t="shared" si="17"/>
        <v>25611</v>
      </c>
      <c r="X87" s="74">
        <v>31963</v>
      </c>
      <c r="Y87" s="75">
        <f t="shared" si="17"/>
        <v>25897</v>
      </c>
      <c r="Z87" s="74">
        <v>34349</v>
      </c>
      <c r="AA87" s="75">
        <f t="shared" si="17"/>
        <v>27778</v>
      </c>
      <c r="AB87" s="50"/>
      <c r="AC87" s="51"/>
      <c r="AD87" s="52"/>
    </row>
    <row r="88" spans="1:30" ht="13.5" x14ac:dyDescent="0.25">
      <c r="A88" s="1"/>
      <c r="B88" s="15"/>
      <c r="C88" s="10" t="s">
        <v>123</v>
      </c>
      <c r="D88" s="22"/>
      <c r="E88" s="27">
        <v>90387</v>
      </c>
      <c r="F88" s="22"/>
      <c r="G88" s="27">
        <v>89001</v>
      </c>
      <c r="H88" s="22"/>
      <c r="I88" s="27">
        <v>88556</v>
      </c>
      <c r="J88" s="22"/>
      <c r="K88" s="27">
        <v>84137</v>
      </c>
      <c r="L88" s="22"/>
      <c r="M88" s="27">
        <v>85237</v>
      </c>
      <c r="N88" s="22"/>
      <c r="O88" s="27">
        <v>87480</v>
      </c>
      <c r="P88" s="22"/>
      <c r="Q88" s="27">
        <v>88296</v>
      </c>
      <c r="R88" s="22"/>
      <c r="S88" s="27">
        <v>85428</v>
      </c>
      <c r="T88" s="22"/>
      <c r="U88" s="27">
        <v>81756</v>
      </c>
      <c r="V88" s="61"/>
      <c r="W88" s="62">
        <v>82080</v>
      </c>
      <c r="X88" s="22"/>
      <c r="Y88" s="27">
        <v>84086</v>
      </c>
      <c r="Z88" s="22"/>
      <c r="AA88" s="27">
        <v>88919</v>
      </c>
      <c r="AB88" s="383" t="s">
        <v>54</v>
      </c>
      <c r="AC88" s="383"/>
      <c r="AD88" s="383"/>
    </row>
    <row r="89" spans="1:30" ht="13.5" x14ac:dyDescent="0.25">
      <c r="A89" s="1"/>
      <c r="B89" s="15"/>
      <c r="C89" s="10" t="s">
        <v>126</v>
      </c>
      <c r="D89" s="22"/>
      <c r="E89" s="27">
        <v>0</v>
      </c>
      <c r="F89" s="22"/>
      <c r="G89" s="27">
        <v>0</v>
      </c>
      <c r="H89" s="22"/>
      <c r="I89" s="27">
        <v>0</v>
      </c>
      <c r="J89" s="22"/>
      <c r="K89" s="27">
        <v>0</v>
      </c>
      <c r="L89" s="22"/>
      <c r="M89" s="27">
        <v>0</v>
      </c>
      <c r="N89" s="22"/>
      <c r="O89" s="27">
        <v>0</v>
      </c>
      <c r="P89" s="22"/>
      <c r="Q89" s="27">
        <v>0</v>
      </c>
      <c r="R89" s="22"/>
      <c r="S89" s="27">
        <v>0</v>
      </c>
      <c r="T89" s="22"/>
      <c r="U89" s="27">
        <v>0</v>
      </c>
      <c r="V89" s="22"/>
      <c r="W89" s="27">
        <v>0</v>
      </c>
      <c r="X89" s="22"/>
      <c r="Y89" s="27">
        <v>0</v>
      </c>
      <c r="Z89" s="22"/>
      <c r="AA89" s="27">
        <v>0</v>
      </c>
      <c r="AB89" s="50"/>
      <c r="AC89" s="51"/>
      <c r="AD89" s="52"/>
    </row>
    <row r="90" spans="1:30" ht="13.5" x14ac:dyDescent="0.25">
      <c r="A90" s="1"/>
      <c r="B90" s="15"/>
      <c r="C90" s="18" t="s">
        <v>127</v>
      </c>
      <c r="D90" s="74">
        <v>124036</v>
      </c>
      <c r="E90" s="75">
        <f>SUM(E88:E89)</f>
        <v>90387</v>
      </c>
      <c r="F90" s="74">
        <v>124860</v>
      </c>
      <c r="G90" s="75">
        <f t="shared" ref="G90:AA90" si="18">SUM(G88:G89)</f>
        <v>89001</v>
      </c>
      <c r="H90" s="74">
        <v>126043</v>
      </c>
      <c r="I90" s="75">
        <f t="shared" si="18"/>
        <v>88556</v>
      </c>
      <c r="J90" s="74">
        <v>123808</v>
      </c>
      <c r="K90" s="75">
        <f t="shared" si="18"/>
        <v>84137</v>
      </c>
      <c r="L90" s="74">
        <v>120845</v>
      </c>
      <c r="M90" s="75">
        <f t="shared" si="18"/>
        <v>85237</v>
      </c>
      <c r="N90" s="74">
        <v>116650</v>
      </c>
      <c r="O90" s="75">
        <f t="shared" si="18"/>
        <v>87480</v>
      </c>
      <c r="P90" s="74">
        <v>117378</v>
      </c>
      <c r="Q90" s="75">
        <f t="shared" si="18"/>
        <v>88296</v>
      </c>
      <c r="R90" s="74">
        <v>119363</v>
      </c>
      <c r="S90" s="75">
        <f t="shared" si="18"/>
        <v>85428</v>
      </c>
      <c r="T90" s="74">
        <v>118260</v>
      </c>
      <c r="U90" s="75">
        <f t="shared" si="18"/>
        <v>81756</v>
      </c>
      <c r="V90" s="74">
        <v>115582</v>
      </c>
      <c r="W90" s="75">
        <f t="shared" si="18"/>
        <v>82080</v>
      </c>
      <c r="X90" s="74">
        <v>114805</v>
      </c>
      <c r="Y90" s="75">
        <f t="shared" si="18"/>
        <v>84086</v>
      </c>
      <c r="Z90" s="74">
        <v>118615</v>
      </c>
      <c r="AA90" s="75">
        <f t="shared" si="18"/>
        <v>88919</v>
      </c>
      <c r="AB90" s="50"/>
      <c r="AC90" s="51"/>
      <c r="AD90" s="52"/>
    </row>
    <row r="91" spans="1:30" x14ac:dyDescent="0.2">
      <c r="H91" s="81"/>
    </row>
    <row r="92" spans="1:30" ht="13.5" x14ac:dyDescent="0.25">
      <c r="A92" s="1"/>
      <c r="B92" s="15"/>
      <c r="C92" s="15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9"/>
      <c r="Z92" s="20"/>
      <c r="AA92" s="20"/>
      <c r="AB92" s="15"/>
      <c r="AC92" s="15"/>
      <c r="AD92" s="15"/>
    </row>
    <row r="93" spans="1:30" ht="13.5" x14ac:dyDescent="0.25">
      <c r="A93" s="1"/>
      <c r="B93" s="17" t="s">
        <v>12</v>
      </c>
      <c r="C93" s="17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17"/>
      <c r="AC93" s="15"/>
      <c r="AD93" s="15"/>
    </row>
    <row r="94" spans="1:30" ht="13.5" x14ac:dyDescent="0.25">
      <c r="A94" s="1"/>
      <c r="B94" s="17"/>
      <c r="C94" s="18" t="s">
        <v>0</v>
      </c>
      <c r="D94" s="353" t="s">
        <v>24</v>
      </c>
      <c r="E94" s="354"/>
      <c r="F94" s="353" t="s">
        <v>25</v>
      </c>
      <c r="G94" s="354"/>
      <c r="H94" s="353" t="s">
        <v>26</v>
      </c>
      <c r="I94" s="354"/>
      <c r="J94" s="353" t="s">
        <v>27</v>
      </c>
      <c r="K94" s="354"/>
      <c r="L94" s="353" t="s">
        <v>29</v>
      </c>
      <c r="M94" s="354"/>
      <c r="N94" s="353" t="s">
        <v>28</v>
      </c>
      <c r="O94" s="354"/>
      <c r="P94" s="353" t="s">
        <v>30</v>
      </c>
      <c r="Q94" s="354"/>
      <c r="R94" s="353" t="s">
        <v>31</v>
      </c>
      <c r="S94" s="354"/>
      <c r="T94" s="353" t="s">
        <v>32</v>
      </c>
      <c r="U94" s="354"/>
      <c r="V94" s="353" t="s">
        <v>33</v>
      </c>
      <c r="W94" s="354"/>
      <c r="X94" s="353" t="s">
        <v>34</v>
      </c>
      <c r="Y94" s="354"/>
      <c r="Z94" s="353" t="s">
        <v>35</v>
      </c>
      <c r="AA94" s="354"/>
      <c r="AB94" s="15"/>
      <c r="AC94" s="15"/>
      <c r="AD94" s="15"/>
    </row>
    <row r="95" spans="1:30" ht="13.5" x14ac:dyDescent="0.25">
      <c r="A95" s="1"/>
      <c r="B95" s="15"/>
      <c r="C95" s="18" t="s">
        <v>2</v>
      </c>
      <c r="D95" s="18" t="s">
        <v>3</v>
      </c>
      <c r="E95" s="28" t="s">
        <v>4</v>
      </c>
      <c r="F95" s="18" t="s">
        <v>3</v>
      </c>
      <c r="G95" s="28" t="s">
        <v>4</v>
      </c>
      <c r="H95" s="18" t="s">
        <v>3</v>
      </c>
      <c r="I95" s="28" t="s">
        <v>4</v>
      </c>
      <c r="J95" s="18" t="s">
        <v>3</v>
      </c>
      <c r="K95" s="28" t="s">
        <v>4</v>
      </c>
      <c r="L95" s="18" t="s">
        <v>3</v>
      </c>
      <c r="M95" s="28" t="s">
        <v>4</v>
      </c>
      <c r="N95" s="18" t="s">
        <v>3</v>
      </c>
      <c r="O95" s="28" t="s">
        <v>4</v>
      </c>
      <c r="P95" s="18" t="s">
        <v>3</v>
      </c>
      <c r="Q95" s="28" t="s">
        <v>4</v>
      </c>
      <c r="R95" s="18" t="s">
        <v>3</v>
      </c>
      <c r="S95" s="28" t="s">
        <v>4</v>
      </c>
      <c r="T95" s="18" t="s">
        <v>3</v>
      </c>
      <c r="U95" s="28" t="s">
        <v>4</v>
      </c>
      <c r="V95" s="18" t="s">
        <v>3</v>
      </c>
      <c r="W95" s="28" t="s">
        <v>4</v>
      </c>
      <c r="X95" s="18" t="s">
        <v>3</v>
      </c>
      <c r="Y95" s="28" t="s">
        <v>4</v>
      </c>
      <c r="Z95" s="18" t="s">
        <v>3</v>
      </c>
      <c r="AA95" s="28" t="s">
        <v>4</v>
      </c>
      <c r="AB95" s="357" t="s">
        <v>1</v>
      </c>
      <c r="AC95" s="358"/>
      <c r="AD95" s="359"/>
    </row>
    <row r="96" spans="1:30" ht="13.5" x14ac:dyDescent="0.25">
      <c r="A96" s="1"/>
      <c r="B96" s="15"/>
      <c r="C96" s="10" t="s">
        <v>128</v>
      </c>
      <c r="D96" s="22"/>
      <c r="E96" s="27">
        <v>12973</v>
      </c>
      <c r="F96" s="22"/>
      <c r="G96" s="27">
        <v>12871</v>
      </c>
      <c r="H96" s="22"/>
      <c r="I96" s="27">
        <v>12662</v>
      </c>
      <c r="J96" s="22"/>
      <c r="K96" s="27">
        <v>12656</v>
      </c>
      <c r="L96" s="22"/>
      <c r="M96" s="27">
        <v>12559</v>
      </c>
      <c r="N96" s="22"/>
      <c r="O96" s="27">
        <v>12727</v>
      </c>
      <c r="P96" s="22"/>
      <c r="Q96" s="27">
        <v>12848</v>
      </c>
      <c r="R96" s="22"/>
      <c r="S96" s="27">
        <v>12641</v>
      </c>
      <c r="T96" s="22"/>
      <c r="U96" s="27">
        <v>12582</v>
      </c>
      <c r="V96" s="22"/>
      <c r="W96" s="27">
        <v>12295</v>
      </c>
      <c r="X96" s="22"/>
      <c r="Y96" s="27">
        <v>12375</v>
      </c>
      <c r="Z96" s="22"/>
      <c r="AA96" s="27">
        <v>12927</v>
      </c>
      <c r="AB96" s="10" t="s">
        <v>13</v>
      </c>
      <c r="AC96" s="10"/>
      <c r="AD96" s="10"/>
    </row>
    <row r="97" spans="1:30" ht="13.5" x14ac:dyDescent="0.25">
      <c r="A97" s="1"/>
      <c r="B97" s="15"/>
      <c r="C97" s="10" t="s">
        <v>129</v>
      </c>
      <c r="D97" s="22"/>
      <c r="E97" s="27"/>
      <c r="F97" s="22"/>
      <c r="G97" s="27">
        <v>0</v>
      </c>
      <c r="H97" s="22"/>
      <c r="I97" s="27">
        <v>0</v>
      </c>
      <c r="J97" s="22"/>
      <c r="K97" s="27">
        <v>0</v>
      </c>
      <c r="L97" s="22"/>
      <c r="M97" s="27">
        <v>0</v>
      </c>
      <c r="N97" s="22"/>
      <c r="O97" s="27">
        <v>0</v>
      </c>
      <c r="P97" s="22"/>
      <c r="Q97" s="27">
        <v>0</v>
      </c>
      <c r="R97" s="22"/>
      <c r="S97" s="27">
        <v>0</v>
      </c>
      <c r="T97" s="22"/>
      <c r="U97" s="27">
        <v>0</v>
      </c>
      <c r="V97" s="22"/>
      <c r="W97" s="27">
        <v>0</v>
      </c>
      <c r="X97" s="22"/>
      <c r="Y97" s="27">
        <v>0</v>
      </c>
      <c r="Z97" s="22"/>
      <c r="AA97" s="27">
        <v>0</v>
      </c>
      <c r="AB97" s="50"/>
      <c r="AC97" s="51"/>
      <c r="AD97" s="52"/>
    </row>
    <row r="98" spans="1:30" ht="13.5" x14ac:dyDescent="0.25">
      <c r="A98" s="1"/>
      <c r="B98" s="15"/>
      <c r="C98" s="18" t="s">
        <v>130</v>
      </c>
      <c r="D98" s="74">
        <v>17928</v>
      </c>
      <c r="E98" s="75">
        <f>SUM(E96:E97)</f>
        <v>12973</v>
      </c>
      <c r="F98" s="74">
        <v>17415</v>
      </c>
      <c r="G98" s="75">
        <f t="shared" ref="G98:AA98" si="19">SUM(G96:G97)</f>
        <v>12871</v>
      </c>
      <c r="H98" s="74">
        <v>17455</v>
      </c>
      <c r="I98" s="75">
        <f t="shared" si="19"/>
        <v>12662</v>
      </c>
      <c r="J98" s="74">
        <v>18813</v>
      </c>
      <c r="K98" s="75">
        <f t="shared" si="19"/>
        <v>12656</v>
      </c>
      <c r="L98" s="74">
        <v>17456</v>
      </c>
      <c r="M98" s="75">
        <f t="shared" si="19"/>
        <v>12559</v>
      </c>
      <c r="N98" s="74">
        <v>17288</v>
      </c>
      <c r="O98" s="75">
        <f t="shared" si="19"/>
        <v>12727</v>
      </c>
      <c r="P98" s="74">
        <v>17085</v>
      </c>
      <c r="Q98" s="75">
        <f t="shared" si="19"/>
        <v>12848</v>
      </c>
      <c r="R98" s="74">
        <v>16730</v>
      </c>
      <c r="S98" s="75">
        <f t="shared" si="19"/>
        <v>12641</v>
      </c>
      <c r="T98" s="74">
        <v>17110</v>
      </c>
      <c r="U98" s="75">
        <f t="shared" si="19"/>
        <v>12582</v>
      </c>
      <c r="V98" s="74">
        <v>17138</v>
      </c>
      <c r="W98" s="75">
        <f t="shared" si="19"/>
        <v>12295</v>
      </c>
      <c r="X98" s="74">
        <v>17288</v>
      </c>
      <c r="Y98" s="75">
        <f t="shared" si="19"/>
        <v>12375</v>
      </c>
      <c r="Z98" s="74">
        <v>18405</v>
      </c>
      <c r="AA98" s="75">
        <f t="shared" si="19"/>
        <v>12927</v>
      </c>
      <c r="AB98" s="50"/>
      <c r="AC98" s="51"/>
      <c r="AD98" s="52"/>
    </row>
    <row r="99" spans="1:30" ht="13.5" x14ac:dyDescent="0.25">
      <c r="A99" s="1"/>
      <c r="B99" s="15"/>
      <c r="C99" s="15"/>
      <c r="D99" s="64"/>
      <c r="E99" s="65"/>
      <c r="F99" s="64"/>
      <c r="G99" s="65"/>
      <c r="H99" s="64"/>
      <c r="I99" s="65"/>
      <c r="J99" s="64"/>
      <c r="K99" s="65"/>
      <c r="L99" s="64"/>
      <c r="M99" s="65"/>
      <c r="N99" s="64"/>
      <c r="O99" s="65"/>
      <c r="P99" s="64"/>
      <c r="Q99" s="65"/>
      <c r="R99" s="64"/>
      <c r="S99" s="65"/>
      <c r="T99" s="64"/>
      <c r="U99" s="65"/>
      <c r="V99" s="64"/>
      <c r="W99" s="65"/>
      <c r="X99" s="64"/>
      <c r="Y99" s="65"/>
      <c r="Z99" s="64"/>
      <c r="AA99" s="65"/>
      <c r="AB99" s="66"/>
      <c r="AC99" s="66"/>
      <c r="AD99" s="66"/>
    </row>
    <row r="100" spans="1:30" ht="13.5" x14ac:dyDescent="0.25">
      <c r="A100" s="1"/>
      <c r="B100" s="17" t="s">
        <v>14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5"/>
      <c r="AD100" s="15"/>
    </row>
    <row r="101" spans="1:30" ht="13.5" x14ac:dyDescent="0.25">
      <c r="A101" s="1"/>
      <c r="B101" s="17"/>
      <c r="C101" s="18" t="s">
        <v>0</v>
      </c>
      <c r="D101" s="353" t="s">
        <v>24</v>
      </c>
      <c r="E101" s="354"/>
      <c r="F101" s="353" t="s">
        <v>25</v>
      </c>
      <c r="G101" s="354"/>
      <c r="H101" s="353" t="s">
        <v>26</v>
      </c>
      <c r="I101" s="354"/>
      <c r="J101" s="353" t="s">
        <v>27</v>
      </c>
      <c r="K101" s="354"/>
      <c r="L101" s="353" t="s">
        <v>29</v>
      </c>
      <c r="M101" s="354"/>
      <c r="N101" s="353" t="s">
        <v>28</v>
      </c>
      <c r="O101" s="354"/>
      <c r="P101" s="353" t="s">
        <v>30</v>
      </c>
      <c r="Q101" s="354"/>
      <c r="R101" s="353" t="s">
        <v>31</v>
      </c>
      <c r="S101" s="354"/>
      <c r="T101" s="353" t="s">
        <v>32</v>
      </c>
      <c r="U101" s="354"/>
      <c r="V101" s="353" t="s">
        <v>33</v>
      </c>
      <c r="W101" s="354"/>
      <c r="X101" s="353" t="s">
        <v>34</v>
      </c>
      <c r="Y101" s="354"/>
      <c r="Z101" s="353" t="s">
        <v>35</v>
      </c>
      <c r="AA101" s="354"/>
      <c r="AB101" s="15"/>
      <c r="AC101" s="15"/>
      <c r="AD101" s="15"/>
    </row>
    <row r="102" spans="1:30" ht="13.5" x14ac:dyDescent="0.25">
      <c r="A102" s="1"/>
      <c r="B102" s="15"/>
      <c r="C102" s="18" t="s">
        <v>2</v>
      </c>
      <c r="D102" s="18" t="s">
        <v>3</v>
      </c>
      <c r="E102" s="28" t="s">
        <v>4</v>
      </c>
      <c r="F102" s="18" t="s">
        <v>3</v>
      </c>
      <c r="G102" s="28" t="s">
        <v>4</v>
      </c>
      <c r="H102" s="18" t="s">
        <v>3</v>
      </c>
      <c r="I102" s="28" t="s">
        <v>4</v>
      </c>
      <c r="J102" s="18" t="s">
        <v>3</v>
      </c>
      <c r="K102" s="28" t="s">
        <v>4</v>
      </c>
      <c r="L102" s="18" t="s">
        <v>3</v>
      </c>
      <c r="M102" s="28" t="s">
        <v>4</v>
      </c>
      <c r="N102" s="18" t="s">
        <v>3</v>
      </c>
      <c r="O102" s="28" t="s">
        <v>4</v>
      </c>
      <c r="P102" s="18" t="s">
        <v>3</v>
      </c>
      <c r="Q102" s="28" t="s">
        <v>4</v>
      </c>
      <c r="R102" s="18" t="s">
        <v>3</v>
      </c>
      <c r="S102" s="28" t="s">
        <v>4</v>
      </c>
      <c r="T102" s="18" t="s">
        <v>3</v>
      </c>
      <c r="U102" s="28" t="s">
        <v>4</v>
      </c>
      <c r="V102" s="18" t="s">
        <v>3</v>
      </c>
      <c r="W102" s="28" t="s">
        <v>4</v>
      </c>
      <c r="X102" s="18" t="s">
        <v>3</v>
      </c>
      <c r="Y102" s="28" t="s">
        <v>4</v>
      </c>
      <c r="Z102" s="18" t="s">
        <v>3</v>
      </c>
      <c r="AA102" s="28" t="s">
        <v>4</v>
      </c>
      <c r="AB102" s="357" t="s">
        <v>1</v>
      </c>
      <c r="AC102" s="358"/>
      <c r="AD102" s="359"/>
    </row>
    <row r="103" spans="1:30" ht="13.5" x14ac:dyDescent="0.25">
      <c r="A103" s="1"/>
      <c r="B103" s="15"/>
      <c r="C103" s="40" t="s">
        <v>131</v>
      </c>
      <c r="D103" s="22"/>
      <c r="E103" s="27">
        <v>91047</v>
      </c>
      <c r="F103" s="22"/>
      <c r="G103" s="27">
        <v>90808</v>
      </c>
      <c r="H103" s="22"/>
      <c r="I103" s="27">
        <v>91827</v>
      </c>
      <c r="J103" s="22"/>
      <c r="K103" s="30">
        <v>91499</v>
      </c>
      <c r="L103" s="22"/>
      <c r="M103" s="27">
        <v>93916</v>
      </c>
      <c r="N103" s="22"/>
      <c r="O103" s="27">
        <v>92538</v>
      </c>
      <c r="P103" s="22"/>
      <c r="Q103" s="27">
        <v>84617</v>
      </c>
      <c r="R103" s="22"/>
      <c r="S103" s="27">
        <v>93010</v>
      </c>
      <c r="T103" s="22"/>
      <c r="U103" s="30">
        <v>96160</v>
      </c>
      <c r="V103" s="22"/>
      <c r="W103" s="27">
        <v>95137</v>
      </c>
      <c r="X103" s="22"/>
      <c r="Y103" s="27">
        <v>89709</v>
      </c>
      <c r="Z103" s="22"/>
      <c r="AA103" s="27">
        <v>86868</v>
      </c>
      <c r="AB103" s="360" t="s">
        <v>7</v>
      </c>
      <c r="AC103" s="361"/>
      <c r="AD103" s="362"/>
    </row>
    <row r="104" spans="1:30" ht="13.5" x14ac:dyDescent="0.25">
      <c r="A104" s="1"/>
      <c r="B104" s="15"/>
      <c r="C104" s="50" t="s">
        <v>132</v>
      </c>
      <c r="D104" s="22"/>
      <c r="E104" s="27">
        <v>3519</v>
      </c>
      <c r="F104" s="22"/>
      <c r="G104" s="184">
        <v>2536</v>
      </c>
      <c r="H104" s="22"/>
      <c r="I104" s="27">
        <v>2986</v>
      </c>
      <c r="J104" s="22"/>
      <c r="K104" s="27">
        <v>2368</v>
      </c>
      <c r="L104" s="22"/>
      <c r="M104" s="27">
        <v>2625</v>
      </c>
      <c r="N104" s="22"/>
      <c r="O104" s="27">
        <v>3893</v>
      </c>
      <c r="P104" s="22"/>
      <c r="Q104" s="27">
        <v>2499</v>
      </c>
      <c r="R104" s="22"/>
      <c r="S104" s="27">
        <v>2085</v>
      </c>
      <c r="T104" s="22"/>
      <c r="U104" s="30">
        <v>3181</v>
      </c>
      <c r="V104" s="22"/>
      <c r="W104" s="27">
        <v>3083</v>
      </c>
      <c r="X104" s="22"/>
      <c r="Y104" s="27">
        <v>2931</v>
      </c>
      <c r="Z104" s="22"/>
      <c r="AA104" s="27">
        <v>3292</v>
      </c>
      <c r="AB104" s="50"/>
      <c r="AC104" s="51"/>
      <c r="AD104" s="52"/>
    </row>
    <row r="105" spans="1:30" ht="13.5" x14ac:dyDescent="0.25">
      <c r="A105" s="1"/>
      <c r="B105" s="15"/>
      <c r="C105" s="71" t="s">
        <v>133</v>
      </c>
      <c r="D105" s="74">
        <v>129915</v>
      </c>
      <c r="E105" s="75">
        <f>SUM(E103:E104)</f>
        <v>94566</v>
      </c>
      <c r="F105" s="74">
        <v>128342</v>
      </c>
      <c r="G105" s="75">
        <f>SUM(G103:G104)</f>
        <v>93344</v>
      </c>
      <c r="H105" s="74">
        <v>127740</v>
      </c>
      <c r="I105" s="75">
        <f>SUM(I103:I104)</f>
        <v>94813</v>
      </c>
      <c r="J105" s="80">
        <v>128960</v>
      </c>
      <c r="K105" s="77">
        <f>SUM(K103:K104)</f>
        <v>93867</v>
      </c>
      <c r="L105" s="74">
        <v>129436</v>
      </c>
      <c r="M105" s="75">
        <f>SUM(M103:M104)</f>
        <v>96541</v>
      </c>
      <c r="N105" s="74">
        <v>129096</v>
      </c>
      <c r="O105" s="75">
        <f>SUM(O103:O104)</f>
        <v>96431</v>
      </c>
      <c r="P105" s="74">
        <v>122615</v>
      </c>
      <c r="Q105" s="75">
        <f>SUM(Q103:Q104)</f>
        <v>87116</v>
      </c>
      <c r="R105" s="74">
        <v>122977</v>
      </c>
      <c r="S105" s="75">
        <f>SUM(S103:S104)</f>
        <v>95095</v>
      </c>
      <c r="T105" s="80">
        <v>126940</v>
      </c>
      <c r="U105" s="77">
        <f>SUM(U103:U104)</f>
        <v>99341</v>
      </c>
      <c r="V105" s="74">
        <v>128034</v>
      </c>
      <c r="W105" s="75">
        <f>SUM(W103:W104)</f>
        <v>98220</v>
      </c>
      <c r="X105" s="74">
        <v>125732</v>
      </c>
      <c r="Y105" s="75">
        <f>SUM(Y103:Y104)</f>
        <v>92640</v>
      </c>
      <c r="Z105" s="74">
        <v>125145</v>
      </c>
      <c r="AA105" s="75">
        <f>SUM(AA103:AA104)</f>
        <v>90160</v>
      </c>
      <c r="AB105" s="50"/>
      <c r="AC105" s="51"/>
      <c r="AD105" s="52"/>
    </row>
    <row r="106" spans="1:30" ht="13.5" x14ac:dyDescent="0.25">
      <c r="A106" s="1"/>
      <c r="B106" s="15"/>
      <c r="C106" s="14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15"/>
      <c r="AC106" s="15"/>
      <c r="AD106" s="15"/>
    </row>
    <row r="107" spans="1:30" ht="13.5" x14ac:dyDescent="0.25">
      <c r="A107" s="1"/>
      <c r="B107" s="21" t="s">
        <v>38</v>
      </c>
      <c r="C107" s="14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15"/>
      <c r="AC107" s="15"/>
      <c r="AD107" s="15"/>
    </row>
    <row r="108" spans="1:30" ht="13.5" x14ac:dyDescent="0.25">
      <c r="A108" s="1"/>
      <c r="B108" s="15"/>
      <c r="C108" s="18" t="s">
        <v>0</v>
      </c>
      <c r="D108" s="353" t="s">
        <v>24</v>
      </c>
      <c r="E108" s="354"/>
      <c r="F108" s="353" t="s">
        <v>25</v>
      </c>
      <c r="G108" s="354"/>
      <c r="H108" s="353" t="s">
        <v>26</v>
      </c>
      <c r="I108" s="354"/>
      <c r="J108" s="353" t="s">
        <v>27</v>
      </c>
      <c r="K108" s="354"/>
      <c r="L108" s="353" t="s">
        <v>29</v>
      </c>
      <c r="M108" s="354"/>
      <c r="N108" s="353" t="s">
        <v>28</v>
      </c>
      <c r="O108" s="354"/>
      <c r="P108" s="353" t="s">
        <v>30</v>
      </c>
      <c r="Q108" s="354"/>
      <c r="R108" s="353" t="s">
        <v>31</v>
      </c>
      <c r="S108" s="354"/>
      <c r="T108" s="353" t="s">
        <v>32</v>
      </c>
      <c r="U108" s="354"/>
      <c r="V108" s="353" t="s">
        <v>33</v>
      </c>
      <c r="W108" s="354"/>
      <c r="X108" s="353" t="s">
        <v>34</v>
      </c>
      <c r="Y108" s="354"/>
      <c r="Z108" s="353" t="s">
        <v>35</v>
      </c>
      <c r="AA108" s="354"/>
      <c r="AB108" s="15"/>
      <c r="AC108" s="15"/>
      <c r="AD108" s="15"/>
    </row>
    <row r="109" spans="1:30" ht="13.5" x14ac:dyDescent="0.25">
      <c r="A109" s="1"/>
      <c r="B109" s="15"/>
      <c r="C109" s="18" t="s">
        <v>2</v>
      </c>
      <c r="D109" s="18" t="s">
        <v>3</v>
      </c>
      <c r="E109" s="28" t="s">
        <v>4</v>
      </c>
      <c r="F109" s="18" t="s">
        <v>3</v>
      </c>
      <c r="G109" s="28" t="s">
        <v>4</v>
      </c>
      <c r="H109" s="18" t="s">
        <v>3</v>
      </c>
      <c r="I109" s="28" t="s">
        <v>4</v>
      </c>
      <c r="J109" s="18" t="s">
        <v>3</v>
      </c>
      <c r="K109" s="28" t="s">
        <v>4</v>
      </c>
      <c r="L109" s="18" t="s">
        <v>3</v>
      </c>
      <c r="M109" s="28" t="s">
        <v>4</v>
      </c>
      <c r="N109" s="18" t="s">
        <v>3</v>
      </c>
      <c r="O109" s="28" t="s">
        <v>4</v>
      </c>
      <c r="P109" s="18" t="s">
        <v>3</v>
      </c>
      <c r="Q109" s="28" t="s">
        <v>4</v>
      </c>
      <c r="R109" s="18" t="s">
        <v>3</v>
      </c>
      <c r="S109" s="28" t="s">
        <v>4</v>
      </c>
      <c r="T109" s="18" t="s">
        <v>3</v>
      </c>
      <c r="U109" s="28" t="s">
        <v>4</v>
      </c>
      <c r="V109" s="18" t="s">
        <v>3</v>
      </c>
      <c r="W109" s="28" t="s">
        <v>4</v>
      </c>
      <c r="X109" s="18" t="s">
        <v>3</v>
      </c>
      <c r="Y109" s="28" t="s">
        <v>4</v>
      </c>
      <c r="Z109" s="18" t="s">
        <v>3</v>
      </c>
      <c r="AA109" s="28" t="s">
        <v>4</v>
      </c>
      <c r="AB109" s="357" t="s">
        <v>1</v>
      </c>
      <c r="AC109" s="358"/>
      <c r="AD109" s="359"/>
    </row>
    <row r="110" spans="1:30" ht="13.5" x14ac:dyDescent="0.25">
      <c r="A110" s="1"/>
      <c r="B110" s="15"/>
      <c r="C110" s="10" t="s">
        <v>134</v>
      </c>
      <c r="D110" s="22"/>
      <c r="E110" s="27">
        <v>192023</v>
      </c>
      <c r="F110" s="22"/>
      <c r="G110" s="27">
        <v>189730</v>
      </c>
      <c r="H110" s="22"/>
      <c r="I110" s="27">
        <v>194515</v>
      </c>
      <c r="J110" s="22"/>
      <c r="K110" s="27">
        <v>186803</v>
      </c>
      <c r="L110" s="22"/>
      <c r="M110" s="27">
        <v>185173</v>
      </c>
      <c r="N110" s="22"/>
      <c r="O110" s="27">
        <v>180278</v>
      </c>
      <c r="P110" s="22"/>
      <c r="Q110" s="27">
        <v>177631</v>
      </c>
      <c r="R110" s="22"/>
      <c r="S110" s="27">
        <v>178466</v>
      </c>
      <c r="T110" s="22"/>
      <c r="U110" s="27">
        <v>180666</v>
      </c>
      <c r="V110" s="22"/>
      <c r="W110" s="27">
        <v>180294</v>
      </c>
      <c r="X110" s="22"/>
      <c r="Y110" s="27">
        <v>181911</v>
      </c>
      <c r="Z110" s="22"/>
      <c r="AA110" s="27">
        <v>203714</v>
      </c>
      <c r="AB110" s="10" t="s">
        <v>21</v>
      </c>
      <c r="AC110" s="10"/>
      <c r="AD110" s="10"/>
    </row>
    <row r="111" spans="1:30" ht="13.5" x14ac:dyDescent="0.25">
      <c r="A111" s="1"/>
      <c r="B111" s="15"/>
      <c r="C111" s="10" t="s">
        <v>138</v>
      </c>
      <c r="D111" s="22"/>
      <c r="E111" s="27">
        <v>0</v>
      </c>
      <c r="F111" s="22"/>
      <c r="G111" s="27">
        <v>0</v>
      </c>
      <c r="H111" s="22"/>
      <c r="I111" s="27">
        <v>0</v>
      </c>
      <c r="J111" s="22"/>
      <c r="K111" s="27">
        <v>0</v>
      </c>
      <c r="L111" s="22"/>
      <c r="M111" s="27">
        <v>0</v>
      </c>
      <c r="N111" s="22"/>
      <c r="O111" s="27">
        <v>0</v>
      </c>
      <c r="P111" s="22"/>
      <c r="Q111" s="27">
        <v>0</v>
      </c>
      <c r="R111" s="22"/>
      <c r="S111" s="27">
        <v>0</v>
      </c>
      <c r="T111" s="22"/>
      <c r="U111" s="27">
        <v>0</v>
      </c>
      <c r="V111" s="22"/>
      <c r="W111" s="27">
        <v>0</v>
      </c>
      <c r="X111" s="22"/>
      <c r="Y111" s="27">
        <v>0</v>
      </c>
      <c r="Z111" s="22"/>
      <c r="AA111" s="27">
        <v>0</v>
      </c>
      <c r="AB111" s="39"/>
      <c r="AC111" s="69"/>
      <c r="AD111" s="63"/>
    </row>
    <row r="112" spans="1:30" ht="13.5" x14ac:dyDescent="0.25">
      <c r="A112" s="1"/>
      <c r="B112" s="15"/>
      <c r="C112" s="18" t="s">
        <v>139</v>
      </c>
      <c r="D112" s="154">
        <v>221005</v>
      </c>
      <c r="E112" s="155">
        <f>SUM(E110:E111)</f>
        <v>192023</v>
      </c>
      <c r="F112" s="154">
        <v>220988</v>
      </c>
      <c r="G112" s="155">
        <f>SUM(G110:G111)</f>
        <v>189730</v>
      </c>
      <c r="H112" s="154">
        <v>228470</v>
      </c>
      <c r="I112" s="155">
        <f>SUM(I110:I111)</f>
        <v>194515</v>
      </c>
      <c r="J112" s="154">
        <v>221970</v>
      </c>
      <c r="K112" s="155">
        <f>SUM(K110:K111)</f>
        <v>186803</v>
      </c>
      <c r="L112" s="154">
        <v>221973</v>
      </c>
      <c r="M112" s="155">
        <f>SUM(M110:M111)</f>
        <v>185173</v>
      </c>
      <c r="N112" s="154">
        <v>221971</v>
      </c>
      <c r="O112" s="155">
        <f>SUM(O110:O111)</f>
        <v>180278</v>
      </c>
      <c r="P112" s="154">
        <v>218959</v>
      </c>
      <c r="Q112" s="155">
        <f>SUM(Q110:Q111)</f>
        <v>177631</v>
      </c>
      <c r="R112" s="154">
        <v>218944</v>
      </c>
      <c r="S112" s="155">
        <f>SUM(S110:S111)</f>
        <v>178466</v>
      </c>
      <c r="T112" s="154">
        <v>220944</v>
      </c>
      <c r="U112" s="155">
        <f>SUM(U110:U111)</f>
        <v>180666</v>
      </c>
      <c r="V112" s="154">
        <v>220960</v>
      </c>
      <c r="W112" s="155">
        <f>SUM(W110:W111)</f>
        <v>180294</v>
      </c>
      <c r="X112" s="74">
        <v>220986</v>
      </c>
      <c r="Y112" s="75">
        <f>SUM(Y110:Y111)</f>
        <v>181911</v>
      </c>
      <c r="Z112" s="74">
        <v>234342</v>
      </c>
      <c r="AA112" s="75">
        <f>SUM(AA110:AA111)</f>
        <v>203714</v>
      </c>
      <c r="AB112" s="39"/>
      <c r="AC112" s="69"/>
      <c r="AD112" s="63"/>
    </row>
    <row r="113" spans="1:30" ht="13.5" x14ac:dyDescent="0.25">
      <c r="A113" s="1"/>
      <c r="B113" s="15"/>
      <c r="C113" s="39" t="s">
        <v>107</v>
      </c>
      <c r="D113" s="169"/>
      <c r="E113" s="171"/>
      <c r="F113" s="171"/>
      <c r="G113" s="171"/>
      <c r="H113" s="171"/>
      <c r="I113" s="171"/>
      <c r="J113" s="171"/>
      <c r="K113" s="171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5"/>
      <c r="X113" s="120"/>
      <c r="Y113" s="27">
        <v>6425</v>
      </c>
      <c r="Z113" s="22"/>
      <c r="AA113" s="27">
        <v>5692</v>
      </c>
      <c r="AB113" s="10" t="s">
        <v>10</v>
      </c>
      <c r="AC113" s="10"/>
      <c r="AD113" s="10"/>
    </row>
    <row r="114" spans="1:30" ht="13.5" x14ac:dyDescent="0.25">
      <c r="A114" s="1"/>
      <c r="B114" s="15"/>
      <c r="C114" s="39" t="s">
        <v>108</v>
      </c>
      <c r="D114" s="173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176"/>
      <c r="X114" s="120"/>
      <c r="Y114" s="27">
        <v>0</v>
      </c>
      <c r="Z114" s="22"/>
      <c r="AA114" s="27">
        <v>0</v>
      </c>
      <c r="AB114" s="50"/>
      <c r="AC114" s="51"/>
      <c r="AD114" s="52"/>
    </row>
    <row r="115" spans="1:30" ht="13.5" x14ac:dyDescent="0.25">
      <c r="A115" s="1"/>
      <c r="B115" s="15"/>
      <c r="C115" s="76" t="s">
        <v>109</v>
      </c>
      <c r="D115" s="177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9"/>
      <c r="X115" s="168">
        <v>12500</v>
      </c>
      <c r="Y115" s="75">
        <f>SUM(Y113:Y114)</f>
        <v>6425</v>
      </c>
      <c r="Z115" s="74">
        <v>12500</v>
      </c>
      <c r="AA115" s="75">
        <f>SUM(AA113:AA114)</f>
        <v>5692</v>
      </c>
      <c r="AB115" s="50"/>
      <c r="AC115" s="51"/>
      <c r="AD115" s="52"/>
    </row>
    <row r="116" spans="1:30" ht="13.5" x14ac:dyDescent="0.25">
      <c r="A116" s="1"/>
      <c r="B116" s="15"/>
      <c r="C116" s="15"/>
      <c r="D116" s="64"/>
      <c r="E116" s="65"/>
      <c r="F116" s="64"/>
      <c r="G116" s="65"/>
      <c r="H116" s="64"/>
      <c r="I116" s="65"/>
      <c r="J116" s="64"/>
      <c r="K116" s="65"/>
      <c r="L116" s="64"/>
      <c r="M116" s="65"/>
      <c r="N116" s="64"/>
      <c r="O116" s="65"/>
      <c r="P116" s="64"/>
      <c r="Q116" s="65"/>
      <c r="R116" s="64"/>
      <c r="S116" s="65"/>
      <c r="T116" s="64"/>
      <c r="U116" s="65"/>
      <c r="V116" s="64"/>
      <c r="W116" s="65"/>
      <c r="X116" s="64"/>
      <c r="Y116" s="65"/>
      <c r="Z116" s="64"/>
      <c r="AA116" s="65"/>
      <c r="AB116" s="66"/>
      <c r="AC116" s="66"/>
      <c r="AD116" s="66"/>
    </row>
    <row r="117" spans="1:30" ht="13.5" x14ac:dyDescent="0.25">
      <c r="A117" s="1"/>
      <c r="B117" s="15"/>
      <c r="C117" s="15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15"/>
      <c r="AC117" s="15"/>
      <c r="AD117" s="15"/>
    </row>
    <row r="118" spans="1:30" ht="13.5" x14ac:dyDescent="0.25">
      <c r="A118" s="1"/>
      <c r="B118" s="24" t="s">
        <v>39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5"/>
      <c r="AD118" s="15"/>
    </row>
    <row r="119" spans="1:30" ht="13.5" x14ac:dyDescent="0.25">
      <c r="A119" s="1"/>
      <c r="B119" s="17"/>
      <c r="C119" s="18" t="s">
        <v>0</v>
      </c>
      <c r="D119" s="353" t="s">
        <v>24</v>
      </c>
      <c r="E119" s="354"/>
      <c r="F119" s="353" t="s">
        <v>25</v>
      </c>
      <c r="G119" s="354"/>
      <c r="H119" s="353" t="s">
        <v>26</v>
      </c>
      <c r="I119" s="354"/>
      <c r="J119" s="353" t="s">
        <v>27</v>
      </c>
      <c r="K119" s="354"/>
      <c r="L119" s="353" t="s">
        <v>29</v>
      </c>
      <c r="M119" s="354"/>
      <c r="N119" s="353" t="s">
        <v>28</v>
      </c>
      <c r="O119" s="354"/>
      <c r="P119" s="353" t="s">
        <v>30</v>
      </c>
      <c r="Q119" s="354"/>
      <c r="R119" s="353" t="s">
        <v>31</v>
      </c>
      <c r="S119" s="354"/>
      <c r="T119" s="353" t="s">
        <v>32</v>
      </c>
      <c r="U119" s="354"/>
      <c r="V119" s="353" t="s">
        <v>33</v>
      </c>
      <c r="W119" s="354"/>
      <c r="X119" s="353" t="s">
        <v>34</v>
      </c>
      <c r="Y119" s="354"/>
      <c r="Z119" s="353" t="s">
        <v>35</v>
      </c>
      <c r="AA119" s="354"/>
      <c r="AB119" s="15"/>
      <c r="AC119" s="15"/>
      <c r="AD119" s="15"/>
    </row>
    <row r="120" spans="1:30" ht="13.5" x14ac:dyDescent="0.25">
      <c r="A120" s="1"/>
      <c r="B120" s="15"/>
      <c r="C120" s="18" t="s">
        <v>2</v>
      </c>
      <c r="D120" s="58" t="s">
        <v>3</v>
      </c>
      <c r="E120" s="59" t="s">
        <v>4</v>
      </c>
      <c r="F120" s="18" t="s">
        <v>3</v>
      </c>
      <c r="G120" s="28" t="s">
        <v>4</v>
      </c>
      <c r="H120" s="18" t="s">
        <v>3</v>
      </c>
      <c r="I120" s="28" t="s">
        <v>4</v>
      </c>
      <c r="J120" s="18" t="s">
        <v>3</v>
      </c>
      <c r="K120" s="28" t="s">
        <v>4</v>
      </c>
      <c r="L120" s="18" t="s">
        <v>3</v>
      </c>
      <c r="M120" s="54" t="s">
        <v>4</v>
      </c>
      <c r="N120" s="55" t="s">
        <v>3</v>
      </c>
      <c r="O120" s="54" t="s">
        <v>4</v>
      </c>
      <c r="P120" s="55" t="s">
        <v>3</v>
      </c>
      <c r="Q120" s="55" t="s">
        <v>4</v>
      </c>
      <c r="R120" s="55" t="s">
        <v>3</v>
      </c>
      <c r="S120" s="55" t="s">
        <v>4</v>
      </c>
      <c r="T120" s="55" t="s">
        <v>3</v>
      </c>
      <c r="U120" s="54" t="s">
        <v>4</v>
      </c>
      <c r="V120" s="55" t="s">
        <v>3</v>
      </c>
      <c r="W120" s="54" t="s">
        <v>4</v>
      </c>
      <c r="X120" s="55" t="s">
        <v>3</v>
      </c>
      <c r="Y120" s="54" t="s">
        <v>4</v>
      </c>
      <c r="Z120" s="55" t="s">
        <v>3</v>
      </c>
      <c r="AA120" s="54" t="s">
        <v>4</v>
      </c>
      <c r="AB120" s="357" t="s">
        <v>1</v>
      </c>
      <c r="AC120" s="358"/>
      <c r="AD120" s="359"/>
    </row>
    <row r="121" spans="1:30" ht="13.5" x14ac:dyDescent="0.25">
      <c r="A121" s="1"/>
      <c r="B121" s="15"/>
      <c r="C121" s="39" t="s">
        <v>140</v>
      </c>
      <c r="D121" s="22"/>
      <c r="E121" s="27">
        <v>7368</v>
      </c>
      <c r="F121" s="22"/>
      <c r="G121" s="27">
        <v>7953</v>
      </c>
      <c r="H121" s="22"/>
      <c r="I121" s="30">
        <v>7958</v>
      </c>
      <c r="J121" s="22"/>
      <c r="K121" s="27">
        <v>10402</v>
      </c>
      <c r="L121" s="22"/>
      <c r="M121" s="27">
        <v>7239</v>
      </c>
      <c r="N121" s="22"/>
      <c r="O121" s="27">
        <v>7095</v>
      </c>
      <c r="P121" s="22"/>
      <c r="Q121" s="27">
        <v>7958</v>
      </c>
      <c r="R121" s="22"/>
      <c r="S121" s="27">
        <v>9307</v>
      </c>
      <c r="T121" s="22"/>
      <c r="U121" s="27">
        <v>8970</v>
      </c>
      <c r="V121" s="22"/>
      <c r="W121" s="27">
        <v>7665</v>
      </c>
      <c r="X121" s="22"/>
      <c r="Y121" s="27">
        <v>7952</v>
      </c>
      <c r="Z121" s="22"/>
      <c r="AA121" s="27">
        <v>10113</v>
      </c>
      <c r="AB121" s="360" t="s">
        <v>54</v>
      </c>
      <c r="AC121" s="361"/>
      <c r="AD121" s="362"/>
    </row>
    <row r="122" spans="1:30" ht="13.5" x14ac:dyDescent="0.25">
      <c r="A122" s="1"/>
      <c r="B122" s="15"/>
      <c r="C122" s="39" t="s">
        <v>141</v>
      </c>
      <c r="D122" s="22"/>
      <c r="E122" s="27">
        <v>0</v>
      </c>
      <c r="F122" s="22"/>
      <c r="G122" s="27">
        <v>0</v>
      </c>
      <c r="H122" s="22"/>
      <c r="I122" s="30">
        <v>500</v>
      </c>
      <c r="J122" s="22"/>
      <c r="K122" s="27">
        <v>500</v>
      </c>
      <c r="L122" s="22"/>
      <c r="M122" s="27">
        <v>0</v>
      </c>
      <c r="N122" s="22"/>
      <c r="O122" s="27">
        <v>0</v>
      </c>
      <c r="P122" s="22"/>
      <c r="Q122" s="27">
        <v>0</v>
      </c>
      <c r="R122" s="22"/>
      <c r="S122" s="27">
        <v>0</v>
      </c>
      <c r="T122" s="22"/>
      <c r="U122" s="27">
        <v>0</v>
      </c>
      <c r="V122" s="22"/>
      <c r="W122" s="27">
        <v>0</v>
      </c>
      <c r="X122" s="22"/>
      <c r="Y122" s="27">
        <v>0</v>
      </c>
      <c r="Z122" s="22"/>
      <c r="AA122" s="27">
        <v>0</v>
      </c>
      <c r="AB122" s="39"/>
      <c r="AC122" s="69"/>
      <c r="AD122" s="63"/>
    </row>
    <row r="123" spans="1:30" ht="13.5" x14ac:dyDescent="0.25">
      <c r="A123" s="1"/>
      <c r="B123" s="15"/>
      <c r="C123" s="76" t="s">
        <v>142</v>
      </c>
      <c r="D123" s="74">
        <v>9980</v>
      </c>
      <c r="E123" s="75">
        <f>SUM(E121:E122)</f>
        <v>7368</v>
      </c>
      <c r="F123" s="74">
        <v>10080</v>
      </c>
      <c r="G123" s="75">
        <f>SUM(G121:G122)</f>
        <v>7953</v>
      </c>
      <c r="H123" s="74">
        <v>11120</v>
      </c>
      <c r="I123" s="77">
        <f>SUM(I121:I122)</f>
        <v>8458</v>
      </c>
      <c r="J123" s="74">
        <v>14000</v>
      </c>
      <c r="K123" s="75">
        <f>SUM(K121:K122)</f>
        <v>10902</v>
      </c>
      <c r="L123" s="74">
        <v>11580</v>
      </c>
      <c r="M123" s="75">
        <f>SUM(M121:M122)</f>
        <v>7239</v>
      </c>
      <c r="N123" s="74">
        <v>11610</v>
      </c>
      <c r="O123" s="75">
        <f>SUM(O121:O122)</f>
        <v>7095</v>
      </c>
      <c r="P123" s="74">
        <v>11320</v>
      </c>
      <c r="Q123" s="75">
        <f>SUM(Q121:Q122)</f>
        <v>7958</v>
      </c>
      <c r="R123" s="74">
        <v>12100</v>
      </c>
      <c r="S123" s="75">
        <f>SUM(S121:S122)</f>
        <v>9307</v>
      </c>
      <c r="T123" s="74">
        <v>11660</v>
      </c>
      <c r="U123" s="75">
        <f>SUM(U121:U122)</f>
        <v>8970</v>
      </c>
      <c r="V123" s="74">
        <v>11730</v>
      </c>
      <c r="W123" s="75">
        <f>SUM(W121:W122)</f>
        <v>7665</v>
      </c>
      <c r="X123" s="74">
        <v>12420</v>
      </c>
      <c r="Y123" s="75">
        <f>SUM(Y121:Y122)</f>
        <v>7952</v>
      </c>
      <c r="Z123" s="74">
        <v>14000</v>
      </c>
      <c r="AA123" s="75">
        <f>SUM(AA121:AA122)</f>
        <v>10113</v>
      </c>
      <c r="AB123" s="39"/>
      <c r="AC123" s="69"/>
      <c r="AD123" s="63"/>
    </row>
    <row r="124" spans="1:30" ht="13.5" x14ac:dyDescent="0.25">
      <c r="A124" s="1"/>
      <c r="B124" s="15"/>
      <c r="C124" s="10" t="s">
        <v>143</v>
      </c>
      <c r="D124" s="22"/>
      <c r="E124" s="27">
        <v>10755</v>
      </c>
      <c r="F124" s="22"/>
      <c r="G124" s="27">
        <v>10221</v>
      </c>
      <c r="H124" s="22"/>
      <c r="I124" s="27">
        <v>8767</v>
      </c>
      <c r="J124" s="22"/>
      <c r="K124" s="27">
        <v>13439</v>
      </c>
      <c r="L124" s="22"/>
      <c r="M124" s="27">
        <v>8364</v>
      </c>
      <c r="N124" s="22"/>
      <c r="O124" s="27">
        <v>8904</v>
      </c>
      <c r="P124" s="22"/>
      <c r="Q124" s="27">
        <v>9958</v>
      </c>
      <c r="R124" s="22"/>
      <c r="S124" s="27">
        <v>9532</v>
      </c>
      <c r="T124" s="22"/>
      <c r="U124" s="27">
        <v>9002</v>
      </c>
      <c r="V124" s="22"/>
      <c r="W124" s="27">
        <v>8396</v>
      </c>
      <c r="X124" s="22"/>
      <c r="Y124" s="27">
        <v>8688</v>
      </c>
      <c r="Z124" s="22"/>
      <c r="AA124" s="27">
        <v>7369</v>
      </c>
      <c r="AB124" s="10" t="s">
        <v>6</v>
      </c>
      <c r="AC124" s="10"/>
      <c r="AD124" s="10"/>
    </row>
    <row r="125" spans="1:30" ht="13.5" x14ac:dyDescent="0.25">
      <c r="A125" s="1"/>
      <c r="B125" s="15"/>
      <c r="C125" s="10" t="s">
        <v>144</v>
      </c>
      <c r="D125" s="22"/>
      <c r="E125" s="27">
        <v>0</v>
      </c>
      <c r="F125" s="22"/>
      <c r="G125" s="27">
        <v>0</v>
      </c>
      <c r="H125" s="22"/>
      <c r="I125" s="27">
        <v>0</v>
      </c>
      <c r="J125" s="22"/>
      <c r="K125" s="27">
        <v>0</v>
      </c>
      <c r="L125" s="22"/>
      <c r="M125" s="27">
        <v>0</v>
      </c>
      <c r="N125" s="22"/>
      <c r="O125" s="27">
        <v>0</v>
      </c>
      <c r="P125" s="22"/>
      <c r="Q125" s="27">
        <v>0</v>
      </c>
      <c r="R125" s="22"/>
      <c r="S125" s="27">
        <v>0</v>
      </c>
      <c r="T125" s="22"/>
      <c r="U125" s="27">
        <v>0</v>
      </c>
      <c r="V125" s="22"/>
      <c r="W125" s="27">
        <v>0</v>
      </c>
      <c r="X125" s="22"/>
      <c r="Y125" s="27">
        <v>0</v>
      </c>
      <c r="Z125" s="22"/>
      <c r="AA125" s="27">
        <v>0</v>
      </c>
      <c r="AB125" s="39"/>
      <c r="AC125" s="69"/>
      <c r="AD125" s="63"/>
    </row>
    <row r="126" spans="1:30" ht="13.5" x14ac:dyDescent="0.25">
      <c r="A126" s="1"/>
      <c r="B126" s="15"/>
      <c r="C126" s="18" t="s">
        <v>145</v>
      </c>
      <c r="D126" s="74">
        <v>16120</v>
      </c>
      <c r="E126" s="75">
        <f>SUM(E124:E125)</f>
        <v>10755</v>
      </c>
      <c r="F126" s="74">
        <v>16110</v>
      </c>
      <c r="G126" s="75">
        <f>SUM(G124:G125)</f>
        <v>10221</v>
      </c>
      <c r="H126" s="74">
        <v>16120</v>
      </c>
      <c r="I126" s="75">
        <f>SUM(I124:I125)</f>
        <v>8767</v>
      </c>
      <c r="J126" s="74">
        <v>19110</v>
      </c>
      <c r="K126" s="75">
        <f>SUM(K124:K125)</f>
        <v>13439</v>
      </c>
      <c r="L126" s="74">
        <v>16130</v>
      </c>
      <c r="M126" s="75">
        <f>SUM(M124:M125)</f>
        <v>8364</v>
      </c>
      <c r="N126" s="74">
        <v>16670</v>
      </c>
      <c r="O126" s="75">
        <f>SUM(O124:O125)</f>
        <v>8904</v>
      </c>
      <c r="P126" s="74">
        <v>15160</v>
      </c>
      <c r="Q126" s="75">
        <f>SUM(Q124:Q125)</f>
        <v>9958</v>
      </c>
      <c r="R126" s="74">
        <v>14690</v>
      </c>
      <c r="S126" s="75">
        <f>SUM(S124:S125)</f>
        <v>9532</v>
      </c>
      <c r="T126" s="74">
        <v>14950</v>
      </c>
      <c r="U126" s="75">
        <f>SUM(U124:U125)</f>
        <v>9002</v>
      </c>
      <c r="V126" s="74">
        <v>14970</v>
      </c>
      <c r="W126" s="75">
        <f>SUM(W124:W125)</f>
        <v>8396</v>
      </c>
      <c r="X126" s="74">
        <v>14690</v>
      </c>
      <c r="Y126" s="75">
        <f>SUM(Y124:Y125)</f>
        <v>8688</v>
      </c>
      <c r="Z126" s="74">
        <v>14700</v>
      </c>
      <c r="AA126" s="75">
        <f>SUM(AA124:AA125)</f>
        <v>7369</v>
      </c>
      <c r="AB126" s="39"/>
      <c r="AC126" s="69"/>
      <c r="AD126" s="63"/>
    </row>
    <row r="127" spans="1:30" ht="13.5" x14ac:dyDescent="0.25">
      <c r="A127" s="1"/>
      <c r="B127" s="15"/>
      <c r="C127" s="10" t="s">
        <v>146</v>
      </c>
      <c r="D127" s="22"/>
      <c r="E127" s="27">
        <v>5446</v>
      </c>
      <c r="F127" s="22"/>
      <c r="G127" s="27">
        <v>5268</v>
      </c>
      <c r="H127" s="22"/>
      <c r="I127" s="27">
        <v>5474</v>
      </c>
      <c r="J127" s="22"/>
      <c r="K127" s="27">
        <v>5140</v>
      </c>
      <c r="L127" s="22"/>
      <c r="M127" s="27">
        <v>5940</v>
      </c>
      <c r="N127" s="32"/>
      <c r="O127" s="33"/>
      <c r="P127" s="32"/>
      <c r="Q127" s="33"/>
      <c r="R127" s="32"/>
      <c r="S127" s="33">
        <v>6374</v>
      </c>
      <c r="T127" s="22"/>
      <c r="U127" s="27">
        <v>5397</v>
      </c>
      <c r="V127" s="22"/>
      <c r="W127" s="27">
        <v>5379</v>
      </c>
      <c r="X127" s="22"/>
      <c r="Y127" s="27">
        <v>4645</v>
      </c>
      <c r="Z127" s="22"/>
      <c r="AA127" s="27">
        <v>5666</v>
      </c>
      <c r="AB127" s="10" t="s">
        <v>6</v>
      </c>
      <c r="AC127" s="10"/>
      <c r="AD127" s="10"/>
    </row>
    <row r="128" spans="1:30" ht="13.5" x14ac:dyDescent="0.25">
      <c r="A128" s="1"/>
      <c r="B128" s="15"/>
      <c r="C128" s="10" t="s">
        <v>147</v>
      </c>
      <c r="D128" s="22"/>
      <c r="E128" s="27">
        <v>0</v>
      </c>
      <c r="F128" s="22"/>
      <c r="G128" s="27">
        <v>0</v>
      </c>
      <c r="H128" s="22"/>
      <c r="I128" s="27">
        <v>0</v>
      </c>
      <c r="J128" s="22"/>
      <c r="K128" s="27">
        <v>0</v>
      </c>
      <c r="L128" s="22"/>
      <c r="M128" s="27">
        <v>0</v>
      </c>
      <c r="N128" s="32"/>
      <c r="O128" s="33"/>
      <c r="P128" s="32"/>
      <c r="Q128" s="33"/>
      <c r="R128" s="32"/>
      <c r="S128" s="33">
        <v>0</v>
      </c>
      <c r="T128" s="22"/>
      <c r="U128" s="27">
        <v>0</v>
      </c>
      <c r="V128" s="22"/>
      <c r="W128" s="27">
        <v>0</v>
      </c>
      <c r="X128" s="22"/>
      <c r="Y128" s="27">
        <v>0</v>
      </c>
      <c r="Z128" s="22"/>
      <c r="AA128" s="27">
        <v>0</v>
      </c>
      <c r="AB128" s="39"/>
      <c r="AC128" s="69"/>
      <c r="AD128" s="63"/>
    </row>
    <row r="129" spans="1:30" ht="13.5" x14ac:dyDescent="0.25">
      <c r="A129" s="1"/>
      <c r="B129" s="15"/>
      <c r="C129" s="18" t="s">
        <v>148</v>
      </c>
      <c r="D129" s="74">
        <v>8300</v>
      </c>
      <c r="E129" s="75">
        <f>SUM(E127:E128)</f>
        <v>5446</v>
      </c>
      <c r="F129" s="74">
        <v>8110</v>
      </c>
      <c r="G129" s="75">
        <f>SUM(G127:G128)</f>
        <v>5268</v>
      </c>
      <c r="H129" s="74">
        <v>7870</v>
      </c>
      <c r="I129" s="75">
        <f>SUM(I127:I128)</f>
        <v>5474</v>
      </c>
      <c r="J129" s="74">
        <v>7900</v>
      </c>
      <c r="K129" s="75">
        <f>SUM(K127:K128)</f>
        <v>5140</v>
      </c>
      <c r="L129" s="74">
        <v>10670</v>
      </c>
      <c r="M129" s="75">
        <f>SUM(M127:M128)</f>
        <v>5940</v>
      </c>
      <c r="N129" s="78"/>
      <c r="O129" s="79">
        <f>SUM(O127:O128)</f>
        <v>0</v>
      </c>
      <c r="P129" s="78"/>
      <c r="Q129" s="79">
        <f>SUM(Q127:Q128)</f>
        <v>0</v>
      </c>
      <c r="R129" s="78">
        <v>9250</v>
      </c>
      <c r="S129" s="79">
        <f>SUM(S127:S128)</f>
        <v>6374</v>
      </c>
      <c r="T129" s="74">
        <v>8559</v>
      </c>
      <c r="U129" s="75">
        <f>SUM(U127:U128)</f>
        <v>5397</v>
      </c>
      <c r="V129" s="74">
        <v>8700</v>
      </c>
      <c r="W129" s="75">
        <f>SUM(W127:W128)</f>
        <v>5379</v>
      </c>
      <c r="X129" s="74">
        <v>9400</v>
      </c>
      <c r="Y129" s="75">
        <f>SUM(Y127:Y128)</f>
        <v>4645</v>
      </c>
      <c r="Z129" s="74">
        <v>9530</v>
      </c>
      <c r="AA129" s="75">
        <f>SUM(AA127:AA128)</f>
        <v>5666</v>
      </c>
      <c r="AB129" s="39"/>
      <c r="AC129" s="69"/>
      <c r="AD129" s="63"/>
    </row>
    <row r="130" spans="1:30" ht="13.5" x14ac:dyDescent="0.25">
      <c r="A130" s="1"/>
      <c r="B130" s="15"/>
      <c r="C130" s="10" t="s">
        <v>149</v>
      </c>
      <c r="D130" s="22"/>
      <c r="E130" s="27">
        <v>39104</v>
      </c>
      <c r="F130" s="22"/>
      <c r="G130" s="27">
        <v>39704</v>
      </c>
      <c r="H130" s="22"/>
      <c r="I130" s="27">
        <v>40005</v>
      </c>
      <c r="J130" s="22"/>
      <c r="K130" s="27">
        <v>38140</v>
      </c>
      <c r="L130" s="22"/>
      <c r="M130" s="27">
        <v>38117</v>
      </c>
      <c r="N130" s="22"/>
      <c r="O130" s="27">
        <v>37110</v>
      </c>
      <c r="P130" s="22"/>
      <c r="Q130" s="27">
        <v>35216</v>
      </c>
      <c r="R130" s="22"/>
      <c r="S130" s="27">
        <v>36416</v>
      </c>
      <c r="T130" s="22"/>
      <c r="U130" s="27">
        <v>36126</v>
      </c>
      <c r="V130" s="22"/>
      <c r="W130" s="27">
        <v>35013</v>
      </c>
      <c r="X130" s="22"/>
      <c r="Y130" s="27">
        <v>35453</v>
      </c>
      <c r="Z130" s="22"/>
      <c r="AA130" s="27">
        <v>43525</v>
      </c>
      <c r="AB130" s="10" t="s">
        <v>6</v>
      </c>
      <c r="AC130" s="10"/>
      <c r="AD130" s="10"/>
    </row>
    <row r="131" spans="1:30" ht="13.5" x14ac:dyDescent="0.25">
      <c r="A131" s="1"/>
      <c r="B131" s="15"/>
      <c r="C131" s="10" t="s">
        <v>150</v>
      </c>
      <c r="D131" s="22"/>
      <c r="E131" s="27">
        <v>0</v>
      </c>
      <c r="F131" s="22"/>
      <c r="G131" s="27">
        <v>0</v>
      </c>
      <c r="H131" s="22"/>
      <c r="I131" s="27">
        <v>0</v>
      </c>
      <c r="J131" s="22"/>
      <c r="K131" s="27">
        <v>0</v>
      </c>
      <c r="L131" s="22"/>
      <c r="M131" s="27">
        <v>0</v>
      </c>
      <c r="N131" s="22"/>
      <c r="O131" s="27">
        <v>0</v>
      </c>
      <c r="P131" s="22"/>
      <c r="Q131" s="27">
        <v>0</v>
      </c>
      <c r="R131" s="22"/>
      <c r="S131" s="27">
        <v>0</v>
      </c>
      <c r="T131" s="22"/>
      <c r="U131" s="27">
        <v>0</v>
      </c>
      <c r="V131" s="22"/>
      <c r="W131" s="27">
        <v>0</v>
      </c>
      <c r="X131" s="22"/>
      <c r="Y131" s="27">
        <v>0</v>
      </c>
      <c r="Z131" s="22"/>
      <c r="AA131" s="27">
        <v>0</v>
      </c>
      <c r="AB131" s="39"/>
      <c r="AC131" s="69"/>
      <c r="AD131" s="63"/>
    </row>
    <row r="132" spans="1:30" ht="13.5" x14ac:dyDescent="0.25">
      <c r="A132" s="1"/>
      <c r="B132" s="15"/>
      <c r="C132" s="18" t="s">
        <v>151</v>
      </c>
      <c r="D132" s="74">
        <v>61210</v>
      </c>
      <c r="E132" s="75">
        <f>SUM(E130:E131)</f>
        <v>39104</v>
      </c>
      <c r="F132" s="74">
        <v>59170</v>
      </c>
      <c r="G132" s="75">
        <f>SUM(G130:G131)</f>
        <v>39704</v>
      </c>
      <c r="H132" s="74">
        <v>64100</v>
      </c>
      <c r="I132" s="75">
        <f>SUM(I130:I131)</f>
        <v>40005</v>
      </c>
      <c r="J132" s="74">
        <v>64100</v>
      </c>
      <c r="K132" s="75">
        <f>SUM(K130:K131)</f>
        <v>38140</v>
      </c>
      <c r="L132" s="74">
        <v>62010</v>
      </c>
      <c r="M132" s="75">
        <f>SUM(M130:M131)</f>
        <v>38117</v>
      </c>
      <c r="N132" s="74">
        <v>61940</v>
      </c>
      <c r="O132" s="75">
        <f>SUM(O130:O131)</f>
        <v>37110</v>
      </c>
      <c r="P132" s="74">
        <v>60520</v>
      </c>
      <c r="Q132" s="75">
        <f>SUM(Q130:Q131)</f>
        <v>35216</v>
      </c>
      <c r="R132" s="74">
        <v>58790</v>
      </c>
      <c r="S132" s="75">
        <f>SUM(S130:S131)</f>
        <v>36416</v>
      </c>
      <c r="T132" s="74">
        <v>57430</v>
      </c>
      <c r="U132" s="75">
        <f>SUM(U130:U131)</f>
        <v>36126</v>
      </c>
      <c r="V132" s="74">
        <v>57200</v>
      </c>
      <c r="W132" s="75">
        <f>SUM(W130:W131)</f>
        <v>35013</v>
      </c>
      <c r="X132" s="74">
        <v>56440</v>
      </c>
      <c r="Y132" s="75">
        <f>SUM(Y130:Y131)</f>
        <v>35453</v>
      </c>
      <c r="Z132" s="74">
        <v>74430</v>
      </c>
      <c r="AA132" s="75">
        <f>SUM(AA130:AA131)</f>
        <v>43525</v>
      </c>
      <c r="AB132" s="39"/>
      <c r="AC132" s="69"/>
      <c r="AD132" s="63"/>
    </row>
    <row r="133" spans="1:30" ht="13.5" x14ac:dyDescent="0.25">
      <c r="A133" s="1"/>
      <c r="B133" s="15"/>
      <c r="C133" s="10" t="s">
        <v>152</v>
      </c>
      <c r="D133" s="22"/>
      <c r="E133" s="27">
        <v>75313</v>
      </c>
      <c r="F133" s="22"/>
      <c r="G133" s="27">
        <v>47884</v>
      </c>
      <c r="H133" s="22"/>
      <c r="I133" s="27">
        <v>60730</v>
      </c>
      <c r="J133" s="22"/>
      <c r="K133" s="27">
        <v>49153</v>
      </c>
      <c r="L133" s="22"/>
      <c r="M133" s="27">
        <v>39054</v>
      </c>
      <c r="N133" s="22"/>
      <c r="O133" s="27">
        <v>40570</v>
      </c>
      <c r="P133" s="22"/>
      <c r="Q133" s="27">
        <v>43869</v>
      </c>
      <c r="R133" s="22"/>
      <c r="S133" s="27">
        <v>61469</v>
      </c>
      <c r="T133" s="22"/>
      <c r="U133" s="27">
        <v>57369</v>
      </c>
      <c r="V133" s="22"/>
      <c r="W133" s="27">
        <v>49207</v>
      </c>
      <c r="X133" s="22"/>
      <c r="Y133" s="27">
        <v>48197</v>
      </c>
      <c r="Z133" s="22"/>
      <c r="AA133" s="27">
        <v>36150</v>
      </c>
      <c r="AB133" s="10" t="s">
        <v>6</v>
      </c>
      <c r="AC133" s="10"/>
      <c r="AD133" s="10"/>
    </row>
    <row r="134" spans="1:30" ht="13.5" x14ac:dyDescent="0.25">
      <c r="A134" s="1"/>
      <c r="B134" s="15"/>
      <c r="C134" s="10" t="s">
        <v>153</v>
      </c>
      <c r="D134" s="22"/>
      <c r="E134" s="27">
        <v>0</v>
      </c>
      <c r="F134" s="22"/>
      <c r="G134" s="27">
        <v>0</v>
      </c>
      <c r="H134" s="22"/>
      <c r="I134" s="27">
        <v>0</v>
      </c>
      <c r="J134" s="22"/>
      <c r="K134" s="27">
        <v>0</v>
      </c>
      <c r="L134" s="22"/>
      <c r="M134" s="27">
        <v>0</v>
      </c>
      <c r="N134" s="22"/>
      <c r="O134" s="27">
        <v>0</v>
      </c>
      <c r="P134" s="22"/>
      <c r="Q134" s="27">
        <v>0</v>
      </c>
      <c r="R134" s="22"/>
      <c r="S134" s="27">
        <v>0</v>
      </c>
      <c r="T134" s="22"/>
      <c r="U134" s="27">
        <v>0</v>
      </c>
      <c r="V134" s="22"/>
      <c r="W134" s="27">
        <v>0</v>
      </c>
      <c r="X134" s="22"/>
      <c r="Y134" s="27">
        <v>0</v>
      </c>
      <c r="Z134" s="22"/>
      <c r="AA134" s="27">
        <v>0</v>
      </c>
      <c r="AB134" s="39"/>
      <c r="AC134" s="69"/>
      <c r="AD134" s="63"/>
    </row>
    <row r="135" spans="1:30" ht="13.5" x14ac:dyDescent="0.25">
      <c r="A135" s="1"/>
      <c r="B135" s="15"/>
      <c r="C135" s="18" t="s">
        <v>154</v>
      </c>
      <c r="D135" s="74">
        <v>89650</v>
      </c>
      <c r="E135" s="75">
        <f>SUM(E133:E134)</f>
        <v>75313</v>
      </c>
      <c r="F135" s="74">
        <v>74620</v>
      </c>
      <c r="G135" s="75">
        <f>SUM(G133:G134)</f>
        <v>47884</v>
      </c>
      <c r="H135" s="74">
        <v>84750</v>
      </c>
      <c r="I135" s="75">
        <f>SUM(I133:I134)</f>
        <v>60730</v>
      </c>
      <c r="J135" s="74">
        <v>72340</v>
      </c>
      <c r="K135" s="75">
        <f>SUM(K133:K134)</f>
        <v>49153</v>
      </c>
      <c r="L135" s="74">
        <v>69860</v>
      </c>
      <c r="M135" s="75">
        <f>SUM(M133:M134)</f>
        <v>39054</v>
      </c>
      <c r="N135" s="74">
        <v>76740</v>
      </c>
      <c r="O135" s="75">
        <f>SUM(O133:O134)</f>
        <v>40570</v>
      </c>
      <c r="P135" s="74">
        <v>70340</v>
      </c>
      <c r="Q135" s="75">
        <f>SUM(Q133:Q134)</f>
        <v>43869</v>
      </c>
      <c r="R135" s="74">
        <v>84630</v>
      </c>
      <c r="S135" s="75">
        <f>SUM(S133:S134)</f>
        <v>61469</v>
      </c>
      <c r="T135" s="74">
        <v>79720</v>
      </c>
      <c r="U135" s="75">
        <f>SUM(U133:U134)</f>
        <v>57369</v>
      </c>
      <c r="V135" s="74">
        <v>84620</v>
      </c>
      <c r="W135" s="75">
        <f>SUM(W133:W134)</f>
        <v>49207</v>
      </c>
      <c r="X135" s="74">
        <v>79640</v>
      </c>
      <c r="Y135" s="75">
        <f>SUM(Y133:Y134)</f>
        <v>48197</v>
      </c>
      <c r="Z135" s="74">
        <v>74680</v>
      </c>
      <c r="AA135" s="75">
        <f>SUM(AA133:AA134)</f>
        <v>36150</v>
      </c>
      <c r="AB135" s="39"/>
      <c r="AC135" s="69"/>
      <c r="AD135" s="63"/>
    </row>
    <row r="136" spans="1:30" ht="13.5" x14ac:dyDescent="0.25">
      <c r="A136" s="1"/>
      <c r="B136" s="15"/>
      <c r="C136" s="10" t="s">
        <v>155</v>
      </c>
      <c r="D136" s="22"/>
      <c r="E136" s="27">
        <v>84030</v>
      </c>
      <c r="F136" s="22"/>
      <c r="G136" s="27">
        <v>42533</v>
      </c>
      <c r="H136" s="22"/>
      <c r="I136" s="27">
        <v>36255</v>
      </c>
      <c r="J136" s="22"/>
      <c r="K136" s="27">
        <v>52390</v>
      </c>
      <c r="L136" s="22"/>
      <c r="M136" s="27">
        <v>34192</v>
      </c>
      <c r="N136" s="22"/>
      <c r="O136" s="27">
        <v>40358</v>
      </c>
      <c r="P136" s="22"/>
      <c r="Q136" s="27">
        <v>39898</v>
      </c>
      <c r="R136" s="22"/>
      <c r="S136" s="27">
        <v>36983</v>
      </c>
      <c r="T136" s="22"/>
      <c r="U136" s="27">
        <v>49198</v>
      </c>
      <c r="V136" s="22"/>
      <c r="W136" s="27">
        <v>32758</v>
      </c>
      <c r="X136" s="22"/>
      <c r="Y136" s="27">
        <v>47917</v>
      </c>
      <c r="Z136" s="22"/>
      <c r="AA136" s="27">
        <v>33746</v>
      </c>
      <c r="AB136" s="360" t="s">
        <v>54</v>
      </c>
      <c r="AC136" s="361"/>
      <c r="AD136" s="362"/>
    </row>
    <row r="137" spans="1:30" ht="13.5" x14ac:dyDescent="0.25">
      <c r="A137" s="1"/>
      <c r="B137" s="15"/>
      <c r="C137" s="39" t="s">
        <v>156</v>
      </c>
      <c r="D137" s="22"/>
      <c r="E137" s="27">
        <v>0</v>
      </c>
      <c r="F137" s="22"/>
      <c r="G137" s="27">
        <v>0</v>
      </c>
      <c r="H137" s="22"/>
      <c r="I137" s="27">
        <v>0</v>
      </c>
      <c r="J137" s="22"/>
      <c r="K137" s="27">
        <v>0</v>
      </c>
      <c r="L137" s="22"/>
      <c r="M137" s="27">
        <v>0</v>
      </c>
      <c r="N137" s="22"/>
      <c r="O137" s="27">
        <v>0</v>
      </c>
      <c r="P137" s="22"/>
      <c r="Q137" s="27">
        <v>0</v>
      </c>
      <c r="R137" s="22"/>
      <c r="S137" s="27">
        <v>0</v>
      </c>
      <c r="T137" s="22"/>
      <c r="U137" s="27">
        <v>0</v>
      </c>
      <c r="V137" s="22"/>
      <c r="W137" s="27">
        <v>0</v>
      </c>
      <c r="X137" s="22"/>
      <c r="Y137" s="27">
        <v>0</v>
      </c>
      <c r="Z137" s="22"/>
      <c r="AA137" s="27">
        <v>0</v>
      </c>
      <c r="AB137" s="51"/>
      <c r="AC137" s="51"/>
      <c r="AD137" s="52"/>
    </row>
    <row r="138" spans="1:30" ht="13.5" x14ac:dyDescent="0.25">
      <c r="A138" s="1"/>
      <c r="B138" s="15"/>
      <c r="C138" s="76" t="s">
        <v>157</v>
      </c>
      <c r="D138" s="74">
        <v>99800</v>
      </c>
      <c r="E138" s="75">
        <f>SUM(E136:E137)</f>
        <v>84030</v>
      </c>
      <c r="F138" s="74">
        <v>68780</v>
      </c>
      <c r="G138" s="75">
        <f>SUM(G136:G137)</f>
        <v>42533</v>
      </c>
      <c r="H138" s="74">
        <v>66730</v>
      </c>
      <c r="I138" s="75">
        <f>SUM(I136:I137)</f>
        <v>36255</v>
      </c>
      <c r="J138" s="74">
        <v>70000</v>
      </c>
      <c r="K138" s="75">
        <f>SUM(K136:K137)</f>
        <v>52390</v>
      </c>
      <c r="L138" s="74">
        <v>68440</v>
      </c>
      <c r="M138" s="75">
        <f>SUM(M136:M137)</f>
        <v>34192</v>
      </c>
      <c r="N138" s="74">
        <v>68100</v>
      </c>
      <c r="O138" s="75">
        <f>SUM(O136:O137)</f>
        <v>40358</v>
      </c>
      <c r="P138" s="74">
        <v>65640</v>
      </c>
      <c r="Q138" s="75">
        <f>SUM(Q136:Q137)</f>
        <v>39898</v>
      </c>
      <c r="R138" s="74">
        <v>61240</v>
      </c>
      <c r="S138" s="75">
        <f>SUM(S136:S137)</f>
        <v>36983</v>
      </c>
      <c r="T138" s="74">
        <v>60000</v>
      </c>
      <c r="U138" s="75">
        <f>SUM(U136:U137)</f>
        <v>49198</v>
      </c>
      <c r="V138" s="74">
        <v>59870</v>
      </c>
      <c r="W138" s="75">
        <f>SUM(W136:W137)</f>
        <v>32758</v>
      </c>
      <c r="X138" s="74">
        <v>70000</v>
      </c>
      <c r="Y138" s="75">
        <f>SUM(Y136:Y137)</f>
        <v>47917</v>
      </c>
      <c r="Z138" s="74">
        <v>61960</v>
      </c>
      <c r="AA138" s="75">
        <f>SUM(AA136:AA137)</f>
        <v>33746</v>
      </c>
      <c r="AB138" s="51"/>
      <c r="AC138" s="51"/>
      <c r="AD138" s="52"/>
    </row>
    <row r="139" spans="1:30" ht="13.5" x14ac:dyDescent="0.25">
      <c r="A139" s="1"/>
      <c r="B139" s="15"/>
      <c r="C139" s="10" t="s">
        <v>158</v>
      </c>
      <c r="D139" s="22"/>
      <c r="E139" s="30">
        <v>10850</v>
      </c>
      <c r="F139" s="22"/>
      <c r="G139" s="30">
        <v>11090</v>
      </c>
      <c r="H139" s="22"/>
      <c r="I139" s="30">
        <v>10534</v>
      </c>
      <c r="J139" s="22"/>
      <c r="K139" s="30">
        <v>12060</v>
      </c>
      <c r="L139" s="22"/>
      <c r="M139" s="30">
        <v>12878</v>
      </c>
      <c r="N139" s="22"/>
      <c r="O139" s="30">
        <v>11236</v>
      </c>
      <c r="P139" s="22"/>
      <c r="Q139" s="30">
        <v>12547</v>
      </c>
      <c r="R139" s="22"/>
      <c r="S139" s="30">
        <v>12538</v>
      </c>
      <c r="T139" s="22"/>
      <c r="U139" s="27">
        <v>11240</v>
      </c>
      <c r="V139" s="22"/>
      <c r="W139" s="27">
        <v>11822</v>
      </c>
      <c r="X139" s="22"/>
      <c r="Y139" s="27">
        <v>12350</v>
      </c>
      <c r="Z139" s="22"/>
      <c r="AA139" s="27">
        <v>11779</v>
      </c>
      <c r="AB139" s="360" t="s">
        <v>56</v>
      </c>
      <c r="AC139" s="361"/>
      <c r="AD139" s="362"/>
    </row>
    <row r="140" spans="1:30" ht="13.5" x14ac:dyDescent="0.25">
      <c r="A140" s="1"/>
      <c r="B140" s="15"/>
      <c r="C140" s="10" t="s">
        <v>159</v>
      </c>
      <c r="D140" s="22"/>
      <c r="E140" s="30">
        <v>1665</v>
      </c>
      <c r="F140" s="22"/>
      <c r="G140" s="30">
        <v>1665</v>
      </c>
      <c r="H140" s="22"/>
      <c r="I140" s="30">
        <v>1665</v>
      </c>
      <c r="J140" s="22"/>
      <c r="K140" s="30">
        <v>1665</v>
      </c>
      <c r="L140" s="22"/>
      <c r="M140" s="30">
        <v>1666</v>
      </c>
      <c r="N140" s="22"/>
      <c r="O140" s="30">
        <v>1666</v>
      </c>
      <c r="P140" s="22"/>
      <c r="Q140" s="30">
        <v>1666</v>
      </c>
      <c r="R140" s="22"/>
      <c r="S140" s="30">
        <v>1666</v>
      </c>
      <c r="T140" s="22"/>
      <c r="U140" s="27">
        <v>1662</v>
      </c>
      <c r="V140" s="22"/>
      <c r="W140" s="27">
        <v>1662</v>
      </c>
      <c r="X140" s="22"/>
      <c r="Y140" s="27">
        <v>1735</v>
      </c>
      <c r="Z140" s="22"/>
      <c r="AA140" s="27">
        <v>1694</v>
      </c>
      <c r="AB140" s="50"/>
      <c r="AC140" s="51"/>
      <c r="AD140" s="52"/>
    </row>
    <row r="141" spans="1:30" ht="13.5" x14ac:dyDescent="0.25">
      <c r="A141" s="1"/>
      <c r="B141" s="15"/>
      <c r="C141" s="18" t="s">
        <v>160</v>
      </c>
      <c r="D141" s="80">
        <v>18249</v>
      </c>
      <c r="E141" s="77">
        <f>SUM(E139:E140)</f>
        <v>12515</v>
      </c>
      <c r="F141" s="80">
        <v>17533</v>
      </c>
      <c r="G141" s="77">
        <f>SUM(G139:G140)</f>
        <v>12755</v>
      </c>
      <c r="H141" s="80">
        <v>17548</v>
      </c>
      <c r="I141" s="77">
        <f>SUM(I139:I140)</f>
        <v>12199</v>
      </c>
      <c r="J141" s="80">
        <v>18157</v>
      </c>
      <c r="K141" s="77">
        <f>SUM(K139:K140)</f>
        <v>13725</v>
      </c>
      <c r="L141" s="80">
        <v>18201</v>
      </c>
      <c r="M141" s="77">
        <f>SUM(M139:M140)</f>
        <v>14544</v>
      </c>
      <c r="N141" s="80">
        <v>17859</v>
      </c>
      <c r="O141" s="77">
        <f>SUM(O139:O140)</f>
        <v>12902</v>
      </c>
      <c r="P141" s="74">
        <v>17880</v>
      </c>
      <c r="Q141" s="77">
        <f>SUM(Q139:Q140)</f>
        <v>14213</v>
      </c>
      <c r="R141" s="80">
        <v>17860</v>
      </c>
      <c r="S141" s="77">
        <f>SUM(S139:S140)</f>
        <v>14204</v>
      </c>
      <c r="T141" s="74">
        <v>17919</v>
      </c>
      <c r="U141" s="75">
        <f>SUM(U139:U140)</f>
        <v>12902</v>
      </c>
      <c r="V141" s="74">
        <v>19436</v>
      </c>
      <c r="W141" s="75">
        <f>SUM(W139:W140)</f>
        <v>13484</v>
      </c>
      <c r="X141" s="74">
        <v>19243</v>
      </c>
      <c r="Y141" s="75">
        <f>SUM(Y139:Y140)</f>
        <v>14085</v>
      </c>
      <c r="Z141" s="74">
        <v>18341</v>
      </c>
      <c r="AA141" s="75">
        <f>SUM(AA139:AA140)</f>
        <v>13473</v>
      </c>
      <c r="AB141" s="50"/>
      <c r="AC141" s="51"/>
      <c r="AD141" s="52"/>
    </row>
    <row r="142" spans="1:30" ht="13.5" x14ac:dyDescent="0.25">
      <c r="A142" s="1"/>
      <c r="B142" s="15"/>
      <c r="C142" s="10" t="s">
        <v>161</v>
      </c>
      <c r="D142" s="22"/>
      <c r="E142" s="27">
        <v>6772</v>
      </c>
      <c r="F142" s="22"/>
      <c r="G142" s="30">
        <v>8248</v>
      </c>
      <c r="H142" s="22"/>
      <c r="I142" s="30">
        <v>7920</v>
      </c>
      <c r="J142" s="22"/>
      <c r="K142" s="30">
        <v>8733</v>
      </c>
      <c r="L142" s="22"/>
      <c r="M142" s="27">
        <v>6326</v>
      </c>
      <c r="N142" s="22"/>
      <c r="O142" s="27">
        <v>9067</v>
      </c>
      <c r="P142" s="22"/>
      <c r="Q142" s="27">
        <v>7347</v>
      </c>
      <c r="R142" s="22"/>
      <c r="S142" s="27">
        <v>9188</v>
      </c>
      <c r="T142" s="22"/>
      <c r="U142" s="27">
        <v>7049</v>
      </c>
      <c r="V142" s="22"/>
      <c r="W142" s="27">
        <v>7702</v>
      </c>
      <c r="X142" s="22"/>
      <c r="Y142" s="27">
        <v>8641</v>
      </c>
      <c r="Z142" s="22"/>
      <c r="AA142" s="27">
        <v>6870</v>
      </c>
      <c r="AB142" s="360" t="s">
        <v>54</v>
      </c>
      <c r="AC142" s="361"/>
      <c r="AD142" s="362"/>
    </row>
    <row r="143" spans="1:30" ht="13.5" x14ac:dyDescent="0.25">
      <c r="A143" s="1"/>
      <c r="B143" s="15"/>
      <c r="C143" s="10" t="s">
        <v>162</v>
      </c>
      <c r="D143" s="22"/>
      <c r="E143" s="27">
        <v>0</v>
      </c>
      <c r="F143" s="22"/>
      <c r="G143" s="27">
        <v>0</v>
      </c>
      <c r="H143" s="22"/>
      <c r="I143" s="27">
        <v>0</v>
      </c>
      <c r="J143" s="22"/>
      <c r="K143" s="27">
        <v>0</v>
      </c>
      <c r="L143" s="22"/>
      <c r="M143" s="27">
        <v>0</v>
      </c>
      <c r="N143" s="22"/>
      <c r="O143" s="27">
        <v>0</v>
      </c>
      <c r="P143" s="22"/>
      <c r="Q143" s="27">
        <v>0</v>
      </c>
      <c r="R143" s="22"/>
      <c r="S143" s="27">
        <v>0</v>
      </c>
      <c r="T143" s="22"/>
      <c r="U143" s="27">
        <v>0</v>
      </c>
      <c r="V143" s="22"/>
      <c r="W143" s="27">
        <v>0</v>
      </c>
      <c r="X143" s="22"/>
      <c r="Y143" s="27">
        <v>0</v>
      </c>
      <c r="Z143" s="22"/>
      <c r="AA143" s="27">
        <v>0</v>
      </c>
      <c r="AB143" s="50"/>
      <c r="AC143" s="51"/>
      <c r="AD143" s="52"/>
    </row>
    <row r="144" spans="1:30" ht="13.5" x14ac:dyDescent="0.25">
      <c r="A144" s="1"/>
      <c r="B144" s="15"/>
      <c r="C144" s="18" t="s">
        <v>163</v>
      </c>
      <c r="D144" s="74">
        <v>12110</v>
      </c>
      <c r="E144" s="75">
        <f>SUM(E142:E143)</f>
        <v>6772</v>
      </c>
      <c r="F144" s="74">
        <v>13340</v>
      </c>
      <c r="G144" s="185">
        <f>SUM(G142:G143)</f>
        <v>8248</v>
      </c>
      <c r="H144" s="74">
        <v>13270</v>
      </c>
      <c r="I144" s="77">
        <f>SUM(I142:I143)</f>
        <v>7920</v>
      </c>
      <c r="J144" s="74">
        <v>13400</v>
      </c>
      <c r="K144" s="77">
        <f>SUM(K142:K143)</f>
        <v>8733</v>
      </c>
      <c r="L144" s="74">
        <v>12400</v>
      </c>
      <c r="M144" s="186">
        <f>SUM(M142:M143)</f>
        <v>6326</v>
      </c>
      <c r="N144" s="74">
        <v>11970</v>
      </c>
      <c r="O144" s="75">
        <f>SUM(O142:O143)</f>
        <v>9067</v>
      </c>
      <c r="P144" s="74">
        <v>11100</v>
      </c>
      <c r="Q144" s="75">
        <f>SUM(Q142:Q143)</f>
        <v>7347</v>
      </c>
      <c r="R144" s="74">
        <v>11550</v>
      </c>
      <c r="S144" s="75">
        <f>SUM(S142:S143)</f>
        <v>9188</v>
      </c>
      <c r="T144" s="74">
        <v>11350</v>
      </c>
      <c r="U144" s="186">
        <f>SUM(U142:U143)</f>
        <v>7049</v>
      </c>
      <c r="V144" s="74">
        <v>11670</v>
      </c>
      <c r="W144" s="75">
        <f>SUM(W142:W143)</f>
        <v>7702</v>
      </c>
      <c r="X144" s="74">
        <v>11400</v>
      </c>
      <c r="Y144" s="75">
        <f>SUM(Y142:Y143)</f>
        <v>8641</v>
      </c>
      <c r="Z144" s="74">
        <v>11400</v>
      </c>
      <c r="AA144" s="75">
        <f>SUM(AA142:AA143)</f>
        <v>6870</v>
      </c>
      <c r="AB144" s="50"/>
      <c r="AC144" s="51"/>
      <c r="AD144" s="52"/>
    </row>
    <row r="145" spans="1:30" ht="13.5" x14ac:dyDescent="0.25">
      <c r="A145" s="1"/>
      <c r="B145" s="15"/>
      <c r="C145" s="10" t="s">
        <v>164</v>
      </c>
      <c r="D145" s="22"/>
      <c r="E145" s="27">
        <v>33371</v>
      </c>
      <c r="F145" s="22"/>
      <c r="G145" s="27">
        <v>32670</v>
      </c>
      <c r="H145" s="22"/>
      <c r="I145" s="27">
        <v>32073</v>
      </c>
      <c r="J145" s="22"/>
      <c r="K145" s="27">
        <v>29874</v>
      </c>
      <c r="L145" s="22"/>
      <c r="M145" s="27">
        <v>28839</v>
      </c>
      <c r="N145" s="22"/>
      <c r="O145" s="27">
        <v>29879</v>
      </c>
      <c r="P145" s="32"/>
      <c r="Q145" s="33"/>
      <c r="R145" s="32"/>
      <c r="S145" s="33">
        <v>43197</v>
      </c>
      <c r="T145" s="22"/>
      <c r="U145" s="27">
        <v>30916</v>
      </c>
      <c r="V145" s="22"/>
      <c r="W145" s="27">
        <v>26116</v>
      </c>
      <c r="X145" s="22"/>
      <c r="Y145" s="27">
        <v>25826</v>
      </c>
      <c r="Z145" s="22"/>
      <c r="AA145" s="27">
        <v>24777</v>
      </c>
      <c r="AB145" s="360" t="s">
        <v>16</v>
      </c>
      <c r="AC145" s="361"/>
      <c r="AD145" s="362"/>
    </row>
    <row r="146" spans="1:30" ht="13.5" x14ac:dyDescent="0.25">
      <c r="A146" s="1"/>
      <c r="B146" s="15"/>
      <c r="C146" s="10" t="s">
        <v>165</v>
      </c>
      <c r="D146" s="22"/>
      <c r="E146" s="27">
        <v>0</v>
      </c>
      <c r="F146" s="22"/>
      <c r="G146" s="27">
        <v>0</v>
      </c>
      <c r="H146" s="22"/>
      <c r="I146" s="27">
        <v>0</v>
      </c>
      <c r="J146" s="22"/>
      <c r="K146" s="27">
        <v>0</v>
      </c>
      <c r="L146" s="22"/>
      <c r="M146" s="27">
        <v>0</v>
      </c>
      <c r="N146" s="22"/>
      <c r="O146" s="27">
        <v>0</v>
      </c>
      <c r="P146" s="32"/>
      <c r="Q146" s="33"/>
      <c r="R146" s="32"/>
      <c r="S146" s="33">
        <v>0</v>
      </c>
      <c r="T146" s="22"/>
      <c r="U146" s="27">
        <v>0</v>
      </c>
      <c r="V146" s="22"/>
      <c r="W146" s="27">
        <v>0</v>
      </c>
      <c r="X146" s="22"/>
      <c r="Y146" s="27">
        <v>0</v>
      </c>
      <c r="Z146" s="22"/>
      <c r="AA146" s="27">
        <v>0</v>
      </c>
      <c r="AB146" s="50"/>
      <c r="AC146" s="51"/>
      <c r="AD146" s="52"/>
    </row>
    <row r="147" spans="1:30" ht="13.5" x14ac:dyDescent="0.25">
      <c r="A147" s="1"/>
      <c r="B147" s="15"/>
      <c r="C147" s="18" t="s">
        <v>166</v>
      </c>
      <c r="D147" s="74">
        <v>45599</v>
      </c>
      <c r="E147" s="75">
        <f>SUM(E145:E146)</f>
        <v>33371</v>
      </c>
      <c r="F147" s="74">
        <v>45570</v>
      </c>
      <c r="G147" s="75">
        <f>SUM(G145:G146)</f>
        <v>32670</v>
      </c>
      <c r="H147" s="74">
        <v>45621</v>
      </c>
      <c r="I147" s="75">
        <f>SUM(I145:I146)</f>
        <v>32073</v>
      </c>
      <c r="J147" s="74">
        <v>45622</v>
      </c>
      <c r="K147" s="75">
        <f>SUM(K145:K146)</f>
        <v>29874</v>
      </c>
      <c r="L147" s="74">
        <v>45624</v>
      </c>
      <c r="M147" s="75">
        <f>SUM(M145:M146)</f>
        <v>28839</v>
      </c>
      <c r="N147" s="74">
        <v>45624</v>
      </c>
      <c r="O147" s="75">
        <f>SUM(O145:O146)</f>
        <v>29879</v>
      </c>
      <c r="P147" s="78"/>
      <c r="Q147" s="79">
        <f>SUM(Q145:Q146)</f>
        <v>0</v>
      </c>
      <c r="R147" s="78">
        <v>64514</v>
      </c>
      <c r="S147" s="79">
        <f>SUM(S145:S146)</f>
        <v>43197</v>
      </c>
      <c r="T147" s="74">
        <v>46000</v>
      </c>
      <c r="U147" s="75">
        <f>SUM(U145:U146)</f>
        <v>30916</v>
      </c>
      <c r="V147" s="74">
        <v>44000</v>
      </c>
      <c r="W147" s="75">
        <f>SUM(W145:W146)</f>
        <v>26116</v>
      </c>
      <c r="X147" s="74">
        <v>43500</v>
      </c>
      <c r="Y147" s="75">
        <f>SUM(Y145:Y146)</f>
        <v>25826</v>
      </c>
      <c r="Z147" s="74">
        <v>42626</v>
      </c>
      <c r="AA147" s="75">
        <f>SUM(AA145:AA146)</f>
        <v>24777</v>
      </c>
      <c r="AB147" s="50"/>
      <c r="AC147" s="51"/>
      <c r="AD147" s="52"/>
    </row>
    <row r="148" spans="1:30" ht="13.5" x14ac:dyDescent="0.25">
      <c r="A148" s="1"/>
      <c r="B148" s="15"/>
      <c r="C148" s="10" t="s">
        <v>228</v>
      </c>
      <c r="D148" s="22"/>
      <c r="E148" s="27">
        <v>6451</v>
      </c>
      <c r="F148" s="22"/>
      <c r="G148" s="27">
        <v>9552</v>
      </c>
      <c r="H148" s="22"/>
      <c r="I148" s="27">
        <v>7974</v>
      </c>
      <c r="J148" s="22"/>
      <c r="K148" s="27">
        <v>5645</v>
      </c>
      <c r="L148" s="22"/>
      <c r="M148" s="27">
        <v>8322</v>
      </c>
      <c r="N148" s="22"/>
      <c r="O148" s="27">
        <v>6966</v>
      </c>
      <c r="P148" s="32"/>
      <c r="Q148" s="33"/>
      <c r="R148" s="32"/>
      <c r="S148" s="33">
        <v>11162</v>
      </c>
      <c r="T148" s="32"/>
      <c r="U148" s="33"/>
      <c r="V148" s="32"/>
      <c r="W148" s="33">
        <v>8129</v>
      </c>
      <c r="X148" s="22"/>
      <c r="Y148" s="27">
        <v>4574</v>
      </c>
      <c r="Z148" s="22"/>
      <c r="AA148" s="27">
        <v>4725</v>
      </c>
      <c r="AB148" s="10" t="s">
        <v>15</v>
      </c>
      <c r="AC148" s="10"/>
      <c r="AD148" s="10"/>
    </row>
    <row r="149" spans="1:30" ht="13.5" x14ac:dyDescent="0.25">
      <c r="A149" s="1"/>
      <c r="B149" s="15"/>
      <c r="C149" s="10" t="s">
        <v>229</v>
      </c>
      <c r="D149" s="22"/>
      <c r="E149" s="27">
        <v>0</v>
      </c>
      <c r="F149" s="22"/>
      <c r="G149" s="27"/>
      <c r="H149" s="22"/>
      <c r="I149" s="27">
        <v>0</v>
      </c>
      <c r="J149" s="22"/>
      <c r="K149" s="27">
        <v>0</v>
      </c>
      <c r="L149" s="22"/>
      <c r="M149" s="27">
        <v>0</v>
      </c>
      <c r="N149" s="22"/>
      <c r="O149" s="27">
        <v>0</v>
      </c>
      <c r="P149" s="32"/>
      <c r="Q149" s="33"/>
      <c r="R149" s="32"/>
      <c r="S149" s="33">
        <v>0</v>
      </c>
      <c r="T149" s="32"/>
      <c r="U149" s="33"/>
      <c r="V149" s="32"/>
      <c r="W149" s="33">
        <v>0</v>
      </c>
      <c r="X149" s="22"/>
      <c r="Y149" s="27">
        <v>0</v>
      </c>
      <c r="Z149" s="22"/>
      <c r="AA149" s="27">
        <v>0</v>
      </c>
      <c r="AB149" s="39"/>
      <c r="AC149" s="69"/>
      <c r="AD149" s="63"/>
    </row>
    <row r="150" spans="1:30" ht="13.5" x14ac:dyDescent="0.25">
      <c r="A150" s="1"/>
      <c r="B150" s="15"/>
      <c r="C150" s="18" t="s">
        <v>230</v>
      </c>
      <c r="D150" s="74">
        <v>15000</v>
      </c>
      <c r="E150" s="75">
        <f>SUM(E148:E149)</f>
        <v>6451</v>
      </c>
      <c r="F150" s="74">
        <v>14000</v>
      </c>
      <c r="G150" s="75">
        <f>SUM(G148:G149)</f>
        <v>9552</v>
      </c>
      <c r="H150" s="74">
        <v>13000</v>
      </c>
      <c r="I150" s="75">
        <f>SUM(I148:I149)</f>
        <v>7974</v>
      </c>
      <c r="J150" s="74">
        <v>12500</v>
      </c>
      <c r="K150" s="75">
        <f>SUM(K148:K149)</f>
        <v>5645</v>
      </c>
      <c r="L150" s="74">
        <v>13000</v>
      </c>
      <c r="M150" s="75">
        <f>SUM(M148:M149)</f>
        <v>8322</v>
      </c>
      <c r="N150" s="74">
        <v>13000</v>
      </c>
      <c r="O150" s="75">
        <f>SUM(O148:O149)</f>
        <v>6966</v>
      </c>
      <c r="P150" s="78"/>
      <c r="Q150" s="79">
        <f>SUM(Q148:Q149)</f>
        <v>0</v>
      </c>
      <c r="R150" s="78">
        <v>14000</v>
      </c>
      <c r="S150" s="79">
        <f>SUM(S148:S149)</f>
        <v>11162</v>
      </c>
      <c r="T150" s="78"/>
      <c r="U150" s="79">
        <f>SUM(U148:U149)</f>
        <v>0</v>
      </c>
      <c r="V150" s="78">
        <v>13000</v>
      </c>
      <c r="W150" s="79">
        <f>SUM(W148:W149)</f>
        <v>8129</v>
      </c>
      <c r="X150" s="74">
        <v>13000</v>
      </c>
      <c r="Y150" s="75">
        <f>SUM(Y148:Y149)</f>
        <v>4574</v>
      </c>
      <c r="Z150" s="74">
        <v>12500</v>
      </c>
      <c r="AA150" s="75">
        <f>SUM(AA148:AA149)</f>
        <v>4725</v>
      </c>
      <c r="AB150" s="39"/>
      <c r="AC150" s="69"/>
      <c r="AD150" s="63"/>
    </row>
    <row r="151" spans="1:30" ht="13.5" x14ac:dyDescent="0.25">
      <c r="A151" s="1"/>
      <c r="B151" s="15"/>
      <c r="C151" s="10" t="s">
        <v>167</v>
      </c>
      <c r="D151" s="22"/>
      <c r="E151" s="27">
        <v>7451</v>
      </c>
      <c r="F151" s="22"/>
      <c r="G151" s="27">
        <v>7405</v>
      </c>
      <c r="H151" s="22"/>
      <c r="I151" s="27">
        <v>8124</v>
      </c>
      <c r="J151" s="22"/>
      <c r="K151" s="27">
        <v>5910</v>
      </c>
      <c r="L151" s="22"/>
      <c r="M151" s="27">
        <v>6109</v>
      </c>
      <c r="N151" s="22"/>
      <c r="O151" s="27">
        <v>4838</v>
      </c>
      <c r="P151" s="22"/>
      <c r="Q151" s="30">
        <v>5326</v>
      </c>
      <c r="R151" s="22"/>
      <c r="S151" s="27">
        <v>8108</v>
      </c>
      <c r="T151" s="22"/>
      <c r="U151" s="27">
        <v>7250</v>
      </c>
      <c r="V151" s="22"/>
      <c r="W151" s="27">
        <v>7603</v>
      </c>
      <c r="X151" s="22"/>
      <c r="Y151" s="27">
        <v>6832</v>
      </c>
      <c r="Z151" s="22"/>
      <c r="AA151" s="27">
        <v>9728</v>
      </c>
      <c r="AB151" s="360" t="s">
        <v>7</v>
      </c>
      <c r="AC151" s="361"/>
      <c r="AD151" s="362"/>
    </row>
    <row r="152" spans="1:30" ht="13.5" x14ac:dyDescent="0.25">
      <c r="A152" s="1"/>
      <c r="B152" s="15"/>
      <c r="C152" s="10" t="s">
        <v>168</v>
      </c>
      <c r="D152" s="22"/>
      <c r="E152" s="27">
        <v>0</v>
      </c>
      <c r="F152" s="22"/>
      <c r="G152" s="27">
        <v>0</v>
      </c>
      <c r="H152" s="22"/>
      <c r="I152" s="27">
        <v>0</v>
      </c>
      <c r="J152" s="22"/>
      <c r="K152" s="27">
        <v>0</v>
      </c>
      <c r="L152" s="22"/>
      <c r="M152" s="27">
        <v>0</v>
      </c>
      <c r="N152" s="22"/>
      <c r="O152" s="27">
        <v>0</v>
      </c>
      <c r="P152" s="22"/>
      <c r="Q152" s="27">
        <v>0</v>
      </c>
      <c r="R152" s="22"/>
      <c r="S152" s="27">
        <v>0</v>
      </c>
      <c r="T152" s="22"/>
      <c r="U152" s="27">
        <v>0</v>
      </c>
      <c r="V152" s="22"/>
      <c r="W152" s="27">
        <v>0</v>
      </c>
      <c r="X152" s="22"/>
      <c r="Y152" s="27">
        <v>0</v>
      </c>
      <c r="Z152" s="22"/>
      <c r="AA152" s="27">
        <v>0</v>
      </c>
      <c r="AB152" s="50"/>
      <c r="AC152" s="51"/>
      <c r="AD152" s="52"/>
    </row>
    <row r="153" spans="1:30" ht="13.5" x14ac:dyDescent="0.25">
      <c r="A153" s="1"/>
      <c r="B153" s="15"/>
      <c r="C153" s="18" t="s">
        <v>169</v>
      </c>
      <c r="D153" s="74">
        <v>24304</v>
      </c>
      <c r="E153" s="75">
        <f>SUM(E151:E152)</f>
        <v>7451</v>
      </c>
      <c r="F153" s="74">
        <v>22780</v>
      </c>
      <c r="G153" s="75">
        <f>SUM(G151:G152)</f>
        <v>7405</v>
      </c>
      <c r="H153" s="74">
        <v>21530</v>
      </c>
      <c r="I153" s="75">
        <f>SUM(I151:I152)</f>
        <v>8124</v>
      </c>
      <c r="J153" s="74">
        <v>17471</v>
      </c>
      <c r="K153" s="75">
        <f>SUM(K151:K152)</f>
        <v>5910</v>
      </c>
      <c r="L153" s="74">
        <v>17494</v>
      </c>
      <c r="M153" s="75">
        <f>SUM(M151:M152)</f>
        <v>6109</v>
      </c>
      <c r="N153" s="74">
        <v>17677</v>
      </c>
      <c r="O153" s="75">
        <f>SUM(O151:O152)</f>
        <v>4838</v>
      </c>
      <c r="P153" s="80">
        <v>21700</v>
      </c>
      <c r="Q153" s="77">
        <f>SUM(Q151:Q152)</f>
        <v>5326</v>
      </c>
      <c r="R153" s="74">
        <v>21700</v>
      </c>
      <c r="S153" s="75">
        <f>SUM(S151:S152)</f>
        <v>8108</v>
      </c>
      <c r="T153" s="74">
        <v>21700</v>
      </c>
      <c r="U153" s="75">
        <f>SUM(U151:U152)</f>
        <v>7250</v>
      </c>
      <c r="V153" s="74">
        <v>21800</v>
      </c>
      <c r="W153" s="75">
        <f>SUM(W151:W152)</f>
        <v>7603</v>
      </c>
      <c r="X153" s="74">
        <v>21904</v>
      </c>
      <c r="Y153" s="75">
        <f>SUM(Y151:Y152)</f>
        <v>6832</v>
      </c>
      <c r="Z153" s="74">
        <v>21950</v>
      </c>
      <c r="AA153" s="75">
        <f>SUM(AA151:AA152)</f>
        <v>9728</v>
      </c>
      <c r="AB153" s="50"/>
      <c r="AC153" s="51"/>
      <c r="AD153" s="52"/>
    </row>
    <row r="154" spans="1:30" ht="13.5" x14ac:dyDescent="0.25">
      <c r="A154" s="1"/>
      <c r="B154" s="15"/>
      <c r="C154" s="10" t="s">
        <v>170</v>
      </c>
      <c r="D154" s="22"/>
      <c r="E154" s="27">
        <v>9008</v>
      </c>
      <c r="F154" s="22"/>
      <c r="G154" s="27">
        <v>9724</v>
      </c>
      <c r="H154" s="22"/>
      <c r="I154" s="27">
        <v>10006</v>
      </c>
      <c r="J154" s="22"/>
      <c r="K154" s="27">
        <v>8548</v>
      </c>
      <c r="L154" s="22"/>
      <c r="M154" s="27">
        <v>9291</v>
      </c>
      <c r="N154" s="22"/>
      <c r="O154" s="27">
        <v>9003</v>
      </c>
      <c r="P154" s="22"/>
      <c r="Q154" s="27">
        <v>7008</v>
      </c>
      <c r="R154" s="22"/>
      <c r="S154" s="27">
        <v>7898</v>
      </c>
      <c r="T154" s="22"/>
      <c r="U154" s="27">
        <v>11684</v>
      </c>
      <c r="V154" s="22"/>
      <c r="W154" s="27">
        <v>7186</v>
      </c>
      <c r="X154" s="22"/>
      <c r="Y154" s="27">
        <v>8741</v>
      </c>
      <c r="Z154" s="22"/>
      <c r="AA154" s="27">
        <v>11518</v>
      </c>
      <c r="AB154" s="10" t="s">
        <v>6</v>
      </c>
      <c r="AC154" s="10"/>
      <c r="AD154" s="10"/>
    </row>
    <row r="155" spans="1:30" ht="13.5" x14ac:dyDescent="0.25">
      <c r="A155" s="1"/>
      <c r="B155" s="15"/>
      <c r="C155" s="39" t="s">
        <v>172</v>
      </c>
      <c r="D155" s="22"/>
      <c r="E155" s="27">
        <v>0</v>
      </c>
      <c r="F155" s="22"/>
      <c r="G155" s="27">
        <v>0</v>
      </c>
      <c r="H155" s="22"/>
      <c r="I155" s="27">
        <v>0</v>
      </c>
      <c r="J155" s="22"/>
      <c r="K155" s="27">
        <v>0</v>
      </c>
      <c r="L155" s="22"/>
      <c r="M155" s="27">
        <v>0</v>
      </c>
      <c r="N155" s="22"/>
      <c r="O155" s="27">
        <v>0</v>
      </c>
      <c r="P155" s="22"/>
      <c r="Q155" s="27">
        <v>0</v>
      </c>
      <c r="R155" s="22"/>
      <c r="S155" s="27">
        <v>0</v>
      </c>
      <c r="T155" s="22"/>
      <c r="U155" s="27">
        <v>0</v>
      </c>
      <c r="V155" s="22"/>
      <c r="W155" s="27">
        <v>0</v>
      </c>
      <c r="X155" s="22"/>
      <c r="Y155" s="27">
        <v>0</v>
      </c>
      <c r="Z155" s="22"/>
      <c r="AA155" s="27">
        <v>0</v>
      </c>
      <c r="AB155" s="39"/>
      <c r="AC155" s="69"/>
      <c r="AD155" s="63"/>
    </row>
    <row r="156" spans="1:30" ht="13.5" x14ac:dyDescent="0.25">
      <c r="A156" s="1"/>
      <c r="B156" s="15"/>
      <c r="C156" s="76" t="s">
        <v>171</v>
      </c>
      <c r="D156" s="74">
        <v>16230</v>
      </c>
      <c r="E156" s="75">
        <f>SUM(E154:E155)</f>
        <v>9008</v>
      </c>
      <c r="F156" s="74">
        <v>16230</v>
      </c>
      <c r="G156" s="75">
        <f>SUM(G154:G155)</f>
        <v>9724</v>
      </c>
      <c r="H156" s="74">
        <v>17800</v>
      </c>
      <c r="I156" s="75">
        <f>SUM(I154:I155)</f>
        <v>10006</v>
      </c>
      <c r="J156" s="74">
        <v>16330</v>
      </c>
      <c r="K156" s="75">
        <f>SUM(K154:K155)</f>
        <v>8548</v>
      </c>
      <c r="L156" s="74">
        <v>17350</v>
      </c>
      <c r="M156" s="75">
        <f>SUM(M154:M155)</f>
        <v>9291</v>
      </c>
      <c r="N156" s="74">
        <v>16890</v>
      </c>
      <c r="O156" s="75">
        <f>SUM(O154:O155)</f>
        <v>9003</v>
      </c>
      <c r="P156" s="74">
        <v>15340</v>
      </c>
      <c r="Q156" s="75">
        <f>SUM(Q154:Q155)</f>
        <v>7008</v>
      </c>
      <c r="R156" s="74">
        <v>14900</v>
      </c>
      <c r="S156" s="75">
        <f>SUM(S154:S155)</f>
        <v>7898</v>
      </c>
      <c r="T156" s="74">
        <v>14870</v>
      </c>
      <c r="U156" s="75">
        <f>SUM(U154:U155)</f>
        <v>11684</v>
      </c>
      <c r="V156" s="74">
        <v>15340</v>
      </c>
      <c r="W156" s="75">
        <f>SUM(W154:W155)</f>
        <v>7186</v>
      </c>
      <c r="X156" s="74">
        <v>15740</v>
      </c>
      <c r="Y156" s="75">
        <f>SUM(Y154:Y155)</f>
        <v>8741</v>
      </c>
      <c r="Z156" s="74">
        <v>16930</v>
      </c>
      <c r="AA156" s="75">
        <f>SUM(AA154:AA155)</f>
        <v>11518</v>
      </c>
      <c r="AB156" s="39"/>
      <c r="AC156" s="69"/>
      <c r="AD156" s="63"/>
    </row>
    <row r="157" spans="1:30" ht="13.5" x14ac:dyDescent="0.25">
      <c r="A157" s="1"/>
      <c r="B157" s="15"/>
      <c r="C157" s="39" t="s">
        <v>173</v>
      </c>
      <c r="D157" s="22"/>
      <c r="E157" s="27">
        <v>18404</v>
      </c>
      <c r="F157" s="22"/>
      <c r="G157" s="27">
        <v>28362</v>
      </c>
      <c r="H157" s="22"/>
      <c r="I157" s="27">
        <v>17113</v>
      </c>
      <c r="J157" s="22"/>
      <c r="K157" s="27">
        <v>16737</v>
      </c>
      <c r="L157" s="22"/>
      <c r="M157" s="27">
        <v>17789</v>
      </c>
      <c r="N157" s="22"/>
      <c r="O157" s="27">
        <v>17749</v>
      </c>
      <c r="P157" s="22"/>
      <c r="Q157" s="27">
        <v>22353</v>
      </c>
      <c r="R157" s="22"/>
      <c r="S157" s="27">
        <v>21895</v>
      </c>
      <c r="T157" s="22"/>
      <c r="U157" s="27">
        <v>19005</v>
      </c>
      <c r="V157" s="22"/>
      <c r="W157" s="27">
        <v>16373</v>
      </c>
      <c r="X157" s="22"/>
      <c r="Y157" s="27">
        <v>17577</v>
      </c>
      <c r="Z157" s="22"/>
      <c r="AA157" s="27">
        <v>17818</v>
      </c>
      <c r="AB157" s="360" t="s">
        <v>54</v>
      </c>
      <c r="AC157" s="361"/>
      <c r="AD157" s="362"/>
    </row>
    <row r="158" spans="1:30" ht="13.5" x14ac:dyDescent="0.25">
      <c r="A158" s="1"/>
      <c r="B158" s="15"/>
      <c r="C158" s="39" t="s">
        <v>174</v>
      </c>
      <c r="D158" s="22"/>
      <c r="E158" s="27">
        <v>0</v>
      </c>
      <c r="F158" s="22"/>
      <c r="G158" s="27">
        <v>0</v>
      </c>
      <c r="H158" s="22"/>
      <c r="I158" s="27">
        <v>0</v>
      </c>
      <c r="J158" s="22"/>
      <c r="K158" s="27">
        <v>0</v>
      </c>
      <c r="L158" s="22"/>
      <c r="M158" s="27">
        <v>0</v>
      </c>
      <c r="N158" s="22"/>
      <c r="O158" s="27">
        <v>0</v>
      </c>
      <c r="P158" s="22"/>
      <c r="Q158" s="27">
        <v>0</v>
      </c>
      <c r="R158" s="22"/>
      <c r="S158" s="27">
        <v>0</v>
      </c>
      <c r="T158" s="22"/>
      <c r="U158" s="27">
        <v>0</v>
      </c>
      <c r="V158" s="22"/>
      <c r="W158" s="27">
        <v>0</v>
      </c>
      <c r="X158" s="22"/>
      <c r="Y158" s="27">
        <v>0</v>
      </c>
      <c r="Z158" s="22"/>
      <c r="AA158" s="27">
        <v>0</v>
      </c>
      <c r="AB158" s="50"/>
      <c r="AC158" s="51"/>
      <c r="AD158" s="52"/>
    </row>
    <row r="159" spans="1:30" ht="13.5" x14ac:dyDescent="0.25">
      <c r="A159" s="1"/>
      <c r="B159" s="15"/>
      <c r="C159" s="76" t="s">
        <v>175</v>
      </c>
      <c r="D159" s="154">
        <v>29100</v>
      </c>
      <c r="E159" s="155">
        <f>SUM(E157:E158)</f>
        <v>18404</v>
      </c>
      <c r="F159" s="154">
        <v>31130</v>
      </c>
      <c r="G159" s="155">
        <f>SUM(G157:G158)</f>
        <v>28362</v>
      </c>
      <c r="H159" s="154">
        <v>29040</v>
      </c>
      <c r="I159" s="155">
        <f>SUM(I157:I158)</f>
        <v>17113</v>
      </c>
      <c r="J159" s="154">
        <v>29350</v>
      </c>
      <c r="K159" s="155">
        <f>SUM(K157:K158)</f>
        <v>16737</v>
      </c>
      <c r="L159" s="154">
        <v>28900</v>
      </c>
      <c r="M159" s="155">
        <f>SUM(M157:M158)</f>
        <v>17789</v>
      </c>
      <c r="N159" s="154">
        <v>30000</v>
      </c>
      <c r="O159" s="155">
        <f>SUM(O157:O158)</f>
        <v>17749</v>
      </c>
      <c r="P159" s="154">
        <v>30000</v>
      </c>
      <c r="Q159" s="155">
        <f>SUM(Q157:Q158)</f>
        <v>22353</v>
      </c>
      <c r="R159" s="154">
        <v>30000</v>
      </c>
      <c r="S159" s="155">
        <f>SUM(S157:S158)</f>
        <v>21895</v>
      </c>
      <c r="T159" s="154">
        <v>27080</v>
      </c>
      <c r="U159" s="155">
        <f>SUM(U157:U158)</f>
        <v>19005</v>
      </c>
      <c r="V159" s="74">
        <v>27370</v>
      </c>
      <c r="W159" s="75">
        <f>SUM(W157:W158)</f>
        <v>16373</v>
      </c>
      <c r="X159" s="74">
        <v>27500</v>
      </c>
      <c r="Y159" s="75">
        <f>SUM(Y157:Y158)</f>
        <v>17577</v>
      </c>
      <c r="Z159" s="74">
        <v>27420</v>
      </c>
      <c r="AA159" s="75">
        <f>SUM(AA157:AA158)</f>
        <v>17818</v>
      </c>
      <c r="AB159" s="50"/>
      <c r="AC159" s="51"/>
      <c r="AD159" s="52"/>
    </row>
    <row r="160" spans="1:30" ht="13.5" x14ac:dyDescent="0.25">
      <c r="A160" s="1"/>
      <c r="B160" s="15"/>
      <c r="C160" s="39" t="s">
        <v>176</v>
      </c>
      <c r="D160" s="112"/>
      <c r="E160" s="111">
        <v>8775</v>
      </c>
      <c r="F160" s="112"/>
      <c r="G160" s="111">
        <v>10830</v>
      </c>
      <c r="H160" s="112"/>
      <c r="I160" s="111">
        <v>9745</v>
      </c>
      <c r="J160" s="112"/>
      <c r="K160" s="111">
        <v>8324</v>
      </c>
      <c r="L160" s="112"/>
      <c r="M160" s="111">
        <v>11488</v>
      </c>
      <c r="N160" s="112"/>
      <c r="O160" s="111">
        <v>10023</v>
      </c>
      <c r="P160" s="112"/>
      <c r="Q160" s="111">
        <v>7167</v>
      </c>
      <c r="R160" s="112"/>
      <c r="S160" s="111">
        <v>7633</v>
      </c>
      <c r="T160" s="112"/>
      <c r="U160" s="111">
        <v>12566</v>
      </c>
      <c r="V160" s="22"/>
      <c r="W160" s="27">
        <v>9503</v>
      </c>
      <c r="X160" s="22"/>
      <c r="Y160" s="27">
        <v>12793</v>
      </c>
      <c r="Z160" s="22"/>
      <c r="AA160" s="27">
        <v>13754</v>
      </c>
      <c r="AB160" s="10" t="s">
        <v>6</v>
      </c>
      <c r="AC160" s="51"/>
      <c r="AD160" s="52"/>
    </row>
    <row r="161" spans="1:30" ht="13.5" x14ac:dyDescent="0.25">
      <c r="A161" s="1"/>
      <c r="B161" s="15"/>
      <c r="C161" s="39" t="s">
        <v>177</v>
      </c>
      <c r="D161" s="22"/>
      <c r="E161" s="27">
        <v>0</v>
      </c>
      <c r="F161" s="22"/>
      <c r="G161" s="27">
        <v>0</v>
      </c>
      <c r="H161" s="22"/>
      <c r="I161" s="27">
        <v>0</v>
      </c>
      <c r="J161" s="22"/>
      <c r="K161" s="27">
        <v>0</v>
      </c>
      <c r="L161" s="22"/>
      <c r="M161" s="27">
        <v>0</v>
      </c>
      <c r="N161" s="22"/>
      <c r="O161" s="27">
        <v>0</v>
      </c>
      <c r="P161" s="22"/>
      <c r="Q161" s="27">
        <v>0</v>
      </c>
      <c r="R161" s="22"/>
      <c r="S161" s="27">
        <v>0</v>
      </c>
      <c r="T161" s="22"/>
      <c r="U161" s="27">
        <v>0</v>
      </c>
      <c r="V161" s="22"/>
      <c r="W161" s="27">
        <v>0</v>
      </c>
      <c r="X161" s="22"/>
      <c r="Y161" s="27">
        <v>0</v>
      </c>
      <c r="Z161" s="22"/>
      <c r="AA161" s="27">
        <v>0</v>
      </c>
      <c r="AB161" s="39"/>
      <c r="AC161" s="51"/>
      <c r="AD161" s="52"/>
    </row>
    <row r="162" spans="1:30" ht="13.5" x14ac:dyDescent="0.25">
      <c r="A162" s="1"/>
      <c r="B162" s="15"/>
      <c r="C162" s="76" t="s">
        <v>178</v>
      </c>
      <c r="D162" s="74">
        <v>18530</v>
      </c>
      <c r="E162" s="75">
        <f>SUM(E160:E161)</f>
        <v>8775</v>
      </c>
      <c r="F162" s="74">
        <v>16530</v>
      </c>
      <c r="G162" s="75">
        <f>SUM(G160:G161)</f>
        <v>10830</v>
      </c>
      <c r="H162" s="74">
        <v>16550</v>
      </c>
      <c r="I162" s="75">
        <f>SUM(I160:I161)</f>
        <v>9745</v>
      </c>
      <c r="J162" s="74">
        <v>16540</v>
      </c>
      <c r="K162" s="75">
        <f>SUM(K160:K161)</f>
        <v>8324</v>
      </c>
      <c r="L162" s="74">
        <v>16560</v>
      </c>
      <c r="M162" s="75">
        <f>SUM(M160:M161)</f>
        <v>11488</v>
      </c>
      <c r="N162" s="74">
        <v>16570</v>
      </c>
      <c r="O162" s="75">
        <f>SUM(O160:O161)</f>
        <v>10023</v>
      </c>
      <c r="P162" s="74">
        <v>16600</v>
      </c>
      <c r="Q162" s="75">
        <f>SUM(Q160:Q161)</f>
        <v>7167</v>
      </c>
      <c r="R162" s="74">
        <v>16620</v>
      </c>
      <c r="S162" s="75">
        <f>SUM(S160:S161)</f>
        <v>7633</v>
      </c>
      <c r="T162" s="74">
        <v>16640</v>
      </c>
      <c r="U162" s="75">
        <f>SUM(U160:U161)</f>
        <v>12566</v>
      </c>
      <c r="V162" s="74">
        <v>15960</v>
      </c>
      <c r="W162" s="75">
        <f>SUM(W160:W161)</f>
        <v>9503</v>
      </c>
      <c r="X162" s="74">
        <v>16660</v>
      </c>
      <c r="Y162" s="75">
        <f>SUM(Y160:Y161)</f>
        <v>12793</v>
      </c>
      <c r="Z162" s="74">
        <v>20670</v>
      </c>
      <c r="AA162" s="75">
        <f>SUM(AA160:AA161)</f>
        <v>13754</v>
      </c>
      <c r="AB162" s="39"/>
      <c r="AC162" s="51"/>
      <c r="AD162" s="52"/>
    </row>
    <row r="163" spans="1:30" ht="13.5" x14ac:dyDescent="0.25">
      <c r="A163" s="1"/>
      <c r="B163" s="15"/>
      <c r="C163" s="10" t="s">
        <v>179</v>
      </c>
      <c r="D163" s="22"/>
      <c r="E163" s="27">
        <v>28741</v>
      </c>
      <c r="F163" s="22"/>
      <c r="G163" s="27">
        <v>27218</v>
      </c>
      <c r="H163" s="22"/>
      <c r="I163" s="27">
        <v>28626</v>
      </c>
      <c r="J163" s="22"/>
      <c r="K163" s="27">
        <v>30745</v>
      </c>
      <c r="L163" s="22"/>
      <c r="M163" s="27">
        <v>30474</v>
      </c>
      <c r="N163" s="22"/>
      <c r="O163" s="27">
        <v>28274</v>
      </c>
      <c r="P163" s="22"/>
      <c r="Q163" s="27">
        <v>28933</v>
      </c>
      <c r="R163" s="22"/>
      <c r="S163" s="27">
        <v>27444</v>
      </c>
      <c r="T163" s="22"/>
      <c r="U163" s="27">
        <v>28751</v>
      </c>
      <c r="V163" s="22"/>
      <c r="W163" s="27">
        <v>29824</v>
      </c>
      <c r="X163" s="22"/>
      <c r="Y163" s="27">
        <v>27545</v>
      </c>
      <c r="Z163" s="22"/>
      <c r="AA163" s="27">
        <v>35122</v>
      </c>
      <c r="AB163" s="360" t="s">
        <v>17</v>
      </c>
      <c r="AC163" s="361"/>
      <c r="AD163" s="362"/>
    </row>
    <row r="164" spans="1:30" ht="13.5" x14ac:dyDescent="0.25">
      <c r="A164" s="1"/>
      <c r="B164" s="15"/>
      <c r="C164" s="10" t="s">
        <v>180</v>
      </c>
      <c r="D164" s="22"/>
      <c r="E164" s="27"/>
      <c r="F164" s="22"/>
      <c r="G164" s="27">
        <v>0</v>
      </c>
      <c r="H164" s="22"/>
      <c r="I164" s="27">
        <v>0</v>
      </c>
      <c r="J164" s="22"/>
      <c r="K164" s="27">
        <v>0</v>
      </c>
      <c r="L164" s="22"/>
      <c r="M164" s="27">
        <v>0</v>
      </c>
      <c r="N164" s="22"/>
      <c r="O164" s="27">
        <v>0</v>
      </c>
      <c r="P164" s="22"/>
      <c r="Q164" s="27">
        <v>0</v>
      </c>
      <c r="R164" s="22"/>
      <c r="S164" s="27">
        <v>0</v>
      </c>
      <c r="T164" s="22"/>
      <c r="U164" s="27">
        <v>0</v>
      </c>
      <c r="V164" s="22"/>
      <c r="W164" s="27">
        <v>0</v>
      </c>
      <c r="X164" s="22"/>
      <c r="Y164" s="27">
        <v>0</v>
      </c>
      <c r="Z164" s="22"/>
      <c r="AA164" s="27">
        <v>0</v>
      </c>
      <c r="AB164" s="50"/>
      <c r="AC164" s="51"/>
      <c r="AD164" s="52"/>
    </row>
    <row r="165" spans="1:30" ht="13.5" x14ac:dyDescent="0.25">
      <c r="A165" s="1"/>
      <c r="B165" s="15"/>
      <c r="C165" s="18" t="s">
        <v>181</v>
      </c>
      <c r="D165" s="74">
        <v>31500</v>
      </c>
      <c r="E165" s="75">
        <f>SUM(E163:E164)</f>
        <v>28741</v>
      </c>
      <c r="F165" s="74">
        <v>30000</v>
      </c>
      <c r="G165" s="75">
        <f>SUM(G163:G164)</f>
        <v>27218</v>
      </c>
      <c r="H165" s="74">
        <v>30000</v>
      </c>
      <c r="I165" s="75">
        <f>SUM(I163:I164)</f>
        <v>28626</v>
      </c>
      <c r="J165" s="74">
        <v>33000</v>
      </c>
      <c r="K165" s="75">
        <f>SUM(K163:K164)</f>
        <v>30745</v>
      </c>
      <c r="L165" s="74">
        <v>32000</v>
      </c>
      <c r="M165" s="75">
        <f>SUM(M163:M164)</f>
        <v>30474</v>
      </c>
      <c r="N165" s="74">
        <v>31000</v>
      </c>
      <c r="O165" s="75">
        <f>SUM(O163:O164)</f>
        <v>28274</v>
      </c>
      <c r="P165" s="74">
        <v>30000</v>
      </c>
      <c r="Q165" s="75">
        <f>SUM(Q163:Q164)</f>
        <v>28933</v>
      </c>
      <c r="R165" s="74">
        <v>30500</v>
      </c>
      <c r="S165" s="75">
        <f>SUM(S163:S164)</f>
        <v>27444</v>
      </c>
      <c r="T165" s="74">
        <v>32000</v>
      </c>
      <c r="U165" s="75">
        <f>SUM(U163:U164)</f>
        <v>28751</v>
      </c>
      <c r="V165" s="74">
        <v>32000</v>
      </c>
      <c r="W165" s="75">
        <f>SUM(W163:W164)</f>
        <v>29824</v>
      </c>
      <c r="X165" s="74">
        <v>32000</v>
      </c>
      <c r="Y165" s="75">
        <f>SUM(Y163:Y164)</f>
        <v>27545</v>
      </c>
      <c r="Z165" s="74">
        <v>36000</v>
      </c>
      <c r="AA165" s="75">
        <f>SUM(AA163:AA164)</f>
        <v>35122</v>
      </c>
      <c r="AB165" s="50"/>
      <c r="AC165" s="51"/>
      <c r="AD165" s="52"/>
    </row>
    <row r="166" spans="1:30" ht="13.5" x14ac:dyDescent="0.25">
      <c r="A166" s="1"/>
      <c r="B166" s="15"/>
      <c r="C166" s="38" t="s">
        <v>182</v>
      </c>
      <c r="D166" s="22"/>
      <c r="E166" s="27">
        <v>92668</v>
      </c>
      <c r="F166" s="22"/>
      <c r="G166" s="27">
        <v>90814</v>
      </c>
      <c r="H166" s="22"/>
      <c r="I166" s="27">
        <v>95297</v>
      </c>
      <c r="J166" s="22"/>
      <c r="K166" s="27">
        <v>87488</v>
      </c>
      <c r="L166" s="22"/>
      <c r="M166" s="27">
        <v>89090</v>
      </c>
      <c r="N166" s="22"/>
      <c r="O166" s="27">
        <v>83462</v>
      </c>
      <c r="P166" s="22"/>
      <c r="Q166" s="27">
        <v>90639</v>
      </c>
      <c r="R166" s="22"/>
      <c r="S166" s="27">
        <v>91848</v>
      </c>
      <c r="T166" s="22"/>
      <c r="U166" s="27">
        <v>84683</v>
      </c>
      <c r="V166" s="22"/>
      <c r="W166" s="27">
        <v>85833</v>
      </c>
      <c r="X166" s="22"/>
      <c r="Y166" s="27">
        <v>86709</v>
      </c>
      <c r="Z166" s="22"/>
      <c r="AA166" s="27">
        <v>91456</v>
      </c>
      <c r="AB166" s="360" t="s">
        <v>54</v>
      </c>
      <c r="AC166" s="361"/>
      <c r="AD166" s="362"/>
    </row>
    <row r="167" spans="1:30" ht="13.5" x14ac:dyDescent="0.25">
      <c r="A167" s="1"/>
      <c r="B167" s="15"/>
      <c r="C167" s="38" t="s">
        <v>184</v>
      </c>
      <c r="D167" s="22"/>
      <c r="E167" s="27">
        <v>0</v>
      </c>
      <c r="F167" s="22"/>
      <c r="G167" s="27">
        <v>0</v>
      </c>
      <c r="H167" s="22"/>
      <c r="I167" s="27">
        <v>0</v>
      </c>
      <c r="J167" s="22"/>
      <c r="K167" s="27">
        <v>0</v>
      </c>
      <c r="L167" s="22"/>
      <c r="M167" s="27">
        <v>0</v>
      </c>
      <c r="N167" s="22"/>
      <c r="O167" s="27">
        <v>0</v>
      </c>
      <c r="P167" s="22"/>
      <c r="Q167" s="27">
        <v>0</v>
      </c>
      <c r="R167" s="22"/>
      <c r="S167" s="27">
        <v>0</v>
      </c>
      <c r="T167" s="22"/>
      <c r="U167" s="27">
        <v>0</v>
      </c>
      <c r="V167" s="22"/>
      <c r="W167" s="27">
        <v>0</v>
      </c>
      <c r="X167" s="22"/>
      <c r="Y167" s="27">
        <v>0</v>
      </c>
      <c r="Z167" s="22"/>
      <c r="AA167" s="27">
        <v>0</v>
      </c>
      <c r="AB167" s="50"/>
      <c r="AC167" s="51"/>
      <c r="AD167" s="52"/>
    </row>
    <row r="168" spans="1:30" ht="13.5" x14ac:dyDescent="0.25">
      <c r="A168" s="1"/>
      <c r="B168" s="15"/>
      <c r="C168" s="55" t="s">
        <v>183</v>
      </c>
      <c r="D168" s="74">
        <v>118871</v>
      </c>
      <c r="E168" s="75">
        <f>SUM(E166:E167)</f>
        <v>92668</v>
      </c>
      <c r="F168" s="74">
        <v>122963</v>
      </c>
      <c r="G168" s="75">
        <f>SUM(G166:G167)</f>
        <v>90814</v>
      </c>
      <c r="H168" s="74">
        <v>122965</v>
      </c>
      <c r="I168" s="75">
        <f>SUM(I166:I167)</f>
        <v>95297</v>
      </c>
      <c r="J168" s="74">
        <v>123129</v>
      </c>
      <c r="K168" s="75">
        <f>SUM(K166:K167)</f>
        <v>87488</v>
      </c>
      <c r="L168" s="74">
        <v>123636</v>
      </c>
      <c r="M168" s="75">
        <f>SUM(M166:M167)</f>
        <v>89090</v>
      </c>
      <c r="N168" s="74">
        <v>123127</v>
      </c>
      <c r="O168" s="75">
        <f>SUM(O166:O167)</f>
        <v>83462</v>
      </c>
      <c r="P168" s="74">
        <v>122723</v>
      </c>
      <c r="Q168" s="75">
        <f>SUM(Q166:Q167)</f>
        <v>90639</v>
      </c>
      <c r="R168" s="74">
        <v>122920</v>
      </c>
      <c r="S168" s="75">
        <f>SUM(S166:S167)</f>
        <v>91848</v>
      </c>
      <c r="T168" s="74">
        <v>121925</v>
      </c>
      <c r="U168" s="75">
        <f>SUM(U166:U167)</f>
        <v>84683</v>
      </c>
      <c r="V168" s="74">
        <v>122234</v>
      </c>
      <c r="W168" s="75">
        <f>SUM(W166:W167)</f>
        <v>85833</v>
      </c>
      <c r="X168" s="74">
        <v>121315</v>
      </c>
      <c r="Y168" s="75">
        <f>SUM(Y166:Y167)</f>
        <v>86709</v>
      </c>
      <c r="Z168" s="74">
        <v>121000</v>
      </c>
      <c r="AA168" s="75">
        <f>SUM(AA166:AA167)</f>
        <v>91456</v>
      </c>
      <c r="AB168" s="50"/>
      <c r="AC168" s="51"/>
      <c r="AD168" s="52"/>
    </row>
    <row r="169" spans="1:30" ht="13.5" x14ac:dyDescent="0.25">
      <c r="A169" s="1"/>
      <c r="B169" s="15"/>
      <c r="C169" s="10" t="s">
        <v>185</v>
      </c>
      <c r="D169" s="22"/>
      <c r="E169" s="27">
        <v>35278</v>
      </c>
      <c r="F169" s="22"/>
      <c r="G169" s="27">
        <v>42882</v>
      </c>
      <c r="H169" s="22"/>
      <c r="I169" s="27">
        <v>37648</v>
      </c>
      <c r="J169" s="22"/>
      <c r="K169" s="27">
        <v>38294</v>
      </c>
      <c r="L169" s="22"/>
      <c r="M169" s="27">
        <v>37062</v>
      </c>
      <c r="N169" s="22"/>
      <c r="O169" s="27">
        <v>35637</v>
      </c>
      <c r="P169" s="22"/>
      <c r="Q169" s="27">
        <v>36288</v>
      </c>
      <c r="R169" s="22"/>
      <c r="S169" s="27">
        <v>35637</v>
      </c>
      <c r="T169" s="22"/>
      <c r="U169" s="27">
        <v>37353</v>
      </c>
      <c r="V169" s="22"/>
      <c r="W169" s="27">
        <v>36877</v>
      </c>
      <c r="X169" s="22"/>
      <c r="Y169" s="27">
        <v>36587</v>
      </c>
      <c r="Z169" s="22"/>
      <c r="AA169" s="27">
        <v>41274</v>
      </c>
      <c r="AB169" s="360" t="s">
        <v>54</v>
      </c>
      <c r="AC169" s="361"/>
      <c r="AD169" s="362"/>
    </row>
    <row r="170" spans="1:30" ht="13.5" x14ac:dyDescent="0.25">
      <c r="A170" s="1"/>
      <c r="B170" s="15"/>
      <c r="C170" s="10" t="s">
        <v>186</v>
      </c>
      <c r="D170" s="22"/>
      <c r="E170" s="27">
        <v>0</v>
      </c>
      <c r="F170" s="22"/>
      <c r="G170" s="27">
        <v>0</v>
      </c>
      <c r="H170" s="22"/>
      <c r="I170" s="27">
        <v>0</v>
      </c>
      <c r="J170" s="22"/>
      <c r="K170" s="27">
        <v>0</v>
      </c>
      <c r="L170" s="22"/>
      <c r="M170" s="27">
        <v>0</v>
      </c>
      <c r="N170" s="22"/>
      <c r="O170" s="27">
        <v>0</v>
      </c>
      <c r="P170" s="22"/>
      <c r="Q170" s="27">
        <v>0</v>
      </c>
      <c r="R170" s="22"/>
      <c r="S170" s="27">
        <v>0</v>
      </c>
      <c r="T170" s="22"/>
      <c r="U170" s="27">
        <v>0</v>
      </c>
      <c r="V170" s="22"/>
      <c r="W170" s="27">
        <v>0</v>
      </c>
      <c r="X170" s="22"/>
      <c r="Y170" s="27">
        <v>0</v>
      </c>
      <c r="Z170" s="22"/>
      <c r="AA170" s="27">
        <v>0</v>
      </c>
      <c r="AB170" s="50"/>
      <c r="AC170" s="51"/>
      <c r="AD170" s="52"/>
    </row>
    <row r="171" spans="1:30" ht="13.5" x14ac:dyDescent="0.25">
      <c r="A171" s="1"/>
      <c r="B171" s="15"/>
      <c r="C171" s="18" t="s">
        <v>187</v>
      </c>
      <c r="D171" s="74">
        <v>57570</v>
      </c>
      <c r="E171" s="75">
        <f>SUM(E169:E170)</f>
        <v>35278</v>
      </c>
      <c r="F171" s="74">
        <v>57670</v>
      </c>
      <c r="G171" s="75">
        <f>SUM(G169:G170)</f>
        <v>42882</v>
      </c>
      <c r="H171" s="74">
        <v>57960</v>
      </c>
      <c r="I171" s="75">
        <f>SUM(I169:I170)</f>
        <v>37648</v>
      </c>
      <c r="J171" s="74">
        <v>58670</v>
      </c>
      <c r="K171" s="75">
        <f>SUM(K169:K170)</f>
        <v>38294</v>
      </c>
      <c r="L171" s="74">
        <v>58160</v>
      </c>
      <c r="M171" s="75">
        <f>SUM(M169:M170)</f>
        <v>37062</v>
      </c>
      <c r="N171" s="74">
        <v>57560</v>
      </c>
      <c r="O171" s="75">
        <f>SUM(O169:O170)</f>
        <v>35637</v>
      </c>
      <c r="P171" s="74">
        <v>56310</v>
      </c>
      <c r="Q171" s="75">
        <f>SUM(Q169:Q170)</f>
        <v>36288</v>
      </c>
      <c r="R171" s="74">
        <v>55400</v>
      </c>
      <c r="S171" s="75">
        <f>SUM(S169:S170)</f>
        <v>35637</v>
      </c>
      <c r="T171" s="74">
        <v>54780</v>
      </c>
      <c r="U171" s="75">
        <f>SUM(U169:U170)</f>
        <v>37353</v>
      </c>
      <c r="V171" s="74">
        <v>54200</v>
      </c>
      <c r="W171" s="75">
        <f>SUM(W169:W170)</f>
        <v>36877</v>
      </c>
      <c r="X171" s="74">
        <v>53230</v>
      </c>
      <c r="Y171" s="75">
        <f>SUM(Y169:Y170)</f>
        <v>36587</v>
      </c>
      <c r="Z171" s="74">
        <v>55420</v>
      </c>
      <c r="AA171" s="75">
        <f>SUM(AA169:AA170)</f>
        <v>41274</v>
      </c>
      <c r="AB171" s="50"/>
      <c r="AC171" s="51"/>
      <c r="AD171" s="52"/>
    </row>
    <row r="172" spans="1:30" ht="13.5" x14ac:dyDescent="0.25">
      <c r="A172" s="1"/>
      <c r="B172" s="15"/>
      <c r="C172" s="10" t="s">
        <v>188</v>
      </c>
      <c r="D172" s="22"/>
      <c r="E172" s="27">
        <v>5191</v>
      </c>
      <c r="F172" s="22"/>
      <c r="G172" s="27">
        <v>5163</v>
      </c>
      <c r="H172" s="22"/>
      <c r="I172" s="27">
        <v>5154</v>
      </c>
      <c r="J172" s="22"/>
      <c r="K172" s="27">
        <v>5002</v>
      </c>
      <c r="L172" s="22"/>
      <c r="M172" s="27">
        <v>5372</v>
      </c>
      <c r="N172" s="22"/>
      <c r="O172" s="27">
        <v>5261</v>
      </c>
      <c r="P172" s="32"/>
      <c r="Q172" s="33"/>
      <c r="R172" s="32"/>
      <c r="S172" s="33">
        <v>5266</v>
      </c>
      <c r="T172" s="22"/>
      <c r="U172" s="27">
        <v>5059</v>
      </c>
      <c r="V172" s="22"/>
      <c r="W172" s="27">
        <v>4856</v>
      </c>
      <c r="X172" s="22"/>
      <c r="Y172" s="27">
        <v>5358</v>
      </c>
      <c r="Z172" s="22"/>
      <c r="AA172" s="27">
        <v>4761</v>
      </c>
      <c r="AB172" s="360" t="s">
        <v>6</v>
      </c>
      <c r="AC172" s="361"/>
      <c r="AD172" s="362"/>
    </row>
    <row r="173" spans="1:30" ht="13.5" x14ac:dyDescent="0.25">
      <c r="A173" s="1"/>
      <c r="B173" s="15"/>
      <c r="C173" s="10" t="s">
        <v>189</v>
      </c>
      <c r="D173" s="22"/>
      <c r="E173" s="27">
        <v>0</v>
      </c>
      <c r="F173" s="22"/>
      <c r="G173" s="27">
        <v>0</v>
      </c>
      <c r="H173" s="22"/>
      <c r="I173" s="27">
        <v>0</v>
      </c>
      <c r="J173" s="22"/>
      <c r="K173" s="27">
        <v>0</v>
      </c>
      <c r="L173" s="22"/>
      <c r="M173" s="27">
        <v>0</v>
      </c>
      <c r="N173" s="22"/>
      <c r="O173" s="27">
        <v>0</v>
      </c>
      <c r="P173" s="32"/>
      <c r="Q173" s="33"/>
      <c r="R173" s="32"/>
      <c r="S173" s="33">
        <v>0</v>
      </c>
      <c r="T173" s="22"/>
      <c r="U173" s="27">
        <v>0</v>
      </c>
      <c r="V173" s="22"/>
      <c r="W173" s="27">
        <v>0</v>
      </c>
      <c r="X173" s="22"/>
      <c r="Y173" s="27">
        <v>0</v>
      </c>
      <c r="Z173" s="22"/>
      <c r="AA173" s="27">
        <v>0</v>
      </c>
      <c r="AB173" s="50"/>
      <c r="AC173" s="51"/>
      <c r="AD173" s="52"/>
    </row>
    <row r="174" spans="1:30" ht="13.5" x14ac:dyDescent="0.25">
      <c r="A174" s="1"/>
      <c r="B174" s="15"/>
      <c r="C174" s="18" t="s">
        <v>190</v>
      </c>
      <c r="D174" s="74">
        <v>7800</v>
      </c>
      <c r="E174" s="75">
        <f>SUM(E172:E173)</f>
        <v>5191</v>
      </c>
      <c r="F174" s="74">
        <v>7500</v>
      </c>
      <c r="G174" s="75">
        <f>SUM(G172:G173)</f>
        <v>5163</v>
      </c>
      <c r="H174" s="74">
        <v>7340</v>
      </c>
      <c r="I174" s="75">
        <f>SUM(I172:I173)</f>
        <v>5154</v>
      </c>
      <c r="J174" s="74">
        <v>7230</v>
      </c>
      <c r="K174" s="75">
        <f>SUM(K172:K173)</f>
        <v>5002</v>
      </c>
      <c r="L174" s="74">
        <v>9950</v>
      </c>
      <c r="M174" s="75">
        <f>SUM(M172:M173)</f>
        <v>5372</v>
      </c>
      <c r="N174" s="74">
        <v>8480</v>
      </c>
      <c r="O174" s="75">
        <f>SUM(O172:O173)</f>
        <v>5261</v>
      </c>
      <c r="P174" s="78"/>
      <c r="Q174" s="79">
        <f>SUM(Q172:Q173)</f>
        <v>0</v>
      </c>
      <c r="R174" s="78">
        <v>8850</v>
      </c>
      <c r="S174" s="79">
        <f>SUM(S172:S173)</f>
        <v>5266</v>
      </c>
      <c r="T174" s="74">
        <v>8440</v>
      </c>
      <c r="U174" s="75">
        <f>SUM(U172:U173)</f>
        <v>5059</v>
      </c>
      <c r="V174" s="74">
        <v>8020</v>
      </c>
      <c r="W174" s="75">
        <f>SUM(W172:W173)</f>
        <v>4856</v>
      </c>
      <c r="X174" s="74">
        <v>7700</v>
      </c>
      <c r="Y174" s="75">
        <f>SUM(Y172:Y173)</f>
        <v>5358</v>
      </c>
      <c r="Z174" s="74">
        <v>7780</v>
      </c>
      <c r="AA174" s="75">
        <f>SUM(AA172:AA173)</f>
        <v>4761</v>
      </c>
      <c r="AB174" s="50"/>
      <c r="AC174" s="51"/>
      <c r="AD174" s="52"/>
    </row>
    <row r="175" spans="1:30" ht="13.5" x14ac:dyDescent="0.25">
      <c r="A175" s="1"/>
      <c r="B175" s="15"/>
      <c r="C175" s="10" t="s">
        <v>191</v>
      </c>
      <c r="D175" s="22"/>
      <c r="E175" s="27">
        <v>13352</v>
      </c>
      <c r="F175" s="22"/>
      <c r="G175" s="27">
        <v>15846</v>
      </c>
      <c r="H175" s="22"/>
      <c r="I175" s="27">
        <v>16896</v>
      </c>
      <c r="J175" s="22"/>
      <c r="K175" s="27">
        <v>15822</v>
      </c>
      <c r="L175" s="22"/>
      <c r="M175" s="27">
        <v>15048</v>
      </c>
      <c r="N175" s="22"/>
      <c r="O175" s="27">
        <v>13002</v>
      </c>
      <c r="P175" s="22"/>
      <c r="Q175" s="27">
        <v>11548</v>
      </c>
      <c r="R175" s="22"/>
      <c r="S175" s="27">
        <v>14306</v>
      </c>
      <c r="T175" s="22"/>
      <c r="U175" s="27">
        <v>15834</v>
      </c>
      <c r="V175" s="22"/>
      <c r="W175" s="27">
        <v>12003</v>
      </c>
      <c r="X175" s="22"/>
      <c r="Y175" s="27">
        <v>15071</v>
      </c>
      <c r="Z175" s="22"/>
      <c r="AA175" s="27">
        <v>14531</v>
      </c>
      <c r="AB175" s="10" t="s">
        <v>18</v>
      </c>
      <c r="AC175" s="10"/>
      <c r="AD175" s="10"/>
    </row>
    <row r="176" spans="1:30" ht="13.5" x14ac:dyDescent="0.25">
      <c r="A176" s="1"/>
      <c r="B176" s="15"/>
      <c r="C176" s="39" t="s">
        <v>192</v>
      </c>
      <c r="D176" s="22"/>
      <c r="E176" s="27">
        <v>0</v>
      </c>
      <c r="F176" s="22"/>
      <c r="G176" s="27">
        <v>0</v>
      </c>
      <c r="H176" s="22"/>
      <c r="I176" s="27">
        <v>0</v>
      </c>
      <c r="J176" s="22"/>
      <c r="K176" s="27">
        <v>0</v>
      </c>
      <c r="L176" s="22"/>
      <c r="M176" s="27">
        <v>0</v>
      </c>
      <c r="N176" s="22"/>
      <c r="O176" s="27">
        <v>0</v>
      </c>
      <c r="P176" s="22"/>
      <c r="Q176" s="27">
        <v>0</v>
      </c>
      <c r="R176" s="22"/>
      <c r="S176" s="27">
        <v>0</v>
      </c>
      <c r="T176" s="22"/>
      <c r="U176" s="27">
        <v>0</v>
      </c>
      <c r="V176" s="22"/>
      <c r="W176" s="27">
        <v>0</v>
      </c>
      <c r="X176" s="22"/>
      <c r="Y176" s="27">
        <v>0</v>
      </c>
      <c r="Z176" s="22"/>
      <c r="AA176" s="27">
        <v>0</v>
      </c>
      <c r="AB176" s="39"/>
      <c r="AC176" s="69"/>
      <c r="AD176" s="63"/>
    </row>
    <row r="177" spans="1:30" ht="13.5" x14ac:dyDescent="0.25">
      <c r="A177" s="1"/>
      <c r="B177" s="15"/>
      <c r="C177" s="76" t="s">
        <v>193</v>
      </c>
      <c r="D177" s="74">
        <v>23600</v>
      </c>
      <c r="E177" s="75">
        <f>SUM(E175:E176)</f>
        <v>13352</v>
      </c>
      <c r="F177" s="74">
        <v>22970</v>
      </c>
      <c r="G177" s="75">
        <f>SUM(G175:G176)</f>
        <v>15846</v>
      </c>
      <c r="H177" s="74">
        <v>22140</v>
      </c>
      <c r="I177" s="75">
        <f>SUM(I175:I176)</f>
        <v>16896</v>
      </c>
      <c r="J177" s="74">
        <v>24820</v>
      </c>
      <c r="K177" s="75">
        <f>SUM(K175:K176)</f>
        <v>15822</v>
      </c>
      <c r="L177" s="74">
        <v>24250</v>
      </c>
      <c r="M177" s="75">
        <f>SUM(M175:M176)</f>
        <v>15048</v>
      </c>
      <c r="N177" s="74">
        <v>24840</v>
      </c>
      <c r="O177" s="75">
        <f>SUM(O175:O176)</f>
        <v>13002</v>
      </c>
      <c r="P177" s="74">
        <v>24630</v>
      </c>
      <c r="Q177" s="75">
        <f>SUM(Q175:Q176)</f>
        <v>11548</v>
      </c>
      <c r="R177" s="74">
        <v>22730</v>
      </c>
      <c r="S177" s="75">
        <f>SUM(S175:S176)</f>
        <v>14306</v>
      </c>
      <c r="T177" s="74">
        <v>24490</v>
      </c>
      <c r="U177" s="75">
        <f>SUM(U175:U176)</f>
        <v>15834</v>
      </c>
      <c r="V177" s="74">
        <v>24500</v>
      </c>
      <c r="W177" s="75">
        <f>SUM(W175:W176)</f>
        <v>12003</v>
      </c>
      <c r="X177" s="74">
        <v>23980</v>
      </c>
      <c r="Y177" s="75">
        <f>SUM(Y175:Y176)</f>
        <v>15071</v>
      </c>
      <c r="Z177" s="74">
        <v>22960</v>
      </c>
      <c r="AA177" s="75">
        <f>SUM(AA175:AA176)</f>
        <v>14531</v>
      </c>
      <c r="AB177" s="39"/>
      <c r="AC177" s="69"/>
      <c r="AD177" s="63"/>
    </row>
    <row r="178" spans="1:30" ht="13.5" x14ac:dyDescent="0.25">
      <c r="A178" s="1"/>
      <c r="B178" s="15"/>
      <c r="C178" s="10" t="s">
        <v>194</v>
      </c>
      <c r="D178" s="22"/>
      <c r="E178" s="27">
        <v>19131</v>
      </c>
      <c r="F178" s="22"/>
      <c r="G178" s="27">
        <v>19258</v>
      </c>
      <c r="H178" s="22"/>
      <c r="I178" s="27">
        <v>19146</v>
      </c>
      <c r="J178" s="22"/>
      <c r="K178" s="27">
        <v>19568</v>
      </c>
      <c r="L178" s="22"/>
      <c r="M178" s="27">
        <v>18263</v>
      </c>
      <c r="N178" s="22"/>
      <c r="O178" s="27">
        <v>18461</v>
      </c>
      <c r="P178" s="22"/>
      <c r="Q178" s="27">
        <v>18525</v>
      </c>
      <c r="R178" s="22"/>
      <c r="S178" s="27">
        <v>19078</v>
      </c>
      <c r="T178" s="22"/>
      <c r="U178" s="27">
        <v>18747</v>
      </c>
      <c r="V178" s="22"/>
      <c r="W178" s="27">
        <v>19464</v>
      </c>
      <c r="X178" s="22"/>
      <c r="Y178" s="27">
        <v>18466</v>
      </c>
      <c r="Z178" s="22"/>
      <c r="AA178" s="27">
        <v>18743</v>
      </c>
      <c r="AB178" s="10" t="s">
        <v>6</v>
      </c>
      <c r="AC178" s="10"/>
      <c r="AD178" s="10"/>
    </row>
    <row r="179" spans="1:30" ht="13.5" x14ac:dyDescent="0.25">
      <c r="A179" s="1"/>
      <c r="B179" s="15"/>
      <c r="C179" s="10" t="s">
        <v>195</v>
      </c>
      <c r="D179" s="22"/>
      <c r="E179" s="27">
        <v>0</v>
      </c>
      <c r="F179" s="22"/>
      <c r="G179" s="27">
        <v>0</v>
      </c>
      <c r="H179" s="22"/>
      <c r="I179" s="27">
        <v>0</v>
      </c>
      <c r="J179" s="22"/>
      <c r="K179" s="27">
        <v>0</v>
      </c>
      <c r="L179" s="22"/>
      <c r="M179" s="27">
        <v>0</v>
      </c>
      <c r="N179" s="22"/>
      <c r="O179" s="27">
        <v>0</v>
      </c>
      <c r="P179" s="22"/>
      <c r="Q179" s="27">
        <v>0</v>
      </c>
      <c r="R179" s="22"/>
      <c r="S179" s="27">
        <v>0</v>
      </c>
      <c r="T179" s="22"/>
      <c r="U179" s="27">
        <v>0</v>
      </c>
      <c r="V179" s="22"/>
      <c r="W179" s="27">
        <v>0</v>
      </c>
      <c r="X179" s="22"/>
      <c r="Y179" s="27">
        <v>0</v>
      </c>
      <c r="Z179" s="22"/>
      <c r="AA179" s="27">
        <v>0</v>
      </c>
      <c r="AB179" s="39"/>
      <c r="AC179" s="69"/>
      <c r="AD179" s="63"/>
    </row>
    <row r="180" spans="1:30" ht="13.5" x14ac:dyDescent="0.25">
      <c r="A180" s="1"/>
      <c r="B180" s="15"/>
      <c r="C180" s="18" t="s">
        <v>196</v>
      </c>
      <c r="D180" s="74">
        <v>24130</v>
      </c>
      <c r="E180" s="75">
        <f>SUM(E178:E179)</f>
        <v>19131</v>
      </c>
      <c r="F180" s="74">
        <v>23930</v>
      </c>
      <c r="G180" s="75">
        <f>SUM(G178:G179)</f>
        <v>19258</v>
      </c>
      <c r="H180" s="74">
        <v>23930</v>
      </c>
      <c r="I180" s="75">
        <f>SUM(I178:I179)</f>
        <v>19146</v>
      </c>
      <c r="J180" s="74">
        <v>27010</v>
      </c>
      <c r="K180" s="75">
        <f>SUM(K178:K179)</f>
        <v>19568</v>
      </c>
      <c r="L180" s="74">
        <v>27450</v>
      </c>
      <c r="M180" s="75">
        <f>SUM(M178:M179)</f>
        <v>18263</v>
      </c>
      <c r="N180" s="74">
        <v>28180</v>
      </c>
      <c r="O180" s="75">
        <f>SUM(O178:O179)</f>
        <v>18461</v>
      </c>
      <c r="P180" s="74">
        <v>28200</v>
      </c>
      <c r="Q180" s="75">
        <f>SUM(Q178:Q179)</f>
        <v>18525</v>
      </c>
      <c r="R180" s="74">
        <v>26050</v>
      </c>
      <c r="S180" s="75">
        <f>SUM(S178:S179)</f>
        <v>19078</v>
      </c>
      <c r="T180" s="74">
        <v>25740</v>
      </c>
      <c r="U180" s="75">
        <f>SUM(U178:U179)</f>
        <v>18747</v>
      </c>
      <c r="V180" s="74">
        <v>26390</v>
      </c>
      <c r="W180" s="75">
        <f>SUM(W178:W179)</f>
        <v>19464</v>
      </c>
      <c r="X180" s="74">
        <v>25840</v>
      </c>
      <c r="Y180" s="75">
        <f>SUM(Y178:Y179)</f>
        <v>18466</v>
      </c>
      <c r="Z180" s="74">
        <v>25650</v>
      </c>
      <c r="AA180" s="75">
        <f>SUM(AA178:AA179)</f>
        <v>18743</v>
      </c>
      <c r="AB180" s="39"/>
      <c r="AC180" s="69"/>
      <c r="AD180" s="63"/>
    </row>
    <row r="181" spans="1:30" ht="13.5" x14ac:dyDescent="0.25">
      <c r="A181" s="1"/>
      <c r="B181" s="15"/>
      <c r="C181" s="10" t="s">
        <v>227</v>
      </c>
      <c r="D181" s="32"/>
      <c r="E181" s="33"/>
      <c r="F181" s="32"/>
      <c r="G181" s="33">
        <v>8128</v>
      </c>
      <c r="H181" s="22"/>
      <c r="I181" s="27">
        <v>8747</v>
      </c>
      <c r="J181" s="22"/>
      <c r="K181" s="27">
        <v>7724</v>
      </c>
      <c r="L181" s="22"/>
      <c r="M181" s="27">
        <v>7596</v>
      </c>
      <c r="N181" s="22"/>
      <c r="O181" s="27">
        <v>7078</v>
      </c>
      <c r="P181" s="32"/>
      <c r="Q181" s="33"/>
      <c r="R181" s="32"/>
      <c r="S181" s="33">
        <v>8828</v>
      </c>
      <c r="T181" s="32"/>
      <c r="U181" s="33"/>
      <c r="V181" s="32"/>
      <c r="W181" s="33">
        <v>9542</v>
      </c>
      <c r="X181" s="32"/>
      <c r="Y181" s="33"/>
      <c r="Z181" s="32"/>
      <c r="AA181" s="33">
        <v>10772</v>
      </c>
      <c r="AB181" s="10" t="s">
        <v>15</v>
      </c>
      <c r="AC181" s="10"/>
      <c r="AD181" s="10"/>
    </row>
    <row r="182" spans="1:30" ht="13.5" x14ac:dyDescent="0.25">
      <c r="A182" s="1"/>
      <c r="B182" s="15"/>
      <c r="C182" s="10" t="s">
        <v>226</v>
      </c>
      <c r="D182" s="32"/>
      <c r="E182" s="33">
        <v>0</v>
      </c>
      <c r="F182" s="32"/>
      <c r="G182" s="33">
        <v>0</v>
      </c>
      <c r="H182" s="22"/>
      <c r="I182" s="27">
        <v>0</v>
      </c>
      <c r="J182" s="22"/>
      <c r="K182" s="27">
        <v>0</v>
      </c>
      <c r="L182" s="22"/>
      <c r="M182" s="27">
        <v>0</v>
      </c>
      <c r="N182" s="22"/>
      <c r="O182" s="27">
        <v>0</v>
      </c>
      <c r="P182" s="32"/>
      <c r="Q182" s="33"/>
      <c r="R182" s="32"/>
      <c r="S182" s="33">
        <v>0</v>
      </c>
      <c r="T182" s="32"/>
      <c r="U182" s="33"/>
      <c r="V182" s="32"/>
      <c r="W182" s="33">
        <v>0</v>
      </c>
      <c r="X182" s="32"/>
      <c r="Y182" s="33"/>
      <c r="Z182" s="32"/>
      <c r="AA182" s="33">
        <v>0</v>
      </c>
      <c r="AB182" s="39"/>
      <c r="AC182" s="69"/>
      <c r="AD182" s="63"/>
    </row>
    <row r="183" spans="1:30" ht="13.5" x14ac:dyDescent="0.25">
      <c r="A183" s="1"/>
      <c r="B183" s="15"/>
      <c r="C183" s="18" t="s">
        <v>225</v>
      </c>
      <c r="D183" s="78"/>
      <c r="E183" s="79">
        <f>SUM(E181:E182)</f>
        <v>0</v>
      </c>
      <c r="F183" s="78">
        <v>14000</v>
      </c>
      <c r="G183" s="79">
        <f>SUM(G181:G182)</f>
        <v>8128</v>
      </c>
      <c r="H183" s="74">
        <v>14000</v>
      </c>
      <c r="I183" s="75">
        <f>SUM(I181:I182)</f>
        <v>8747</v>
      </c>
      <c r="J183" s="74">
        <v>13500</v>
      </c>
      <c r="K183" s="75">
        <f>SUM(K181:K182)</f>
        <v>7724</v>
      </c>
      <c r="L183" s="74">
        <v>14000</v>
      </c>
      <c r="M183" s="75">
        <f>SUM(M181:M182)</f>
        <v>7596</v>
      </c>
      <c r="N183" s="74">
        <v>14000</v>
      </c>
      <c r="O183" s="75">
        <f>SUM(O181:O182)</f>
        <v>7078</v>
      </c>
      <c r="P183" s="78"/>
      <c r="Q183" s="79">
        <f>SUM(Q181:Q182)</f>
        <v>0</v>
      </c>
      <c r="R183" s="78">
        <v>14000</v>
      </c>
      <c r="S183" s="79">
        <f>SUM(S181:S182)</f>
        <v>8828</v>
      </c>
      <c r="T183" s="78"/>
      <c r="U183" s="79">
        <f>SUM(U181:U182)</f>
        <v>0</v>
      </c>
      <c r="V183" s="78">
        <v>13000</v>
      </c>
      <c r="W183" s="79">
        <f>SUM(W181:W182)</f>
        <v>9542</v>
      </c>
      <c r="X183" s="78"/>
      <c r="Y183" s="79">
        <f>SUM(Y181:Y182)</f>
        <v>0</v>
      </c>
      <c r="Z183" s="78">
        <v>14000</v>
      </c>
      <c r="AA183" s="79">
        <f>SUM(AA181:AA182)</f>
        <v>10772</v>
      </c>
      <c r="AB183" s="39"/>
      <c r="AC183" s="69"/>
      <c r="AD183" s="63"/>
    </row>
    <row r="184" spans="1:30" ht="13.5" x14ac:dyDescent="0.25">
      <c r="A184" s="1"/>
      <c r="B184" s="15"/>
      <c r="C184" s="10" t="s">
        <v>197</v>
      </c>
      <c r="D184" s="22"/>
      <c r="E184" s="27">
        <v>18179</v>
      </c>
      <c r="F184" s="22"/>
      <c r="G184" s="27">
        <v>18599</v>
      </c>
      <c r="H184" s="22"/>
      <c r="I184" s="27">
        <v>16914</v>
      </c>
      <c r="J184" s="22"/>
      <c r="K184" s="27">
        <v>20424</v>
      </c>
      <c r="L184" s="22"/>
      <c r="M184" s="27">
        <v>17318</v>
      </c>
      <c r="N184" s="22"/>
      <c r="O184" s="27">
        <v>14960</v>
      </c>
      <c r="P184" s="22"/>
      <c r="Q184" s="27">
        <v>15277</v>
      </c>
      <c r="R184" s="22"/>
      <c r="S184" s="27">
        <v>18924</v>
      </c>
      <c r="T184" s="22"/>
      <c r="U184" s="27">
        <v>19749</v>
      </c>
      <c r="V184" s="22"/>
      <c r="W184" s="27">
        <v>18015</v>
      </c>
      <c r="X184" s="22"/>
      <c r="Y184" s="27">
        <v>20039</v>
      </c>
      <c r="Z184" s="22"/>
      <c r="AA184" s="27">
        <v>20509</v>
      </c>
      <c r="AB184" s="10" t="s">
        <v>19</v>
      </c>
      <c r="AC184" s="10"/>
      <c r="AD184" s="10"/>
    </row>
    <row r="185" spans="1:30" ht="13.5" x14ac:dyDescent="0.25">
      <c r="A185" s="1"/>
      <c r="B185" s="15"/>
      <c r="C185" s="10" t="s">
        <v>198</v>
      </c>
      <c r="D185" s="22"/>
      <c r="E185" s="27">
        <v>0</v>
      </c>
      <c r="F185" s="22"/>
      <c r="G185" s="27">
        <v>0</v>
      </c>
      <c r="H185" s="22"/>
      <c r="I185" s="27">
        <v>0</v>
      </c>
      <c r="J185" s="22"/>
      <c r="K185" s="27">
        <v>0</v>
      </c>
      <c r="L185" s="22"/>
      <c r="M185" s="27">
        <v>0</v>
      </c>
      <c r="N185" s="22"/>
      <c r="O185" s="27">
        <v>0</v>
      </c>
      <c r="P185" s="22"/>
      <c r="Q185" s="27">
        <v>0</v>
      </c>
      <c r="R185" s="22"/>
      <c r="S185" s="27">
        <v>0</v>
      </c>
      <c r="T185" s="22"/>
      <c r="U185" s="27">
        <v>0</v>
      </c>
      <c r="V185" s="22"/>
      <c r="W185" s="27">
        <v>0</v>
      </c>
      <c r="X185" s="22"/>
      <c r="Y185" s="27">
        <v>0</v>
      </c>
      <c r="Z185" s="22"/>
      <c r="AA185" s="27">
        <v>0</v>
      </c>
      <c r="AB185" s="39"/>
      <c r="AC185" s="69"/>
      <c r="AD185" s="63"/>
    </row>
    <row r="186" spans="1:30" ht="13.5" x14ac:dyDescent="0.25">
      <c r="A186" s="1"/>
      <c r="B186" s="15"/>
      <c r="C186" s="18" t="s">
        <v>199</v>
      </c>
      <c r="D186" s="74">
        <v>29000</v>
      </c>
      <c r="E186" s="75">
        <f>SUM(E184:E185)</f>
        <v>18179</v>
      </c>
      <c r="F186" s="74">
        <v>29000</v>
      </c>
      <c r="G186" s="75">
        <f>SUM(G184:G185)</f>
        <v>18599</v>
      </c>
      <c r="H186" s="74">
        <v>29000</v>
      </c>
      <c r="I186" s="75">
        <f>SUM(I184:I185)</f>
        <v>16914</v>
      </c>
      <c r="J186" s="74">
        <v>29000</v>
      </c>
      <c r="K186" s="75">
        <f>SUM(K184:K185)</f>
        <v>20424</v>
      </c>
      <c r="L186" s="74">
        <v>29000</v>
      </c>
      <c r="M186" s="75">
        <f>SUM(M184:M185)</f>
        <v>17318</v>
      </c>
      <c r="N186" s="74">
        <v>29000</v>
      </c>
      <c r="O186" s="75">
        <f>SUM(O184:O185)</f>
        <v>14960</v>
      </c>
      <c r="P186" s="74">
        <v>29000</v>
      </c>
      <c r="Q186" s="75">
        <f>SUM(Q184:Q185)</f>
        <v>15277</v>
      </c>
      <c r="R186" s="74">
        <v>29000</v>
      </c>
      <c r="S186" s="75">
        <f>SUM(S184:S185)</f>
        <v>18924</v>
      </c>
      <c r="T186" s="74">
        <v>30000</v>
      </c>
      <c r="U186" s="75">
        <f>SUM(U184:U185)</f>
        <v>19749</v>
      </c>
      <c r="V186" s="74">
        <v>30000</v>
      </c>
      <c r="W186" s="75">
        <f>SUM(W184:W185)</f>
        <v>18015</v>
      </c>
      <c r="X186" s="74">
        <v>30000</v>
      </c>
      <c r="Y186" s="75">
        <f>SUM(Y184:Y185)</f>
        <v>20039</v>
      </c>
      <c r="Z186" s="74">
        <v>33000</v>
      </c>
      <c r="AA186" s="75">
        <f>SUM(AA184:AA185)</f>
        <v>20509</v>
      </c>
      <c r="AB186" s="39"/>
      <c r="AC186" s="69"/>
      <c r="AD186" s="63"/>
    </row>
    <row r="187" spans="1:30" ht="13.5" x14ac:dyDescent="0.25">
      <c r="A187" s="1"/>
      <c r="B187" s="15"/>
      <c r="C187" s="10" t="s">
        <v>200</v>
      </c>
      <c r="D187" s="22"/>
      <c r="E187" s="27">
        <v>15270</v>
      </c>
      <c r="F187" s="22"/>
      <c r="G187" s="27">
        <v>15380</v>
      </c>
      <c r="H187" s="22"/>
      <c r="I187" s="27">
        <v>15457</v>
      </c>
      <c r="J187" s="22"/>
      <c r="K187" s="27">
        <v>15708</v>
      </c>
      <c r="L187" s="22"/>
      <c r="M187" s="27">
        <v>16541</v>
      </c>
      <c r="N187" s="22"/>
      <c r="O187" s="27">
        <v>14136</v>
      </c>
      <c r="P187" s="32"/>
      <c r="Q187" s="33"/>
      <c r="R187" s="32"/>
      <c r="S187" s="33">
        <v>17961</v>
      </c>
      <c r="T187" s="22"/>
      <c r="U187" s="27">
        <v>16748</v>
      </c>
      <c r="V187" s="22"/>
      <c r="W187" s="27">
        <v>14197</v>
      </c>
      <c r="X187" s="22"/>
      <c r="Y187" s="27">
        <v>16447</v>
      </c>
      <c r="Z187" s="22"/>
      <c r="AA187" s="27">
        <v>14670</v>
      </c>
      <c r="AB187" s="360" t="s">
        <v>6</v>
      </c>
      <c r="AC187" s="361"/>
      <c r="AD187" s="362"/>
    </row>
    <row r="188" spans="1:30" ht="13.5" x14ac:dyDescent="0.25">
      <c r="A188" s="1"/>
      <c r="B188" s="15"/>
      <c r="C188" s="10" t="s">
        <v>201</v>
      </c>
      <c r="D188" s="22"/>
      <c r="E188" s="27">
        <v>0</v>
      </c>
      <c r="F188" s="22"/>
      <c r="G188" s="27">
        <v>0</v>
      </c>
      <c r="H188" s="22"/>
      <c r="I188" s="27">
        <v>0</v>
      </c>
      <c r="J188" s="22"/>
      <c r="K188" s="27">
        <v>0</v>
      </c>
      <c r="L188" s="22"/>
      <c r="M188" s="27">
        <v>0</v>
      </c>
      <c r="N188" s="22"/>
      <c r="O188" s="27">
        <v>0</v>
      </c>
      <c r="P188" s="32"/>
      <c r="Q188" s="33"/>
      <c r="R188" s="32"/>
      <c r="S188" s="33">
        <v>0</v>
      </c>
      <c r="T188" s="22"/>
      <c r="U188" s="27">
        <v>0</v>
      </c>
      <c r="V188" s="22"/>
      <c r="W188" s="27">
        <v>0</v>
      </c>
      <c r="X188" s="22"/>
      <c r="Y188" s="27">
        <v>0</v>
      </c>
      <c r="Z188" s="22"/>
      <c r="AA188" s="27">
        <v>0</v>
      </c>
      <c r="AB188" s="50"/>
      <c r="AC188" s="51"/>
      <c r="AD188" s="52"/>
    </row>
    <row r="189" spans="1:30" ht="13.5" x14ac:dyDescent="0.25">
      <c r="A189" s="1"/>
      <c r="B189" s="15"/>
      <c r="C189" s="18" t="s">
        <v>202</v>
      </c>
      <c r="D189" s="74">
        <v>20550</v>
      </c>
      <c r="E189" s="75">
        <f>SUM(E187:E188)</f>
        <v>15270</v>
      </c>
      <c r="F189" s="74">
        <v>20000</v>
      </c>
      <c r="G189" s="75">
        <f>SUM(G187:G188)</f>
        <v>15380</v>
      </c>
      <c r="H189" s="74">
        <v>20380</v>
      </c>
      <c r="I189" s="75">
        <f>SUM(I187:I188)</f>
        <v>15457</v>
      </c>
      <c r="J189" s="74">
        <v>20410</v>
      </c>
      <c r="K189" s="75">
        <f>SUM(K187:K188)</f>
        <v>15708</v>
      </c>
      <c r="L189" s="74">
        <v>21390</v>
      </c>
      <c r="M189" s="75">
        <f>SUM(M187:M188)</f>
        <v>16541</v>
      </c>
      <c r="N189" s="74">
        <v>20770</v>
      </c>
      <c r="O189" s="75">
        <f>SUM(O187:O188)</f>
        <v>14136</v>
      </c>
      <c r="P189" s="78"/>
      <c r="Q189" s="79">
        <f>SUM(Q187:Q188)</f>
        <v>0</v>
      </c>
      <c r="R189" s="78">
        <v>22440</v>
      </c>
      <c r="S189" s="79">
        <f>SUM(S187:S188)</f>
        <v>17961</v>
      </c>
      <c r="T189" s="74">
        <v>22310</v>
      </c>
      <c r="U189" s="75">
        <f>SUM(U187:U188)</f>
        <v>16748</v>
      </c>
      <c r="V189" s="74">
        <v>23100</v>
      </c>
      <c r="W189" s="75">
        <f>SUM(W187:W188)</f>
        <v>14197</v>
      </c>
      <c r="X189" s="74">
        <v>23460</v>
      </c>
      <c r="Y189" s="75">
        <f>SUM(Y187:Y188)</f>
        <v>16447</v>
      </c>
      <c r="Z189" s="74">
        <v>23030</v>
      </c>
      <c r="AA189" s="75">
        <f>SUM(AA187:AA188)</f>
        <v>14670</v>
      </c>
      <c r="AB189" s="50"/>
      <c r="AC189" s="51"/>
      <c r="AD189" s="52"/>
    </row>
    <row r="190" spans="1:30" ht="13.5" x14ac:dyDescent="0.25">
      <c r="A190" s="1"/>
      <c r="B190" s="15"/>
      <c r="C190" s="10" t="s">
        <v>203</v>
      </c>
      <c r="D190" s="22"/>
      <c r="E190" s="27">
        <v>16882</v>
      </c>
      <c r="F190" s="22"/>
      <c r="G190" s="27">
        <v>16204</v>
      </c>
      <c r="H190" s="22"/>
      <c r="I190" s="27">
        <v>15139</v>
      </c>
      <c r="J190" s="22"/>
      <c r="K190" s="27">
        <v>16460</v>
      </c>
      <c r="L190" s="22"/>
      <c r="M190" s="27">
        <v>16162</v>
      </c>
      <c r="N190" s="22"/>
      <c r="O190" s="27">
        <v>15101</v>
      </c>
      <c r="P190" s="22"/>
      <c r="Q190" s="27">
        <v>16265</v>
      </c>
      <c r="R190" s="22"/>
      <c r="S190" s="27">
        <v>16243</v>
      </c>
      <c r="T190" s="22"/>
      <c r="U190" s="27">
        <v>16506</v>
      </c>
      <c r="V190" s="22"/>
      <c r="W190" s="27">
        <v>15880</v>
      </c>
      <c r="X190" s="22"/>
      <c r="Y190" s="27">
        <v>14826</v>
      </c>
      <c r="Z190" s="22"/>
      <c r="AA190" s="27">
        <v>15201</v>
      </c>
      <c r="AB190" s="360" t="s">
        <v>44</v>
      </c>
      <c r="AC190" s="361"/>
      <c r="AD190" s="362"/>
    </row>
    <row r="191" spans="1:30" ht="13.5" x14ac:dyDescent="0.25">
      <c r="A191" s="1"/>
      <c r="B191" s="15"/>
      <c r="C191" s="10" t="s">
        <v>204</v>
      </c>
      <c r="D191" s="22"/>
      <c r="E191" s="27">
        <v>0</v>
      </c>
      <c r="F191" s="22"/>
      <c r="G191" s="27">
        <v>0</v>
      </c>
      <c r="H191" s="22"/>
      <c r="I191" s="27">
        <v>0</v>
      </c>
      <c r="J191" s="22"/>
      <c r="K191" s="27">
        <v>0</v>
      </c>
      <c r="L191" s="22"/>
      <c r="M191" s="27">
        <v>0</v>
      </c>
      <c r="N191" s="22"/>
      <c r="O191" s="27">
        <v>0</v>
      </c>
      <c r="P191" s="22"/>
      <c r="Q191" s="27">
        <v>0</v>
      </c>
      <c r="R191" s="22"/>
      <c r="S191" s="27">
        <v>0</v>
      </c>
      <c r="T191" s="22"/>
      <c r="U191" s="27">
        <v>0</v>
      </c>
      <c r="V191" s="22"/>
      <c r="W191" s="27">
        <v>0</v>
      </c>
      <c r="X191" s="22"/>
      <c r="Y191" s="27">
        <v>0</v>
      </c>
      <c r="Z191" s="22"/>
      <c r="AA191" s="27">
        <v>0</v>
      </c>
      <c r="AB191" s="50"/>
      <c r="AC191" s="51"/>
      <c r="AD191" s="52"/>
    </row>
    <row r="192" spans="1:30" ht="13.5" x14ac:dyDescent="0.25">
      <c r="A192" s="1"/>
      <c r="B192" s="15"/>
      <c r="C192" s="18" t="s">
        <v>205</v>
      </c>
      <c r="D192" s="74">
        <v>23480</v>
      </c>
      <c r="E192" s="75">
        <f>SUM(E190:E191)</f>
        <v>16882</v>
      </c>
      <c r="F192" s="74">
        <v>23480</v>
      </c>
      <c r="G192" s="75">
        <f>SUM(G190:G191)</f>
        <v>16204</v>
      </c>
      <c r="H192" s="74">
        <v>23440</v>
      </c>
      <c r="I192" s="75">
        <f>SUM(I190:I191)</f>
        <v>15139</v>
      </c>
      <c r="J192" s="74">
        <v>23450</v>
      </c>
      <c r="K192" s="75">
        <f>SUM(K190:K191)</f>
        <v>16460</v>
      </c>
      <c r="L192" s="74">
        <v>23360</v>
      </c>
      <c r="M192" s="75">
        <f>SUM(M190:M191)</f>
        <v>16162</v>
      </c>
      <c r="N192" s="74">
        <v>23380</v>
      </c>
      <c r="O192" s="75">
        <f>SUM(O190:O191)</f>
        <v>15101</v>
      </c>
      <c r="P192" s="74">
        <v>23360</v>
      </c>
      <c r="Q192" s="75">
        <f>SUM(Q190:Q191)</f>
        <v>16265</v>
      </c>
      <c r="R192" s="74">
        <v>23360</v>
      </c>
      <c r="S192" s="75">
        <f>SUM(S190:S191)</f>
        <v>16243</v>
      </c>
      <c r="T192" s="74">
        <v>23370</v>
      </c>
      <c r="U192" s="75">
        <f>SUM(U190:U191)</f>
        <v>16506</v>
      </c>
      <c r="V192" s="74">
        <v>23420</v>
      </c>
      <c r="W192" s="75">
        <f>SUM(W190:W191)</f>
        <v>15880</v>
      </c>
      <c r="X192" s="74">
        <v>23370</v>
      </c>
      <c r="Y192" s="75">
        <f>SUM(Y190:Y191)</f>
        <v>14826</v>
      </c>
      <c r="Z192" s="74">
        <v>23390</v>
      </c>
      <c r="AA192" s="75">
        <f>SUM(AA190:AA191)</f>
        <v>15201</v>
      </c>
      <c r="AB192" s="50"/>
      <c r="AC192" s="51"/>
      <c r="AD192" s="52"/>
    </row>
    <row r="193" spans="1:30" ht="13.5" x14ac:dyDescent="0.25">
      <c r="A193" s="1"/>
      <c r="B193" s="15"/>
      <c r="C193" s="10" t="s">
        <v>206</v>
      </c>
      <c r="D193" s="22"/>
      <c r="E193" s="27">
        <v>75665</v>
      </c>
      <c r="F193" s="22"/>
      <c r="G193" s="27">
        <v>91671</v>
      </c>
      <c r="H193" s="22"/>
      <c r="I193" s="27">
        <v>99445</v>
      </c>
      <c r="J193" s="22"/>
      <c r="K193" s="27">
        <v>97433</v>
      </c>
      <c r="L193" s="22"/>
      <c r="M193" s="27">
        <v>99891</v>
      </c>
      <c r="N193" s="22"/>
      <c r="O193" s="27">
        <v>91349</v>
      </c>
      <c r="P193" s="22"/>
      <c r="Q193" s="27">
        <v>89653</v>
      </c>
      <c r="R193" s="22"/>
      <c r="S193" s="27">
        <v>83214</v>
      </c>
      <c r="T193" s="22"/>
      <c r="U193" s="27">
        <v>88540</v>
      </c>
      <c r="V193" s="22"/>
      <c r="W193" s="27">
        <v>82142</v>
      </c>
      <c r="X193" s="22"/>
      <c r="Y193" s="27">
        <v>81056</v>
      </c>
      <c r="Z193" s="22"/>
      <c r="AA193" s="27">
        <v>74007</v>
      </c>
      <c r="AB193" s="10" t="s">
        <v>6</v>
      </c>
      <c r="AC193" s="10"/>
      <c r="AD193" s="10"/>
    </row>
    <row r="194" spans="1:30" ht="13.5" x14ac:dyDescent="0.25">
      <c r="A194" s="1"/>
      <c r="B194" s="15"/>
      <c r="C194" s="10" t="s">
        <v>207</v>
      </c>
      <c r="D194" s="22"/>
      <c r="E194" s="27">
        <v>0</v>
      </c>
      <c r="F194" s="22"/>
      <c r="G194" s="27">
        <v>0</v>
      </c>
      <c r="H194" s="22"/>
      <c r="I194" s="27">
        <v>0</v>
      </c>
      <c r="J194" s="22"/>
      <c r="K194" s="27">
        <v>0</v>
      </c>
      <c r="L194" s="22"/>
      <c r="M194" s="27">
        <v>0</v>
      </c>
      <c r="N194" s="22"/>
      <c r="O194" s="27">
        <v>0</v>
      </c>
      <c r="P194" s="22"/>
      <c r="Q194" s="27">
        <v>0</v>
      </c>
      <c r="R194" s="22"/>
      <c r="S194" s="27">
        <v>0</v>
      </c>
      <c r="T194" s="22"/>
      <c r="U194" s="27">
        <v>0</v>
      </c>
      <c r="V194" s="22"/>
      <c r="W194" s="27">
        <v>0</v>
      </c>
      <c r="X194" s="22"/>
      <c r="Y194" s="27">
        <v>0</v>
      </c>
      <c r="Z194" s="22"/>
      <c r="AA194" s="27">
        <v>0</v>
      </c>
      <c r="AB194" s="39"/>
      <c r="AC194" s="69"/>
      <c r="AD194" s="63"/>
    </row>
    <row r="195" spans="1:30" ht="13.5" x14ac:dyDescent="0.25">
      <c r="A195" s="1"/>
      <c r="B195" s="15"/>
      <c r="C195" s="18" t="s">
        <v>208</v>
      </c>
      <c r="D195" s="154">
        <v>98560</v>
      </c>
      <c r="E195" s="155">
        <f>SUM(E193:E194)</f>
        <v>75665</v>
      </c>
      <c r="F195" s="154">
        <v>118530</v>
      </c>
      <c r="G195" s="155">
        <f>SUM(G193:G194)</f>
        <v>91671</v>
      </c>
      <c r="H195" s="154">
        <v>123900</v>
      </c>
      <c r="I195" s="155">
        <f>SUM(I193:I194)</f>
        <v>99445</v>
      </c>
      <c r="J195" s="154">
        <v>137060</v>
      </c>
      <c r="K195" s="155">
        <f>SUM(K193:K194)</f>
        <v>97433</v>
      </c>
      <c r="L195" s="154">
        <v>136940</v>
      </c>
      <c r="M195" s="155">
        <f>SUM(M193:M194)</f>
        <v>99891</v>
      </c>
      <c r="N195" s="74">
        <v>127010</v>
      </c>
      <c r="O195" s="75">
        <f>SUM(O193:O194)</f>
        <v>91349</v>
      </c>
      <c r="P195" s="74">
        <v>131920</v>
      </c>
      <c r="Q195" s="75">
        <f>SUM(Q193:Q194)</f>
        <v>89653</v>
      </c>
      <c r="R195" s="74">
        <v>126390</v>
      </c>
      <c r="S195" s="75">
        <f>SUM(S193:S194)</f>
        <v>83214</v>
      </c>
      <c r="T195" s="74">
        <v>121280</v>
      </c>
      <c r="U195" s="75">
        <f>SUM(U193:U194)</f>
        <v>88540</v>
      </c>
      <c r="V195" s="74">
        <v>116170</v>
      </c>
      <c r="W195" s="75">
        <f>SUM(W193:W194)</f>
        <v>82142</v>
      </c>
      <c r="X195" s="74">
        <v>115730</v>
      </c>
      <c r="Y195" s="75">
        <f>SUM(Y193:Y194)</f>
        <v>81056</v>
      </c>
      <c r="Z195" s="74">
        <v>115670</v>
      </c>
      <c r="AA195" s="75">
        <f>SUM(AA193:AA194)</f>
        <v>74007</v>
      </c>
      <c r="AB195" s="39"/>
      <c r="AC195" s="69"/>
      <c r="AD195" s="63"/>
    </row>
    <row r="196" spans="1:30" ht="13.5" x14ac:dyDescent="0.25">
      <c r="A196" s="1"/>
      <c r="B196" s="15"/>
      <c r="C196" s="39" t="s">
        <v>373</v>
      </c>
      <c r="D196" s="158"/>
      <c r="E196" s="159"/>
      <c r="F196" s="160"/>
      <c r="G196" s="159"/>
      <c r="H196" s="160"/>
      <c r="I196" s="159"/>
      <c r="J196" s="160"/>
      <c r="K196" s="159"/>
      <c r="L196" s="160"/>
      <c r="M196" s="161"/>
      <c r="N196" s="22"/>
      <c r="O196" s="27">
        <v>10253</v>
      </c>
      <c r="P196" s="22"/>
      <c r="Q196" s="27">
        <v>15374</v>
      </c>
      <c r="R196" s="22"/>
      <c r="S196" s="27">
        <v>15024</v>
      </c>
      <c r="T196" s="22"/>
      <c r="U196" s="27">
        <v>19451</v>
      </c>
      <c r="V196" s="22"/>
      <c r="W196" s="27">
        <v>19083</v>
      </c>
      <c r="X196" s="22"/>
      <c r="Y196" s="27">
        <v>19055</v>
      </c>
      <c r="Z196" s="22"/>
      <c r="AA196" s="27">
        <v>14588</v>
      </c>
      <c r="AB196" s="10" t="s">
        <v>6</v>
      </c>
      <c r="AC196" s="69"/>
      <c r="AD196" s="63"/>
    </row>
    <row r="197" spans="1:30" ht="13.5" x14ac:dyDescent="0.25">
      <c r="A197" s="1"/>
      <c r="B197" s="15"/>
      <c r="C197" s="39" t="s">
        <v>374</v>
      </c>
      <c r="D197" s="162"/>
      <c r="E197" s="157"/>
      <c r="F197" s="156"/>
      <c r="G197" s="157"/>
      <c r="H197" s="156"/>
      <c r="I197" s="157"/>
      <c r="J197" s="156"/>
      <c r="K197" s="157"/>
      <c r="L197" s="156"/>
      <c r="M197" s="163"/>
      <c r="N197" s="22"/>
      <c r="O197" s="27">
        <v>0</v>
      </c>
      <c r="P197" s="22"/>
      <c r="Q197" s="27">
        <v>0</v>
      </c>
      <c r="R197" s="22"/>
      <c r="S197" s="27">
        <v>0</v>
      </c>
      <c r="T197" s="22"/>
      <c r="U197" s="27">
        <v>0</v>
      </c>
      <c r="V197" s="22"/>
      <c r="W197" s="27">
        <v>0</v>
      </c>
      <c r="X197" s="22"/>
      <c r="Y197" s="27">
        <v>0</v>
      </c>
      <c r="Z197" s="22"/>
      <c r="AA197" s="27">
        <v>0</v>
      </c>
      <c r="AB197" s="39"/>
      <c r="AC197" s="69"/>
      <c r="AD197" s="63"/>
    </row>
    <row r="198" spans="1:30" ht="13.5" x14ac:dyDescent="0.25">
      <c r="A198" s="1"/>
      <c r="B198" s="15"/>
      <c r="C198" s="76" t="s">
        <v>375</v>
      </c>
      <c r="D198" s="164"/>
      <c r="E198" s="165"/>
      <c r="F198" s="166"/>
      <c r="G198" s="165"/>
      <c r="H198" s="166"/>
      <c r="I198" s="165"/>
      <c r="J198" s="166"/>
      <c r="K198" s="165"/>
      <c r="L198" s="166"/>
      <c r="M198" s="167"/>
      <c r="N198" s="74">
        <v>59850</v>
      </c>
      <c r="O198" s="75">
        <f>SUM(O196:O197)</f>
        <v>10253</v>
      </c>
      <c r="P198" s="74">
        <v>60900</v>
      </c>
      <c r="Q198" s="75">
        <f>SUM(Q196:Q197)</f>
        <v>15374</v>
      </c>
      <c r="R198" s="74">
        <v>30990</v>
      </c>
      <c r="S198" s="75">
        <f>SUM(S196:S197)</f>
        <v>15024</v>
      </c>
      <c r="T198" s="74">
        <v>36080</v>
      </c>
      <c r="U198" s="75">
        <f>SUM(U196:U197)</f>
        <v>19451</v>
      </c>
      <c r="V198" s="74">
        <v>41300</v>
      </c>
      <c r="W198" s="75">
        <f>SUM(W196:W197)</f>
        <v>19083</v>
      </c>
      <c r="X198" s="74">
        <v>41420</v>
      </c>
      <c r="Y198" s="75">
        <f>SUM(Y196:Y197)</f>
        <v>19055</v>
      </c>
      <c r="Z198" s="74">
        <v>41530</v>
      </c>
      <c r="AA198" s="75">
        <f>SUM(AA196:AA197)</f>
        <v>14588</v>
      </c>
      <c r="AB198" s="39"/>
      <c r="AC198" s="69"/>
      <c r="AD198" s="63"/>
    </row>
    <row r="199" spans="1:30" ht="13.5" x14ac:dyDescent="0.25">
      <c r="A199" s="1"/>
      <c r="B199" s="15"/>
      <c r="C199" s="10" t="s">
        <v>209</v>
      </c>
      <c r="D199" s="112"/>
      <c r="E199" s="111">
        <v>81481</v>
      </c>
      <c r="F199" s="112"/>
      <c r="G199" s="111">
        <v>71549</v>
      </c>
      <c r="H199" s="112"/>
      <c r="I199" s="111">
        <v>68225</v>
      </c>
      <c r="J199" s="112"/>
      <c r="K199" s="111">
        <v>73203</v>
      </c>
      <c r="L199" s="112"/>
      <c r="M199" s="111">
        <v>68490</v>
      </c>
      <c r="N199" s="22"/>
      <c r="O199" s="27">
        <v>69793</v>
      </c>
      <c r="P199" s="22"/>
      <c r="Q199" s="27">
        <v>69349</v>
      </c>
      <c r="R199" s="22"/>
      <c r="S199" s="27">
        <v>72384</v>
      </c>
      <c r="T199" s="22"/>
      <c r="U199" s="27">
        <v>63804</v>
      </c>
      <c r="V199" s="22"/>
      <c r="W199" s="27">
        <v>69584</v>
      </c>
      <c r="X199" s="22"/>
      <c r="Y199" s="27">
        <v>64018</v>
      </c>
      <c r="Z199" s="22"/>
      <c r="AA199" s="27">
        <v>56286</v>
      </c>
      <c r="AB199" s="10" t="s">
        <v>6</v>
      </c>
      <c r="AC199" s="10"/>
      <c r="AD199" s="10"/>
    </row>
    <row r="200" spans="1:30" ht="13.5" x14ac:dyDescent="0.25">
      <c r="A200" s="1"/>
      <c r="B200" s="15"/>
      <c r="C200" s="10" t="s">
        <v>210</v>
      </c>
      <c r="D200" s="22"/>
      <c r="E200" s="27">
        <v>0</v>
      </c>
      <c r="F200" s="22"/>
      <c r="G200" s="27">
        <v>0</v>
      </c>
      <c r="H200" s="22"/>
      <c r="I200" s="27">
        <v>0</v>
      </c>
      <c r="J200" s="22"/>
      <c r="K200" s="27">
        <v>0</v>
      </c>
      <c r="L200" s="22"/>
      <c r="M200" s="27">
        <v>0</v>
      </c>
      <c r="N200" s="22"/>
      <c r="O200" s="27">
        <v>0</v>
      </c>
      <c r="P200" s="22"/>
      <c r="Q200" s="27">
        <v>0</v>
      </c>
      <c r="R200" s="22"/>
      <c r="S200" s="27">
        <v>0</v>
      </c>
      <c r="T200" s="22"/>
      <c r="U200" s="27">
        <v>0</v>
      </c>
      <c r="V200" s="22"/>
      <c r="W200" s="27">
        <v>0</v>
      </c>
      <c r="X200" s="22"/>
      <c r="Y200" s="27">
        <v>0</v>
      </c>
      <c r="Z200" s="22"/>
      <c r="AA200" s="27">
        <v>0</v>
      </c>
      <c r="AB200" s="39"/>
      <c r="AC200" s="69"/>
      <c r="AD200" s="63"/>
    </row>
    <row r="201" spans="1:30" ht="13.5" x14ac:dyDescent="0.25">
      <c r="A201" s="1"/>
      <c r="B201" s="15"/>
      <c r="C201" s="18" t="s">
        <v>211</v>
      </c>
      <c r="D201" s="74">
        <v>103900</v>
      </c>
      <c r="E201" s="75">
        <f>SUM(E199:E200)</f>
        <v>81481</v>
      </c>
      <c r="F201" s="74">
        <v>91720</v>
      </c>
      <c r="G201" s="75">
        <f>SUM(G199:G200)</f>
        <v>71549</v>
      </c>
      <c r="H201" s="74">
        <v>94710</v>
      </c>
      <c r="I201" s="75">
        <f>SUM(I199:I200)</f>
        <v>68225</v>
      </c>
      <c r="J201" s="74">
        <v>97730</v>
      </c>
      <c r="K201" s="75">
        <f>SUM(K199:K200)</f>
        <v>73203</v>
      </c>
      <c r="L201" s="74">
        <v>95760</v>
      </c>
      <c r="M201" s="75">
        <f>SUM(M199:M200)</f>
        <v>68490</v>
      </c>
      <c r="N201" s="74">
        <v>94720</v>
      </c>
      <c r="O201" s="75">
        <f>SUM(O199:O200)</f>
        <v>69793</v>
      </c>
      <c r="P201" s="74">
        <v>94495</v>
      </c>
      <c r="Q201" s="75">
        <f>SUM(Q199:Q200)</f>
        <v>69349</v>
      </c>
      <c r="R201" s="74">
        <v>95820</v>
      </c>
      <c r="S201" s="75">
        <f>SUM(S199:S200)</f>
        <v>72384</v>
      </c>
      <c r="T201" s="74">
        <v>95670</v>
      </c>
      <c r="U201" s="75">
        <f>SUM(U199:U200)</f>
        <v>63804</v>
      </c>
      <c r="V201" s="74">
        <v>95610</v>
      </c>
      <c r="W201" s="75">
        <f>SUM(W199:W200)</f>
        <v>69584</v>
      </c>
      <c r="X201" s="74">
        <v>92340</v>
      </c>
      <c r="Y201" s="75">
        <f>SUM(Y199:Y200)</f>
        <v>64018</v>
      </c>
      <c r="Z201" s="74">
        <v>92350</v>
      </c>
      <c r="AA201" s="75">
        <f>SUM(AA199:AA200)</f>
        <v>56286</v>
      </c>
      <c r="AB201" s="39"/>
      <c r="AC201" s="69"/>
      <c r="AD201" s="63"/>
    </row>
    <row r="202" spans="1:30" ht="13.5" x14ac:dyDescent="0.25">
      <c r="A202" s="1"/>
      <c r="B202" s="15"/>
      <c r="C202" s="10" t="s">
        <v>212</v>
      </c>
      <c r="D202" s="22"/>
      <c r="E202" s="27">
        <v>7222</v>
      </c>
      <c r="F202" s="22"/>
      <c r="G202" s="27">
        <v>7011</v>
      </c>
      <c r="H202" s="22"/>
      <c r="I202" s="27">
        <v>7195</v>
      </c>
      <c r="J202" s="22"/>
      <c r="K202" s="27">
        <v>6735</v>
      </c>
      <c r="L202" s="22"/>
      <c r="M202" s="27">
        <v>7639</v>
      </c>
      <c r="N202" s="32"/>
      <c r="O202" s="33"/>
      <c r="P202" s="32"/>
      <c r="Q202" s="33"/>
      <c r="R202" s="32"/>
      <c r="S202" s="33">
        <v>8324</v>
      </c>
      <c r="T202" s="22"/>
      <c r="U202" s="27">
        <v>6594</v>
      </c>
      <c r="V202" s="22"/>
      <c r="W202" s="27">
        <v>6583</v>
      </c>
      <c r="X202" s="22"/>
      <c r="Y202" s="27">
        <v>6075</v>
      </c>
      <c r="Z202" s="22"/>
      <c r="AA202" s="27">
        <v>7721</v>
      </c>
      <c r="AB202" s="360" t="s">
        <v>6</v>
      </c>
      <c r="AC202" s="361"/>
      <c r="AD202" s="362"/>
    </row>
    <row r="203" spans="1:30" ht="13.5" x14ac:dyDescent="0.25">
      <c r="A203" s="1"/>
      <c r="B203" s="15"/>
      <c r="C203" s="10" t="s">
        <v>213</v>
      </c>
      <c r="D203" s="22"/>
      <c r="E203" s="27">
        <v>0</v>
      </c>
      <c r="F203" s="22"/>
      <c r="G203" s="27">
        <v>0</v>
      </c>
      <c r="H203" s="22"/>
      <c r="I203" s="27">
        <v>0</v>
      </c>
      <c r="J203" s="22"/>
      <c r="K203" s="27">
        <v>0</v>
      </c>
      <c r="L203" s="22"/>
      <c r="M203" s="27">
        <v>0</v>
      </c>
      <c r="N203" s="32"/>
      <c r="O203" s="33"/>
      <c r="P203" s="32"/>
      <c r="Q203" s="33"/>
      <c r="R203" s="32"/>
      <c r="S203" s="33">
        <v>0</v>
      </c>
      <c r="T203" s="22"/>
      <c r="U203" s="27">
        <v>0</v>
      </c>
      <c r="V203" s="22"/>
      <c r="W203" s="27">
        <v>0</v>
      </c>
      <c r="X203" s="22"/>
      <c r="Y203" s="27">
        <v>0</v>
      </c>
      <c r="Z203" s="22"/>
      <c r="AA203" s="27">
        <v>0</v>
      </c>
      <c r="AB203" s="39"/>
      <c r="AC203" s="69"/>
      <c r="AD203" s="63"/>
    </row>
    <row r="204" spans="1:30" ht="13.5" x14ac:dyDescent="0.25">
      <c r="A204" s="1"/>
      <c r="B204" s="15"/>
      <c r="C204" s="18" t="s">
        <v>214</v>
      </c>
      <c r="D204" s="74">
        <v>10180</v>
      </c>
      <c r="E204" s="75">
        <f>SUM(E202:E203)</f>
        <v>7222</v>
      </c>
      <c r="F204" s="74">
        <v>9660</v>
      </c>
      <c r="G204" s="75">
        <f>SUM(G202:G203)</f>
        <v>7011</v>
      </c>
      <c r="H204" s="74">
        <v>9390</v>
      </c>
      <c r="I204" s="75">
        <f>SUM(I202:I203)</f>
        <v>7195</v>
      </c>
      <c r="J204" s="74">
        <v>9300</v>
      </c>
      <c r="K204" s="75">
        <f>SUM(K202:K203)</f>
        <v>6735</v>
      </c>
      <c r="L204" s="74">
        <v>12560</v>
      </c>
      <c r="M204" s="75">
        <f>SUM(M202:M203)</f>
        <v>7639</v>
      </c>
      <c r="N204" s="78"/>
      <c r="O204" s="79">
        <f>SUM(O202:O203)</f>
        <v>0</v>
      </c>
      <c r="P204" s="78"/>
      <c r="Q204" s="79">
        <f>SUM(Q202:Q203)</f>
        <v>0</v>
      </c>
      <c r="R204" s="78">
        <v>11030</v>
      </c>
      <c r="S204" s="79">
        <f>SUM(S202:S203)</f>
        <v>8324</v>
      </c>
      <c r="T204" s="74">
        <v>9864</v>
      </c>
      <c r="U204" s="75">
        <f>SUM(U202:U203)</f>
        <v>6594</v>
      </c>
      <c r="V204" s="74">
        <v>9300</v>
      </c>
      <c r="W204" s="75">
        <f>SUM(W202:W203)</f>
        <v>6583</v>
      </c>
      <c r="X204" s="74">
        <v>10000</v>
      </c>
      <c r="Y204" s="75">
        <f>SUM(Y202:Y203)</f>
        <v>6075</v>
      </c>
      <c r="Z204" s="74">
        <v>10240</v>
      </c>
      <c r="AA204" s="75">
        <f>SUM(AA202:AA203)</f>
        <v>7721</v>
      </c>
      <c r="AB204" s="39"/>
      <c r="AC204" s="69"/>
      <c r="AD204" s="63"/>
    </row>
    <row r="205" spans="1:30" ht="13.5" x14ac:dyDescent="0.25">
      <c r="A205" s="1"/>
      <c r="B205" s="15"/>
      <c r="C205" s="13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64"/>
      <c r="S205" s="64"/>
      <c r="T205" s="37"/>
      <c r="U205" s="37"/>
      <c r="V205" s="15"/>
      <c r="W205" s="15"/>
      <c r="X205" s="15"/>
      <c r="Y205" s="15"/>
      <c r="Z205" s="15"/>
      <c r="AA205" s="15"/>
      <c r="AB205" s="15"/>
      <c r="AC205" s="15"/>
      <c r="AD205" s="15"/>
    </row>
    <row r="206" spans="1:30" ht="13.5" x14ac:dyDescent="0.25">
      <c r="A206" s="1"/>
      <c r="B206" s="15"/>
      <c r="C206" s="13"/>
      <c r="D206" s="13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20"/>
      <c r="S206" s="20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1:30" ht="13.5" x14ac:dyDescent="0.25">
      <c r="A207" s="1"/>
      <c r="B207" s="21" t="s">
        <v>41</v>
      </c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1:30" ht="13.5" x14ac:dyDescent="0.25">
      <c r="A208" s="1"/>
      <c r="B208" s="15"/>
      <c r="C208" s="18" t="s">
        <v>0</v>
      </c>
      <c r="D208" s="385"/>
      <c r="E208" s="386"/>
      <c r="F208" s="386"/>
      <c r="G208" s="387"/>
      <c r="H208" s="385"/>
      <c r="I208" s="386"/>
      <c r="J208" s="386"/>
      <c r="K208" s="387"/>
      <c r="L208" s="385"/>
      <c r="M208" s="386"/>
      <c r="N208" s="386"/>
      <c r="O208" s="387"/>
      <c r="P208" s="385"/>
      <c r="Q208" s="386"/>
      <c r="R208" s="386"/>
      <c r="S208" s="387"/>
      <c r="T208" s="385"/>
      <c r="U208" s="386"/>
      <c r="V208" s="386"/>
      <c r="W208" s="387"/>
      <c r="X208" s="386" t="s">
        <v>383</v>
      </c>
      <c r="Y208" s="387"/>
      <c r="Z208" s="385" t="s">
        <v>385</v>
      </c>
      <c r="AA208" s="387"/>
      <c r="AB208" s="1"/>
      <c r="AC208" s="1"/>
      <c r="AD208" s="1"/>
    </row>
    <row r="209" spans="1:30" ht="13.5" x14ac:dyDescent="0.25">
      <c r="A209" s="1"/>
      <c r="B209" s="15"/>
      <c r="C209" s="18" t="s">
        <v>2</v>
      </c>
      <c r="D209" s="353" t="s">
        <v>3</v>
      </c>
      <c r="E209" s="354"/>
      <c r="F209" s="366" t="s">
        <v>46</v>
      </c>
      <c r="G209" s="367"/>
      <c r="H209" s="353" t="s">
        <v>3</v>
      </c>
      <c r="I209" s="354"/>
      <c r="J209" s="366" t="s">
        <v>46</v>
      </c>
      <c r="K209" s="367"/>
      <c r="L209" s="353" t="s">
        <v>3</v>
      </c>
      <c r="M209" s="354"/>
      <c r="N209" s="366" t="s">
        <v>46</v>
      </c>
      <c r="O209" s="367"/>
      <c r="P209" s="353" t="s">
        <v>3</v>
      </c>
      <c r="Q209" s="354"/>
      <c r="R209" s="366" t="s">
        <v>46</v>
      </c>
      <c r="S209" s="367"/>
      <c r="T209" s="353" t="s">
        <v>3</v>
      </c>
      <c r="U209" s="354"/>
      <c r="V209" s="384" t="s">
        <v>46</v>
      </c>
      <c r="W209" s="384"/>
      <c r="X209" s="181" t="s">
        <v>3</v>
      </c>
      <c r="Y209" s="28" t="s">
        <v>4</v>
      </c>
      <c r="Z209" s="18" t="s">
        <v>3</v>
      </c>
      <c r="AA209" s="28" t="s">
        <v>4</v>
      </c>
      <c r="AB209" s="357" t="s">
        <v>20</v>
      </c>
      <c r="AC209" s="358"/>
      <c r="AD209" s="359"/>
    </row>
    <row r="210" spans="1:30" ht="13.5" x14ac:dyDescent="0.25">
      <c r="A210" s="1"/>
      <c r="B210" s="15"/>
      <c r="C210" s="39" t="s">
        <v>376</v>
      </c>
      <c r="D210" s="169"/>
      <c r="E210" s="170"/>
      <c r="F210" s="171"/>
      <c r="G210" s="170"/>
      <c r="H210" s="171"/>
      <c r="I210" s="170"/>
      <c r="J210" s="171"/>
      <c r="K210" s="170"/>
      <c r="L210" s="171"/>
      <c r="M210" s="170"/>
      <c r="N210" s="171"/>
      <c r="O210" s="170"/>
      <c r="P210" s="171"/>
      <c r="Q210" s="170"/>
      <c r="R210" s="171"/>
      <c r="S210" s="170"/>
      <c r="T210" s="171"/>
      <c r="U210" s="170"/>
      <c r="V210" s="64"/>
      <c r="W210" s="174"/>
      <c r="X210" s="120"/>
      <c r="Y210" s="27">
        <v>13018</v>
      </c>
      <c r="Z210" s="26"/>
      <c r="AA210" s="26">
        <v>9363</v>
      </c>
      <c r="AB210" s="10" t="s">
        <v>6</v>
      </c>
      <c r="AC210" s="51"/>
      <c r="AD210" s="52"/>
    </row>
    <row r="211" spans="1:30" ht="13.5" x14ac:dyDescent="0.25">
      <c r="A211" s="1"/>
      <c r="B211" s="15"/>
      <c r="C211" s="39" t="s">
        <v>377</v>
      </c>
      <c r="D211" s="173"/>
      <c r="E211" s="65"/>
      <c r="F211" s="64"/>
      <c r="G211" s="65"/>
      <c r="H211" s="64"/>
      <c r="I211" s="65"/>
      <c r="J211" s="64"/>
      <c r="K211" s="65"/>
      <c r="L211" s="64"/>
      <c r="M211" s="65"/>
      <c r="N211" s="64"/>
      <c r="O211" s="65"/>
      <c r="P211" s="64"/>
      <c r="Q211" s="65"/>
      <c r="R211" s="64"/>
      <c r="S211" s="65"/>
      <c r="T211" s="64"/>
      <c r="U211" s="65"/>
      <c r="V211" s="64"/>
      <c r="W211" s="174"/>
      <c r="X211" s="120"/>
      <c r="Y211" s="27">
        <v>0</v>
      </c>
      <c r="Z211" s="26"/>
      <c r="AA211" s="26">
        <v>0</v>
      </c>
      <c r="AB211" s="39"/>
      <c r="AC211" s="51"/>
      <c r="AD211" s="52"/>
    </row>
    <row r="212" spans="1:30" ht="13.5" x14ac:dyDescent="0.25">
      <c r="A212" s="1"/>
      <c r="B212" s="15"/>
      <c r="C212" s="76" t="s">
        <v>378</v>
      </c>
      <c r="D212" s="164"/>
      <c r="E212" s="165"/>
      <c r="F212" s="166"/>
      <c r="G212" s="165"/>
      <c r="H212" s="166"/>
      <c r="I212" s="165"/>
      <c r="J212" s="166"/>
      <c r="K212" s="165"/>
      <c r="L212" s="166"/>
      <c r="M212" s="165"/>
      <c r="N212" s="166"/>
      <c r="O212" s="165"/>
      <c r="P212" s="166"/>
      <c r="Q212" s="165"/>
      <c r="R212" s="166"/>
      <c r="S212" s="165"/>
      <c r="T212" s="166"/>
      <c r="U212" s="165"/>
      <c r="V212" s="166"/>
      <c r="W212" s="167"/>
      <c r="X212" s="168">
        <v>30630</v>
      </c>
      <c r="Y212" s="75">
        <f>SUM(Y210:Y211)</f>
        <v>13018</v>
      </c>
      <c r="Z212" s="72">
        <v>30730</v>
      </c>
      <c r="AA212" s="26">
        <f>SUM(AA210:AA211)</f>
        <v>9363</v>
      </c>
      <c r="AB212" s="39"/>
      <c r="AC212" s="51"/>
      <c r="AD212" s="52"/>
    </row>
    <row r="213" spans="1:30" ht="13.5" x14ac:dyDescent="0.25">
      <c r="A213" s="1"/>
      <c r="B213" s="15"/>
      <c r="C213" s="13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363"/>
      <c r="Y213" s="364"/>
      <c r="Z213" s="15"/>
      <c r="AA213" s="15"/>
      <c r="AB213" s="15"/>
      <c r="AC213" s="15"/>
      <c r="AD213" s="15"/>
    </row>
    <row r="214" spans="1:30" ht="13.5" x14ac:dyDescent="0.25">
      <c r="A214" s="1"/>
      <c r="B214" s="21" t="s">
        <v>42</v>
      </c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34"/>
      <c r="Y214" s="34"/>
      <c r="Z214" s="15"/>
      <c r="AA214" s="15"/>
      <c r="AB214" s="15"/>
      <c r="AC214" s="15"/>
      <c r="AD214" s="15"/>
    </row>
    <row r="215" spans="1:30" ht="13.5" x14ac:dyDescent="0.25">
      <c r="A215" s="1"/>
      <c r="B215" s="15"/>
      <c r="C215" s="18" t="s">
        <v>0</v>
      </c>
      <c r="D215" s="353" t="s">
        <v>24</v>
      </c>
      <c r="E215" s="354"/>
      <c r="F215" s="353" t="s">
        <v>25</v>
      </c>
      <c r="G215" s="354"/>
      <c r="H215" s="353" t="s">
        <v>26</v>
      </c>
      <c r="I215" s="354"/>
      <c r="J215" s="353" t="s">
        <v>27</v>
      </c>
      <c r="K215" s="354"/>
      <c r="L215" s="353" t="s">
        <v>29</v>
      </c>
      <c r="M215" s="354"/>
      <c r="N215" s="353" t="s">
        <v>28</v>
      </c>
      <c r="O215" s="354"/>
      <c r="P215" s="353" t="s">
        <v>30</v>
      </c>
      <c r="Q215" s="354"/>
      <c r="R215" s="353" t="s">
        <v>31</v>
      </c>
      <c r="S215" s="354"/>
      <c r="T215" s="353" t="s">
        <v>32</v>
      </c>
      <c r="U215" s="354"/>
      <c r="V215" s="353" t="s">
        <v>33</v>
      </c>
      <c r="W215" s="354"/>
      <c r="X215" s="353" t="s">
        <v>34</v>
      </c>
      <c r="Y215" s="354"/>
      <c r="Z215" s="353" t="s">
        <v>35</v>
      </c>
      <c r="AA215" s="354"/>
      <c r="AB215" s="15"/>
      <c r="AC215" s="15"/>
      <c r="AD215" s="15"/>
    </row>
    <row r="216" spans="1:30" ht="13.5" x14ac:dyDescent="0.25">
      <c r="A216" s="1"/>
      <c r="B216" s="15"/>
      <c r="C216" s="18" t="s">
        <v>2</v>
      </c>
      <c r="D216" s="18" t="s">
        <v>3</v>
      </c>
      <c r="E216" s="28" t="s">
        <v>4</v>
      </c>
      <c r="F216" s="18" t="s">
        <v>3</v>
      </c>
      <c r="G216" s="28" t="s">
        <v>4</v>
      </c>
      <c r="H216" s="18" t="s">
        <v>3</v>
      </c>
      <c r="I216" s="28" t="s">
        <v>4</v>
      </c>
      <c r="J216" s="18" t="s">
        <v>3</v>
      </c>
      <c r="K216" s="28" t="s">
        <v>4</v>
      </c>
      <c r="L216" s="18" t="s">
        <v>3</v>
      </c>
      <c r="M216" s="28" t="s">
        <v>4</v>
      </c>
      <c r="N216" s="18" t="s">
        <v>3</v>
      </c>
      <c r="O216" s="28" t="s">
        <v>4</v>
      </c>
      <c r="P216" s="18" t="s">
        <v>3</v>
      </c>
      <c r="Q216" s="28" t="s">
        <v>4</v>
      </c>
      <c r="R216" s="18" t="s">
        <v>3</v>
      </c>
      <c r="S216" s="28" t="s">
        <v>4</v>
      </c>
      <c r="T216" s="18" t="s">
        <v>3</v>
      </c>
      <c r="U216" s="28" t="s">
        <v>4</v>
      </c>
      <c r="V216" s="18" t="s">
        <v>3</v>
      </c>
      <c r="W216" s="28" t="s">
        <v>4</v>
      </c>
      <c r="X216" s="18" t="s">
        <v>3</v>
      </c>
      <c r="Y216" s="28" t="s">
        <v>4</v>
      </c>
      <c r="Z216" s="18" t="s">
        <v>3</v>
      </c>
      <c r="AA216" s="28" t="s">
        <v>4</v>
      </c>
      <c r="AB216" s="357" t="s">
        <v>20</v>
      </c>
      <c r="AC216" s="358"/>
      <c r="AD216" s="359"/>
    </row>
    <row r="217" spans="1:30" ht="13.5" x14ac:dyDescent="0.25">
      <c r="A217" s="1"/>
      <c r="B217" s="15"/>
      <c r="C217" s="10" t="s">
        <v>215</v>
      </c>
      <c r="D217" s="22"/>
      <c r="E217" s="30">
        <v>162665</v>
      </c>
      <c r="F217" s="22"/>
      <c r="G217" s="27">
        <v>170292</v>
      </c>
      <c r="H217" s="22"/>
      <c r="I217" s="27">
        <v>169962</v>
      </c>
      <c r="J217" s="22"/>
      <c r="K217" s="27">
        <v>174687</v>
      </c>
      <c r="L217" s="22"/>
      <c r="M217" s="27">
        <v>168040</v>
      </c>
      <c r="N217" s="22"/>
      <c r="O217" s="30">
        <v>170521</v>
      </c>
      <c r="P217" s="22"/>
      <c r="Q217" s="30">
        <v>165021</v>
      </c>
      <c r="R217" s="22"/>
      <c r="S217" s="30">
        <v>164771</v>
      </c>
      <c r="T217" s="22"/>
      <c r="U217" s="27">
        <v>159394</v>
      </c>
      <c r="V217" s="22"/>
      <c r="W217" s="27">
        <v>167590</v>
      </c>
      <c r="X217" s="22"/>
      <c r="Y217" s="27">
        <v>160594</v>
      </c>
      <c r="Z217" s="22"/>
      <c r="AA217" s="27">
        <v>158879</v>
      </c>
      <c r="AB217" s="360" t="s">
        <v>54</v>
      </c>
      <c r="AC217" s="361"/>
      <c r="AD217" s="362"/>
    </row>
    <row r="218" spans="1:30" ht="13.5" x14ac:dyDescent="0.25">
      <c r="A218" s="1"/>
      <c r="B218" s="15"/>
      <c r="C218" s="10" t="s">
        <v>218</v>
      </c>
      <c r="D218" s="22"/>
      <c r="E218" s="27">
        <v>0</v>
      </c>
      <c r="F218" s="22"/>
      <c r="G218" s="27">
        <v>0</v>
      </c>
      <c r="H218" s="22"/>
      <c r="I218" s="27">
        <v>0</v>
      </c>
      <c r="J218" s="22"/>
      <c r="K218" s="27">
        <v>0</v>
      </c>
      <c r="L218" s="22"/>
      <c r="M218" s="30">
        <v>488</v>
      </c>
      <c r="N218" s="22"/>
      <c r="O218" s="30">
        <v>3863</v>
      </c>
      <c r="P218" s="22"/>
      <c r="Q218" s="30">
        <v>7275</v>
      </c>
      <c r="R218" s="22"/>
      <c r="S218" s="30">
        <v>3654</v>
      </c>
      <c r="T218" s="22"/>
      <c r="U218" s="27">
        <v>2260</v>
      </c>
      <c r="V218" s="22"/>
      <c r="W218" s="27">
        <v>338</v>
      </c>
      <c r="X218" s="22"/>
      <c r="Y218" s="27">
        <v>0</v>
      </c>
      <c r="Z218" s="22"/>
      <c r="AA218" s="27">
        <v>0</v>
      </c>
      <c r="AB218" s="50"/>
      <c r="AC218" s="51"/>
      <c r="AD218" s="52"/>
    </row>
    <row r="219" spans="1:30" ht="13.5" x14ac:dyDescent="0.25">
      <c r="A219" s="1"/>
      <c r="B219" s="15"/>
      <c r="C219" s="18" t="s">
        <v>219</v>
      </c>
      <c r="D219" s="74">
        <v>238350</v>
      </c>
      <c r="E219" s="77">
        <f>SUM(E217:E218)</f>
        <v>162665</v>
      </c>
      <c r="F219" s="74">
        <v>245200</v>
      </c>
      <c r="G219" s="75">
        <f>SUM(G217:G218)</f>
        <v>170292</v>
      </c>
      <c r="H219" s="74">
        <v>243200</v>
      </c>
      <c r="I219" s="75">
        <f>SUM(I217:I218)</f>
        <v>169962</v>
      </c>
      <c r="J219" s="74">
        <v>256500</v>
      </c>
      <c r="K219" s="75">
        <f>SUM(K217:K218)</f>
        <v>174687</v>
      </c>
      <c r="L219" s="74">
        <v>247850</v>
      </c>
      <c r="M219" s="77">
        <f>SUM(M217:M218)</f>
        <v>168528</v>
      </c>
      <c r="N219" s="74">
        <v>262540</v>
      </c>
      <c r="O219" s="77">
        <f>SUM(O217:O218)</f>
        <v>174384</v>
      </c>
      <c r="P219" s="74">
        <v>249250</v>
      </c>
      <c r="Q219" s="77">
        <f>SUM(Q217:Q218)</f>
        <v>172296</v>
      </c>
      <c r="R219" s="74">
        <v>245924</v>
      </c>
      <c r="S219" s="77">
        <f>SUM(S217:S218)</f>
        <v>168425</v>
      </c>
      <c r="T219" s="74">
        <v>248795</v>
      </c>
      <c r="U219" s="75">
        <f>SUM(U217:U218)</f>
        <v>161654</v>
      </c>
      <c r="V219" s="74">
        <v>264325</v>
      </c>
      <c r="W219" s="75">
        <f>SUM(W217:W218)</f>
        <v>167928</v>
      </c>
      <c r="X219" s="74">
        <v>247900</v>
      </c>
      <c r="Y219" s="75">
        <f>SUM(Y217:Y218)</f>
        <v>160594</v>
      </c>
      <c r="Z219" s="74">
        <v>242600</v>
      </c>
      <c r="AA219" s="75">
        <f>SUM(AA217:AA218)</f>
        <v>158879</v>
      </c>
      <c r="AB219" s="50"/>
      <c r="AC219" s="51"/>
      <c r="AD219" s="52"/>
    </row>
    <row r="220" spans="1:30" ht="13.5" x14ac:dyDescent="0.25">
      <c r="A220" s="1"/>
      <c r="B220" s="15"/>
      <c r="C220" s="10" t="s">
        <v>216</v>
      </c>
      <c r="D220" s="22"/>
      <c r="E220" s="27">
        <v>25336</v>
      </c>
      <c r="F220" s="22"/>
      <c r="G220" s="27">
        <v>25456</v>
      </c>
      <c r="H220" s="22"/>
      <c r="I220" s="27">
        <v>24728</v>
      </c>
      <c r="J220" s="22"/>
      <c r="K220" s="27">
        <v>25826</v>
      </c>
      <c r="L220" s="22"/>
      <c r="M220" s="27">
        <v>24458</v>
      </c>
      <c r="N220" s="22"/>
      <c r="O220" s="27">
        <v>24662</v>
      </c>
      <c r="P220" s="22"/>
      <c r="Q220" s="27">
        <v>23663</v>
      </c>
      <c r="R220" s="22"/>
      <c r="S220" s="27">
        <v>23842</v>
      </c>
      <c r="T220" s="22"/>
      <c r="U220" s="27">
        <v>24536</v>
      </c>
      <c r="V220" s="22"/>
      <c r="W220" s="27">
        <v>25405</v>
      </c>
      <c r="X220" s="22"/>
      <c r="Y220" s="27">
        <v>25178</v>
      </c>
      <c r="Z220" s="22"/>
      <c r="AA220" s="27">
        <v>24600</v>
      </c>
      <c r="AB220" s="360" t="s">
        <v>7</v>
      </c>
      <c r="AC220" s="361"/>
      <c r="AD220" s="362"/>
    </row>
    <row r="221" spans="1:30" ht="13.5" x14ac:dyDescent="0.25">
      <c r="A221" s="1"/>
      <c r="B221" s="15"/>
      <c r="C221" s="10" t="s">
        <v>220</v>
      </c>
      <c r="D221" s="22"/>
      <c r="E221" s="27">
        <v>0</v>
      </c>
      <c r="F221" s="22"/>
      <c r="G221" s="27">
        <v>0</v>
      </c>
      <c r="H221" s="22"/>
      <c r="I221" s="27">
        <v>0</v>
      </c>
      <c r="J221" s="22"/>
      <c r="K221" s="27">
        <v>0</v>
      </c>
      <c r="L221" s="22"/>
      <c r="M221" s="27">
        <v>20</v>
      </c>
      <c r="N221" s="22"/>
      <c r="O221" s="27">
        <v>0</v>
      </c>
      <c r="P221" s="22"/>
      <c r="Q221" s="27">
        <v>0</v>
      </c>
      <c r="R221" s="22"/>
      <c r="S221" s="27">
        <v>40</v>
      </c>
      <c r="T221" s="22"/>
      <c r="U221" s="27">
        <v>100</v>
      </c>
      <c r="V221" s="22"/>
      <c r="W221" s="27">
        <v>0</v>
      </c>
      <c r="X221" s="22"/>
      <c r="Y221" s="27">
        <v>0</v>
      </c>
      <c r="Z221" s="22"/>
      <c r="AA221" s="27">
        <v>0</v>
      </c>
      <c r="AB221" s="50"/>
      <c r="AC221" s="51"/>
      <c r="AD221" s="52"/>
    </row>
    <row r="222" spans="1:30" ht="13.5" x14ac:dyDescent="0.25">
      <c r="A222" s="1"/>
      <c r="B222" s="15"/>
      <c r="C222" s="18" t="s">
        <v>221</v>
      </c>
      <c r="D222" s="74">
        <v>34063</v>
      </c>
      <c r="E222" s="75">
        <f>SUM(E220:E221)</f>
        <v>25336</v>
      </c>
      <c r="F222" s="74">
        <v>33995</v>
      </c>
      <c r="G222" s="75">
        <f>SUM(G220:G221)</f>
        <v>25456</v>
      </c>
      <c r="H222" s="74">
        <v>34264</v>
      </c>
      <c r="I222" s="75">
        <f>SUM(I220:I221)</f>
        <v>24728</v>
      </c>
      <c r="J222" s="80">
        <v>35038</v>
      </c>
      <c r="K222" s="75">
        <f>SUM(K220:K221)</f>
        <v>25826</v>
      </c>
      <c r="L222" s="74">
        <v>33822</v>
      </c>
      <c r="M222" s="75">
        <f>SUM(M220:M221)</f>
        <v>24478</v>
      </c>
      <c r="N222" s="74">
        <v>34213</v>
      </c>
      <c r="O222" s="75">
        <f>SUM(O220:O221)</f>
        <v>24662</v>
      </c>
      <c r="P222" s="74">
        <v>33413</v>
      </c>
      <c r="Q222" s="75">
        <f>SUM(Q220:Q221)</f>
        <v>23663</v>
      </c>
      <c r="R222" s="74">
        <v>33302</v>
      </c>
      <c r="S222" s="75">
        <f>SUM(S220:S221)</f>
        <v>23882</v>
      </c>
      <c r="T222" s="74">
        <v>33925</v>
      </c>
      <c r="U222" s="75">
        <f>SUM(U220:U221)</f>
        <v>24636</v>
      </c>
      <c r="V222" s="74">
        <v>34720</v>
      </c>
      <c r="W222" s="75">
        <f>SUM(W220:W221)</f>
        <v>25405</v>
      </c>
      <c r="X222" s="74">
        <v>35300</v>
      </c>
      <c r="Y222" s="75">
        <f>SUM(Y220:Y221)</f>
        <v>25178</v>
      </c>
      <c r="Z222" s="74">
        <v>34193</v>
      </c>
      <c r="AA222" s="75">
        <f>SUM(AA220:AA221)</f>
        <v>24600</v>
      </c>
      <c r="AB222" s="50"/>
      <c r="AC222" s="51"/>
      <c r="AD222" s="52"/>
    </row>
    <row r="223" spans="1:30" ht="13.5" x14ac:dyDescent="0.25">
      <c r="A223" s="1"/>
      <c r="B223" s="15"/>
      <c r="C223" s="10" t="s">
        <v>217</v>
      </c>
      <c r="D223" s="22"/>
      <c r="E223" s="27">
        <v>140779</v>
      </c>
      <c r="F223" s="22"/>
      <c r="G223" s="27">
        <v>140996</v>
      </c>
      <c r="H223" s="22"/>
      <c r="I223" s="27">
        <v>143474</v>
      </c>
      <c r="J223" s="22"/>
      <c r="K223" s="27">
        <v>143913</v>
      </c>
      <c r="L223" s="22"/>
      <c r="M223" s="27">
        <v>143421</v>
      </c>
      <c r="N223" s="22"/>
      <c r="O223" s="27">
        <v>138496</v>
      </c>
      <c r="P223" s="22"/>
      <c r="Q223" s="27">
        <v>131928</v>
      </c>
      <c r="R223" s="22"/>
      <c r="S223" s="27">
        <v>140793</v>
      </c>
      <c r="T223" s="22"/>
      <c r="U223" s="27">
        <v>142261</v>
      </c>
      <c r="V223" s="22"/>
      <c r="W223" s="27">
        <v>140808</v>
      </c>
      <c r="X223" s="22"/>
      <c r="Y223" s="27">
        <v>134440</v>
      </c>
      <c r="Z223" s="22"/>
      <c r="AA223" s="27">
        <v>137615</v>
      </c>
      <c r="AB223" s="360" t="s">
        <v>7</v>
      </c>
      <c r="AC223" s="361"/>
      <c r="AD223" s="362"/>
    </row>
    <row r="224" spans="1:30" x14ac:dyDescent="0.2">
      <c r="C224" s="10" t="s">
        <v>222</v>
      </c>
      <c r="D224" s="22"/>
      <c r="E224" s="30">
        <v>3754</v>
      </c>
      <c r="F224" s="22"/>
      <c r="G224" s="27">
        <v>2616</v>
      </c>
      <c r="H224" s="22"/>
      <c r="I224" s="27">
        <v>3076</v>
      </c>
      <c r="J224" s="22"/>
      <c r="K224" s="27">
        <v>2311</v>
      </c>
      <c r="L224" s="22"/>
      <c r="M224" s="27">
        <v>2763</v>
      </c>
      <c r="N224" s="22"/>
      <c r="O224" s="27">
        <v>3973</v>
      </c>
      <c r="P224" s="22"/>
      <c r="Q224" s="27">
        <v>2522</v>
      </c>
      <c r="R224" s="22"/>
      <c r="S224" s="27">
        <v>2301</v>
      </c>
      <c r="T224" s="22"/>
      <c r="U224" s="27">
        <v>3261</v>
      </c>
      <c r="V224" s="22"/>
      <c r="W224" s="27">
        <v>3575</v>
      </c>
      <c r="X224" s="22"/>
      <c r="Y224" s="27">
        <v>3010</v>
      </c>
      <c r="Z224" s="22"/>
      <c r="AA224" s="27">
        <v>0</v>
      </c>
      <c r="AB224" s="51"/>
      <c r="AC224" s="51"/>
      <c r="AD224" s="52"/>
    </row>
    <row r="225" spans="3:30" ht="13.5" x14ac:dyDescent="0.25">
      <c r="C225" s="18" t="s">
        <v>223</v>
      </c>
      <c r="D225" s="74">
        <v>189655</v>
      </c>
      <c r="E225" s="77">
        <f>SUM(E223:E224)</f>
        <v>144533</v>
      </c>
      <c r="F225" s="74">
        <v>187565</v>
      </c>
      <c r="G225" s="75">
        <f>SUM(G223:G224)</f>
        <v>143612</v>
      </c>
      <c r="H225" s="74">
        <v>190038</v>
      </c>
      <c r="I225" s="75">
        <f>SUM(I223:I224)</f>
        <v>146550</v>
      </c>
      <c r="J225" s="74">
        <v>195108</v>
      </c>
      <c r="K225" s="75">
        <f>SUM(K223:K224)</f>
        <v>146224</v>
      </c>
      <c r="L225" s="74">
        <v>191439</v>
      </c>
      <c r="M225" s="75">
        <f>SUM(M223:M224)</f>
        <v>146184</v>
      </c>
      <c r="N225" s="74">
        <v>186610</v>
      </c>
      <c r="O225" s="75">
        <f>SUM(O223:O224)</f>
        <v>142469</v>
      </c>
      <c r="P225" s="74">
        <v>181323</v>
      </c>
      <c r="Q225" s="75">
        <f>SUM(Q223:Q224)</f>
        <v>134450</v>
      </c>
      <c r="R225" s="74">
        <v>179359</v>
      </c>
      <c r="S225" s="75">
        <f>SUM(S223:S224)</f>
        <v>143094</v>
      </c>
      <c r="T225" s="74">
        <v>181818</v>
      </c>
      <c r="U225" s="75">
        <f>SUM(U223:U224)</f>
        <v>145522</v>
      </c>
      <c r="V225" s="74">
        <v>183287</v>
      </c>
      <c r="W225" s="75">
        <f>SUM(W223:W224)</f>
        <v>144383</v>
      </c>
      <c r="X225" s="74">
        <v>180108</v>
      </c>
      <c r="Y225" s="75">
        <f>SUM(Y223:Y224)</f>
        <v>137450</v>
      </c>
      <c r="Z225" s="74">
        <v>183252</v>
      </c>
      <c r="AA225" s="75">
        <f>SUM(AA223:AA224)</f>
        <v>137615</v>
      </c>
      <c r="AB225" s="51"/>
      <c r="AC225" s="51"/>
      <c r="AD225" s="52"/>
    </row>
    <row r="226" spans="3:30" x14ac:dyDescent="0.2">
      <c r="F226" s="81"/>
      <c r="H226" s="81"/>
      <c r="R226" s="81"/>
    </row>
    <row r="227" spans="3:30" x14ac:dyDescent="0.2">
      <c r="F227" s="81"/>
      <c r="H227" s="81"/>
    </row>
    <row r="228" spans="3:30" x14ac:dyDescent="0.2">
      <c r="F228" s="81"/>
      <c r="H228" s="81"/>
    </row>
    <row r="229" spans="3:30" x14ac:dyDescent="0.2">
      <c r="F229" s="81"/>
    </row>
    <row r="230" spans="3:30" x14ac:dyDescent="0.2">
      <c r="F230" s="81"/>
    </row>
  </sheetData>
  <mergeCells count="155">
    <mergeCell ref="X31:Y31"/>
    <mergeCell ref="Z31:AA31"/>
    <mergeCell ref="L15:M15"/>
    <mergeCell ref="N15:O15"/>
    <mergeCell ref="P15:Q15"/>
    <mergeCell ref="R15:S15"/>
    <mergeCell ref="AB16:AD16"/>
    <mergeCell ref="AB17:AD17"/>
    <mergeCell ref="AB20:AD20"/>
    <mergeCell ref="T15:U15"/>
    <mergeCell ref="V15:W15"/>
    <mergeCell ref="X15:Y15"/>
    <mergeCell ref="Z15:AA15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94:Y94"/>
    <mergeCell ref="Z94:AA94"/>
    <mergeCell ref="D15:E15"/>
    <mergeCell ref="F15:G15"/>
    <mergeCell ref="H15:I15"/>
    <mergeCell ref="J15:K15"/>
    <mergeCell ref="AB32:AD32"/>
    <mergeCell ref="AB33:AD33"/>
    <mergeCell ref="AB36:AD36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Z41:AA41"/>
    <mergeCell ref="AB23:AD23"/>
    <mergeCell ref="AB26:AD26"/>
    <mergeCell ref="D31:E31"/>
    <mergeCell ref="AB42:AD42"/>
    <mergeCell ref="AB55:AD55"/>
    <mergeCell ref="AB58:AD58"/>
    <mergeCell ref="AB64:AD64"/>
    <mergeCell ref="AB82:AD82"/>
    <mergeCell ref="AB85:AD85"/>
    <mergeCell ref="AB88:AD88"/>
    <mergeCell ref="AB79:AD79"/>
    <mergeCell ref="AB80:AD80"/>
    <mergeCell ref="D94:E94"/>
    <mergeCell ref="F94:G94"/>
    <mergeCell ref="H94:I94"/>
    <mergeCell ref="J94:K94"/>
    <mergeCell ref="L94:M94"/>
    <mergeCell ref="N94:O94"/>
    <mergeCell ref="P94:Q94"/>
    <mergeCell ref="R94:S94"/>
    <mergeCell ref="AB102:AD102"/>
    <mergeCell ref="AB95:AD95"/>
    <mergeCell ref="D101:E101"/>
    <mergeCell ref="F101:G101"/>
    <mergeCell ref="H101:I101"/>
    <mergeCell ref="J101:K101"/>
    <mergeCell ref="L101:M101"/>
    <mergeCell ref="N101:O101"/>
    <mergeCell ref="P101:Q101"/>
    <mergeCell ref="R101:S101"/>
    <mergeCell ref="T101:U101"/>
    <mergeCell ref="V101:W101"/>
    <mergeCell ref="X101:Y101"/>
    <mergeCell ref="Z101:AA101"/>
    <mergeCell ref="T94:U94"/>
    <mergeCell ref="V94:W94"/>
    <mergeCell ref="AB103:AD103"/>
    <mergeCell ref="D108:E108"/>
    <mergeCell ref="F108:G108"/>
    <mergeCell ref="H108:I108"/>
    <mergeCell ref="J108:K108"/>
    <mergeCell ref="L108:M108"/>
    <mergeCell ref="N108:O108"/>
    <mergeCell ref="P108:Q108"/>
    <mergeCell ref="R108:S108"/>
    <mergeCell ref="T108:U108"/>
    <mergeCell ref="V108:W108"/>
    <mergeCell ref="X108:Y108"/>
    <mergeCell ref="Z108:AA108"/>
    <mergeCell ref="AB109:AD109"/>
    <mergeCell ref="D119:E119"/>
    <mergeCell ref="F119:G119"/>
    <mergeCell ref="H119:I119"/>
    <mergeCell ref="J119:K119"/>
    <mergeCell ref="L119:M119"/>
    <mergeCell ref="N119:O119"/>
    <mergeCell ref="P119:Q119"/>
    <mergeCell ref="R119:S119"/>
    <mergeCell ref="T119:U119"/>
    <mergeCell ref="V119:W119"/>
    <mergeCell ref="X119:Y119"/>
    <mergeCell ref="Z119:AA119"/>
    <mergeCell ref="AB120:AD120"/>
    <mergeCell ref="AB121:AD121"/>
    <mergeCell ref="AB136:AD136"/>
    <mergeCell ref="AB139:AD139"/>
    <mergeCell ref="AB142:AD142"/>
    <mergeCell ref="AB145:AD145"/>
    <mergeCell ref="AB151:AD151"/>
    <mergeCell ref="AB157:AD157"/>
    <mergeCell ref="AB163:AD163"/>
    <mergeCell ref="AB166:AD166"/>
    <mergeCell ref="AB169:AD169"/>
    <mergeCell ref="AB172:AD172"/>
    <mergeCell ref="AB187:AD187"/>
    <mergeCell ref="AB190:AD190"/>
    <mergeCell ref="P209:Q209"/>
    <mergeCell ref="R209:S209"/>
    <mergeCell ref="AB202:AD202"/>
    <mergeCell ref="D208:G208"/>
    <mergeCell ref="H208:K208"/>
    <mergeCell ref="L208:O208"/>
    <mergeCell ref="P208:S208"/>
    <mergeCell ref="T208:W208"/>
    <mergeCell ref="X208:Y208"/>
    <mergeCell ref="Z208:AA208"/>
    <mergeCell ref="AB209:AD209"/>
    <mergeCell ref="P215:Q215"/>
    <mergeCell ref="R215:S215"/>
    <mergeCell ref="T215:U215"/>
    <mergeCell ref="D209:E209"/>
    <mergeCell ref="F209:G209"/>
    <mergeCell ref="H209:I209"/>
    <mergeCell ref="J209:K209"/>
    <mergeCell ref="T209:U209"/>
    <mergeCell ref="L209:M209"/>
    <mergeCell ref="N209:O209"/>
    <mergeCell ref="D215:E215"/>
    <mergeCell ref="F215:G215"/>
    <mergeCell ref="H215:I215"/>
    <mergeCell ref="J215:K215"/>
    <mergeCell ref="L215:M215"/>
    <mergeCell ref="N215:O215"/>
    <mergeCell ref="V215:W215"/>
    <mergeCell ref="X215:Y215"/>
    <mergeCell ref="Z215:AA215"/>
    <mergeCell ref="AB216:AD216"/>
    <mergeCell ref="AB223:AD223"/>
    <mergeCell ref="AB217:AD217"/>
    <mergeCell ref="AB220:AD220"/>
    <mergeCell ref="X213:Y213"/>
    <mergeCell ref="V209:W209"/>
  </mergeCells>
  <phoneticPr fontId="2" type="noConversion"/>
  <pageMargins left="0.2" right="0.19" top="0.31" bottom="0.27" header="0.4921259845" footer="0.4921259845"/>
  <pageSetup paperSize="9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29"/>
  <sheetViews>
    <sheetView topLeftCell="A112" workbookViewId="0">
      <selection activeCell="Q139" sqref="Q139"/>
    </sheetView>
  </sheetViews>
  <sheetFormatPr defaultRowHeight="12.75" x14ac:dyDescent="0.2"/>
  <cols>
    <col min="1" max="1" width="3.42578125" style="139" customWidth="1"/>
    <col min="2" max="2" width="9.140625" style="139"/>
    <col min="3" max="3" width="32.7109375" style="139" customWidth="1"/>
    <col min="4" max="19" width="9.140625" style="139"/>
    <col min="20" max="20" width="10" style="139" bestFit="1" customWidth="1"/>
    <col min="21" max="16384" width="9.140625" style="139"/>
  </cols>
  <sheetData>
    <row r="1" spans="1:30" ht="15.75" x14ac:dyDescent="0.3">
      <c r="A1" s="36"/>
      <c r="B1" s="210" t="s">
        <v>382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195"/>
      <c r="R1" s="195"/>
      <c r="S1" s="195"/>
      <c r="T1" s="195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0" ht="13.5" x14ac:dyDescent="0.25">
      <c r="A2" s="36"/>
      <c r="B2" s="211" t="s">
        <v>406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195"/>
      <c r="R2" s="195"/>
      <c r="S2" s="195"/>
      <c r="T2" s="195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30" ht="13.5" x14ac:dyDescent="0.25">
      <c r="A3" s="36"/>
      <c r="B3" s="37" t="s">
        <v>52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ht="13.5" x14ac:dyDescent="0.25">
      <c r="A4" s="9"/>
      <c r="B4" s="197" t="s">
        <v>391</v>
      </c>
      <c r="C4" s="67"/>
      <c r="D4" s="196"/>
      <c r="E4" s="196"/>
      <c r="F4" s="196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ht="13.5" x14ac:dyDescent="0.25">
      <c r="A5" s="5"/>
      <c r="B5" s="11" t="s">
        <v>440</v>
      </c>
      <c r="C5" s="67"/>
      <c r="D5" s="196"/>
      <c r="E5" s="196"/>
      <c r="F5" s="196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</row>
    <row r="6" spans="1:30" ht="13.5" x14ac:dyDescent="0.25">
      <c r="A6" s="8"/>
      <c r="B6" s="11" t="s">
        <v>57</v>
      </c>
      <c r="C6" s="67"/>
      <c r="D6" s="196"/>
      <c r="E6" s="196"/>
      <c r="F6" s="196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</row>
    <row r="7" spans="1:30" ht="13.5" x14ac:dyDescent="0.25">
      <c r="A7" s="7"/>
      <c r="B7" s="11" t="s">
        <v>231</v>
      </c>
      <c r="C7" s="67"/>
      <c r="D7" s="67"/>
      <c r="E7" s="196"/>
      <c r="F7" s="196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</row>
    <row r="8" spans="1:30" ht="13.5" x14ac:dyDescent="0.25">
      <c r="A8" s="31"/>
      <c r="B8" s="11" t="s">
        <v>398</v>
      </c>
      <c r="C8" s="37"/>
      <c r="D8" s="37"/>
      <c r="E8" s="199"/>
      <c r="F8" s="199"/>
      <c r="G8" s="199"/>
      <c r="H8" s="200"/>
      <c r="I8" s="199"/>
      <c r="J8" s="199"/>
      <c r="K8" s="199"/>
      <c r="L8" s="199"/>
      <c r="M8" s="199"/>
      <c r="N8" s="199"/>
      <c r="O8" s="199"/>
      <c r="P8" s="199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 ht="13.5" x14ac:dyDescent="0.25">
      <c r="A9" s="35"/>
      <c r="B9" s="11" t="s">
        <v>53</v>
      </c>
      <c r="C9" s="37"/>
      <c r="D9" s="37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</row>
    <row r="10" spans="1:30" ht="13.5" x14ac:dyDescent="0.25">
      <c r="A10" s="6"/>
      <c r="B10" s="11" t="s">
        <v>55</v>
      </c>
      <c r="C10" s="37"/>
      <c r="D10" s="37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</row>
    <row r="11" spans="1:30" ht="13.5" x14ac:dyDescent="0.25">
      <c r="A11" s="67" t="s">
        <v>66</v>
      </c>
      <c r="B11" s="11" t="s">
        <v>69</v>
      </c>
      <c r="C11" s="37"/>
      <c r="D11" s="37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  <row r="12" spans="1:30" ht="13.5" x14ac:dyDescent="0.25">
      <c r="A12" s="67" t="s">
        <v>67</v>
      </c>
      <c r="B12" s="11" t="s">
        <v>70</v>
      </c>
      <c r="C12" s="37"/>
      <c r="D12" s="37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ht="13.5" x14ac:dyDescent="0.25">
      <c r="A13" s="67" t="s">
        <v>68</v>
      </c>
      <c r="B13" s="11" t="s">
        <v>224</v>
      </c>
      <c r="C13" s="37"/>
      <c r="D13" s="37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 spans="1:30" ht="13.5" x14ac:dyDescent="0.25">
      <c r="A14" s="36"/>
      <c r="B14" s="68" t="s">
        <v>36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</row>
    <row r="15" spans="1:30" ht="13.5" x14ac:dyDescent="0.25">
      <c r="A15" s="36"/>
      <c r="B15" s="201"/>
      <c r="C15" s="55" t="s">
        <v>0</v>
      </c>
      <c r="D15" s="401" t="s">
        <v>24</v>
      </c>
      <c r="E15" s="402"/>
      <c r="F15" s="401" t="s">
        <v>25</v>
      </c>
      <c r="G15" s="402"/>
      <c r="H15" s="401" t="s">
        <v>26</v>
      </c>
      <c r="I15" s="402"/>
      <c r="J15" s="401" t="s">
        <v>27</v>
      </c>
      <c r="K15" s="402"/>
      <c r="L15" s="401" t="s">
        <v>29</v>
      </c>
      <c r="M15" s="402"/>
      <c r="N15" s="401" t="s">
        <v>28</v>
      </c>
      <c r="O15" s="402"/>
      <c r="P15" s="401" t="s">
        <v>30</v>
      </c>
      <c r="Q15" s="402"/>
      <c r="R15" s="401" t="s">
        <v>31</v>
      </c>
      <c r="S15" s="402"/>
      <c r="T15" s="401" t="s">
        <v>32</v>
      </c>
      <c r="U15" s="402"/>
      <c r="V15" s="401" t="s">
        <v>33</v>
      </c>
      <c r="W15" s="402"/>
      <c r="X15" s="401" t="s">
        <v>34</v>
      </c>
      <c r="Y15" s="402"/>
      <c r="Z15" s="401" t="s">
        <v>35</v>
      </c>
      <c r="AA15" s="402"/>
      <c r="AB15" s="37"/>
      <c r="AC15" s="37"/>
      <c r="AD15" s="37"/>
    </row>
    <row r="16" spans="1:30" ht="13.5" x14ac:dyDescent="0.25">
      <c r="A16" s="36"/>
      <c r="B16" s="37"/>
      <c r="C16" s="55" t="s">
        <v>2</v>
      </c>
      <c r="D16" s="55" t="s">
        <v>3</v>
      </c>
      <c r="E16" s="54" t="s">
        <v>4</v>
      </c>
      <c r="F16" s="55" t="s">
        <v>3</v>
      </c>
      <c r="G16" s="54" t="s">
        <v>4</v>
      </c>
      <c r="H16" s="55" t="s">
        <v>3</v>
      </c>
      <c r="I16" s="54" t="s">
        <v>4</v>
      </c>
      <c r="J16" s="55" t="s">
        <v>3</v>
      </c>
      <c r="K16" s="54" t="s">
        <v>4</v>
      </c>
      <c r="L16" s="55" t="s">
        <v>3</v>
      </c>
      <c r="M16" s="54" t="s">
        <v>4</v>
      </c>
      <c r="N16" s="55" t="s">
        <v>3</v>
      </c>
      <c r="O16" s="54" t="s">
        <v>4</v>
      </c>
      <c r="P16" s="55" t="s">
        <v>3</v>
      </c>
      <c r="Q16" s="54" t="s">
        <v>4</v>
      </c>
      <c r="R16" s="55" t="s">
        <v>3</v>
      </c>
      <c r="S16" s="54" t="s">
        <v>4</v>
      </c>
      <c r="T16" s="55" t="s">
        <v>3</v>
      </c>
      <c r="U16" s="54" t="s">
        <v>4</v>
      </c>
      <c r="V16" s="55" t="s">
        <v>3</v>
      </c>
      <c r="W16" s="54" t="s">
        <v>4</v>
      </c>
      <c r="X16" s="55" t="s">
        <v>3</v>
      </c>
      <c r="Y16" s="54" t="s">
        <v>4</v>
      </c>
      <c r="Z16" s="55" t="s">
        <v>3</v>
      </c>
      <c r="AA16" s="54" t="s">
        <v>4</v>
      </c>
      <c r="AB16" s="403" t="s">
        <v>1</v>
      </c>
      <c r="AC16" s="404"/>
      <c r="AD16" s="405"/>
    </row>
    <row r="17" spans="1:30" ht="13.5" x14ac:dyDescent="0.25">
      <c r="A17" s="36"/>
      <c r="B17" s="37"/>
      <c r="C17" s="38" t="s">
        <v>403</v>
      </c>
      <c r="D17" s="22"/>
      <c r="E17" s="27">
        <v>11227</v>
      </c>
      <c r="F17" s="22"/>
      <c r="G17" s="27">
        <v>11519</v>
      </c>
      <c r="H17" s="22"/>
      <c r="I17" s="27">
        <v>12145</v>
      </c>
      <c r="J17" s="22"/>
      <c r="K17" s="27">
        <v>11826</v>
      </c>
      <c r="L17" s="22"/>
      <c r="M17" s="27">
        <v>11519</v>
      </c>
      <c r="N17" s="22"/>
      <c r="O17" s="27">
        <v>10813</v>
      </c>
      <c r="P17" s="22"/>
      <c r="Q17" s="27">
        <v>10901</v>
      </c>
      <c r="R17" s="22"/>
      <c r="S17" s="27">
        <v>11743</v>
      </c>
      <c r="T17" s="22"/>
      <c r="U17" s="27">
        <v>11454</v>
      </c>
      <c r="V17" s="22"/>
      <c r="W17" s="27">
        <v>11115</v>
      </c>
      <c r="X17" s="22"/>
      <c r="Y17" s="27">
        <v>11426</v>
      </c>
      <c r="Z17" s="22"/>
      <c r="AA17" s="27">
        <v>10963</v>
      </c>
      <c r="AB17" s="392" t="s">
        <v>402</v>
      </c>
      <c r="AC17" s="393"/>
      <c r="AD17" s="394"/>
    </row>
    <row r="18" spans="1:30" ht="13.5" x14ac:dyDescent="0.25">
      <c r="A18" s="36"/>
      <c r="B18" s="37"/>
      <c r="C18" s="38" t="s">
        <v>61</v>
      </c>
      <c r="D18" s="22"/>
      <c r="E18" s="27">
        <v>422</v>
      </c>
      <c r="F18" s="22"/>
      <c r="G18" s="27">
        <v>425</v>
      </c>
      <c r="H18" s="22"/>
      <c r="I18" s="27">
        <v>449</v>
      </c>
      <c r="J18" s="22"/>
      <c r="K18" s="27">
        <v>428</v>
      </c>
      <c r="L18" s="22"/>
      <c r="M18" s="27">
        <v>433</v>
      </c>
      <c r="N18" s="22"/>
      <c r="O18" s="27">
        <v>1103</v>
      </c>
      <c r="P18" s="22"/>
      <c r="Q18" s="27">
        <v>1035</v>
      </c>
      <c r="R18" s="22"/>
      <c r="S18" s="27">
        <v>0</v>
      </c>
      <c r="T18" s="22"/>
      <c r="U18" s="27">
        <v>436</v>
      </c>
      <c r="V18" s="22"/>
      <c r="W18" s="27">
        <v>454</v>
      </c>
      <c r="X18" s="22"/>
      <c r="Y18" s="27">
        <v>0</v>
      </c>
      <c r="Z18" s="22"/>
      <c r="AA18" s="27">
        <v>779</v>
      </c>
      <c r="AB18" s="187"/>
      <c r="AC18" s="188"/>
      <c r="AD18" s="189"/>
    </row>
    <row r="19" spans="1:30" ht="13.5" x14ac:dyDescent="0.25">
      <c r="A19" s="36"/>
      <c r="B19" s="37"/>
      <c r="C19" s="55" t="s">
        <v>65</v>
      </c>
      <c r="D19" s="74">
        <v>15084</v>
      </c>
      <c r="E19" s="75">
        <f>SUM(E17:E18)</f>
        <v>11649</v>
      </c>
      <c r="F19" s="74">
        <v>15378</v>
      </c>
      <c r="G19" s="75">
        <f>SUM(G17:G18)</f>
        <v>11944</v>
      </c>
      <c r="H19" s="74">
        <v>16606</v>
      </c>
      <c r="I19" s="75">
        <f>SUM(I17:I18)</f>
        <v>12594</v>
      </c>
      <c r="J19" s="74">
        <v>15856</v>
      </c>
      <c r="K19" s="75">
        <f>SUM(K17:K18)</f>
        <v>12254</v>
      </c>
      <c r="L19" s="74">
        <v>15259</v>
      </c>
      <c r="M19" s="75">
        <f>SUM(M17:M18)</f>
        <v>11952</v>
      </c>
      <c r="N19" s="74">
        <v>15434</v>
      </c>
      <c r="O19" s="75">
        <f>SUM(O17:O18)</f>
        <v>11916</v>
      </c>
      <c r="P19" s="74">
        <v>15533</v>
      </c>
      <c r="Q19" s="75">
        <f>SUM(Q17:Q18)</f>
        <v>11936</v>
      </c>
      <c r="R19" s="74">
        <v>14950</v>
      </c>
      <c r="S19" s="75">
        <f>SUM(S17:S18)</f>
        <v>11743</v>
      </c>
      <c r="T19" s="74">
        <v>14981</v>
      </c>
      <c r="U19" s="75">
        <f>SUM(U17:U18)</f>
        <v>11890</v>
      </c>
      <c r="V19" s="74">
        <v>14637</v>
      </c>
      <c r="W19" s="75">
        <f>SUM(W17:W18)</f>
        <v>11569</v>
      </c>
      <c r="X19" s="74">
        <v>14564</v>
      </c>
      <c r="Y19" s="75">
        <f>SUM(Y17:Y18)</f>
        <v>11426</v>
      </c>
      <c r="Z19" s="74">
        <v>14801</v>
      </c>
      <c r="AA19" s="75">
        <f>SUM(AA17:AA18)</f>
        <v>11742</v>
      </c>
      <c r="AB19" s="187"/>
      <c r="AC19" s="188"/>
      <c r="AD19" s="189"/>
    </row>
    <row r="20" spans="1:30" ht="13.5" x14ac:dyDescent="0.25">
      <c r="A20" s="36"/>
      <c r="B20" s="37"/>
      <c r="C20" s="38" t="s">
        <v>394</v>
      </c>
      <c r="D20" s="22"/>
      <c r="E20" s="27">
        <v>103650</v>
      </c>
      <c r="F20" s="22"/>
      <c r="G20" s="27">
        <v>101540</v>
      </c>
      <c r="H20" s="22"/>
      <c r="I20" s="27">
        <v>102692</v>
      </c>
      <c r="J20" s="22"/>
      <c r="K20" s="27">
        <v>101869</v>
      </c>
      <c r="L20" s="22"/>
      <c r="M20" s="27">
        <v>102649</v>
      </c>
      <c r="N20" s="22"/>
      <c r="O20" s="27">
        <v>97705</v>
      </c>
      <c r="P20" s="22"/>
      <c r="Q20" s="27">
        <v>94999</v>
      </c>
      <c r="R20" s="22"/>
      <c r="S20" s="27">
        <v>97508</v>
      </c>
      <c r="T20" s="22"/>
      <c r="U20" s="27">
        <v>97366</v>
      </c>
      <c r="V20" s="22"/>
      <c r="W20" s="184">
        <v>102051</v>
      </c>
      <c r="X20" s="22"/>
      <c r="Y20" s="27">
        <v>103990</v>
      </c>
      <c r="Z20" s="22"/>
      <c r="AA20" s="27">
        <v>96483</v>
      </c>
      <c r="AB20" s="392" t="s">
        <v>54</v>
      </c>
      <c r="AC20" s="393"/>
      <c r="AD20" s="394"/>
    </row>
    <row r="21" spans="1:30" ht="13.5" x14ac:dyDescent="0.25">
      <c r="A21" s="36"/>
      <c r="B21" s="37"/>
      <c r="C21" s="38" t="s">
        <v>393</v>
      </c>
      <c r="D21" s="22"/>
      <c r="E21" s="27">
        <v>2319</v>
      </c>
      <c r="F21" s="22"/>
      <c r="G21" s="27">
        <v>1476</v>
      </c>
      <c r="H21" s="22"/>
      <c r="I21" s="27">
        <v>1007</v>
      </c>
      <c r="J21" s="22"/>
      <c r="K21" s="27">
        <v>736</v>
      </c>
      <c r="L21" s="22"/>
      <c r="M21" s="27">
        <v>666</v>
      </c>
      <c r="N21" s="22"/>
      <c r="O21" s="27">
        <v>1110</v>
      </c>
      <c r="P21" s="22"/>
      <c r="Q21" s="27">
        <v>1187</v>
      </c>
      <c r="R21" s="22"/>
      <c r="S21" s="27">
        <v>1201</v>
      </c>
      <c r="T21" s="22"/>
      <c r="U21" s="27">
        <v>1144</v>
      </c>
      <c r="V21" s="22"/>
      <c r="W21" s="184">
        <v>258</v>
      </c>
      <c r="X21" s="22"/>
      <c r="Y21" s="27">
        <v>0</v>
      </c>
      <c r="Z21" s="22"/>
      <c r="AA21" s="27">
        <v>265</v>
      </c>
      <c r="AB21" s="188"/>
      <c r="AC21" s="188"/>
      <c r="AD21" s="189"/>
    </row>
    <row r="22" spans="1:30" ht="13.5" x14ac:dyDescent="0.25">
      <c r="A22" s="36"/>
      <c r="B22" s="37"/>
      <c r="C22" s="55" t="s">
        <v>392</v>
      </c>
      <c r="D22" s="74">
        <v>143408</v>
      </c>
      <c r="E22" s="186">
        <f>SUM(E20:E21)</f>
        <v>105969</v>
      </c>
      <c r="F22" s="74">
        <v>141841</v>
      </c>
      <c r="G22" s="75">
        <f>SUM(G20:G21)</f>
        <v>103016</v>
      </c>
      <c r="H22" s="74">
        <v>143849</v>
      </c>
      <c r="I22" s="75">
        <f>SUM(I20:I21)</f>
        <v>103699</v>
      </c>
      <c r="J22" s="74">
        <v>143499</v>
      </c>
      <c r="K22" s="75">
        <f>SUM(K20:K21)</f>
        <v>102605</v>
      </c>
      <c r="L22" s="74">
        <v>143601</v>
      </c>
      <c r="M22" s="75">
        <f>SUM(M20:M21)</f>
        <v>103315</v>
      </c>
      <c r="N22" s="74">
        <v>138855</v>
      </c>
      <c r="O22" s="75">
        <f>SUM(O20:O21)</f>
        <v>98815</v>
      </c>
      <c r="P22" s="74">
        <v>135959</v>
      </c>
      <c r="Q22" s="75">
        <f>SUM(Q20:Q21)</f>
        <v>96186</v>
      </c>
      <c r="R22" s="74">
        <v>139291</v>
      </c>
      <c r="S22" s="75">
        <f>SUM(S20:S21)</f>
        <v>98709</v>
      </c>
      <c r="T22" s="74">
        <v>138118</v>
      </c>
      <c r="U22" s="75">
        <f>SUM(U20:U21)</f>
        <v>98510</v>
      </c>
      <c r="V22" s="74">
        <v>142409</v>
      </c>
      <c r="W22" s="75">
        <f>SUM(W20:W21)</f>
        <v>102309</v>
      </c>
      <c r="X22" s="74">
        <v>141693</v>
      </c>
      <c r="Y22" s="75">
        <f>SUM(Y20:Y21)</f>
        <v>103990</v>
      </c>
      <c r="Z22" s="74">
        <v>138048</v>
      </c>
      <c r="AA22" s="75">
        <f>SUM(AA20:AA21)</f>
        <v>96748</v>
      </c>
      <c r="AB22" s="188"/>
      <c r="AC22" s="188"/>
      <c r="AD22" s="189"/>
    </row>
    <row r="23" spans="1:30" ht="13.5" x14ac:dyDescent="0.25">
      <c r="A23" s="36"/>
      <c r="B23" s="37"/>
      <c r="C23" s="38" t="s">
        <v>73</v>
      </c>
      <c r="D23" s="22"/>
      <c r="E23" s="27">
        <v>49002</v>
      </c>
      <c r="F23" s="22"/>
      <c r="G23" s="27">
        <v>50056</v>
      </c>
      <c r="H23" s="22"/>
      <c r="I23" s="27">
        <v>46947</v>
      </c>
      <c r="J23" s="22"/>
      <c r="K23" s="27">
        <v>45396</v>
      </c>
      <c r="L23" s="22"/>
      <c r="M23" s="27">
        <v>50998</v>
      </c>
      <c r="N23" s="22"/>
      <c r="O23" s="27">
        <v>45596</v>
      </c>
      <c r="P23" s="22"/>
      <c r="Q23" s="184">
        <v>44569</v>
      </c>
      <c r="R23" s="22"/>
      <c r="S23" s="27">
        <v>45437</v>
      </c>
      <c r="T23" s="22"/>
      <c r="U23" s="27">
        <v>45019</v>
      </c>
      <c r="V23" s="22"/>
      <c r="W23" s="27">
        <v>42501</v>
      </c>
      <c r="X23" s="22"/>
      <c r="Y23" s="27">
        <v>43158</v>
      </c>
      <c r="Z23" s="22"/>
      <c r="AA23" s="27">
        <v>42090</v>
      </c>
      <c r="AB23" s="392" t="s">
        <v>418</v>
      </c>
      <c r="AC23" s="393"/>
      <c r="AD23" s="394"/>
    </row>
    <row r="24" spans="1:30" ht="13.5" x14ac:dyDescent="0.25">
      <c r="A24" s="36"/>
      <c r="B24" s="37"/>
      <c r="C24" s="38" t="s">
        <v>72</v>
      </c>
      <c r="D24" s="22"/>
      <c r="E24" s="27">
        <v>80</v>
      </c>
      <c r="F24" s="22"/>
      <c r="G24" s="27">
        <v>67</v>
      </c>
      <c r="H24" s="22"/>
      <c r="I24" s="27">
        <v>62</v>
      </c>
      <c r="J24" s="22"/>
      <c r="K24" s="27">
        <v>58</v>
      </c>
      <c r="L24" s="22"/>
      <c r="M24" s="27">
        <v>64</v>
      </c>
      <c r="N24" s="22"/>
      <c r="O24" s="27">
        <v>64</v>
      </c>
      <c r="P24" s="22"/>
      <c r="Q24" s="184">
        <v>69</v>
      </c>
      <c r="R24" s="22"/>
      <c r="S24" s="27">
        <v>64</v>
      </c>
      <c r="T24" s="22"/>
      <c r="U24" s="27">
        <v>67</v>
      </c>
      <c r="V24" s="22"/>
      <c r="W24" s="27">
        <v>74</v>
      </c>
      <c r="X24" s="22"/>
      <c r="Y24" s="27">
        <v>70</v>
      </c>
      <c r="Z24" s="22"/>
      <c r="AA24" s="27">
        <v>50</v>
      </c>
      <c r="AB24" s="187"/>
      <c r="AC24" s="188"/>
      <c r="AD24" s="189"/>
    </row>
    <row r="25" spans="1:30" ht="13.5" x14ac:dyDescent="0.25">
      <c r="A25" s="36"/>
      <c r="B25" s="37"/>
      <c r="C25" s="55" t="s">
        <v>71</v>
      </c>
      <c r="D25" s="74">
        <v>70049</v>
      </c>
      <c r="E25" s="75">
        <f>SUM(E23:E24)</f>
        <v>49082</v>
      </c>
      <c r="F25" s="74">
        <v>72034</v>
      </c>
      <c r="G25" s="75">
        <f>SUM(G23:G24)</f>
        <v>50123</v>
      </c>
      <c r="H25" s="74">
        <v>68492</v>
      </c>
      <c r="I25" s="75">
        <f>SUM(I23:I24)</f>
        <v>47009</v>
      </c>
      <c r="J25" s="74">
        <v>67538</v>
      </c>
      <c r="K25" s="75">
        <f>SUM(K23:K24)</f>
        <v>45454</v>
      </c>
      <c r="L25" s="74">
        <v>73046</v>
      </c>
      <c r="M25" s="75">
        <f>SUM(M23:M24)</f>
        <v>51062</v>
      </c>
      <c r="N25" s="74">
        <v>66866</v>
      </c>
      <c r="O25" s="75">
        <f>SUM(O23:O24)</f>
        <v>45660</v>
      </c>
      <c r="P25" s="74">
        <v>64715</v>
      </c>
      <c r="Q25" s="75">
        <f>SUM(Q23:Q24)</f>
        <v>44638</v>
      </c>
      <c r="R25" s="74">
        <v>64951</v>
      </c>
      <c r="S25" s="75">
        <f>SUM(S23:S24)</f>
        <v>45501</v>
      </c>
      <c r="T25" s="74">
        <v>64614</v>
      </c>
      <c r="U25" s="75">
        <f>SUM(U23:U24)</f>
        <v>45086</v>
      </c>
      <c r="V25" s="74">
        <v>62513</v>
      </c>
      <c r="W25" s="75">
        <f>SUM(W23:W24)</f>
        <v>42575</v>
      </c>
      <c r="X25" s="74">
        <v>63302</v>
      </c>
      <c r="Y25" s="75">
        <f>SUM(Y23:Y24)</f>
        <v>43228</v>
      </c>
      <c r="Z25" s="74">
        <v>61533</v>
      </c>
      <c r="AA25" s="75">
        <f>SUM(AA23:AA24)</f>
        <v>42140</v>
      </c>
      <c r="AB25" s="187"/>
      <c r="AC25" s="188"/>
      <c r="AD25" s="189"/>
    </row>
    <row r="26" spans="1:30" ht="13.5" x14ac:dyDescent="0.25">
      <c r="A26" s="36"/>
      <c r="B26" s="37"/>
      <c r="C26" s="38" t="s">
        <v>74</v>
      </c>
      <c r="D26" s="22"/>
      <c r="E26" s="27">
        <v>40386</v>
      </c>
      <c r="F26" s="22"/>
      <c r="G26" s="27">
        <v>42108</v>
      </c>
      <c r="H26" s="22"/>
      <c r="I26" s="27">
        <v>42406</v>
      </c>
      <c r="J26" s="22"/>
      <c r="K26" s="30">
        <v>41686</v>
      </c>
      <c r="L26" s="22"/>
      <c r="M26" s="27">
        <v>40193</v>
      </c>
      <c r="N26" s="22"/>
      <c r="O26" s="27">
        <v>39548</v>
      </c>
      <c r="P26" s="22"/>
      <c r="Q26" s="27">
        <v>37041</v>
      </c>
      <c r="R26" s="22"/>
      <c r="S26" s="27">
        <v>37170</v>
      </c>
      <c r="T26" s="22"/>
      <c r="U26" s="27">
        <v>40326</v>
      </c>
      <c r="V26" s="22"/>
      <c r="W26" s="184">
        <v>41712</v>
      </c>
      <c r="X26" s="22"/>
      <c r="Y26" s="27">
        <v>38105</v>
      </c>
      <c r="Z26" s="22"/>
      <c r="AA26" s="27">
        <v>35586</v>
      </c>
      <c r="AB26" s="406" t="s">
        <v>7</v>
      </c>
      <c r="AC26" s="406"/>
      <c r="AD26" s="406"/>
    </row>
    <row r="27" spans="1:30" ht="13.5" x14ac:dyDescent="0.25">
      <c r="A27" s="36"/>
      <c r="B27" s="37"/>
      <c r="C27" s="38" t="s">
        <v>75</v>
      </c>
      <c r="D27" s="22"/>
      <c r="E27" s="27">
        <v>86</v>
      </c>
      <c r="F27" s="22"/>
      <c r="G27" s="27">
        <v>86</v>
      </c>
      <c r="H27" s="22"/>
      <c r="I27" s="27">
        <v>88</v>
      </c>
      <c r="J27" s="22"/>
      <c r="K27" s="30">
        <v>89</v>
      </c>
      <c r="L27" s="22"/>
      <c r="M27" s="27">
        <v>90</v>
      </c>
      <c r="N27" s="22"/>
      <c r="O27" s="27">
        <v>88</v>
      </c>
      <c r="P27" s="22"/>
      <c r="Q27" s="27">
        <v>407</v>
      </c>
      <c r="R27" s="22"/>
      <c r="S27" s="27">
        <v>339</v>
      </c>
      <c r="T27" s="22"/>
      <c r="U27" s="27">
        <v>334</v>
      </c>
      <c r="V27" s="22"/>
      <c r="W27" s="184">
        <v>468</v>
      </c>
      <c r="X27" s="22"/>
      <c r="Y27" s="27">
        <v>266</v>
      </c>
      <c r="Z27" s="22"/>
      <c r="AA27" s="53">
        <v>379</v>
      </c>
      <c r="AB27" s="187"/>
      <c r="AC27" s="188"/>
      <c r="AD27" s="189"/>
    </row>
    <row r="28" spans="1:30" ht="13.5" x14ac:dyDescent="0.25">
      <c r="A28" s="36"/>
      <c r="B28" s="37"/>
      <c r="C28" s="55" t="s">
        <v>76</v>
      </c>
      <c r="D28" s="74">
        <v>51884</v>
      </c>
      <c r="E28" s="75">
        <f>SUM(E26:E27)</f>
        <v>40472</v>
      </c>
      <c r="F28" s="74">
        <v>53696</v>
      </c>
      <c r="G28" s="75">
        <f>SUM(G26:G27)</f>
        <v>42194</v>
      </c>
      <c r="H28" s="74">
        <v>53300</v>
      </c>
      <c r="I28" s="75">
        <f>SUM(I26:I27)</f>
        <v>42494</v>
      </c>
      <c r="J28" s="74">
        <v>53870</v>
      </c>
      <c r="K28" s="75">
        <f>SUM(K26:K27)</f>
        <v>41775</v>
      </c>
      <c r="L28" s="74">
        <v>51519</v>
      </c>
      <c r="M28" s="75">
        <f>SUM(M26:M27)</f>
        <v>40283</v>
      </c>
      <c r="N28" s="74">
        <v>50703</v>
      </c>
      <c r="O28" s="75">
        <f>SUM(O26:O27)</f>
        <v>39636</v>
      </c>
      <c r="P28" s="74">
        <v>48323</v>
      </c>
      <c r="Q28" s="75">
        <f>SUM(Q26:Q27)</f>
        <v>37448</v>
      </c>
      <c r="R28" s="74">
        <v>48171</v>
      </c>
      <c r="S28" s="75">
        <f>SUM(S26:S27)</f>
        <v>37509</v>
      </c>
      <c r="T28" s="74">
        <v>51300</v>
      </c>
      <c r="U28" s="75">
        <f>SUM(U26:U27)</f>
        <v>40660</v>
      </c>
      <c r="V28" s="74">
        <v>52983</v>
      </c>
      <c r="W28" s="75">
        <f>SUM(W26:W27)</f>
        <v>42180</v>
      </c>
      <c r="X28" s="74">
        <v>48878</v>
      </c>
      <c r="Y28" s="75">
        <f>SUM(Y26:Y27)</f>
        <v>38371</v>
      </c>
      <c r="Z28" s="74">
        <v>47377</v>
      </c>
      <c r="AA28" s="75">
        <f>SUM(AA26:AA27)</f>
        <v>35965</v>
      </c>
      <c r="AB28" s="187"/>
      <c r="AC28" s="188"/>
      <c r="AD28" s="189"/>
    </row>
    <row r="29" spans="1:30" ht="13.5" x14ac:dyDescent="0.25">
      <c r="A29" s="36"/>
      <c r="B29" s="37"/>
      <c r="C29" s="37" t="s">
        <v>404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64"/>
      <c r="AB29" s="37"/>
      <c r="AC29" s="37"/>
      <c r="AD29" s="37"/>
    </row>
    <row r="30" spans="1:30" ht="13.5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64"/>
      <c r="AB30" s="37"/>
      <c r="AC30" s="37"/>
      <c r="AD30" s="37"/>
    </row>
    <row r="31" spans="1:30" ht="13.5" x14ac:dyDescent="0.25">
      <c r="A31" s="36"/>
      <c r="B31" s="201" t="s">
        <v>40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 spans="1:30" ht="13.5" x14ac:dyDescent="0.25">
      <c r="A32" s="36"/>
      <c r="B32" s="201"/>
      <c r="C32" s="55" t="s">
        <v>0</v>
      </c>
      <c r="D32" s="401" t="s">
        <v>24</v>
      </c>
      <c r="E32" s="402"/>
      <c r="F32" s="401" t="s">
        <v>25</v>
      </c>
      <c r="G32" s="402"/>
      <c r="H32" s="401" t="s">
        <v>26</v>
      </c>
      <c r="I32" s="402"/>
      <c r="J32" s="401" t="s">
        <v>27</v>
      </c>
      <c r="K32" s="402"/>
      <c r="L32" s="401" t="s">
        <v>29</v>
      </c>
      <c r="M32" s="402"/>
      <c r="N32" s="401" t="s">
        <v>28</v>
      </c>
      <c r="O32" s="402"/>
      <c r="P32" s="401" t="s">
        <v>30</v>
      </c>
      <c r="Q32" s="402"/>
      <c r="R32" s="401" t="s">
        <v>31</v>
      </c>
      <c r="S32" s="402"/>
      <c r="T32" s="401" t="s">
        <v>32</v>
      </c>
      <c r="U32" s="402"/>
      <c r="V32" s="401" t="s">
        <v>33</v>
      </c>
      <c r="W32" s="402"/>
      <c r="X32" s="401" t="s">
        <v>34</v>
      </c>
      <c r="Y32" s="402"/>
      <c r="Z32" s="401" t="s">
        <v>35</v>
      </c>
      <c r="AA32" s="402"/>
      <c r="AB32" s="201"/>
      <c r="AC32" s="37"/>
      <c r="AD32" s="37"/>
    </row>
    <row r="33" spans="1:30" ht="13.5" x14ac:dyDescent="0.25">
      <c r="A33" s="36"/>
      <c r="B33" s="37"/>
      <c r="C33" s="55" t="s">
        <v>2</v>
      </c>
      <c r="D33" s="55" t="s">
        <v>3</v>
      </c>
      <c r="E33" s="54" t="s">
        <v>4</v>
      </c>
      <c r="F33" s="55" t="s">
        <v>3</v>
      </c>
      <c r="G33" s="54" t="s">
        <v>4</v>
      </c>
      <c r="H33" s="55" t="s">
        <v>3</v>
      </c>
      <c r="I33" s="54" t="s">
        <v>4</v>
      </c>
      <c r="J33" s="55" t="s">
        <v>3</v>
      </c>
      <c r="K33" s="54" t="s">
        <v>4</v>
      </c>
      <c r="L33" s="55" t="s">
        <v>3</v>
      </c>
      <c r="M33" s="54" t="s">
        <v>4</v>
      </c>
      <c r="N33" s="55" t="s">
        <v>3</v>
      </c>
      <c r="O33" s="54" t="s">
        <v>4</v>
      </c>
      <c r="P33" s="55" t="s">
        <v>3</v>
      </c>
      <c r="Q33" s="54" t="s">
        <v>4</v>
      </c>
      <c r="R33" s="55" t="s">
        <v>3</v>
      </c>
      <c r="S33" s="54" t="s">
        <v>4</v>
      </c>
      <c r="T33" s="55" t="s">
        <v>3</v>
      </c>
      <c r="U33" s="54" t="s">
        <v>4</v>
      </c>
      <c r="V33" s="55" t="s">
        <v>3</v>
      </c>
      <c r="W33" s="54" t="s">
        <v>4</v>
      </c>
      <c r="X33" s="55" t="s">
        <v>3</v>
      </c>
      <c r="Y33" s="54" t="s">
        <v>4</v>
      </c>
      <c r="Z33" s="55" t="s">
        <v>3</v>
      </c>
      <c r="AA33" s="54" t="s">
        <v>4</v>
      </c>
      <c r="AB33" s="403" t="s">
        <v>1</v>
      </c>
      <c r="AC33" s="404"/>
      <c r="AD33" s="405"/>
    </row>
    <row r="34" spans="1:30" ht="13.5" x14ac:dyDescent="0.25">
      <c r="A34" s="36"/>
      <c r="B34" s="37"/>
      <c r="C34" s="38" t="s">
        <v>77</v>
      </c>
      <c r="D34" s="22"/>
      <c r="E34" s="184">
        <v>13931</v>
      </c>
      <c r="F34" s="22"/>
      <c r="G34" s="27">
        <v>14224</v>
      </c>
      <c r="H34" s="22"/>
      <c r="I34" s="27">
        <v>13864</v>
      </c>
      <c r="J34" s="22"/>
      <c r="K34" s="184">
        <v>14457</v>
      </c>
      <c r="L34" s="22"/>
      <c r="M34" s="27">
        <v>14193</v>
      </c>
      <c r="N34" s="22"/>
      <c r="O34" s="27">
        <v>13456</v>
      </c>
      <c r="P34" s="22"/>
      <c r="Q34" s="184">
        <v>12191</v>
      </c>
      <c r="R34" s="22"/>
      <c r="S34" s="27">
        <v>13331</v>
      </c>
      <c r="T34" s="22"/>
      <c r="U34" s="27">
        <v>14011</v>
      </c>
      <c r="V34" s="22"/>
      <c r="W34" s="184">
        <v>13109</v>
      </c>
      <c r="X34" s="22"/>
      <c r="Y34" s="27">
        <v>13570</v>
      </c>
      <c r="Z34" s="22"/>
      <c r="AA34" s="27">
        <v>13662</v>
      </c>
      <c r="AB34" s="392" t="s">
        <v>7</v>
      </c>
      <c r="AC34" s="393"/>
      <c r="AD34" s="394"/>
    </row>
    <row r="35" spans="1:30" ht="13.5" x14ac:dyDescent="0.25">
      <c r="A35" s="36"/>
      <c r="B35" s="37"/>
      <c r="C35" s="38" t="s">
        <v>78</v>
      </c>
      <c r="D35" s="22"/>
      <c r="E35" s="184">
        <v>18</v>
      </c>
      <c r="F35" s="22"/>
      <c r="G35" s="27">
        <v>8</v>
      </c>
      <c r="H35" s="22"/>
      <c r="I35" s="27">
        <v>0</v>
      </c>
      <c r="J35" s="22"/>
      <c r="K35" s="184">
        <v>0</v>
      </c>
      <c r="L35" s="22"/>
      <c r="M35" s="27">
        <v>20</v>
      </c>
      <c r="N35" s="22"/>
      <c r="O35" s="27">
        <v>0</v>
      </c>
      <c r="P35" s="22"/>
      <c r="Q35" s="184">
        <v>348</v>
      </c>
      <c r="R35" s="22"/>
      <c r="S35" s="27">
        <v>0</v>
      </c>
      <c r="T35" s="22"/>
      <c r="U35" s="27">
        <v>21</v>
      </c>
      <c r="V35" s="22"/>
      <c r="W35" s="184">
        <v>349</v>
      </c>
      <c r="X35" s="22"/>
      <c r="Y35" s="27">
        <v>11</v>
      </c>
      <c r="Z35" s="22"/>
      <c r="AA35" s="27">
        <v>0</v>
      </c>
      <c r="AB35" s="187"/>
      <c r="AC35" s="188"/>
      <c r="AD35" s="189"/>
    </row>
    <row r="36" spans="1:30" ht="13.5" x14ac:dyDescent="0.25">
      <c r="A36" s="36"/>
      <c r="B36" s="37"/>
      <c r="C36" s="55" t="s">
        <v>79</v>
      </c>
      <c r="D36" s="74">
        <v>18929</v>
      </c>
      <c r="E36" s="75">
        <f>SUM(E34:E35)</f>
        <v>13949</v>
      </c>
      <c r="F36" s="74">
        <v>19569</v>
      </c>
      <c r="G36" s="75">
        <f>SUM(G34:G35)</f>
        <v>14232</v>
      </c>
      <c r="H36" s="74">
        <v>19169</v>
      </c>
      <c r="I36" s="75">
        <f>SUM(I34:I35)</f>
        <v>13864</v>
      </c>
      <c r="J36" s="74">
        <v>20088</v>
      </c>
      <c r="K36" s="75">
        <f>SUM(K34:K35)</f>
        <v>14457</v>
      </c>
      <c r="L36" s="74">
        <v>19599</v>
      </c>
      <c r="M36" s="75">
        <f>SUM(M34:M35)</f>
        <v>14213</v>
      </c>
      <c r="N36" s="74">
        <v>18789</v>
      </c>
      <c r="O36" s="75">
        <f>SUM(O34:O35)</f>
        <v>13456</v>
      </c>
      <c r="P36" s="74">
        <v>17602</v>
      </c>
      <c r="Q36" s="75">
        <f>SUM(Q34:Q35)</f>
        <v>12539</v>
      </c>
      <c r="R36" s="74">
        <v>18271</v>
      </c>
      <c r="S36" s="75">
        <f>SUM(S34:S35)</f>
        <v>13331</v>
      </c>
      <c r="T36" s="74">
        <v>18945</v>
      </c>
      <c r="U36" s="75">
        <f>SUM(U34:U35)</f>
        <v>14032</v>
      </c>
      <c r="V36" s="74">
        <v>18319</v>
      </c>
      <c r="W36" s="75">
        <f>SUM(W34:W35)</f>
        <v>13458</v>
      </c>
      <c r="X36" s="74">
        <v>19032</v>
      </c>
      <c r="Y36" s="75">
        <f>SUM(Y34:Y35)</f>
        <v>13581</v>
      </c>
      <c r="Z36" s="74">
        <v>18656</v>
      </c>
      <c r="AA36" s="75">
        <f>SUM(AA34:AA35)</f>
        <v>13662</v>
      </c>
      <c r="AB36" s="187"/>
      <c r="AC36" s="188"/>
      <c r="AD36" s="189"/>
    </row>
    <row r="37" spans="1:30" ht="13.5" x14ac:dyDescent="0.25">
      <c r="A37" s="36"/>
      <c r="B37" s="37"/>
      <c r="C37" s="38" t="s">
        <v>80</v>
      </c>
      <c r="D37" s="22"/>
      <c r="E37" s="27">
        <v>19671</v>
      </c>
      <c r="F37" s="22"/>
      <c r="G37" s="27">
        <v>19426</v>
      </c>
      <c r="H37" s="22"/>
      <c r="I37" s="27">
        <v>19630</v>
      </c>
      <c r="J37" s="22"/>
      <c r="K37" s="27">
        <v>19736</v>
      </c>
      <c r="L37" s="22"/>
      <c r="M37" s="27">
        <v>19718</v>
      </c>
      <c r="N37" s="22"/>
      <c r="O37" s="27">
        <v>19020</v>
      </c>
      <c r="P37" s="22"/>
      <c r="Q37" s="27">
        <v>18419</v>
      </c>
      <c r="R37" s="22"/>
      <c r="S37" s="27">
        <v>19060</v>
      </c>
      <c r="T37" s="22"/>
      <c r="U37" s="27">
        <v>19229</v>
      </c>
      <c r="V37" s="22"/>
      <c r="W37" s="27">
        <v>19460</v>
      </c>
      <c r="X37" s="22"/>
      <c r="Y37" s="27">
        <v>18831</v>
      </c>
      <c r="Z37" s="22"/>
      <c r="AA37" s="27">
        <v>18531</v>
      </c>
      <c r="AB37" s="392" t="s">
        <v>7</v>
      </c>
      <c r="AC37" s="393"/>
      <c r="AD37" s="394"/>
    </row>
    <row r="38" spans="1:30" ht="13.5" x14ac:dyDescent="0.25">
      <c r="A38" s="36"/>
      <c r="B38" s="37"/>
      <c r="C38" s="38" t="s">
        <v>81</v>
      </c>
      <c r="D38" s="22"/>
      <c r="E38" s="27">
        <v>0</v>
      </c>
      <c r="F38" s="22"/>
      <c r="G38" s="27">
        <v>8</v>
      </c>
      <c r="H38" s="22"/>
      <c r="I38" s="27">
        <v>17</v>
      </c>
      <c r="J38" s="22"/>
      <c r="K38" s="27">
        <v>38</v>
      </c>
      <c r="L38" s="22"/>
      <c r="M38" s="27">
        <v>54</v>
      </c>
      <c r="N38" s="22"/>
      <c r="O38" s="27">
        <v>126</v>
      </c>
      <c r="P38" s="22"/>
      <c r="Q38" s="27">
        <v>19</v>
      </c>
      <c r="R38" s="22"/>
      <c r="S38" s="27">
        <v>24</v>
      </c>
      <c r="T38" s="22"/>
      <c r="U38" s="27">
        <v>17</v>
      </c>
      <c r="V38" s="22"/>
      <c r="W38" s="27">
        <v>4</v>
      </c>
      <c r="X38" s="22"/>
      <c r="Y38" s="27">
        <v>24</v>
      </c>
      <c r="Z38" s="22"/>
      <c r="AA38" s="27">
        <v>125</v>
      </c>
      <c r="AB38" s="187"/>
      <c r="AC38" s="188"/>
      <c r="AD38" s="189"/>
    </row>
    <row r="39" spans="1:30" ht="13.5" x14ac:dyDescent="0.25">
      <c r="A39" s="36"/>
      <c r="B39" s="37"/>
      <c r="C39" s="55" t="s">
        <v>82</v>
      </c>
      <c r="D39" s="74">
        <v>25813</v>
      </c>
      <c r="E39" s="75">
        <f>SUM(E37:E38)</f>
        <v>19671</v>
      </c>
      <c r="F39" s="74">
        <v>25520</v>
      </c>
      <c r="G39" s="75">
        <f>SUM(G37:G38)</f>
        <v>19434</v>
      </c>
      <c r="H39" s="74">
        <v>25671</v>
      </c>
      <c r="I39" s="75">
        <f>SUM(I37:I38)</f>
        <v>19647</v>
      </c>
      <c r="J39" s="74">
        <v>25821</v>
      </c>
      <c r="K39" s="75">
        <f>SUM(K37:K38)</f>
        <v>19774</v>
      </c>
      <c r="L39" s="74">
        <v>26031</v>
      </c>
      <c r="M39" s="75">
        <f>SUM(M37:M38)</f>
        <v>19772</v>
      </c>
      <c r="N39" s="74">
        <v>25261</v>
      </c>
      <c r="O39" s="75">
        <f>SUM(O37:O38)</f>
        <v>19146</v>
      </c>
      <c r="P39" s="74">
        <v>24546</v>
      </c>
      <c r="Q39" s="75">
        <f>SUM(Q37:Q38)</f>
        <v>18438</v>
      </c>
      <c r="R39" s="74">
        <v>25306</v>
      </c>
      <c r="S39" s="75">
        <f>SUM(S37:S38)</f>
        <v>19084</v>
      </c>
      <c r="T39" s="74">
        <v>25351</v>
      </c>
      <c r="U39" s="75">
        <f>SUM(U37:U38)</f>
        <v>19246</v>
      </c>
      <c r="V39" s="74">
        <v>25606</v>
      </c>
      <c r="W39" s="75">
        <f>SUM(W37:W38)</f>
        <v>19464</v>
      </c>
      <c r="X39" s="74">
        <v>24683</v>
      </c>
      <c r="Y39" s="75">
        <f>SUM(Y37:Y38)</f>
        <v>18855</v>
      </c>
      <c r="Z39" s="74">
        <v>24614</v>
      </c>
      <c r="AA39" s="75">
        <f>SUM(AA37:AA38)</f>
        <v>18656</v>
      </c>
      <c r="AB39" s="187"/>
      <c r="AC39" s="188"/>
      <c r="AD39" s="189"/>
    </row>
    <row r="40" spans="1:30" ht="13.5" x14ac:dyDescent="0.25">
      <c r="A40" s="36"/>
      <c r="B40" s="37"/>
      <c r="C40" s="3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0" ht="13.5" x14ac:dyDescent="0.25">
      <c r="A41" s="36"/>
      <c r="B41" s="68" t="s">
        <v>37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0" ht="13.5" x14ac:dyDescent="0.25">
      <c r="A42" s="36"/>
      <c r="B42" s="201"/>
      <c r="C42" s="55" t="s">
        <v>0</v>
      </c>
      <c r="D42" s="401" t="s">
        <v>24</v>
      </c>
      <c r="E42" s="402"/>
      <c r="F42" s="401" t="s">
        <v>25</v>
      </c>
      <c r="G42" s="402"/>
      <c r="H42" s="401" t="s">
        <v>26</v>
      </c>
      <c r="I42" s="402"/>
      <c r="J42" s="401" t="s">
        <v>27</v>
      </c>
      <c r="K42" s="402"/>
      <c r="L42" s="401" t="s">
        <v>29</v>
      </c>
      <c r="M42" s="402"/>
      <c r="N42" s="401" t="s">
        <v>28</v>
      </c>
      <c r="O42" s="402"/>
      <c r="P42" s="401" t="s">
        <v>30</v>
      </c>
      <c r="Q42" s="402"/>
      <c r="R42" s="401" t="s">
        <v>31</v>
      </c>
      <c r="S42" s="402"/>
      <c r="T42" s="401" t="s">
        <v>32</v>
      </c>
      <c r="U42" s="402"/>
      <c r="V42" s="401" t="s">
        <v>33</v>
      </c>
      <c r="W42" s="402"/>
      <c r="X42" s="401" t="s">
        <v>34</v>
      </c>
      <c r="Y42" s="402"/>
      <c r="Z42" s="401" t="s">
        <v>35</v>
      </c>
      <c r="AA42" s="402"/>
      <c r="AB42" s="37"/>
      <c r="AC42" s="37"/>
      <c r="AD42" s="37"/>
    </row>
    <row r="43" spans="1:30" ht="13.5" x14ac:dyDescent="0.25">
      <c r="A43" s="36"/>
      <c r="B43" s="37"/>
      <c r="C43" s="55" t="s">
        <v>2</v>
      </c>
      <c r="D43" s="55" t="s">
        <v>3</v>
      </c>
      <c r="E43" s="54" t="s">
        <v>4</v>
      </c>
      <c r="F43" s="55" t="s">
        <v>3</v>
      </c>
      <c r="G43" s="54" t="s">
        <v>4</v>
      </c>
      <c r="H43" s="55" t="s">
        <v>3</v>
      </c>
      <c r="I43" s="54" t="s">
        <v>4</v>
      </c>
      <c r="J43" s="55" t="s">
        <v>3</v>
      </c>
      <c r="K43" s="54" t="s">
        <v>4</v>
      </c>
      <c r="L43" s="55" t="s">
        <v>3</v>
      </c>
      <c r="M43" s="54" t="s">
        <v>4</v>
      </c>
      <c r="N43" s="55" t="s">
        <v>3</v>
      </c>
      <c r="O43" s="54" t="s">
        <v>4</v>
      </c>
      <c r="P43" s="55" t="s">
        <v>3</v>
      </c>
      <c r="Q43" s="54" t="s">
        <v>8</v>
      </c>
      <c r="R43" s="55" t="s">
        <v>3</v>
      </c>
      <c r="S43" s="54" t="s">
        <v>4</v>
      </c>
      <c r="T43" s="55" t="s">
        <v>3</v>
      </c>
      <c r="U43" s="54" t="s">
        <v>4</v>
      </c>
      <c r="V43" s="55" t="s">
        <v>3</v>
      </c>
      <c r="W43" s="54" t="s">
        <v>4</v>
      </c>
      <c r="X43" s="55" t="s">
        <v>3</v>
      </c>
      <c r="Y43" s="54" t="s">
        <v>4</v>
      </c>
      <c r="Z43" s="55" t="s">
        <v>3</v>
      </c>
      <c r="AA43" s="54" t="s">
        <v>4</v>
      </c>
      <c r="AB43" s="403" t="s">
        <v>1</v>
      </c>
      <c r="AC43" s="404"/>
      <c r="AD43" s="405"/>
    </row>
    <row r="44" spans="1:30" ht="13.5" x14ac:dyDescent="0.25">
      <c r="A44" s="36"/>
      <c r="B44" s="37"/>
      <c r="C44" s="38" t="s">
        <v>83</v>
      </c>
      <c r="D44" s="22"/>
      <c r="E44" s="27">
        <v>91532</v>
      </c>
      <c r="F44" s="22"/>
      <c r="G44" s="27">
        <v>91019</v>
      </c>
      <c r="H44" s="22"/>
      <c r="I44" s="27">
        <v>91515</v>
      </c>
      <c r="J44" s="22"/>
      <c r="K44" s="27">
        <v>86656</v>
      </c>
      <c r="L44" s="22"/>
      <c r="M44" s="27">
        <v>83889</v>
      </c>
      <c r="N44" s="22"/>
      <c r="O44" s="27">
        <v>83723</v>
      </c>
      <c r="P44" s="22"/>
      <c r="Q44" s="27">
        <v>80757</v>
      </c>
      <c r="R44" s="22"/>
      <c r="S44" s="27">
        <v>83528</v>
      </c>
      <c r="T44" s="22"/>
      <c r="U44" s="27">
        <v>76664</v>
      </c>
      <c r="V44" s="22"/>
      <c r="W44" s="27">
        <v>77911</v>
      </c>
      <c r="X44" s="22"/>
      <c r="Y44" s="27">
        <v>82877</v>
      </c>
      <c r="Z44" s="22"/>
      <c r="AA44" s="27">
        <v>88919</v>
      </c>
      <c r="AB44" s="392" t="s">
        <v>418</v>
      </c>
      <c r="AC44" s="393"/>
      <c r="AD44" s="394"/>
    </row>
    <row r="45" spans="1:30" ht="13.5" x14ac:dyDescent="0.25">
      <c r="A45" s="36"/>
      <c r="B45" s="37"/>
      <c r="C45" s="38" t="s">
        <v>84</v>
      </c>
      <c r="D45" s="22"/>
      <c r="E45" s="27">
        <v>0</v>
      </c>
      <c r="F45" s="22"/>
      <c r="G45" s="27">
        <v>0</v>
      </c>
      <c r="H45" s="22"/>
      <c r="I45" s="27">
        <v>0</v>
      </c>
      <c r="J45" s="22"/>
      <c r="K45" s="27">
        <v>0</v>
      </c>
      <c r="L45" s="22"/>
      <c r="M45" s="27">
        <v>0</v>
      </c>
      <c r="N45" s="22"/>
      <c r="O45" s="27">
        <v>0</v>
      </c>
      <c r="P45" s="22"/>
      <c r="Q45" s="27">
        <v>0</v>
      </c>
      <c r="R45" s="22"/>
      <c r="S45" s="27">
        <v>0</v>
      </c>
      <c r="T45" s="22"/>
      <c r="U45" s="27">
        <v>0</v>
      </c>
      <c r="V45" s="22"/>
      <c r="W45" s="27">
        <v>0</v>
      </c>
      <c r="X45" s="22"/>
      <c r="Y45" s="27">
        <v>0</v>
      </c>
      <c r="Z45" s="22"/>
      <c r="AA45" s="53">
        <v>0</v>
      </c>
      <c r="AB45" s="95"/>
      <c r="AC45" s="190"/>
      <c r="AD45" s="191"/>
    </row>
    <row r="46" spans="1:30" ht="13.5" x14ac:dyDescent="0.25">
      <c r="A46" s="36"/>
      <c r="B46" s="37"/>
      <c r="C46" s="55" t="s">
        <v>85</v>
      </c>
      <c r="D46" s="74">
        <v>124253</v>
      </c>
      <c r="E46" s="75">
        <f>SUM(E44:E45)</f>
        <v>91532</v>
      </c>
      <c r="F46" s="74">
        <v>127653</v>
      </c>
      <c r="G46" s="75">
        <f>SUM(G44:G45)</f>
        <v>91019</v>
      </c>
      <c r="H46" s="74">
        <v>132594</v>
      </c>
      <c r="I46" s="75">
        <f>SUM(I44:I45)</f>
        <v>91515</v>
      </c>
      <c r="J46" s="74">
        <v>130743</v>
      </c>
      <c r="K46" s="75">
        <f>SUM(K44:K45)</f>
        <v>86656</v>
      </c>
      <c r="L46" s="74">
        <v>124610</v>
      </c>
      <c r="M46" s="75">
        <f>SUM(M44:M45)</f>
        <v>83889</v>
      </c>
      <c r="N46" s="74">
        <v>124890</v>
      </c>
      <c r="O46" s="75">
        <f>SUM(O44:O45)</f>
        <v>83723</v>
      </c>
      <c r="P46" s="74">
        <v>122870</v>
      </c>
      <c r="Q46" s="75">
        <f>SUM(Q44:Q45)</f>
        <v>80757</v>
      </c>
      <c r="R46" s="74">
        <v>123103</v>
      </c>
      <c r="S46" s="75">
        <f>SUM(S44:S45)</f>
        <v>83528</v>
      </c>
      <c r="T46" s="74">
        <v>121500</v>
      </c>
      <c r="U46" s="75">
        <f>SUM(U44:U45)</f>
        <v>76664</v>
      </c>
      <c r="V46" s="74">
        <v>120843</v>
      </c>
      <c r="W46" s="75">
        <f>SUM(W44:W45)</f>
        <v>77911</v>
      </c>
      <c r="X46" s="74">
        <v>120848</v>
      </c>
      <c r="Y46" s="75">
        <f>SUM(Y44:Y45)</f>
        <v>82877</v>
      </c>
      <c r="Z46" s="74">
        <v>133575</v>
      </c>
      <c r="AA46" s="75">
        <f>SUM(AA44:AA45)</f>
        <v>88919</v>
      </c>
      <c r="AB46" s="95"/>
      <c r="AC46" s="190"/>
      <c r="AD46" s="191"/>
    </row>
    <row r="47" spans="1:30" ht="13.5" x14ac:dyDescent="0.25">
      <c r="A47" s="36"/>
      <c r="B47" s="37"/>
      <c r="C47" s="38" t="s">
        <v>86</v>
      </c>
      <c r="D47" s="22"/>
      <c r="E47" s="27">
        <v>86998</v>
      </c>
      <c r="F47" s="22"/>
      <c r="G47" s="27">
        <v>84601</v>
      </c>
      <c r="H47" s="22"/>
      <c r="I47" s="27">
        <v>83017</v>
      </c>
      <c r="J47" s="22"/>
      <c r="K47" s="27">
        <v>83441</v>
      </c>
      <c r="L47" s="22"/>
      <c r="M47" s="27">
        <v>81621</v>
      </c>
      <c r="N47" s="22"/>
      <c r="O47" s="27">
        <v>79797</v>
      </c>
      <c r="P47" s="47"/>
      <c r="Q47" s="48">
        <v>77471</v>
      </c>
      <c r="R47" s="22"/>
      <c r="S47" s="27">
        <v>78882</v>
      </c>
      <c r="T47" s="22"/>
      <c r="U47" s="27">
        <v>79732</v>
      </c>
      <c r="V47" s="22"/>
      <c r="W47" s="27">
        <v>80161</v>
      </c>
      <c r="X47" s="22"/>
      <c r="Y47" s="27">
        <v>81733</v>
      </c>
      <c r="Z47" s="22"/>
      <c r="AA47" s="27">
        <v>118587</v>
      </c>
      <c r="AB47" s="192" t="s">
        <v>21</v>
      </c>
      <c r="AC47" s="192"/>
      <c r="AD47" s="192"/>
    </row>
    <row r="48" spans="1:30" ht="13.5" x14ac:dyDescent="0.25">
      <c r="A48" s="36"/>
      <c r="B48" s="37"/>
      <c r="C48" s="38" t="s">
        <v>87</v>
      </c>
      <c r="D48" s="22"/>
      <c r="E48" s="27">
        <v>0</v>
      </c>
      <c r="F48" s="22"/>
      <c r="G48" s="27">
        <v>0</v>
      </c>
      <c r="H48" s="22"/>
      <c r="I48" s="27">
        <v>0</v>
      </c>
      <c r="J48" s="22"/>
      <c r="K48" s="27">
        <v>0</v>
      </c>
      <c r="L48" s="22"/>
      <c r="M48" s="27">
        <v>0</v>
      </c>
      <c r="N48" s="22"/>
      <c r="O48" s="27">
        <v>0</v>
      </c>
      <c r="P48" s="47"/>
      <c r="Q48" s="48">
        <v>0</v>
      </c>
      <c r="R48" s="22"/>
      <c r="S48" s="27">
        <v>0</v>
      </c>
      <c r="T48" s="22"/>
      <c r="U48" s="27">
        <v>0</v>
      </c>
      <c r="V48" s="22"/>
      <c r="W48" s="27">
        <v>0</v>
      </c>
      <c r="X48" s="22"/>
      <c r="Y48" s="27">
        <v>0</v>
      </c>
      <c r="Z48" s="22"/>
      <c r="AA48" s="27">
        <v>0</v>
      </c>
      <c r="AB48" s="187"/>
      <c r="AC48" s="188"/>
      <c r="AD48" s="189"/>
    </row>
    <row r="49" spans="1:30" ht="13.5" x14ac:dyDescent="0.25">
      <c r="A49" s="36"/>
      <c r="B49" s="37"/>
      <c r="C49" s="55" t="s">
        <v>88</v>
      </c>
      <c r="D49" s="74">
        <v>111418</v>
      </c>
      <c r="E49" s="75">
        <f>SUM(E47:E48)</f>
        <v>86998</v>
      </c>
      <c r="F49" s="74">
        <v>109833</v>
      </c>
      <c r="G49" s="75">
        <f>SUM(G47:G48)</f>
        <v>84601</v>
      </c>
      <c r="H49" s="74">
        <v>107751</v>
      </c>
      <c r="I49" s="75">
        <f>SUM(I47:I48)</f>
        <v>83017</v>
      </c>
      <c r="J49" s="74">
        <v>110697</v>
      </c>
      <c r="K49" s="75">
        <f>SUM(K47:K48)</f>
        <v>83441</v>
      </c>
      <c r="L49" s="74">
        <v>107178</v>
      </c>
      <c r="M49" s="75">
        <f>SUM(M47:M48)</f>
        <v>81621</v>
      </c>
      <c r="N49" s="74">
        <v>105189</v>
      </c>
      <c r="O49" s="75">
        <f>SUM(O47:O48)</f>
        <v>79797</v>
      </c>
      <c r="P49" s="74">
        <v>104509</v>
      </c>
      <c r="Q49" s="75">
        <f>SUM(Q47:Q48)</f>
        <v>77471</v>
      </c>
      <c r="R49" s="74">
        <v>103703</v>
      </c>
      <c r="S49" s="75">
        <f>SUM(S47:S48)</f>
        <v>78882</v>
      </c>
      <c r="T49" s="74">
        <v>103558</v>
      </c>
      <c r="U49" s="75">
        <f>SUM(U47:U48)</f>
        <v>79732</v>
      </c>
      <c r="V49" s="74">
        <v>103875</v>
      </c>
      <c r="W49" s="75">
        <f>SUM(W47:W48)</f>
        <v>80161</v>
      </c>
      <c r="X49" s="74">
        <v>106018</v>
      </c>
      <c r="Y49" s="75">
        <f>SUM(Y47:Y48)</f>
        <v>81733</v>
      </c>
      <c r="Z49" s="74">
        <v>143914</v>
      </c>
      <c r="AA49" s="75">
        <f>SUM(AA47:AA48)</f>
        <v>118587</v>
      </c>
      <c r="AB49" s="187"/>
      <c r="AC49" s="188"/>
      <c r="AD49" s="189"/>
    </row>
    <row r="50" spans="1:30" ht="13.5" x14ac:dyDescent="0.25">
      <c r="A50" s="36"/>
      <c r="B50" s="37"/>
      <c r="C50" s="38" t="s">
        <v>90</v>
      </c>
      <c r="D50" s="22"/>
      <c r="E50" s="27">
        <v>20541</v>
      </c>
      <c r="F50" s="22"/>
      <c r="G50" s="27">
        <v>22002</v>
      </c>
      <c r="H50" s="22"/>
      <c r="I50" s="27">
        <v>20894</v>
      </c>
      <c r="J50" s="22"/>
      <c r="K50" s="27">
        <v>19498</v>
      </c>
      <c r="L50" s="22"/>
      <c r="M50" s="27">
        <v>19961</v>
      </c>
      <c r="N50" s="22"/>
      <c r="O50" s="27">
        <v>21644</v>
      </c>
      <c r="P50" s="22"/>
      <c r="Q50" s="27">
        <v>20554</v>
      </c>
      <c r="R50" s="22"/>
      <c r="S50" s="27">
        <v>22142</v>
      </c>
      <c r="T50" s="22"/>
      <c r="U50" s="27">
        <v>20569</v>
      </c>
      <c r="V50" s="22"/>
      <c r="W50" s="27">
        <v>21182</v>
      </c>
      <c r="X50" s="22"/>
      <c r="Y50" s="27">
        <v>20659</v>
      </c>
      <c r="Z50" s="22"/>
      <c r="AA50" s="27">
        <v>21207</v>
      </c>
      <c r="AB50" s="38" t="s">
        <v>22</v>
      </c>
      <c r="AC50" s="38"/>
      <c r="AD50" s="38"/>
    </row>
    <row r="51" spans="1:30" ht="13.5" x14ac:dyDescent="0.25">
      <c r="A51" s="36"/>
      <c r="B51" s="37"/>
      <c r="C51" s="38" t="s">
        <v>89</v>
      </c>
      <c r="D51" s="22"/>
      <c r="E51" s="27">
        <v>0</v>
      </c>
      <c r="F51" s="22"/>
      <c r="G51" s="27">
        <v>0</v>
      </c>
      <c r="H51" s="22"/>
      <c r="I51" s="27">
        <v>0</v>
      </c>
      <c r="J51" s="22"/>
      <c r="K51" s="27">
        <v>0</v>
      </c>
      <c r="L51" s="22"/>
      <c r="M51" s="27">
        <v>0</v>
      </c>
      <c r="N51" s="22"/>
      <c r="O51" s="27">
        <v>0</v>
      </c>
      <c r="P51" s="22"/>
      <c r="Q51" s="27">
        <v>0</v>
      </c>
      <c r="R51" s="22"/>
      <c r="S51" s="27">
        <v>0</v>
      </c>
      <c r="T51" s="22"/>
      <c r="U51" s="27">
        <v>0</v>
      </c>
      <c r="V51" s="22"/>
      <c r="W51" s="27">
        <v>0</v>
      </c>
      <c r="X51" s="22"/>
      <c r="Y51" s="27">
        <v>0</v>
      </c>
      <c r="Z51" s="22"/>
      <c r="AA51" s="27">
        <v>0</v>
      </c>
      <c r="AB51" s="187"/>
      <c r="AC51" s="188"/>
      <c r="AD51" s="189"/>
    </row>
    <row r="52" spans="1:30" ht="13.5" x14ac:dyDescent="0.25">
      <c r="A52" s="36"/>
      <c r="B52" s="37"/>
      <c r="C52" s="55" t="s">
        <v>91</v>
      </c>
      <c r="D52" s="74">
        <v>29355</v>
      </c>
      <c r="E52" s="75">
        <f>SUM(E50:E51)</f>
        <v>20541</v>
      </c>
      <c r="F52" s="74">
        <v>29370</v>
      </c>
      <c r="G52" s="75">
        <f>SUM(G50:G51)</f>
        <v>22002</v>
      </c>
      <c r="H52" s="74">
        <v>29074</v>
      </c>
      <c r="I52" s="75">
        <f>SUM(I50:I51)</f>
        <v>20894</v>
      </c>
      <c r="J52" s="74">
        <v>28878</v>
      </c>
      <c r="K52" s="75">
        <f>SUM(K50:K51)</f>
        <v>19498</v>
      </c>
      <c r="L52" s="74">
        <v>28880</v>
      </c>
      <c r="M52" s="75">
        <f>SUM(M50:M51)</f>
        <v>19961</v>
      </c>
      <c r="N52" s="74">
        <v>30086</v>
      </c>
      <c r="O52" s="75">
        <f>SUM(O50:O51)</f>
        <v>21644</v>
      </c>
      <c r="P52" s="74">
        <v>30389</v>
      </c>
      <c r="Q52" s="75">
        <f>SUM(Q50:Q51)</f>
        <v>20554</v>
      </c>
      <c r="R52" s="74">
        <v>30390</v>
      </c>
      <c r="S52" s="75">
        <f>SUM(S50:S51)</f>
        <v>22142</v>
      </c>
      <c r="T52" s="74">
        <v>30391</v>
      </c>
      <c r="U52" s="75">
        <f>SUM(U50:U51)</f>
        <v>20569</v>
      </c>
      <c r="V52" s="74">
        <v>30399</v>
      </c>
      <c r="W52" s="75">
        <f>SUM(W50:W51)</f>
        <v>21182</v>
      </c>
      <c r="X52" s="74">
        <v>30401</v>
      </c>
      <c r="Y52" s="75">
        <f>SUM(Y50:Y51)</f>
        <v>20659</v>
      </c>
      <c r="Z52" s="74">
        <v>31918</v>
      </c>
      <c r="AA52" s="75">
        <f>SUM(AA50:AA51)</f>
        <v>21207</v>
      </c>
      <c r="AB52" s="187"/>
      <c r="AC52" s="188"/>
      <c r="AD52" s="189"/>
    </row>
    <row r="53" spans="1:30" ht="13.5" x14ac:dyDescent="0.25">
      <c r="A53" s="36"/>
      <c r="B53" s="37"/>
      <c r="C53" s="38" t="s">
        <v>92</v>
      </c>
      <c r="D53" s="22"/>
      <c r="E53" s="27">
        <v>72304</v>
      </c>
      <c r="F53" s="22"/>
      <c r="G53" s="27">
        <v>71736</v>
      </c>
      <c r="H53" s="22"/>
      <c r="I53" s="27">
        <v>71576</v>
      </c>
      <c r="J53" s="22"/>
      <c r="K53" s="27">
        <v>74445</v>
      </c>
      <c r="L53" s="22"/>
      <c r="M53" s="27">
        <v>70488</v>
      </c>
      <c r="N53" s="22"/>
      <c r="O53" s="27">
        <v>71159</v>
      </c>
      <c r="P53" s="22"/>
      <c r="Q53" s="49">
        <v>69581</v>
      </c>
      <c r="R53" s="22"/>
      <c r="S53" s="27">
        <v>69168</v>
      </c>
      <c r="T53" s="22"/>
      <c r="U53" s="27">
        <v>69512</v>
      </c>
      <c r="V53" s="22"/>
      <c r="W53" s="27">
        <v>69068</v>
      </c>
      <c r="X53" s="22"/>
      <c r="Y53" s="27">
        <v>69086</v>
      </c>
      <c r="Z53" s="22"/>
      <c r="AA53" s="27">
        <v>74858</v>
      </c>
      <c r="AB53" s="38" t="s">
        <v>9</v>
      </c>
      <c r="AC53" s="38"/>
      <c r="AD53" s="38"/>
    </row>
    <row r="54" spans="1:30" ht="13.5" x14ac:dyDescent="0.25">
      <c r="A54" s="36"/>
      <c r="B54" s="37"/>
      <c r="C54" s="38" t="s">
        <v>93</v>
      </c>
      <c r="D54" s="22"/>
      <c r="E54" s="27">
        <v>0</v>
      </c>
      <c r="F54" s="22"/>
      <c r="G54" s="27">
        <v>0</v>
      </c>
      <c r="H54" s="22"/>
      <c r="I54" s="27">
        <v>0</v>
      </c>
      <c r="J54" s="22"/>
      <c r="K54" s="27">
        <v>0</v>
      </c>
      <c r="L54" s="22"/>
      <c r="M54" s="27">
        <v>0</v>
      </c>
      <c r="N54" s="22"/>
      <c r="O54" s="27">
        <v>0</v>
      </c>
      <c r="P54" s="22"/>
      <c r="Q54" s="49">
        <v>0</v>
      </c>
      <c r="R54" s="22"/>
      <c r="S54" s="27">
        <v>0</v>
      </c>
      <c r="T54" s="22"/>
      <c r="U54" s="27">
        <v>0</v>
      </c>
      <c r="V54" s="22"/>
      <c r="W54" s="27">
        <v>0</v>
      </c>
      <c r="X54" s="22"/>
      <c r="Y54" s="27">
        <v>0</v>
      </c>
      <c r="Z54" s="22"/>
      <c r="AA54" s="27">
        <v>0</v>
      </c>
      <c r="AB54" s="95"/>
      <c r="AC54" s="190"/>
      <c r="AD54" s="191"/>
    </row>
    <row r="55" spans="1:30" ht="13.5" x14ac:dyDescent="0.25">
      <c r="A55" s="36"/>
      <c r="B55" s="37"/>
      <c r="C55" s="55" t="s">
        <v>94</v>
      </c>
      <c r="D55" s="74">
        <v>79435</v>
      </c>
      <c r="E55" s="75">
        <f>SUM(E53:E54)</f>
        <v>72304</v>
      </c>
      <c r="F55" s="74">
        <v>78771</v>
      </c>
      <c r="G55" s="75">
        <f>SUM(G53:G54)</f>
        <v>71736</v>
      </c>
      <c r="H55" s="74">
        <v>78269</v>
      </c>
      <c r="I55" s="75">
        <f>SUM(I53:I54)</f>
        <v>71576</v>
      </c>
      <c r="J55" s="74">
        <v>81441</v>
      </c>
      <c r="K55" s="75">
        <f>SUM(K53:K54)</f>
        <v>74445</v>
      </c>
      <c r="L55" s="74">
        <v>78096</v>
      </c>
      <c r="M55" s="75">
        <f>SUM(M53:M54)</f>
        <v>70488</v>
      </c>
      <c r="N55" s="74">
        <v>78296</v>
      </c>
      <c r="O55" s="75">
        <f>SUM(O53:O54)</f>
        <v>71159</v>
      </c>
      <c r="P55" s="74">
        <v>77223</v>
      </c>
      <c r="Q55" s="75">
        <f>SUM(Q53:Q54)</f>
        <v>69581</v>
      </c>
      <c r="R55" s="74">
        <v>76637</v>
      </c>
      <c r="S55" s="75">
        <f>SUM(S53:S54)</f>
        <v>69168</v>
      </c>
      <c r="T55" s="74">
        <v>76623</v>
      </c>
      <c r="U55" s="75">
        <f>SUM(U53:U54)</f>
        <v>69512</v>
      </c>
      <c r="V55" s="74">
        <v>76550</v>
      </c>
      <c r="W55" s="75">
        <f>SUM(W53:W54)</f>
        <v>69068</v>
      </c>
      <c r="X55" s="74">
        <v>76512</v>
      </c>
      <c r="Y55" s="75">
        <f>SUM(Y53:Y54)</f>
        <v>69086</v>
      </c>
      <c r="Z55" s="74">
        <v>82171</v>
      </c>
      <c r="AA55" s="75">
        <f>SUM(AA53:AA54)</f>
        <v>74858</v>
      </c>
      <c r="AB55" s="95"/>
      <c r="AC55" s="190"/>
      <c r="AD55" s="191"/>
    </row>
    <row r="56" spans="1:30" ht="13.5" x14ac:dyDescent="0.25">
      <c r="A56" s="36"/>
      <c r="B56" s="37"/>
      <c r="C56" s="38" t="s">
        <v>95</v>
      </c>
      <c r="D56" s="22"/>
      <c r="E56" s="27">
        <v>41989</v>
      </c>
      <c r="F56" s="22"/>
      <c r="G56" s="27">
        <v>38688</v>
      </c>
      <c r="H56" s="22"/>
      <c r="I56" s="27">
        <v>40774</v>
      </c>
      <c r="J56" s="22"/>
      <c r="K56" s="27">
        <v>41136</v>
      </c>
      <c r="L56" s="22"/>
      <c r="M56" s="27">
        <v>41086</v>
      </c>
      <c r="N56" s="22"/>
      <c r="O56" s="27">
        <v>39382</v>
      </c>
      <c r="P56" s="22"/>
      <c r="Q56" s="27">
        <v>40661</v>
      </c>
      <c r="R56" s="22"/>
      <c r="S56" s="27">
        <v>41563</v>
      </c>
      <c r="T56" s="22"/>
      <c r="U56" s="27">
        <v>42779</v>
      </c>
      <c r="V56" s="22"/>
      <c r="W56" s="27">
        <v>41979</v>
      </c>
      <c r="X56" s="22"/>
      <c r="Y56" s="27">
        <v>42900</v>
      </c>
      <c r="Z56" s="22"/>
      <c r="AA56" s="27">
        <v>39669</v>
      </c>
      <c r="AB56" s="392" t="s">
        <v>54</v>
      </c>
      <c r="AC56" s="393"/>
      <c r="AD56" s="394"/>
    </row>
    <row r="57" spans="1:30" ht="13.5" x14ac:dyDescent="0.25">
      <c r="A57" s="36"/>
      <c r="B57" s="37"/>
      <c r="C57" s="38" t="s">
        <v>96</v>
      </c>
      <c r="D57" s="22"/>
      <c r="E57" s="27">
        <v>0</v>
      </c>
      <c r="F57" s="22"/>
      <c r="G57" s="27">
        <v>0</v>
      </c>
      <c r="H57" s="22"/>
      <c r="I57" s="27">
        <v>0</v>
      </c>
      <c r="J57" s="22"/>
      <c r="K57" s="27">
        <v>0</v>
      </c>
      <c r="L57" s="22"/>
      <c r="M57" s="27">
        <v>0</v>
      </c>
      <c r="N57" s="22"/>
      <c r="O57" s="27">
        <v>896</v>
      </c>
      <c r="P57" s="22"/>
      <c r="Q57" s="27">
        <v>1163</v>
      </c>
      <c r="R57" s="22"/>
      <c r="S57" s="27">
        <v>1136</v>
      </c>
      <c r="T57" s="22"/>
      <c r="U57" s="27">
        <v>0</v>
      </c>
      <c r="V57" s="22"/>
      <c r="W57" s="27">
        <v>188</v>
      </c>
      <c r="X57" s="22"/>
      <c r="Y57" s="27">
        <v>0</v>
      </c>
      <c r="Z57" s="22"/>
      <c r="AA57" s="27">
        <v>258</v>
      </c>
      <c r="AB57" s="187"/>
      <c r="AC57" s="188"/>
      <c r="AD57" s="189"/>
    </row>
    <row r="58" spans="1:30" ht="13.5" x14ac:dyDescent="0.25">
      <c r="A58" s="36"/>
      <c r="B58" s="37"/>
      <c r="C58" s="55" t="s">
        <v>97</v>
      </c>
      <c r="D58" s="74">
        <v>65245</v>
      </c>
      <c r="E58" s="75">
        <f>SUM(E56:E57)</f>
        <v>41989</v>
      </c>
      <c r="F58" s="74">
        <v>65255</v>
      </c>
      <c r="G58" s="75">
        <f>SUM(G56:G57)</f>
        <v>38688</v>
      </c>
      <c r="H58" s="74">
        <v>65257</v>
      </c>
      <c r="I58" s="75">
        <f>SUM(I56:I57)</f>
        <v>40774</v>
      </c>
      <c r="J58" s="74">
        <v>65274</v>
      </c>
      <c r="K58" s="75">
        <f>SUM(K56:K57)</f>
        <v>41136</v>
      </c>
      <c r="L58" s="74">
        <v>65273</v>
      </c>
      <c r="M58" s="75">
        <f>SUM(M56:M57)</f>
        <v>41086</v>
      </c>
      <c r="N58" s="74">
        <v>66169</v>
      </c>
      <c r="O58" s="75">
        <f>SUM(O56:O57)</f>
        <v>40278</v>
      </c>
      <c r="P58" s="74">
        <v>66427</v>
      </c>
      <c r="Q58" s="75">
        <f>SUM(Q56:Q57)</f>
        <v>41824</v>
      </c>
      <c r="R58" s="74">
        <v>66396</v>
      </c>
      <c r="S58" s="75">
        <f>SUM(S56:S57)</f>
        <v>42699</v>
      </c>
      <c r="T58" s="74">
        <v>66593</v>
      </c>
      <c r="U58" s="75">
        <f>SUM(U56:U57)</f>
        <v>42779</v>
      </c>
      <c r="V58" s="74">
        <v>65428</v>
      </c>
      <c r="W58" s="75">
        <f>SUM(W56:W57)</f>
        <v>42167</v>
      </c>
      <c r="X58" s="74">
        <v>65277</v>
      </c>
      <c r="Y58" s="75">
        <f>SUM(Y56:Y57)</f>
        <v>42900</v>
      </c>
      <c r="Z58" s="74">
        <v>65551</v>
      </c>
      <c r="AA58" s="75">
        <f>SUM(AA56:AA57)</f>
        <v>39927</v>
      </c>
      <c r="AB58" s="187"/>
      <c r="AC58" s="188"/>
      <c r="AD58" s="189"/>
    </row>
    <row r="59" spans="1:30" ht="13.5" x14ac:dyDescent="0.25">
      <c r="A59" s="36"/>
      <c r="B59" s="37"/>
      <c r="C59" s="38" t="s">
        <v>98</v>
      </c>
      <c r="D59" s="22"/>
      <c r="E59" s="27">
        <v>108602</v>
      </c>
      <c r="F59" s="22"/>
      <c r="G59" s="27">
        <v>104598</v>
      </c>
      <c r="H59" s="22"/>
      <c r="I59" s="27">
        <v>104157</v>
      </c>
      <c r="J59" s="22"/>
      <c r="K59" s="27">
        <v>103925</v>
      </c>
      <c r="L59" s="22"/>
      <c r="M59" s="27">
        <v>93700</v>
      </c>
      <c r="N59" s="22"/>
      <c r="O59" s="27">
        <v>95669</v>
      </c>
      <c r="P59" s="22"/>
      <c r="Q59" s="27">
        <v>92055</v>
      </c>
      <c r="R59" s="22"/>
      <c r="S59" s="27">
        <v>93577</v>
      </c>
      <c r="T59" s="22"/>
      <c r="U59" s="27">
        <v>96128</v>
      </c>
      <c r="V59" s="22"/>
      <c r="W59" s="27">
        <v>97676</v>
      </c>
      <c r="X59" s="22"/>
      <c r="Y59" s="27">
        <v>111530</v>
      </c>
      <c r="Z59" s="22"/>
      <c r="AA59" s="27">
        <v>115702</v>
      </c>
      <c r="AB59" s="392" t="s">
        <v>54</v>
      </c>
      <c r="AC59" s="393"/>
      <c r="AD59" s="394"/>
    </row>
    <row r="60" spans="1:30" ht="13.5" x14ac:dyDescent="0.25">
      <c r="A60" s="36"/>
      <c r="B60" s="37"/>
      <c r="C60" s="38" t="s">
        <v>99</v>
      </c>
      <c r="D60" s="22"/>
      <c r="E60" s="27">
        <v>0</v>
      </c>
      <c r="F60" s="22"/>
      <c r="G60" s="27">
        <v>0</v>
      </c>
      <c r="H60" s="22"/>
      <c r="I60" s="27">
        <v>0</v>
      </c>
      <c r="J60" s="22"/>
      <c r="K60" s="27">
        <v>0</v>
      </c>
      <c r="L60" s="22"/>
      <c r="M60" s="27">
        <v>0</v>
      </c>
      <c r="N60" s="22"/>
      <c r="O60" s="27">
        <v>0</v>
      </c>
      <c r="P60" s="22"/>
      <c r="Q60" s="27">
        <v>0</v>
      </c>
      <c r="R60" s="22"/>
      <c r="S60" s="27">
        <v>0</v>
      </c>
      <c r="T60" s="22"/>
      <c r="U60" s="27">
        <v>0</v>
      </c>
      <c r="V60" s="22"/>
      <c r="W60" s="27">
        <v>0</v>
      </c>
      <c r="X60" s="22"/>
      <c r="Y60" s="27">
        <v>0</v>
      </c>
      <c r="Z60" s="22"/>
      <c r="AA60" s="27">
        <v>0</v>
      </c>
      <c r="AB60" s="187"/>
      <c r="AC60" s="188"/>
      <c r="AD60" s="189"/>
    </row>
    <row r="61" spans="1:30" ht="13.5" x14ac:dyDescent="0.25">
      <c r="A61" s="36"/>
      <c r="B61" s="37"/>
      <c r="C61" s="55" t="s">
        <v>100</v>
      </c>
      <c r="D61" s="74">
        <v>154028</v>
      </c>
      <c r="E61" s="75">
        <f>SUM(E59:E60)</f>
        <v>108602</v>
      </c>
      <c r="F61" s="74">
        <v>156203</v>
      </c>
      <c r="G61" s="75">
        <f>SUM(G59:G60)</f>
        <v>104598</v>
      </c>
      <c r="H61" s="74">
        <v>150984</v>
      </c>
      <c r="I61" s="75">
        <f>SUM(I59:I60)</f>
        <v>104157</v>
      </c>
      <c r="J61" s="74">
        <v>151103</v>
      </c>
      <c r="K61" s="75">
        <f>SUM(K59:K60)</f>
        <v>103925</v>
      </c>
      <c r="L61" s="74">
        <v>144990</v>
      </c>
      <c r="M61" s="75">
        <f>SUM(M59:M60)</f>
        <v>93700</v>
      </c>
      <c r="N61" s="74">
        <v>144164</v>
      </c>
      <c r="O61" s="75">
        <f>SUM(O59:O60)</f>
        <v>95669</v>
      </c>
      <c r="P61" s="74">
        <v>141770</v>
      </c>
      <c r="Q61" s="75">
        <f>SUM(Q59:Q60)</f>
        <v>92055</v>
      </c>
      <c r="R61" s="74">
        <v>140974</v>
      </c>
      <c r="S61" s="75">
        <f>SUM(S59:S60)</f>
        <v>93577</v>
      </c>
      <c r="T61" s="74">
        <v>143105</v>
      </c>
      <c r="U61" s="75">
        <f>SUM(U59:U60)</f>
        <v>96128</v>
      </c>
      <c r="V61" s="74">
        <v>141392</v>
      </c>
      <c r="W61" s="75">
        <f>SUM(W59:W60)</f>
        <v>97676</v>
      </c>
      <c r="X61" s="74">
        <v>148365</v>
      </c>
      <c r="Y61" s="75">
        <f>SUM(Y59:Y60)</f>
        <v>111530</v>
      </c>
      <c r="Z61" s="74">
        <v>155431</v>
      </c>
      <c r="AA61" s="75">
        <f>SUM(AA59:AA60)</f>
        <v>115702</v>
      </c>
      <c r="AB61" s="187"/>
      <c r="AC61" s="188"/>
      <c r="AD61" s="189"/>
    </row>
    <row r="62" spans="1:30" ht="13.5" x14ac:dyDescent="0.25">
      <c r="A62" s="36"/>
      <c r="B62" s="37"/>
      <c r="C62" s="38" t="s">
        <v>101</v>
      </c>
      <c r="D62" s="22"/>
      <c r="E62" s="27">
        <v>126640</v>
      </c>
      <c r="F62" s="22"/>
      <c r="G62" s="27">
        <v>122293</v>
      </c>
      <c r="H62" s="22"/>
      <c r="I62" s="27">
        <v>121098</v>
      </c>
      <c r="J62" s="22"/>
      <c r="K62" s="27">
        <v>120641</v>
      </c>
      <c r="L62" s="22"/>
      <c r="M62" s="27">
        <v>123272</v>
      </c>
      <c r="N62" s="22"/>
      <c r="O62" s="27">
        <v>121049</v>
      </c>
      <c r="P62" s="22"/>
      <c r="Q62" s="27">
        <v>122291</v>
      </c>
      <c r="R62" s="22"/>
      <c r="S62" s="27">
        <v>119851</v>
      </c>
      <c r="T62" s="22"/>
      <c r="U62" s="27">
        <v>115777</v>
      </c>
      <c r="V62" s="22"/>
      <c r="W62" s="27">
        <v>118346</v>
      </c>
      <c r="X62" s="22"/>
      <c r="Y62" s="27">
        <v>117579</v>
      </c>
      <c r="Z62" s="22"/>
      <c r="AA62" s="27">
        <v>127998</v>
      </c>
      <c r="AB62" s="392" t="s">
        <v>418</v>
      </c>
      <c r="AC62" s="393"/>
      <c r="AD62" s="394"/>
    </row>
    <row r="63" spans="1:30" ht="13.5" x14ac:dyDescent="0.25">
      <c r="A63" s="36"/>
      <c r="B63" s="37"/>
      <c r="C63" s="38" t="s">
        <v>102</v>
      </c>
      <c r="D63" s="22"/>
      <c r="E63" s="75">
        <v>0</v>
      </c>
      <c r="F63" s="22"/>
      <c r="G63" s="27">
        <v>0</v>
      </c>
      <c r="H63" s="22"/>
      <c r="I63" s="27">
        <v>0</v>
      </c>
      <c r="J63" s="22"/>
      <c r="K63" s="27">
        <v>0</v>
      </c>
      <c r="L63" s="22"/>
      <c r="M63" s="27">
        <v>0</v>
      </c>
      <c r="N63" s="22"/>
      <c r="O63" s="27">
        <v>0</v>
      </c>
      <c r="P63" s="22"/>
      <c r="Q63" s="27">
        <v>0</v>
      </c>
      <c r="R63" s="22"/>
      <c r="S63" s="27">
        <v>0</v>
      </c>
      <c r="T63" s="22"/>
      <c r="U63" s="27">
        <v>0</v>
      </c>
      <c r="V63" s="22"/>
      <c r="W63" s="27">
        <v>0</v>
      </c>
      <c r="X63" s="22"/>
      <c r="Y63" s="27">
        <v>0</v>
      </c>
      <c r="Z63" s="22"/>
      <c r="AA63" s="27">
        <v>0</v>
      </c>
      <c r="AB63" s="95"/>
      <c r="AC63" s="190"/>
      <c r="AD63" s="191"/>
    </row>
    <row r="64" spans="1:30" ht="13.5" x14ac:dyDescent="0.25">
      <c r="A64" s="36"/>
      <c r="B64" s="37"/>
      <c r="C64" s="55" t="s">
        <v>103</v>
      </c>
      <c r="D64" s="74">
        <v>178490</v>
      </c>
      <c r="E64" s="75">
        <f>SUM(E62:E63)</f>
        <v>126640</v>
      </c>
      <c r="F64" s="74">
        <v>174715</v>
      </c>
      <c r="G64" s="75">
        <f>SUM(G62:G63)</f>
        <v>122293</v>
      </c>
      <c r="H64" s="74">
        <v>177120</v>
      </c>
      <c r="I64" s="75">
        <f>SUM(I62:I63)</f>
        <v>121098</v>
      </c>
      <c r="J64" s="74">
        <v>182858</v>
      </c>
      <c r="K64" s="75">
        <f>SUM(K62:K63)</f>
        <v>120641</v>
      </c>
      <c r="L64" s="74">
        <v>170078</v>
      </c>
      <c r="M64" s="75">
        <f>SUM(M62:M63)</f>
        <v>123272</v>
      </c>
      <c r="N64" s="74">
        <v>172113</v>
      </c>
      <c r="O64" s="75">
        <f>SUM(O62:O63)</f>
        <v>121049</v>
      </c>
      <c r="P64" s="74">
        <v>167962</v>
      </c>
      <c r="Q64" s="75">
        <f>SUM(Q62:Q63)</f>
        <v>122291</v>
      </c>
      <c r="R64" s="74">
        <v>167948</v>
      </c>
      <c r="S64" s="75">
        <f>SUM(S62:S63)</f>
        <v>119851</v>
      </c>
      <c r="T64" s="74">
        <v>168015</v>
      </c>
      <c r="U64" s="75">
        <f>SUM(U62:U63)</f>
        <v>115777</v>
      </c>
      <c r="V64" s="74">
        <v>173764</v>
      </c>
      <c r="W64" s="75">
        <f>SUM(W62:W63)</f>
        <v>118346</v>
      </c>
      <c r="X64" s="74">
        <v>171045</v>
      </c>
      <c r="Y64" s="75">
        <f>SUM(Y62:Y63)</f>
        <v>117579</v>
      </c>
      <c r="Z64" s="74">
        <v>192380</v>
      </c>
      <c r="AA64" s="75">
        <f>SUM(AA62:AA63)</f>
        <v>127998</v>
      </c>
      <c r="AB64" s="95"/>
      <c r="AC64" s="190"/>
      <c r="AD64" s="191"/>
    </row>
    <row r="65" spans="1:30" ht="13.5" x14ac:dyDescent="0.25">
      <c r="A65" s="36"/>
      <c r="B65" s="37"/>
      <c r="C65" s="38" t="s">
        <v>104</v>
      </c>
      <c r="D65" s="22"/>
      <c r="E65" s="27">
        <v>50937</v>
      </c>
      <c r="F65" s="22"/>
      <c r="G65" s="27">
        <v>49957</v>
      </c>
      <c r="H65" s="22"/>
      <c r="I65" s="27">
        <v>43657</v>
      </c>
      <c r="J65" s="22"/>
      <c r="K65" s="27">
        <v>42170</v>
      </c>
      <c r="L65" s="22"/>
      <c r="M65" s="27">
        <v>47440</v>
      </c>
      <c r="N65" s="22"/>
      <c r="O65" s="27">
        <v>51321</v>
      </c>
      <c r="P65" s="22"/>
      <c r="Q65" s="27">
        <v>49074</v>
      </c>
      <c r="R65" s="22"/>
      <c r="S65" s="27">
        <v>50827</v>
      </c>
      <c r="T65" s="22"/>
      <c r="U65" s="27">
        <v>45869</v>
      </c>
      <c r="V65" s="22"/>
      <c r="W65" s="27">
        <v>49367</v>
      </c>
      <c r="X65" s="22"/>
      <c r="Y65" s="27">
        <v>48245</v>
      </c>
      <c r="Z65" s="22"/>
      <c r="AA65" s="27">
        <v>46615</v>
      </c>
      <c r="AB65" s="392" t="s">
        <v>21</v>
      </c>
      <c r="AC65" s="393"/>
      <c r="AD65" s="394"/>
    </row>
    <row r="66" spans="1:30" ht="13.5" x14ac:dyDescent="0.25">
      <c r="A66" s="36"/>
      <c r="B66" s="37"/>
      <c r="C66" s="38" t="s">
        <v>105</v>
      </c>
      <c r="D66" s="22"/>
      <c r="E66" s="27">
        <v>0</v>
      </c>
      <c r="F66" s="22"/>
      <c r="G66" s="27">
        <v>0</v>
      </c>
      <c r="H66" s="22"/>
      <c r="I66" s="27">
        <v>0</v>
      </c>
      <c r="J66" s="22"/>
      <c r="K66" s="27">
        <v>0</v>
      </c>
      <c r="L66" s="22"/>
      <c r="M66" s="27">
        <v>0</v>
      </c>
      <c r="N66" s="22"/>
      <c r="O66" s="27">
        <v>0</v>
      </c>
      <c r="P66" s="22"/>
      <c r="Q66" s="27">
        <v>0</v>
      </c>
      <c r="R66" s="22"/>
      <c r="S66" s="27">
        <v>0</v>
      </c>
      <c r="T66" s="22"/>
      <c r="U66" s="27">
        <v>0</v>
      </c>
      <c r="V66" s="22"/>
      <c r="W66" s="27">
        <v>0</v>
      </c>
      <c r="X66" s="22"/>
      <c r="Y66" s="27">
        <v>0</v>
      </c>
      <c r="Z66" s="22"/>
      <c r="AA66" s="27">
        <v>0</v>
      </c>
      <c r="AB66" s="187"/>
      <c r="AC66" s="188"/>
      <c r="AD66" s="189"/>
    </row>
    <row r="67" spans="1:30" ht="13.5" x14ac:dyDescent="0.25">
      <c r="A67" s="36"/>
      <c r="B67" s="37"/>
      <c r="C67" s="55" t="s">
        <v>106</v>
      </c>
      <c r="D67" s="74">
        <v>67999</v>
      </c>
      <c r="E67" s="75">
        <f>SUM(E65:E66)</f>
        <v>50937</v>
      </c>
      <c r="F67" s="74">
        <v>68045</v>
      </c>
      <c r="G67" s="75">
        <f>SUM(G65:G66)</f>
        <v>49957</v>
      </c>
      <c r="H67" s="74">
        <v>59573</v>
      </c>
      <c r="I67" s="75">
        <f>SUM(I65:I66)</f>
        <v>43657</v>
      </c>
      <c r="J67" s="74">
        <v>59453</v>
      </c>
      <c r="K67" s="75">
        <f>SUM(K65:K66)</f>
        <v>42170</v>
      </c>
      <c r="L67" s="74">
        <v>59038</v>
      </c>
      <c r="M67" s="75">
        <f>SUM(M65:M66)</f>
        <v>47440</v>
      </c>
      <c r="N67" s="74">
        <v>67536</v>
      </c>
      <c r="O67" s="75">
        <f>SUM(O65:O66)</f>
        <v>51321</v>
      </c>
      <c r="P67" s="74">
        <v>67010</v>
      </c>
      <c r="Q67" s="75">
        <f>SUM(Q65:Q66)</f>
        <v>49074</v>
      </c>
      <c r="R67" s="74">
        <v>68501</v>
      </c>
      <c r="S67" s="75">
        <f>SUM(S65:S66)</f>
        <v>50827</v>
      </c>
      <c r="T67" s="74">
        <v>61019</v>
      </c>
      <c r="U67" s="75">
        <f>SUM(U65:U66)</f>
        <v>45869</v>
      </c>
      <c r="V67" s="74">
        <v>68417</v>
      </c>
      <c r="W67" s="75">
        <f>SUM(W65:W66)</f>
        <v>49367</v>
      </c>
      <c r="X67" s="74">
        <v>64433</v>
      </c>
      <c r="Y67" s="75">
        <f>SUM(Y65:Y66)</f>
        <v>48245</v>
      </c>
      <c r="Z67" s="74">
        <v>63410</v>
      </c>
      <c r="AA67" s="75">
        <f>SUM(AA65:AA66)</f>
        <v>46615</v>
      </c>
      <c r="AB67" s="187"/>
      <c r="AC67" s="188"/>
      <c r="AD67" s="189"/>
    </row>
    <row r="68" spans="1:30" ht="13.5" x14ac:dyDescent="0.25">
      <c r="A68" s="36"/>
      <c r="B68" s="37"/>
      <c r="C68" s="38" t="s">
        <v>110</v>
      </c>
      <c r="D68" s="22"/>
      <c r="E68" s="27">
        <v>37695</v>
      </c>
      <c r="F68" s="22"/>
      <c r="G68" s="27">
        <v>37780</v>
      </c>
      <c r="H68" s="22"/>
      <c r="I68" s="27">
        <v>36711</v>
      </c>
      <c r="J68" s="22"/>
      <c r="K68" s="27">
        <v>36410</v>
      </c>
      <c r="L68" s="22"/>
      <c r="M68" s="27">
        <v>39783</v>
      </c>
      <c r="N68" s="22"/>
      <c r="O68" s="27">
        <v>37985</v>
      </c>
      <c r="P68" s="22"/>
      <c r="Q68" s="27">
        <v>39913</v>
      </c>
      <c r="R68" s="22"/>
      <c r="S68" s="27">
        <v>40288</v>
      </c>
      <c r="T68" s="22"/>
      <c r="U68" s="27">
        <v>36027</v>
      </c>
      <c r="V68" s="22"/>
      <c r="W68" s="27">
        <v>35760</v>
      </c>
      <c r="X68" s="22"/>
      <c r="Y68" s="27">
        <v>37106</v>
      </c>
      <c r="Z68" s="22"/>
      <c r="AA68" s="27">
        <v>42998</v>
      </c>
      <c r="AB68" s="38" t="s">
        <v>10</v>
      </c>
      <c r="AC68" s="38"/>
      <c r="AD68" s="38"/>
    </row>
    <row r="69" spans="1:30" ht="13.5" x14ac:dyDescent="0.25">
      <c r="A69" s="36"/>
      <c r="B69" s="37"/>
      <c r="C69" s="38" t="s">
        <v>111</v>
      </c>
      <c r="D69" s="22"/>
      <c r="E69" s="27">
        <v>0</v>
      </c>
      <c r="F69" s="22"/>
      <c r="G69" s="27">
        <v>0</v>
      </c>
      <c r="H69" s="22"/>
      <c r="I69" s="27">
        <v>0</v>
      </c>
      <c r="J69" s="22"/>
      <c r="K69" s="27">
        <v>0</v>
      </c>
      <c r="L69" s="22"/>
      <c r="M69" s="27">
        <v>0</v>
      </c>
      <c r="N69" s="22"/>
      <c r="O69" s="27">
        <v>0</v>
      </c>
      <c r="P69" s="22"/>
      <c r="Q69" s="27">
        <v>0</v>
      </c>
      <c r="R69" s="22"/>
      <c r="S69" s="27">
        <v>0</v>
      </c>
      <c r="T69" s="22"/>
      <c r="U69" s="27">
        <v>0</v>
      </c>
      <c r="V69" s="22"/>
      <c r="W69" s="27">
        <v>0</v>
      </c>
      <c r="X69" s="22"/>
      <c r="Y69" s="27">
        <v>0</v>
      </c>
      <c r="Z69" s="22"/>
      <c r="AA69" s="27">
        <v>0</v>
      </c>
      <c r="AB69" s="187"/>
      <c r="AC69" s="188"/>
      <c r="AD69" s="189"/>
    </row>
    <row r="70" spans="1:30" ht="13.5" x14ac:dyDescent="0.25">
      <c r="A70" s="36"/>
      <c r="B70" s="37"/>
      <c r="C70" s="55" t="s">
        <v>112</v>
      </c>
      <c r="D70" s="74">
        <v>52000</v>
      </c>
      <c r="E70" s="75">
        <f>SUM(E68:E69)</f>
        <v>37695</v>
      </c>
      <c r="F70" s="74">
        <v>52000</v>
      </c>
      <c r="G70" s="75">
        <f>SUM(G68:G69)</f>
        <v>37780</v>
      </c>
      <c r="H70" s="74">
        <v>52000</v>
      </c>
      <c r="I70" s="75">
        <f>SUM(I68:I69)</f>
        <v>36711</v>
      </c>
      <c r="J70" s="74">
        <v>52000</v>
      </c>
      <c r="K70" s="75">
        <f>SUM(K68:K69)</f>
        <v>36410</v>
      </c>
      <c r="L70" s="74">
        <v>51667</v>
      </c>
      <c r="M70" s="75">
        <f>SUM(M68:M69)</f>
        <v>39783</v>
      </c>
      <c r="N70" s="74">
        <v>51000</v>
      </c>
      <c r="O70" s="75">
        <f>SUM(O68:O69)</f>
        <v>37985</v>
      </c>
      <c r="P70" s="74">
        <v>51000</v>
      </c>
      <c r="Q70" s="75">
        <f>SUM(Q68:Q69)</f>
        <v>39913</v>
      </c>
      <c r="R70" s="74">
        <v>51000</v>
      </c>
      <c r="S70" s="75">
        <f>SUM(S68:S69)</f>
        <v>40288</v>
      </c>
      <c r="T70" s="74">
        <v>51000</v>
      </c>
      <c r="U70" s="75">
        <f>SUM(U68:U69)</f>
        <v>36027</v>
      </c>
      <c r="V70" s="74">
        <v>50250</v>
      </c>
      <c r="W70" s="75">
        <f>SUM(W68:W69)</f>
        <v>35760</v>
      </c>
      <c r="X70" s="74">
        <v>49000</v>
      </c>
      <c r="Y70" s="75">
        <f>SUM(Y68:Y69)</f>
        <v>37106</v>
      </c>
      <c r="Z70" s="74">
        <v>53000</v>
      </c>
      <c r="AA70" s="75">
        <f>SUM(AA68:AA69)</f>
        <v>42998</v>
      </c>
      <c r="AB70" s="187"/>
      <c r="AC70" s="188"/>
      <c r="AD70" s="189"/>
    </row>
    <row r="71" spans="1:30" ht="13.5" x14ac:dyDescent="0.25">
      <c r="A71" s="36"/>
      <c r="B71" s="37"/>
      <c r="C71" s="38" t="s">
        <v>113</v>
      </c>
      <c r="D71" s="22"/>
      <c r="E71" s="27">
        <v>37756</v>
      </c>
      <c r="F71" s="22"/>
      <c r="G71" s="27">
        <v>35203</v>
      </c>
      <c r="H71" s="22"/>
      <c r="I71" s="27">
        <v>35357</v>
      </c>
      <c r="J71" s="22"/>
      <c r="K71" s="27">
        <v>35246</v>
      </c>
      <c r="L71" s="22"/>
      <c r="M71" s="27">
        <v>36329</v>
      </c>
      <c r="N71" s="22"/>
      <c r="O71" s="27">
        <v>37845</v>
      </c>
      <c r="P71" s="22"/>
      <c r="Q71" s="27">
        <v>39165</v>
      </c>
      <c r="R71" s="22"/>
      <c r="S71" s="27">
        <v>37407</v>
      </c>
      <c r="T71" s="22"/>
      <c r="U71" s="27">
        <v>36428</v>
      </c>
      <c r="V71" s="22"/>
      <c r="W71" s="27">
        <v>33196</v>
      </c>
      <c r="X71" s="22"/>
      <c r="Y71" s="27">
        <v>34022</v>
      </c>
      <c r="Z71" s="22"/>
      <c r="AA71" s="27">
        <v>36311</v>
      </c>
      <c r="AB71" s="392" t="s">
        <v>418</v>
      </c>
      <c r="AC71" s="393"/>
      <c r="AD71" s="394"/>
    </row>
    <row r="72" spans="1:30" ht="13.5" x14ac:dyDescent="0.25">
      <c r="A72" s="36"/>
      <c r="B72" s="37"/>
      <c r="C72" s="38" t="s">
        <v>114</v>
      </c>
      <c r="D72" s="22"/>
      <c r="E72" s="27">
        <v>0</v>
      </c>
      <c r="F72" s="22"/>
      <c r="G72" s="27">
        <v>0</v>
      </c>
      <c r="H72" s="22"/>
      <c r="I72" s="27">
        <v>0</v>
      </c>
      <c r="J72" s="22"/>
      <c r="K72" s="27">
        <v>0</v>
      </c>
      <c r="L72" s="22"/>
      <c r="M72" s="27">
        <v>0</v>
      </c>
      <c r="N72" s="22"/>
      <c r="O72" s="27">
        <v>0</v>
      </c>
      <c r="P72" s="22"/>
      <c r="Q72" s="27">
        <v>0</v>
      </c>
      <c r="R72" s="22"/>
      <c r="S72" s="27">
        <v>0</v>
      </c>
      <c r="T72" s="22"/>
      <c r="U72" s="27">
        <v>0</v>
      </c>
      <c r="V72" s="22"/>
      <c r="W72" s="27">
        <v>0</v>
      </c>
      <c r="X72" s="22"/>
      <c r="Y72" s="27">
        <v>0</v>
      </c>
      <c r="Z72" s="22"/>
      <c r="AA72" s="27">
        <v>0</v>
      </c>
      <c r="AB72" s="187"/>
      <c r="AC72" s="188"/>
      <c r="AD72" s="189"/>
    </row>
    <row r="73" spans="1:30" ht="13.5" x14ac:dyDescent="0.25">
      <c r="A73" s="36"/>
      <c r="B73" s="37"/>
      <c r="C73" s="55" t="s">
        <v>115</v>
      </c>
      <c r="D73" s="74">
        <v>51150</v>
      </c>
      <c r="E73" s="75">
        <f>SUM(E71:E72)</f>
        <v>37756</v>
      </c>
      <c r="F73" s="74">
        <v>51578</v>
      </c>
      <c r="G73" s="75">
        <f>SUM(G71:G72)</f>
        <v>35203</v>
      </c>
      <c r="H73" s="74">
        <v>50565</v>
      </c>
      <c r="I73" s="75">
        <f>SUM(I71:I72)</f>
        <v>35357</v>
      </c>
      <c r="J73" s="74">
        <v>50794</v>
      </c>
      <c r="K73" s="75">
        <f>SUM(K71:K72)</f>
        <v>35246</v>
      </c>
      <c r="L73" s="74">
        <v>49710</v>
      </c>
      <c r="M73" s="75">
        <f>SUM(M71:M72)</f>
        <v>36329</v>
      </c>
      <c r="N73" s="74">
        <v>52533</v>
      </c>
      <c r="O73" s="75">
        <f>SUM(O71:O72)</f>
        <v>37845</v>
      </c>
      <c r="P73" s="74">
        <v>51736</v>
      </c>
      <c r="Q73" s="75">
        <f>SUM(Q71:Q72)</f>
        <v>39165</v>
      </c>
      <c r="R73" s="74">
        <v>50990</v>
      </c>
      <c r="S73" s="75">
        <f>SUM(S71:S72)</f>
        <v>37407</v>
      </c>
      <c r="T73" s="74">
        <v>52014</v>
      </c>
      <c r="U73" s="75">
        <f>SUM(U71:U72)</f>
        <v>36428</v>
      </c>
      <c r="V73" s="74">
        <v>51150</v>
      </c>
      <c r="W73" s="75">
        <f>SUM(W71:W72)</f>
        <v>33196</v>
      </c>
      <c r="X73" s="74">
        <v>49880</v>
      </c>
      <c r="Y73" s="75">
        <f>SUM(Y71:Y72)</f>
        <v>34022</v>
      </c>
      <c r="Z73" s="74">
        <v>54010</v>
      </c>
      <c r="AA73" s="75">
        <f>SUM(AA71:AA72)</f>
        <v>36311</v>
      </c>
      <c r="AB73" s="187"/>
      <c r="AC73" s="188"/>
      <c r="AD73" s="189"/>
    </row>
    <row r="74" spans="1:30" ht="13.5" x14ac:dyDescent="0.25">
      <c r="A74" s="36"/>
      <c r="B74" s="37"/>
      <c r="C74" s="38" t="s">
        <v>388</v>
      </c>
      <c r="D74" s="22"/>
      <c r="E74" s="27">
        <v>15995</v>
      </c>
      <c r="F74" s="22"/>
      <c r="G74" s="27">
        <v>15577</v>
      </c>
      <c r="H74" s="22"/>
      <c r="I74" s="27">
        <v>15513</v>
      </c>
      <c r="J74" s="22"/>
      <c r="K74" s="27">
        <v>15300</v>
      </c>
      <c r="L74" s="22"/>
      <c r="M74" s="27">
        <v>14761</v>
      </c>
      <c r="N74" s="22"/>
      <c r="O74" s="27">
        <v>14417</v>
      </c>
      <c r="P74" s="22"/>
      <c r="Q74" s="27">
        <v>14098</v>
      </c>
      <c r="R74" s="22"/>
      <c r="S74" s="27">
        <v>14167</v>
      </c>
      <c r="T74" s="22"/>
      <c r="U74" s="27">
        <v>14167</v>
      </c>
      <c r="V74" s="22"/>
      <c r="W74" s="27">
        <v>14171</v>
      </c>
      <c r="X74" s="22"/>
      <c r="Y74" s="27">
        <v>14368</v>
      </c>
      <c r="Z74" s="22"/>
      <c r="AA74" s="27">
        <v>19131</v>
      </c>
      <c r="AB74" s="38" t="s">
        <v>21</v>
      </c>
      <c r="AC74" s="38"/>
      <c r="AD74" s="38"/>
    </row>
    <row r="75" spans="1:30" ht="13.5" x14ac:dyDescent="0.25">
      <c r="A75" s="36"/>
      <c r="B75" s="37"/>
      <c r="C75" s="38" t="s">
        <v>389</v>
      </c>
      <c r="D75" s="22"/>
      <c r="E75" s="27">
        <v>0</v>
      </c>
      <c r="F75" s="22"/>
      <c r="G75" s="27">
        <v>0</v>
      </c>
      <c r="H75" s="22"/>
      <c r="I75" s="27">
        <v>0</v>
      </c>
      <c r="J75" s="22"/>
      <c r="K75" s="27">
        <v>0</v>
      </c>
      <c r="L75" s="22"/>
      <c r="M75" s="27">
        <v>0</v>
      </c>
      <c r="N75" s="22"/>
      <c r="O75" s="27">
        <v>0</v>
      </c>
      <c r="P75" s="22"/>
      <c r="Q75" s="27">
        <v>0</v>
      </c>
      <c r="R75" s="22"/>
      <c r="S75" s="27">
        <v>0</v>
      </c>
      <c r="T75" s="22"/>
      <c r="U75" s="27">
        <v>0</v>
      </c>
      <c r="V75" s="22"/>
      <c r="W75" s="27">
        <v>0</v>
      </c>
      <c r="X75" s="22"/>
      <c r="Y75" s="27">
        <v>0</v>
      </c>
      <c r="Z75" s="22"/>
      <c r="AA75" s="27">
        <v>0</v>
      </c>
      <c r="AB75" s="95"/>
      <c r="AC75" s="190"/>
      <c r="AD75" s="191"/>
    </row>
    <row r="76" spans="1:30" ht="13.5" x14ac:dyDescent="0.25">
      <c r="A76" s="36"/>
      <c r="B76" s="37"/>
      <c r="C76" s="55" t="s">
        <v>390</v>
      </c>
      <c r="D76" s="74">
        <v>24178</v>
      </c>
      <c r="E76" s="75">
        <f>SUM(E74:E75)</f>
        <v>15995</v>
      </c>
      <c r="F76" s="74">
        <v>23056</v>
      </c>
      <c r="G76" s="75">
        <f>SUM(G74:G75)</f>
        <v>15577</v>
      </c>
      <c r="H76" s="74">
        <v>22557</v>
      </c>
      <c r="I76" s="75">
        <f>SUM(I74:I75)</f>
        <v>15513</v>
      </c>
      <c r="J76" s="74">
        <v>22077</v>
      </c>
      <c r="K76" s="75">
        <f>SUM(K74:K75)</f>
        <v>15300</v>
      </c>
      <c r="L76" s="74">
        <v>21672</v>
      </c>
      <c r="M76" s="75">
        <f>SUM(M74:M75)</f>
        <v>14761</v>
      </c>
      <c r="N76" s="74">
        <v>21670</v>
      </c>
      <c r="O76" s="75">
        <f>SUM(O74:O75)</f>
        <v>14417</v>
      </c>
      <c r="P76" s="74">
        <v>21655</v>
      </c>
      <c r="Q76" s="75">
        <f>SUM(Q74:Q75)</f>
        <v>14098</v>
      </c>
      <c r="R76" s="74">
        <v>21649</v>
      </c>
      <c r="S76" s="75">
        <f>SUM(S74:S75)</f>
        <v>14167</v>
      </c>
      <c r="T76" s="74">
        <v>21649</v>
      </c>
      <c r="U76" s="75">
        <f>SUM(U74:U75)</f>
        <v>14167</v>
      </c>
      <c r="V76" s="74">
        <v>21639</v>
      </c>
      <c r="W76" s="75">
        <f>SUM(W74:W75)</f>
        <v>14171</v>
      </c>
      <c r="X76" s="74">
        <v>21617</v>
      </c>
      <c r="Y76" s="75">
        <f>SUM(Y74:Y75)</f>
        <v>14368</v>
      </c>
      <c r="Z76" s="74">
        <v>30791</v>
      </c>
      <c r="AA76" s="75">
        <f>SUM(AA74:AA75)</f>
        <v>19131</v>
      </c>
      <c r="AB76" s="95"/>
      <c r="AC76" s="190"/>
      <c r="AD76" s="191"/>
    </row>
    <row r="77" spans="1:30" ht="13.5" x14ac:dyDescent="0.25">
      <c r="A77" s="36"/>
      <c r="B77" s="37"/>
      <c r="C77" s="38" t="s">
        <v>135</v>
      </c>
      <c r="D77" s="22"/>
      <c r="E77" s="27">
        <v>11798</v>
      </c>
      <c r="F77" s="22"/>
      <c r="G77" s="27">
        <v>10706</v>
      </c>
      <c r="H77" s="22"/>
      <c r="I77" s="27">
        <v>10081</v>
      </c>
      <c r="J77" s="22"/>
      <c r="K77" s="27">
        <v>9995</v>
      </c>
      <c r="L77" s="22"/>
      <c r="M77" s="27">
        <v>9620</v>
      </c>
      <c r="N77" s="22"/>
      <c r="O77" s="27">
        <v>9099</v>
      </c>
      <c r="P77" s="22"/>
      <c r="Q77" s="27">
        <v>8944</v>
      </c>
      <c r="R77" s="22"/>
      <c r="S77" s="27">
        <v>8863</v>
      </c>
      <c r="T77" s="22"/>
      <c r="U77" s="27">
        <v>8911</v>
      </c>
      <c r="V77" s="22"/>
      <c r="W77" s="27">
        <v>8854</v>
      </c>
      <c r="X77" s="22"/>
      <c r="Y77" s="27">
        <v>9046</v>
      </c>
      <c r="Z77" s="22"/>
      <c r="AA77" s="27">
        <v>12542</v>
      </c>
      <c r="AB77" s="407" t="s">
        <v>7</v>
      </c>
      <c r="AC77" s="408"/>
      <c r="AD77" s="409"/>
    </row>
    <row r="78" spans="1:30" ht="13.5" x14ac:dyDescent="0.25">
      <c r="A78" s="36"/>
      <c r="B78" s="37"/>
      <c r="C78" s="38" t="s">
        <v>136</v>
      </c>
      <c r="D78" s="22"/>
      <c r="E78" s="27">
        <v>0</v>
      </c>
      <c r="F78" s="22"/>
      <c r="G78" s="27">
        <v>0</v>
      </c>
      <c r="H78" s="22"/>
      <c r="I78" s="27">
        <v>0</v>
      </c>
      <c r="J78" s="22"/>
      <c r="K78" s="27">
        <v>0</v>
      </c>
      <c r="L78" s="22"/>
      <c r="M78" s="27">
        <v>0</v>
      </c>
      <c r="N78" s="22"/>
      <c r="O78" s="27">
        <v>0</v>
      </c>
      <c r="P78" s="22"/>
      <c r="Q78" s="27">
        <v>0</v>
      </c>
      <c r="R78" s="22"/>
      <c r="S78" s="27">
        <v>0</v>
      </c>
      <c r="T78" s="22"/>
      <c r="U78" s="27">
        <v>0</v>
      </c>
      <c r="V78" s="22"/>
      <c r="W78" s="27">
        <v>0</v>
      </c>
      <c r="X78" s="22"/>
      <c r="Y78" s="27">
        <v>0</v>
      </c>
      <c r="Z78" s="22"/>
      <c r="AA78" s="27">
        <v>0</v>
      </c>
      <c r="AB78" s="407"/>
      <c r="AC78" s="408"/>
      <c r="AD78" s="409"/>
    </row>
    <row r="79" spans="1:30" ht="13.5" x14ac:dyDescent="0.25">
      <c r="A79" s="36"/>
      <c r="B79" s="37"/>
      <c r="C79" s="55" t="s">
        <v>137</v>
      </c>
      <c r="D79" s="74">
        <v>40962</v>
      </c>
      <c r="E79" s="75">
        <f>SUM(E77:E78)</f>
        <v>11798</v>
      </c>
      <c r="F79" s="74">
        <v>40365</v>
      </c>
      <c r="G79" s="75">
        <f>SUM(G77:G78)</f>
        <v>10706</v>
      </c>
      <c r="H79" s="74">
        <v>40304</v>
      </c>
      <c r="I79" s="75">
        <f>SUM(I77:I78)</f>
        <v>10081</v>
      </c>
      <c r="J79" s="74">
        <v>40057</v>
      </c>
      <c r="K79" s="75">
        <f>SUM(K77:K78)</f>
        <v>9995</v>
      </c>
      <c r="L79" s="74">
        <v>39210</v>
      </c>
      <c r="M79" s="75">
        <f>SUM(M77:M78)</f>
        <v>9620</v>
      </c>
      <c r="N79" s="74">
        <v>38341</v>
      </c>
      <c r="O79" s="75">
        <f>SUM(O77:O78)</f>
        <v>9099</v>
      </c>
      <c r="P79" s="74">
        <v>37395</v>
      </c>
      <c r="Q79" s="75">
        <f>SUM(Q77:Q78)</f>
        <v>8944</v>
      </c>
      <c r="R79" s="74">
        <v>35766</v>
      </c>
      <c r="S79" s="75">
        <f>SUM(S77:S78)</f>
        <v>8863</v>
      </c>
      <c r="T79" s="74">
        <v>34833</v>
      </c>
      <c r="U79" s="75">
        <f>SUM(U77:U78)</f>
        <v>8911</v>
      </c>
      <c r="V79" s="74">
        <v>34637</v>
      </c>
      <c r="W79" s="75">
        <f>SUM(W77:W78)</f>
        <v>8854</v>
      </c>
      <c r="X79" s="74">
        <v>34518</v>
      </c>
      <c r="Y79" s="75">
        <f>SUM(Y77:Y78)</f>
        <v>9046</v>
      </c>
      <c r="Z79" s="74">
        <v>38479</v>
      </c>
      <c r="AA79" s="75">
        <f>SUM(AA77:AA78)</f>
        <v>12542</v>
      </c>
      <c r="AB79" s="187"/>
      <c r="AC79" s="188"/>
      <c r="AD79" s="189"/>
    </row>
    <row r="80" spans="1:30" ht="13.5" x14ac:dyDescent="0.25">
      <c r="A80" s="36"/>
      <c r="B80" s="37"/>
      <c r="C80" s="38" t="s">
        <v>119</v>
      </c>
      <c r="D80" s="22"/>
      <c r="E80" s="27">
        <v>11839</v>
      </c>
      <c r="F80" s="22"/>
      <c r="G80" s="27">
        <v>12962</v>
      </c>
      <c r="H80" s="22"/>
      <c r="I80" s="27">
        <v>14073</v>
      </c>
      <c r="J80" s="22"/>
      <c r="K80" s="184">
        <v>13351</v>
      </c>
      <c r="L80" s="22"/>
      <c r="M80" s="27">
        <v>12357</v>
      </c>
      <c r="N80" s="22"/>
      <c r="O80" s="27">
        <v>12786</v>
      </c>
      <c r="P80" s="22"/>
      <c r="Q80" s="184">
        <v>12037</v>
      </c>
      <c r="R80" s="22"/>
      <c r="S80" s="27">
        <v>13447</v>
      </c>
      <c r="T80" s="22"/>
      <c r="U80" s="27">
        <v>12558</v>
      </c>
      <c r="V80" s="22"/>
      <c r="W80" s="184">
        <v>11366</v>
      </c>
      <c r="X80" s="22"/>
      <c r="Y80" s="27">
        <v>13073</v>
      </c>
      <c r="Z80" s="22"/>
      <c r="AA80" s="27">
        <v>14322</v>
      </c>
      <c r="AB80" s="392" t="s">
        <v>11</v>
      </c>
      <c r="AC80" s="393"/>
      <c r="AD80" s="394"/>
    </row>
    <row r="81" spans="1:30" ht="13.5" x14ac:dyDescent="0.25">
      <c r="A81" s="36"/>
      <c r="B81" s="37"/>
      <c r="C81" s="38" t="s">
        <v>120</v>
      </c>
      <c r="D81" s="22"/>
      <c r="E81" s="27">
        <v>0</v>
      </c>
      <c r="F81" s="22"/>
      <c r="G81" s="27">
        <v>0</v>
      </c>
      <c r="H81" s="22"/>
      <c r="I81" s="27">
        <v>0</v>
      </c>
      <c r="J81" s="22"/>
      <c r="K81" s="184">
        <v>0</v>
      </c>
      <c r="L81" s="22"/>
      <c r="M81" s="27">
        <v>0</v>
      </c>
      <c r="N81" s="22"/>
      <c r="O81" s="27">
        <v>0</v>
      </c>
      <c r="P81" s="22"/>
      <c r="Q81" s="184">
        <v>983</v>
      </c>
      <c r="R81" s="22"/>
      <c r="S81" s="27">
        <v>0</v>
      </c>
      <c r="T81" s="22"/>
      <c r="U81" s="27">
        <v>0</v>
      </c>
      <c r="V81" s="22"/>
      <c r="W81" s="184">
        <v>983</v>
      </c>
      <c r="X81" s="22"/>
      <c r="Y81" s="27">
        <v>0</v>
      </c>
      <c r="Z81" s="22"/>
      <c r="AA81" s="27">
        <v>0</v>
      </c>
      <c r="AB81" s="187"/>
      <c r="AC81" s="188"/>
      <c r="AD81" s="189"/>
    </row>
    <row r="82" spans="1:30" ht="13.5" x14ac:dyDescent="0.25">
      <c r="A82" s="36"/>
      <c r="B82" s="37"/>
      <c r="C82" s="55" t="s">
        <v>121</v>
      </c>
      <c r="D82" s="74">
        <v>18575</v>
      </c>
      <c r="E82" s="75">
        <f>SUM(E80:E81)</f>
        <v>11839</v>
      </c>
      <c r="F82" s="74">
        <v>19175</v>
      </c>
      <c r="G82" s="75">
        <f>SUM(G80:G81)</f>
        <v>12962</v>
      </c>
      <c r="H82" s="74">
        <v>19200</v>
      </c>
      <c r="I82" s="75">
        <f>SUM(I80:I81)</f>
        <v>14073</v>
      </c>
      <c r="J82" s="74">
        <v>19138</v>
      </c>
      <c r="K82" s="75">
        <f>SUM(K80:K81)</f>
        <v>13351</v>
      </c>
      <c r="L82" s="74">
        <v>18875</v>
      </c>
      <c r="M82" s="75">
        <f>SUM(M80:M81)</f>
        <v>12357</v>
      </c>
      <c r="N82" s="74">
        <v>18260</v>
      </c>
      <c r="O82" s="75">
        <f>SUM(O80:O81)</f>
        <v>12786</v>
      </c>
      <c r="P82" s="74">
        <v>17425</v>
      </c>
      <c r="Q82" s="75">
        <f>SUM(Q80:Q81)</f>
        <v>13020</v>
      </c>
      <c r="R82" s="74">
        <v>17400</v>
      </c>
      <c r="S82" s="75">
        <f>SUM(S80:S81)</f>
        <v>13447</v>
      </c>
      <c r="T82" s="74">
        <v>17460</v>
      </c>
      <c r="U82" s="75">
        <f>SUM(U80:U81)</f>
        <v>12558</v>
      </c>
      <c r="V82" s="74">
        <v>17550</v>
      </c>
      <c r="W82" s="75">
        <f>SUM(W80:W81)</f>
        <v>12349</v>
      </c>
      <c r="X82" s="74">
        <v>17600</v>
      </c>
      <c r="Y82" s="75">
        <f>SUM(Y80:Y81)</f>
        <v>13073</v>
      </c>
      <c r="Z82" s="74">
        <v>20533</v>
      </c>
      <c r="AA82" s="75">
        <f>SUM(AA80:AA81)</f>
        <v>14322</v>
      </c>
      <c r="AB82" s="187"/>
      <c r="AC82" s="188"/>
      <c r="AD82" s="189"/>
    </row>
    <row r="83" spans="1:30" ht="13.5" x14ac:dyDescent="0.25">
      <c r="A83" s="36"/>
      <c r="B83" s="37"/>
      <c r="C83" s="38" t="s">
        <v>122</v>
      </c>
      <c r="D83" s="22"/>
      <c r="E83" s="27">
        <v>26685</v>
      </c>
      <c r="F83" s="22"/>
      <c r="G83" s="27">
        <v>26169</v>
      </c>
      <c r="H83" s="22"/>
      <c r="I83" s="27">
        <v>25673</v>
      </c>
      <c r="J83" s="22"/>
      <c r="K83" s="27">
        <v>25588</v>
      </c>
      <c r="L83" s="22"/>
      <c r="M83" s="27">
        <v>25332</v>
      </c>
      <c r="N83" s="22"/>
      <c r="O83" s="27">
        <v>25193</v>
      </c>
      <c r="P83" s="22"/>
      <c r="Q83" s="27">
        <v>25127</v>
      </c>
      <c r="R83" s="22"/>
      <c r="S83" s="27">
        <v>24705</v>
      </c>
      <c r="T83" s="22"/>
      <c r="U83" s="27">
        <v>24929</v>
      </c>
      <c r="V83" s="22"/>
      <c r="W83" s="27">
        <v>24860</v>
      </c>
      <c r="X83" s="22"/>
      <c r="Y83" s="27">
        <v>24968</v>
      </c>
      <c r="Z83" s="22"/>
      <c r="AA83" s="27">
        <v>27631</v>
      </c>
      <c r="AB83" s="410" t="s">
        <v>7</v>
      </c>
      <c r="AC83" s="410"/>
      <c r="AD83" s="410"/>
    </row>
    <row r="84" spans="1:30" ht="13.5" x14ac:dyDescent="0.25">
      <c r="A84" s="36"/>
      <c r="B84" s="37"/>
      <c r="C84" s="38" t="s">
        <v>124</v>
      </c>
      <c r="D84" s="22"/>
      <c r="E84" s="27">
        <v>360</v>
      </c>
      <c r="F84" s="22"/>
      <c r="G84" s="27">
        <v>338</v>
      </c>
      <c r="H84" s="22"/>
      <c r="I84" s="27">
        <v>300</v>
      </c>
      <c r="J84" s="22"/>
      <c r="K84" s="27">
        <v>320</v>
      </c>
      <c r="L84" s="22"/>
      <c r="M84" s="27">
        <v>300</v>
      </c>
      <c r="N84" s="22"/>
      <c r="O84" s="27">
        <v>313</v>
      </c>
      <c r="P84" s="22"/>
      <c r="Q84" s="27">
        <v>240</v>
      </c>
      <c r="R84" s="22"/>
      <c r="S84" s="27">
        <v>688</v>
      </c>
      <c r="T84" s="22"/>
      <c r="U84" s="27">
        <v>224</v>
      </c>
      <c r="V84" s="22"/>
      <c r="W84" s="27">
        <v>188</v>
      </c>
      <c r="X84" s="22"/>
      <c r="Y84" s="27">
        <v>63</v>
      </c>
      <c r="Z84" s="22"/>
      <c r="AA84" s="27">
        <v>117</v>
      </c>
      <c r="AB84" s="187"/>
      <c r="AC84" s="188"/>
      <c r="AD84" s="189"/>
    </row>
    <row r="85" spans="1:30" ht="13.5" x14ac:dyDescent="0.25">
      <c r="A85" s="36"/>
      <c r="B85" s="37"/>
      <c r="C85" s="55" t="s">
        <v>125</v>
      </c>
      <c r="D85" s="74">
        <v>32066</v>
      </c>
      <c r="E85" s="75">
        <f>SUM(E83:E84)</f>
        <v>27045</v>
      </c>
      <c r="F85" s="74">
        <v>31929</v>
      </c>
      <c r="G85" s="75">
        <f>SUM(G83:G84)</f>
        <v>26507</v>
      </c>
      <c r="H85" s="74">
        <v>31989</v>
      </c>
      <c r="I85" s="75">
        <f>SUM(I83:I84)</f>
        <v>25973</v>
      </c>
      <c r="J85" s="74">
        <v>32137</v>
      </c>
      <c r="K85" s="75">
        <f>SUM(K83:K84)</f>
        <v>25908</v>
      </c>
      <c r="L85" s="74">
        <v>31886</v>
      </c>
      <c r="M85" s="75">
        <f>SUM(M83:M84)</f>
        <v>25632</v>
      </c>
      <c r="N85" s="74">
        <v>31857</v>
      </c>
      <c r="O85" s="75">
        <f>SUM(O83:O84)</f>
        <v>25506</v>
      </c>
      <c r="P85" s="74">
        <v>31728</v>
      </c>
      <c r="Q85" s="75">
        <f>SUM(Q83:Q84)</f>
        <v>25367</v>
      </c>
      <c r="R85" s="74">
        <v>32155</v>
      </c>
      <c r="S85" s="75">
        <f>SUM(S83:S84)</f>
        <v>25393</v>
      </c>
      <c r="T85" s="74">
        <v>32643</v>
      </c>
      <c r="U85" s="75">
        <f>SUM(U83:U84)</f>
        <v>25153</v>
      </c>
      <c r="V85" s="74">
        <v>32305</v>
      </c>
      <c r="W85" s="75">
        <f>SUM(W83:W84)</f>
        <v>25048</v>
      </c>
      <c r="X85" s="74">
        <v>31960</v>
      </c>
      <c r="Y85" s="75">
        <f>SUM(Y83:Y84)</f>
        <v>25031</v>
      </c>
      <c r="Z85" s="74">
        <v>34373</v>
      </c>
      <c r="AA85" s="75">
        <f>SUM(AA83:AA84)</f>
        <v>27748</v>
      </c>
      <c r="AB85" s="187"/>
      <c r="AC85" s="188"/>
      <c r="AD85" s="189"/>
    </row>
    <row r="86" spans="1:30" ht="13.5" x14ac:dyDescent="0.25">
      <c r="A86" s="36"/>
      <c r="B86" s="37"/>
      <c r="C86" s="38" t="s">
        <v>123</v>
      </c>
      <c r="D86" s="22"/>
      <c r="E86" s="27">
        <v>84592</v>
      </c>
      <c r="F86" s="22"/>
      <c r="G86" s="27">
        <v>82595</v>
      </c>
      <c r="H86" s="22"/>
      <c r="I86" s="27">
        <v>80362</v>
      </c>
      <c r="J86" s="22"/>
      <c r="K86" s="27">
        <v>80668</v>
      </c>
      <c r="L86" s="22"/>
      <c r="M86" s="27">
        <v>83290</v>
      </c>
      <c r="N86" s="22"/>
      <c r="O86" s="27">
        <v>83364</v>
      </c>
      <c r="P86" s="22"/>
      <c r="Q86" s="27">
        <v>84783</v>
      </c>
      <c r="R86" s="22"/>
      <c r="S86" s="27">
        <v>84514</v>
      </c>
      <c r="T86" s="22"/>
      <c r="U86" s="27">
        <v>82176</v>
      </c>
      <c r="V86" s="147"/>
      <c r="W86" s="49">
        <v>78085</v>
      </c>
      <c r="X86" s="22"/>
      <c r="Y86" s="27">
        <v>77737</v>
      </c>
      <c r="Z86" s="22"/>
      <c r="AA86" s="27">
        <v>88149</v>
      </c>
      <c r="AB86" s="410" t="s">
        <v>54</v>
      </c>
      <c r="AC86" s="410"/>
      <c r="AD86" s="410"/>
    </row>
    <row r="87" spans="1:30" ht="13.5" x14ac:dyDescent="0.25">
      <c r="A87" s="36"/>
      <c r="B87" s="37"/>
      <c r="C87" s="38" t="s">
        <v>126</v>
      </c>
      <c r="D87" s="22"/>
      <c r="E87" s="27">
        <v>0</v>
      </c>
      <c r="F87" s="22"/>
      <c r="G87" s="27">
        <v>0</v>
      </c>
      <c r="H87" s="22"/>
      <c r="I87" s="27">
        <v>0</v>
      </c>
      <c r="J87" s="22"/>
      <c r="K87" s="27">
        <v>0</v>
      </c>
      <c r="L87" s="22"/>
      <c r="M87" s="27">
        <v>0</v>
      </c>
      <c r="N87" s="22"/>
      <c r="O87" s="27">
        <v>0</v>
      </c>
      <c r="P87" s="22"/>
      <c r="Q87" s="27">
        <v>0</v>
      </c>
      <c r="R87" s="22"/>
      <c r="S87" s="27">
        <v>0</v>
      </c>
      <c r="T87" s="22"/>
      <c r="U87" s="27">
        <v>0</v>
      </c>
      <c r="V87" s="22"/>
      <c r="W87" s="27">
        <v>0</v>
      </c>
      <c r="X87" s="22"/>
      <c r="Y87" s="27">
        <v>0</v>
      </c>
      <c r="Z87" s="22"/>
      <c r="AA87" s="27">
        <v>0</v>
      </c>
      <c r="AB87" s="187"/>
      <c r="AC87" s="188"/>
      <c r="AD87" s="189"/>
    </row>
    <row r="88" spans="1:30" ht="13.5" x14ac:dyDescent="0.25">
      <c r="A88" s="36"/>
      <c r="B88" s="37"/>
      <c r="C88" s="55" t="s">
        <v>127</v>
      </c>
      <c r="D88" s="74">
        <v>113773</v>
      </c>
      <c r="E88" s="75">
        <f>SUM(E86:E87)</f>
        <v>84592</v>
      </c>
      <c r="F88" s="74">
        <v>115160</v>
      </c>
      <c r="G88" s="75">
        <f>SUM(G86:G87)</f>
        <v>82595</v>
      </c>
      <c r="H88" s="74">
        <v>114450</v>
      </c>
      <c r="I88" s="75">
        <f>SUM(I86:I87)</f>
        <v>80362</v>
      </c>
      <c r="J88" s="74">
        <v>112176</v>
      </c>
      <c r="K88" s="75">
        <f>SUM(K86:K87)</f>
        <v>80668</v>
      </c>
      <c r="L88" s="74">
        <v>111468</v>
      </c>
      <c r="M88" s="75">
        <f>SUM(M86:M87)</f>
        <v>83290</v>
      </c>
      <c r="N88" s="74">
        <v>112750</v>
      </c>
      <c r="O88" s="75">
        <f>SUM(O86:O87)</f>
        <v>83364</v>
      </c>
      <c r="P88" s="74">
        <v>113652</v>
      </c>
      <c r="Q88" s="75">
        <f>SUM(Q86:Q87)</f>
        <v>84783</v>
      </c>
      <c r="R88" s="74">
        <v>115503</v>
      </c>
      <c r="S88" s="75">
        <f>SUM(S86:S87)</f>
        <v>84514</v>
      </c>
      <c r="T88" s="74">
        <v>115533</v>
      </c>
      <c r="U88" s="75">
        <f>SUM(U86:U87)</f>
        <v>82176</v>
      </c>
      <c r="V88" s="74">
        <v>113862</v>
      </c>
      <c r="W88" s="75">
        <f>SUM(W86:W87)</f>
        <v>78085</v>
      </c>
      <c r="X88" s="74">
        <v>113338</v>
      </c>
      <c r="Y88" s="75">
        <f>SUM(Y86:Y87)</f>
        <v>77737</v>
      </c>
      <c r="Z88" s="74">
        <v>120214</v>
      </c>
      <c r="AA88" s="75">
        <f>SUM(AA86:AA87)</f>
        <v>88149</v>
      </c>
      <c r="AB88" s="187"/>
      <c r="AC88" s="188"/>
      <c r="AD88" s="189"/>
    </row>
    <row r="89" spans="1:30" x14ac:dyDescent="0.2">
      <c r="C89" s="219" t="s">
        <v>405</v>
      </c>
      <c r="H89" s="220"/>
      <c r="X89" s="220"/>
      <c r="Z89" s="220"/>
    </row>
    <row r="90" spans="1:30" ht="13.5" x14ac:dyDescent="0.25">
      <c r="A90" s="36"/>
      <c r="B90" s="37"/>
      <c r="C90" s="37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5"/>
      <c r="Z90" s="64"/>
      <c r="AA90" s="64"/>
      <c r="AB90" s="37"/>
      <c r="AC90" s="37"/>
      <c r="AD90" s="37"/>
    </row>
    <row r="91" spans="1:30" ht="13.5" x14ac:dyDescent="0.25">
      <c r="A91" s="36"/>
      <c r="B91" s="201" t="s">
        <v>12</v>
      </c>
      <c r="C91" s="201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201"/>
      <c r="AC91" s="37"/>
      <c r="AD91" s="37"/>
    </row>
    <row r="92" spans="1:30" ht="13.5" x14ac:dyDescent="0.25">
      <c r="A92" s="36"/>
      <c r="B92" s="201"/>
      <c r="C92" s="55" t="s">
        <v>0</v>
      </c>
      <c r="D92" s="401" t="s">
        <v>24</v>
      </c>
      <c r="E92" s="402"/>
      <c r="F92" s="401" t="s">
        <v>25</v>
      </c>
      <c r="G92" s="402"/>
      <c r="H92" s="401" t="s">
        <v>26</v>
      </c>
      <c r="I92" s="402"/>
      <c r="J92" s="401" t="s">
        <v>27</v>
      </c>
      <c r="K92" s="402"/>
      <c r="L92" s="401" t="s">
        <v>29</v>
      </c>
      <c r="M92" s="402"/>
      <c r="N92" s="401" t="s">
        <v>28</v>
      </c>
      <c r="O92" s="402"/>
      <c r="P92" s="401" t="s">
        <v>30</v>
      </c>
      <c r="Q92" s="402"/>
      <c r="R92" s="401" t="s">
        <v>31</v>
      </c>
      <c r="S92" s="402"/>
      <c r="T92" s="401" t="s">
        <v>32</v>
      </c>
      <c r="U92" s="402"/>
      <c r="V92" s="401" t="s">
        <v>33</v>
      </c>
      <c r="W92" s="402"/>
      <c r="X92" s="401" t="s">
        <v>34</v>
      </c>
      <c r="Y92" s="402"/>
      <c r="Z92" s="401" t="s">
        <v>35</v>
      </c>
      <c r="AA92" s="402"/>
      <c r="AB92" s="37"/>
      <c r="AC92" s="37"/>
      <c r="AD92" s="37"/>
    </row>
    <row r="93" spans="1:30" ht="13.5" x14ac:dyDescent="0.25">
      <c r="A93" s="36"/>
      <c r="B93" s="37"/>
      <c r="C93" s="55" t="s">
        <v>2</v>
      </c>
      <c r="D93" s="55" t="s">
        <v>3</v>
      </c>
      <c r="E93" s="54" t="s">
        <v>4</v>
      </c>
      <c r="F93" s="55" t="s">
        <v>3</v>
      </c>
      <c r="G93" s="54" t="s">
        <v>4</v>
      </c>
      <c r="H93" s="55" t="s">
        <v>3</v>
      </c>
      <c r="I93" s="54" t="s">
        <v>4</v>
      </c>
      <c r="J93" s="55" t="s">
        <v>3</v>
      </c>
      <c r="K93" s="54" t="s">
        <v>4</v>
      </c>
      <c r="L93" s="55" t="s">
        <v>3</v>
      </c>
      <c r="M93" s="54" t="s">
        <v>4</v>
      </c>
      <c r="N93" s="55" t="s">
        <v>3</v>
      </c>
      <c r="O93" s="54" t="s">
        <v>4</v>
      </c>
      <c r="P93" s="55" t="s">
        <v>3</v>
      </c>
      <c r="Q93" s="54" t="s">
        <v>4</v>
      </c>
      <c r="R93" s="55" t="s">
        <v>3</v>
      </c>
      <c r="S93" s="54" t="s">
        <v>4</v>
      </c>
      <c r="T93" s="55" t="s">
        <v>3</v>
      </c>
      <c r="U93" s="54" t="s">
        <v>4</v>
      </c>
      <c r="V93" s="55" t="s">
        <v>3</v>
      </c>
      <c r="W93" s="54" t="s">
        <v>4</v>
      </c>
      <c r="X93" s="55" t="s">
        <v>3</v>
      </c>
      <c r="Y93" s="54" t="s">
        <v>4</v>
      </c>
      <c r="Z93" s="55" t="s">
        <v>3</v>
      </c>
      <c r="AA93" s="54" t="s">
        <v>4</v>
      </c>
      <c r="AB93" s="403" t="s">
        <v>1</v>
      </c>
      <c r="AC93" s="404"/>
      <c r="AD93" s="405"/>
    </row>
    <row r="94" spans="1:30" ht="13.5" x14ac:dyDescent="0.25">
      <c r="A94" s="36"/>
      <c r="B94" s="37"/>
      <c r="C94" s="38" t="s">
        <v>128</v>
      </c>
      <c r="D94" s="22"/>
      <c r="E94" s="27">
        <v>11914</v>
      </c>
      <c r="F94" s="22"/>
      <c r="G94" s="27">
        <v>11728</v>
      </c>
      <c r="H94" s="22"/>
      <c r="I94" s="27">
        <v>11906</v>
      </c>
      <c r="J94" s="22"/>
      <c r="K94" s="27">
        <v>11996</v>
      </c>
      <c r="L94" s="22"/>
      <c r="M94" s="27">
        <v>11728</v>
      </c>
      <c r="N94" s="22"/>
      <c r="O94" s="27">
        <v>11716</v>
      </c>
      <c r="P94" s="22"/>
      <c r="Q94" s="27">
        <v>12279</v>
      </c>
      <c r="R94" s="22"/>
      <c r="S94" s="27">
        <v>11959</v>
      </c>
      <c r="T94" s="22"/>
      <c r="U94" s="27">
        <v>11790</v>
      </c>
      <c r="V94" s="22"/>
      <c r="W94" s="27">
        <v>12029</v>
      </c>
      <c r="X94" s="22"/>
      <c r="Y94" s="27">
        <v>12121</v>
      </c>
      <c r="Z94" s="22"/>
      <c r="AA94" s="27">
        <v>12586</v>
      </c>
      <c r="AB94" s="392" t="s">
        <v>419</v>
      </c>
      <c r="AC94" s="393"/>
      <c r="AD94" s="394"/>
    </row>
    <row r="95" spans="1:30" ht="13.5" x14ac:dyDescent="0.25">
      <c r="A95" s="36"/>
      <c r="B95" s="37"/>
      <c r="C95" s="38" t="s">
        <v>129</v>
      </c>
      <c r="D95" s="22"/>
      <c r="E95" s="27">
        <v>0</v>
      </c>
      <c r="F95" s="22"/>
      <c r="G95" s="27">
        <v>0</v>
      </c>
      <c r="H95" s="22"/>
      <c r="I95" s="27">
        <v>0</v>
      </c>
      <c r="J95" s="22"/>
      <c r="K95" s="27">
        <v>0</v>
      </c>
      <c r="L95" s="22"/>
      <c r="M95" s="27">
        <v>0</v>
      </c>
      <c r="N95" s="22"/>
      <c r="O95" s="27">
        <v>0</v>
      </c>
      <c r="P95" s="22"/>
      <c r="Q95" s="27">
        <v>0</v>
      </c>
      <c r="R95" s="22"/>
      <c r="S95" s="27">
        <v>0</v>
      </c>
      <c r="T95" s="22"/>
      <c r="U95" s="27">
        <v>0</v>
      </c>
      <c r="V95" s="22"/>
      <c r="W95" s="27">
        <v>0</v>
      </c>
      <c r="X95" s="22"/>
      <c r="Y95" s="27">
        <v>0</v>
      </c>
      <c r="Z95" s="22"/>
      <c r="AA95" s="27">
        <v>0</v>
      </c>
      <c r="AB95" s="187"/>
      <c r="AC95" s="188"/>
      <c r="AD95" s="189"/>
    </row>
    <row r="96" spans="1:30" ht="13.5" x14ac:dyDescent="0.25">
      <c r="A96" s="36"/>
      <c r="B96" s="37"/>
      <c r="C96" s="55" t="s">
        <v>130</v>
      </c>
      <c r="D96" s="74">
        <v>16748</v>
      </c>
      <c r="E96" s="75">
        <f>SUM(E94:E95)</f>
        <v>11914</v>
      </c>
      <c r="F96" s="74">
        <v>16385</v>
      </c>
      <c r="G96" s="75">
        <f>SUM(G94:G95)</f>
        <v>11728</v>
      </c>
      <c r="H96" s="74">
        <v>16223</v>
      </c>
      <c r="I96" s="75">
        <f>SUM(I94:I95)</f>
        <v>11906</v>
      </c>
      <c r="J96" s="74">
        <v>16056</v>
      </c>
      <c r="K96" s="75">
        <f>SUM(K94:K95)</f>
        <v>11996</v>
      </c>
      <c r="L96" s="74">
        <v>16079</v>
      </c>
      <c r="M96" s="75">
        <f>SUM(M94:M95)</f>
        <v>11728</v>
      </c>
      <c r="N96" s="74">
        <v>15788</v>
      </c>
      <c r="O96" s="75">
        <f>SUM(O94:O95)</f>
        <v>11716</v>
      </c>
      <c r="P96" s="74">
        <v>15696</v>
      </c>
      <c r="Q96" s="75">
        <f>SUM(Q94:Q95)</f>
        <v>12279</v>
      </c>
      <c r="R96" s="74">
        <v>15150</v>
      </c>
      <c r="S96" s="75">
        <f>SUM(S94:S95)</f>
        <v>11959</v>
      </c>
      <c r="T96" s="74">
        <v>15363</v>
      </c>
      <c r="U96" s="75">
        <f>SUM(U94:U95)</f>
        <v>11790</v>
      </c>
      <c r="V96" s="74">
        <v>15663</v>
      </c>
      <c r="W96" s="75">
        <f>SUM(W94:W95)</f>
        <v>12029</v>
      </c>
      <c r="X96" s="74">
        <v>15846</v>
      </c>
      <c r="Y96" s="75">
        <f>SUM(Y94:Y95)</f>
        <v>12121</v>
      </c>
      <c r="Z96" s="74">
        <v>16493</v>
      </c>
      <c r="AA96" s="75">
        <f>SUM(AA94:AA95)</f>
        <v>12586</v>
      </c>
      <c r="AB96" s="187"/>
      <c r="AC96" s="188"/>
      <c r="AD96" s="189"/>
    </row>
    <row r="97" spans="1:30" ht="13.5" x14ac:dyDescent="0.25">
      <c r="A97" s="36"/>
      <c r="B97" s="37"/>
      <c r="C97" s="37"/>
      <c r="D97" s="64"/>
      <c r="E97" s="65"/>
      <c r="F97" s="64"/>
      <c r="G97" s="65"/>
      <c r="H97" s="64"/>
      <c r="I97" s="65"/>
      <c r="J97" s="64"/>
      <c r="K97" s="65"/>
      <c r="L97" s="64"/>
      <c r="M97" s="65"/>
      <c r="N97" s="64"/>
      <c r="O97" s="65"/>
      <c r="P97" s="64"/>
      <c r="Q97" s="65"/>
      <c r="R97" s="64"/>
      <c r="S97" s="65"/>
      <c r="T97" s="64"/>
      <c r="U97" s="65"/>
      <c r="V97" s="64"/>
      <c r="W97" s="65"/>
      <c r="X97" s="64"/>
      <c r="Y97" s="65"/>
      <c r="Z97" s="64"/>
      <c r="AA97" s="65"/>
      <c r="AB97" s="205"/>
      <c r="AC97" s="205"/>
      <c r="AD97" s="205"/>
    </row>
    <row r="98" spans="1:30" ht="13.5" x14ac:dyDescent="0.25">
      <c r="A98" s="36"/>
      <c r="B98" s="201" t="s">
        <v>14</v>
      </c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37"/>
      <c r="AD98" s="37"/>
    </row>
    <row r="99" spans="1:30" ht="13.5" x14ac:dyDescent="0.25">
      <c r="A99" s="36"/>
      <c r="B99" s="201"/>
      <c r="C99" s="55" t="s">
        <v>0</v>
      </c>
      <c r="D99" s="401" t="s">
        <v>24</v>
      </c>
      <c r="E99" s="402"/>
      <c r="F99" s="401" t="s">
        <v>25</v>
      </c>
      <c r="G99" s="402"/>
      <c r="H99" s="401" t="s">
        <v>26</v>
      </c>
      <c r="I99" s="402"/>
      <c r="J99" s="401" t="s">
        <v>27</v>
      </c>
      <c r="K99" s="402"/>
      <c r="L99" s="401" t="s">
        <v>29</v>
      </c>
      <c r="M99" s="402"/>
      <c r="N99" s="401" t="s">
        <v>28</v>
      </c>
      <c r="O99" s="402"/>
      <c r="P99" s="401" t="s">
        <v>30</v>
      </c>
      <c r="Q99" s="402"/>
      <c r="R99" s="401" t="s">
        <v>31</v>
      </c>
      <c r="S99" s="402"/>
      <c r="T99" s="401" t="s">
        <v>32</v>
      </c>
      <c r="U99" s="402"/>
      <c r="V99" s="401" t="s">
        <v>33</v>
      </c>
      <c r="W99" s="402"/>
      <c r="X99" s="401" t="s">
        <v>34</v>
      </c>
      <c r="Y99" s="402"/>
      <c r="Z99" s="401" t="s">
        <v>35</v>
      </c>
      <c r="AA99" s="402"/>
      <c r="AB99" s="37"/>
      <c r="AC99" s="37"/>
      <c r="AD99" s="37"/>
    </row>
    <row r="100" spans="1:30" ht="13.5" x14ac:dyDescent="0.25">
      <c r="A100" s="36"/>
      <c r="B100" s="37"/>
      <c r="C100" s="55" t="s">
        <v>2</v>
      </c>
      <c r="D100" s="55" t="s">
        <v>3</v>
      </c>
      <c r="E100" s="54" t="s">
        <v>4</v>
      </c>
      <c r="F100" s="55" t="s">
        <v>3</v>
      </c>
      <c r="G100" s="54" t="s">
        <v>4</v>
      </c>
      <c r="H100" s="55" t="s">
        <v>3</v>
      </c>
      <c r="I100" s="54" t="s">
        <v>4</v>
      </c>
      <c r="J100" s="55" t="s">
        <v>3</v>
      </c>
      <c r="K100" s="54" t="s">
        <v>4</v>
      </c>
      <c r="L100" s="55" t="s">
        <v>3</v>
      </c>
      <c r="M100" s="54" t="s">
        <v>4</v>
      </c>
      <c r="N100" s="55" t="s">
        <v>3</v>
      </c>
      <c r="O100" s="54" t="s">
        <v>4</v>
      </c>
      <c r="P100" s="55" t="s">
        <v>3</v>
      </c>
      <c r="Q100" s="54" t="s">
        <v>4</v>
      </c>
      <c r="R100" s="55" t="s">
        <v>3</v>
      </c>
      <c r="S100" s="54" t="s">
        <v>4</v>
      </c>
      <c r="T100" s="55" t="s">
        <v>3</v>
      </c>
      <c r="U100" s="54" t="s">
        <v>4</v>
      </c>
      <c r="V100" s="55" t="s">
        <v>3</v>
      </c>
      <c r="W100" s="54" t="s">
        <v>4</v>
      </c>
      <c r="X100" s="55" t="s">
        <v>3</v>
      </c>
      <c r="Y100" s="54" t="s">
        <v>4</v>
      </c>
      <c r="Z100" s="55" t="s">
        <v>3</v>
      </c>
      <c r="AA100" s="54" t="s">
        <v>4</v>
      </c>
      <c r="AB100" s="403" t="s">
        <v>1</v>
      </c>
      <c r="AC100" s="404"/>
      <c r="AD100" s="405"/>
    </row>
    <row r="101" spans="1:30" ht="13.5" x14ac:dyDescent="0.25">
      <c r="A101" s="36"/>
      <c r="B101" s="37"/>
      <c r="C101" s="194" t="s">
        <v>131</v>
      </c>
      <c r="D101" s="22"/>
      <c r="E101" s="27">
        <v>85117</v>
      </c>
      <c r="F101" s="22"/>
      <c r="G101" s="27">
        <v>82296</v>
      </c>
      <c r="H101" s="22"/>
      <c r="I101" s="27">
        <v>87705</v>
      </c>
      <c r="J101" s="22"/>
      <c r="K101" s="27">
        <v>89999</v>
      </c>
      <c r="L101" s="22"/>
      <c r="M101" s="27">
        <v>90322</v>
      </c>
      <c r="N101" s="22"/>
      <c r="O101" s="27">
        <v>87347</v>
      </c>
      <c r="P101" s="22"/>
      <c r="Q101" s="27">
        <v>81246</v>
      </c>
      <c r="R101" s="22"/>
      <c r="S101" s="27">
        <v>89520</v>
      </c>
      <c r="T101" s="22"/>
      <c r="U101" s="27">
        <v>89245</v>
      </c>
      <c r="V101" s="22"/>
      <c r="W101" s="27">
        <v>90783</v>
      </c>
      <c r="X101" s="22"/>
      <c r="Y101" s="27">
        <v>85772</v>
      </c>
      <c r="Z101" s="22"/>
      <c r="AA101" s="27">
        <v>79936</v>
      </c>
      <c r="AB101" s="392" t="s">
        <v>7</v>
      </c>
      <c r="AC101" s="393"/>
      <c r="AD101" s="394"/>
    </row>
    <row r="102" spans="1:30" ht="13.5" x14ac:dyDescent="0.25">
      <c r="A102" s="36"/>
      <c r="B102" s="37"/>
      <c r="C102" s="187" t="s">
        <v>132</v>
      </c>
      <c r="D102" s="22"/>
      <c r="E102" s="27">
        <v>3481</v>
      </c>
      <c r="F102" s="22"/>
      <c r="G102" s="27">
        <v>2025</v>
      </c>
      <c r="H102" s="22"/>
      <c r="I102" s="27">
        <v>2700</v>
      </c>
      <c r="J102" s="22"/>
      <c r="K102" s="27">
        <v>2225</v>
      </c>
      <c r="L102" s="22"/>
      <c r="M102" s="27">
        <v>3032</v>
      </c>
      <c r="N102" s="22"/>
      <c r="O102" s="27">
        <v>3012</v>
      </c>
      <c r="P102" s="22"/>
      <c r="Q102" s="27">
        <v>2448</v>
      </c>
      <c r="R102" s="22"/>
      <c r="S102" s="27">
        <v>2422</v>
      </c>
      <c r="T102" s="22"/>
      <c r="U102" s="27">
        <v>2511</v>
      </c>
      <c r="V102" s="22"/>
      <c r="W102" s="27">
        <v>2549</v>
      </c>
      <c r="X102" s="22"/>
      <c r="Y102" s="27">
        <v>2547</v>
      </c>
      <c r="Z102" s="22"/>
      <c r="AA102" s="27">
        <v>2384</v>
      </c>
      <c r="AB102" s="187"/>
      <c r="AC102" s="188"/>
      <c r="AD102" s="189"/>
    </row>
    <row r="103" spans="1:30" ht="13.5" x14ac:dyDescent="0.25">
      <c r="A103" s="36"/>
      <c r="B103" s="37"/>
      <c r="C103" s="202" t="s">
        <v>133</v>
      </c>
      <c r="D103" s="74">
        <v>121064</v>
      </c>
      <c r="E103" s="75">
        <f>SUM(E101:E102)</f>
        <v>88598</v>
      </c>
      <c r="F103" s="74">
        <v>118618</v>
      </c>
      <c r="G103" s="75">
        <f>SUM(G101:G102)</f>
        <v>84321</v>
      </c>
      <c r="H103" s="74">
        <v>120020</v>
      </c>
      <c r="I103" s="75">
        <f>SUM(I101:I102)</f>
        <v>90405</v>
      </c>
      <c r="J103" s="74">
        <v>120863</v>
      </c>
      <c r="K103" s="75">
        <f>SUM(K101:K102)</f>
        <v>92224</v>
      </c>
      <c r="L103" s="74">
        <v>122176</v>
      </c>
      <c r="M103" s="75">
        <f>SUM(M101:M102)</f>
        <v>93354</v>
      </c>
      <c r="N103" s="74">
        <v>121487</v>
      </c>
      <c r="O103" s="75">
        <f>SUM(O101:O102)</f>
        <v>90359</v>
      </c>
      <c r="P103" s="74">
        <v>115702</v>
      </c>
      <c r="Q103" s="75">
        <f>SUM(Q101:Q102)</f>
        <v>83694</v>
      </c>
      <c r="R103" s="74">
        <v>117318</v>
      </c>
      <c r="S103" s="75">
        <f>SUM(S101:S102)</f>
        <v>91942</v>
      </c>
      <c r="T103" s="74">
        <v>118842</v>
      </c>
      <c r="U103" s="75">
        <f>SUM(U101:U102)</f>
        <v>91756</v>
      </c>
      <c r="V103" s="74">
        <v>119947</v>
      </c>
      <c r="W103" s="75">
        <f>SUM(W101:W102)</f>
        <v>93332</v>
      </c>
      <c r="X103" s="74">
        <v>118301</v>
      </c>
      <c r="Y103" s="75">
        <f>SUM(Y101:Y102)</f>
        <v>88319</v>
      </c>
      <c r="Z103" s="74">
        <v>115750</v>
      </c>
      <c r="AA103" s="75">
        <f>SUM(AA101:AA102)</f>
        <v>82320</v>
      </c>
      <c r="AB103" s="187"/>
      <c r="AC103" s="188"/>
      <c r="AD103" s="189"/>
    </row>
    <row r="104" spans="1:30" ht="13.5" x14ac:dyDescent="0.25">
      <c r="A104" s="36"/>
      <c r="B104" s="37"/>
      <c r="C104" s="60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37"/>
      <c r="AC104" s="37"/>
      <c r="AD104" s="37"/>
    </row>
    <row r="105" spans="1:30" ht="13.5" x14ac:dyDescent="0.25">
      <c r="A105" s="36"/>
      <c r="B105" s="68" t="s">
        <v>38</v>
      </c>
      <c r="C105" s="60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37"/>
      <c r="AC105" s="37"/>
      <c r="AD105" s="37"/>
    </row>
    <row r="106" spans="1:30" ht="13.5" x14ac:dyDescent="0.25">
      <c r="A106" s="36"/>
      <c r="B106" s="37"/>
      <c r="C106" s="55" t="s">
        <v>0</v>
      </c>
      <c r="D106" s="401" t="s">
        <v>24</v>
      </c>
      <c r="E106" s="402"/>
      <c r="F106" s="401" t="s">
        <v>25</v>
      </c>
      <c r="G106" s="402"/>
      <c r="H106" s="401" t="s">
        <v>26</v>
      </c>
      <c r="I106" s="402"/>
      <c r="J106" s="401" t="s">
        <v>27</v>
      </c>
      <c r="K106" s="402"/>
      <c r="L106" s="401" t="s">
        <v>29</v>
      </c>
      <c r="M106" s="402"/>
      <c r="N106" s="401" t="s">
        <v>28</v>
      </c>
      <c r="O106" s="402"/>
      <c r="P106" s="401" t="s">
        <v>30</v>
      </c>
      <c r="Q106" s="402"/>
      <c r="R106" s="401" t="s">
        <v>31</v>
      </c>
      <c r="S106" s="402"/>
      <c r="T106" s="401" t="s">
        <v>32</v>
      </c>
      <c r="U106" s="402"/>
      <c r="V106" s="401" t="s">
        <v>33</v>
      </c>
      <c r="W106" s="402"/>
      <c r="X106" s="401" t="s">
        <v>34</v>
      </c>
      <c r="Y106" s="402"/>
      <c r="Z106" s="401" t="s">
        <v>35</v>
      </c>
      <c r="AA106" s="402"/>
      <c r="AB106" s="37"/>
      <c r="AC106" s="37"/>
      <c r="AD106" s="37"/>
    </row>
    <row r="107" spans="1:30" ht="13.5" x14ac:dyDescent="0.25">
      <c r="A107" s="36"/>
      <c r="B107" s="37"/>
      <c r="C107" s="55" t="s">
        <v>2</v>
      </c>
      <c r="D107" s="55" t="s">
        <v>3</v>
      </c>
      <c r="E107" s="54" t="s">
        <v>4</v>
      </c>
      <c r="F107" s="55" t="s">
        <v>3</v>
      </c>
      <c r="G107" s="54" t="s">
        <v>4</v>
      </c>
      <c r="H107" s="55" t="s">
        <v>3</v>
      </c>
      <c r="I107" s="54" t="s">
        <v>4</v>
      </c>
      <c r="J107" s="55" t="s">
        <v>3</v>
      </c>
      <c r="K107" s="54" t="s">
        <v>4</v>
      </c>
      <c r="L107" s="55" t="s">
        <v>3</v>
      </c>
      <c r="M107" s="54" t="s">
        <v>4</v>
      </c>
      <c r="N107" s="55" t="s">
        <v>3</v>
      </c>
      <c r="O107" s="54" t="s">
        <v>4</v>
      </c>
      <c r="P107" s="55" t="s">
        <v>3</v>
      </c>
      <c r="Q107" s="54" t="s">
        <v>4</v>
      </c>
      <c r="R107" s="55" t="s">
        <v>3</v>
      </c>
      <c r="S107" s="54" t="s">
        <v>4</v>
      </c>
      <c r="T107" s="55" t="s">
        <v>3</v>
      </c>
      <c r="U107" s="54" t="s">
        <v>4</v>
      </c>
      <c r="V107" s="55" t="s">
        <v>3</v>
      </c>
      <c r="W107" s="54" t="s">
        <v>4</v>
      </c>
      <c r="X107" s="55" t="s">
        <v>3</v>
      </c>
      <c r="Y107" s="54" t="s">
        <v>4</v>
      </c>
      <c r="Z107" s="55" t="s">
        <v>3</v>
      </c>
      <c r="AA107" s="54" t="s">
        <v>4</v>
      </c>
      <c r="AB107" s="403" t="s">
        <v>1</v>
      </c>
      <c r="AC107" s="404"/>
      <c r="AD107" s="405"/>
    </row>
    <row r="108" spans="1:30" ht="13.5" x14ac:dyDescent="0.25">
      <c r="A108" s="36"/>
      <c r="B108" s="37"/>
      <c r="C108" s="38" t="s">
        <v>134</v>
      </c>
      <c r="D108" s="22"/>
      <c r="E108" s="27">
        <v>198435</v>
      </c>
      <c r="F108" s="22"/>
      <c r="G108" s="27">
        <v>191422</v>
      </c>
      <c r="H108" s="22"/>
      <c r="I108" s="27">
        <v>186008</v>
      </c>
      <c r="J108" s="22"/>
      <c r="K108" s="27">
        <v>189898</v>
      </c>
      <c r="L108" s="22"/>
      <c r="M108" s="27">
        <v>180671</v>
      </c>
      <c r="N108" s="22"/>
      <c r="O108" s="27">
        <v>176706</v>
      </c>
      <c r="P108" s="22"/>
      <c r="Q108" s="27">
        <v>170289</v>
      </c>
      <c r="R108" s="22"/>
      <c r="S108" s="27">
        <v>173491</v>
      </c>
      <c r="T108" s="22"/>
      <c r="U108" s="27">
        <v>174237</v>
      </c>
      <c r="V108" s="22"/>
      <c r="W108" s="27">
        <v>174401</v>
      </c>
      <c r="X108" s="22"/>
      <c r="Y108" s="27">
        <v>175709</v>
      </c>
      <c r="Z108" s="22"/>
      <c r="AA108" s="27">
        <v>196607</v>
      </c>
      <c r="AB108" s="38" t="s">
        <v>21</v>
      </c>
      <c r="AC108" s="38"/>
      <c r="AD108" s="38"/>
    </row>
    <row r="109" spans="1:30" ht="13.5" x14ac:dyDescent="0.25">
      <c r="A109" s="36"/>
      <c r="B109" s="37"/>
      <c r="C109" s="38" t="s">
        <v>138</v>
      </c>
      <c r="D109" s="22"/>
      <c r="E109" s="27">
        <v>0</v>
      </c>
      <c r="F109" s="22"/>
      <c r="G109" s="27">
        <v>0</v>
      </c>
      <c r="H109" s="22"/>
      <c r="I109" s="27">
        <v>0</v>
      </c>
      <c r="J109" s="22"/>
      <c r="K109" s="27">
        <v>0</v>
      </c>
      <c r="L109" s="22"/>
      <c r="M109" s="27">
        <v>0</v>
      </c>
      <c r="N109" s="22"/>
      <c r="O109" s="27">
        <v>0</v>
      </c>
      <c r="P109" s="22"/>
      <c r="Q109" s="27">
        <v>0</v>
      </c>
      <c r="R109" s="22"/>
      <c r="S109" s="27">
        <v>0</v>
      </c>
      <c r="T109" s="22"/>
      <c r="U109" s="27">
        <v>0</v>
      </c>
      <c r="V109" s="22"/>
      <c r="W109" s="27">
        <v>0</v>
      </c>
      <c r="X109" s="22"/>
      <c r="Y109" s="27">
        <v>0</v>
      </c>
      <c r="Z109" s="22"/>
      <c r="AA109" s="27">
        <v>0</v>
      </c>
      <c r="AB109" s="95"/>
      <c r="AC109" s="190"/>
      <c r="AD109" s="191"/>
    </row>
    <row r="110" spans="1:30" ht="13.5" x14ac:dyDescent="0.25">
      <c r="A110" s="36"/>
      <c r="B110" s="37"/>
      <c r="C110" s="55" t="s">
        <v>139</v>
      </c>
      <c r="D110" s="74">
        <v>228483</v>
      </c>
      <c r="E110" s="75">
        <f>SUM(E108:E109)</f>
        <v>198435</v>
      </c>
      <c r="F110" s="74">
        <v>222977</v>
      </c>
      <c r="G110" s="75">
        <f>SUM(G108:G109)</f>
        <v>191422</v>
      </c>
      <c r="H110" s="74">
        <v>220980</v>
      </c>
      <c r="I110" s="75">
        <f>SUM(I108:I109)</f>
        <v>186008</v>
      </c>
      <c r="J110" s="74">
        <v>228480</v>
      </c>
      <c r="K110" s="75">
        <f>SUM(K108:K109)</f>
        <v>189898</v>
      </c>
      <c r="L110" s="74">
        <v>218986</v>
      </c>
      <c r="M110" s="75">
        <f>SUM(M108:M109)</f>
        <v>180671</v>
      </c>
      <c r="N110" s="74">
        <v>218664</v>
      </c>
      <c r="O110" s="75">
        <f>SUM(O108:O109)</f>
        <v>176706</v>
      </c>
      <c r="P110" s="74">
        <v>217963</v>
      </c>
      <c r="Q110" s="75">
        <f>SUM(Q108:Q109)</f>
        <v>170289</v>
      </c>
      <c r="R110" s="74">
        <v>217961</v>
      </c>
      <c r="S110" s="75">
        <f>SUM(S108:S109)</f>
        <v>173491</v>
      </c>
      <c r="T110" s="74">
        <v>217983</v>
      </c>
      <c r="U110" s="75">
        <f>SUM(U108:U109)</f>
        <v>174237</v>
      </c>
      <c r="V110" s="74">
        <v>218007</v>
      </c>
      <c r="W110" s="75">
        <f>SUM(W108:W109)</f>
        <v>174401</v>
      </c>
      <c r="X110" s="74">
        <v>217987</v>
      </c>
      <c r="Y110" s="75">
        <f>SUM(Y108:Y109)</f>
        <v>175709</v>
      </c>
      <c r="Z110" s="74">
        <v>233339</v>
      </c>
      <c r="AA110" s="75">
        <f>SUM(AA108:AA109)</f>
        <v>196607</v>
      </c>
      <c r="AB110" s="95"/>
      <c r="AC110" s="190"/>
      <c r="AD110" s="191"/>
    </row>
    <row r="111" spans="1:30" ht="13.5" x14ac:dyDescent="0.25">
      <c r="A111" s="36"/>
      <c r="B111" s="37"/>
      <c r="C111" s="95" t="s">
        <v>387</v>
      </c>
      <c r="D111" s="22"/>
      <c r="E111" s="27">
        <v>6365</v>
      </c>
      <c r="F111" s="22"/>
      <c r="G111" s="27">
        <v>6113</v>
      </c>
      <c r="H111" s="22"/>
      <c r="I111" s="27">
        <v>5595</v>
      </c>
      <c r="J111" s="22"/>
      <c r="K111" s="27">
        <v>5779</v>
      </c>
      <c r="L111" s="22"/>
      <c r="M111" s="27">
        <v>6174</v>
      </c>
      <c r="N111" s="22"/>
      <c r="O111" s="27">
        <v>5962</v>
      </c>
      <c r="P111" s="86"/>
      <c r="Q111" s="87">
        <v>6300</v>
      </c>
      <c r="R111" s="86"/>
      <c r="S111" s="87">
        <v>5846</v>
      </c>
      <c r="T111" s="86"/>
      <c r="U111" s="87">
        <v>4622</v>
      </c>
      <c r="V111" s="86"/>
      <c r="W111" s="87">
        <v>6205</v>
      </c>
      <c r="X111" s="214"/>
      <c r="Y111" s="87">
        <v>6074</v>
      </c>
      <c r="Z111" s="86"/>
      <c r="AA111" s="87">
        <v>5978</v>
      </c>
      <c r="AB111" s="202" t="s">
        <v>409</v>
      </c>
      <c r="AC111" s="38"/>
      <c r="AD111" s="38"/>
    </row>
    <row r="112" spans="1:30" ht="13.5" x14ac:dyDescent="0.25">
      <c r="A112" s="36"/>
      <c r="B112" s="37"/>
      <c r="C112" s="95" t="s">
        <v>386</v>
      </c>
      <c r="D112" s="22"/>
      <c r="E112" s="27">
        <v>0</v>
      </c>
      <c r="F112" s="22"/>
      <c r="G112" s="27">
        <v>0</v>
      </c>
      <c r="H112" s="22"/>
      <c r="I112" s="27">
        <v>0</v>
      </c>
      <c r="J112" s="22"/>
      <c r="K112" s="27">
        <v>0</v>
      </c>
      <c r="L112" s="22"/>
      <c r="M112" s="27">
        <v>0</v>
      </c>
      <c r="N112" s="22"/>
      <c r="O112" s="27">
        <v>0</v>
      </c>
      <c r="P112" s="86"/>
      <c r="Q112" s="87">
        <v>0</v>
      </c>
      <c r="R112" s="86"/>
      <c r="S112" s="87">
        <v>0</v>
      </c>
      <c r="T112" s="86"/>
      <c r="U112" s="87">
        <v>0</v>
      </c>
      <c r="V112" s="86"/>
      <c r="W112" s="87">
        <v>0</v>
      </c>
      <c r="X112" s="214"/>
      <c r="Y112" s="87">
        <v>0</v>
      </c>
      <c r="Z112" s="86"/>
      <c r="AA112" s="87">
        <v>0</v>
      </c>
      <c r="AB112" s="221" t="s">
        <v>411</v>
      </c>
      <c r="AC112" s="188"/>
      <c r="AD112" s="189"/>
    </row>
    <row r="113" spans="1:30" ht="13.5" x14ac:dyDescent="0.25">
      <c r="A113" s="36"/>
      <c r="B113" s="37"/>
      <c r="C113" s="203" t="s">
        <v>407</v>
      </c>
      <c r="D113" s="74">
        <v>10500</v>
      </c>
      <c r="E113" s="75">
        <f>SUM(E111:E112)</f>
        <v>6365</v>
      </c>
      <c r="F113" s="74">
        <v>10500</v>
      </c>
      <c r="G113" s="75">
        <f>SUM(G111:G112)</f>
        <v>6113</v>
      </c>
      <c r="H113" s="74">
        <v>10000</v>
      </c>
      <c r="I113" s="75">
        <f>SUM(I111:I112)</f>
        <v>5595</v>
      </c>
      <c r="J113" s="74">
        <v>10000</v>
      </c>
      <c r="K113" s="75">
        <f>SUM(K111:K112)</f>
        <v>5779</v>
      </c>
      <c r="L113" s="74">
        <v>10000</v>
      </c>
      <c r="M113" s="75">
        <f>SUM(M111:M112)</f>
        <v>6174</v>
      </c>
      <c r="N113" s="74">
        <v>10000</v>
      </c>
      <c r="O113" s="75">
        <f>SUM(O111:O112)</f>
        <v>5962</v>
      </c>
      <c r="P113" s="215">
        <v>10000</v>
      </c>
      <c r="Q113" s="87">
        <f>SUM(Q111:Q112)</f>
        <v>6300</v>
      </c>
      <c r="R113" s="215">
        <v>10000</v>
      </c>
      <c r="S113" s="216">
        <f>SUM(S111:S112)</f>
        <v>5846</v>
      </c>
      <c r="T113" s="215">
        <v>10000</v>
      </c>
      <c r="U113" s="87">
        <f>SUM(U111:U112)</f>
        <v>4622</v>
      </c>
      <c r="V113" s="215">
        <v>10000</v>
      </c>
      <c r="W113" s="87">
        <f>SUM(W111:W112)</f>
        <v>6205</v>
      </c>
      <c r="X113" s="217">
        <v>10100</v>
      </c>
      <c r="Y113" s="216">
        <f>SUM(Y111:Y112)</f>
        <v>6074</v>
      </c>
      <c r="Z113" s="215">
        <v>10200</v>
      </c>
      <c r="AA113" s="216">
        <f>SUM(AA111:AA112)</f>
        <v>5978</v>
      </c>
      <c r="AB113" s="187"/>
      <c r="AC113" s="188"/>
      <c r="AD113" s="189"/>
    </row>
    <row r="114" spans="1:30" ht="13.5" x14ac:dyDescent="0.25">
      <c r="A114" s="36"/>
      <c r="B114" s="37"/>
      <c r="C114" s="37" t="s">
        <v>408</v>
      </c>
      <c r="D114" s="64"/>
      <c r="E114" s="65"/>
      <c r="F114" s="64"/>
      <c r="G114" s="65"/>
      <c r="H114" s="64"/>
      <c r="I114" s="65"/>
      <c r="J114" s="64"/>
      <c r="K114" s="65"/>
      <c r="L114" s="64"/>
      <c r="M114" s="65"/>
      <c r="N114" s="64"/>
      <c r="O114" s="65"/>
      <c r="P114" s="218" t="s">
        <v>441</v>
      </c>
      <c r="Q114" s="65"/>
      <c r="R114" s="64"/>
      <c r="S114" s="65"/>
      <c r="T114" s="64"/>
      <c r="U114" s="65"/>
      <c r="V114" s="64"/>
      <c r="W114" s="65"/>
      <c r="X114" s="64"/>
      <c r="Y114" s="65"/>
      <c r="Z114" s="64"/>
      <c r="AA114" s="65"/>
      <c r="AB114" s="205"/>
      <c r="AC114" s="205"/>
      <c r="AD114" s="205"/>
    </row>
    <row r="115" spans="1:30" ht="13.5" x14ac:dyDescent="0.25">
      <c r="A115" s="36"/>
      <c r="B115" s="37"/>
      <c r="C115" s="37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37"/>
      <c r="AC115" s="37"/>
      <c r="AD115" s="37"/>
    </row>
    <row r="116" spans="1:30" ht="13.5" x14ac:dyDescent="0.25">
      <c r="A116" s="36"/>
      <c r="B116" s="222" t="s">
        <v>39</v>
      </c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  <c r="AA116" s="201"/>
      <c r="AB116" s="201"/>
      <c r="AC116" s="37"/>
      <c r="AD116" s="37"/>
    </row>
    <row r="117" spans="1:30" ht="13.5" x14ac:dyDescent="0.25">
      <c r="A117" s="36"/>
      <c r="B117" s="201"/>
      <c r="C117" s="55" t="s">
        <v>0</v>
      </c>
      <c r="D117" s="401" t="s">
        <v>24</v>
      </c>
      <c r="E117" s="402"/>
      <c r="F117" s="401" t="s">
        <v>25</v>
      </c>
      <c r="G117" s="402"/>
      <c r="H117" s="401" t="s">
        <v>26</v>
      </c>
      <c r="I117" s="402"/>
      <c r="J117" s="401" t="s">
        <v>27</v>
      </c>
      <c r="K117" s="402"/>
      <c r="L117" s="401" t="s">
        <v>29</v>
      </c>
      <c r="M117" s="402"/>
      <c r="N117" s="401" t="s">
        <v>28</v>
      </c>
      <c r="O117" s="402"/>
      <c r="P117" s="401" t="s">
        <v>30</v>
      </c>
      <c r="Q117" s="402"/>
      <c r="R117" s="401" t="s">
        <v>31</v>
      </c>
      <c r="S117" s="402"/>
      <c r="T117" s="401" t="s">
        <v>32</v>
      </c>
      <c r="U117" s="402"/>
      <c r="V117" s="401" t="s">
        <v>33</v>
      </c>
      <c r="W117" s="402"/>
      <c r="X117" s="401" t="s">
        <v>34</v>
      </c>
      <c r="Y117" s="402"/>
      <c r="Z117" s="401" t="s">
        <v>35</v>
      </c>
      <c r="AA117" s="402"/>
      <c r="AB117" s="37"/>
      <c r="AC117" s="37"/>
      <c r="AD117" s="37"/>
    </row>
    <row r="118" spans="1:30" ht="13.5" x14ac:dyDescent="0.25">
      <c r="A118" s="36"/>
      <c r="B118" s="37"/>
      <c r="C118" s="55" t="s">
        <v>2</v>
      </c>
      <c r="D118" s="206" t="s">
        <v>3</v>
      </c>
      <c r="E118" s="207" t="s">
        <v>4</v>
      </c>
      <c r="F118" s="55" t="s">
        <v>3</v>
      </c>
      <c r="G118" s="54" t="s">
        <v>4</v>
      </c>
      <c r="H118" s="55" t="s">
        <v>3</v>
      </c>
      <c r="I118" s="54" t="s">
        <v>4</v>
      </c>
      <c r="J118" s="55" t="s">
        <v>3</v>
      </c>
      <c r="K118" s="54" t="s">
        <v>4</v>
      </c>
      <c r="L118" s="55" t="s">
        <v>3</v>
      </c>
      <c r="M118" s="54" t="s">
        <v>4</v>
      </c>
      <c r="N118" s="55" t="s">
        <v>3</v>
      </c>
      <c r="O118" s="54" t="s">
        <v>4</v>
      </c>
      <c r="P118" s="55" t="s">
        <v>3</v>
      </c>
      <c r="Q118" s="55" t="s">
        <v>4</v>
      </c>
      <c r="R118" s="55" t="s">
        <v>3</v>
      </c>
      <c r="S118" s="55" t="s">
        <v>4</v>
      </c>
      <c r="T118" s="55" t="s">
        <v>3</v>
      </c>
      <c r="U118" s="54" t="s">
        <v>4</v>
      </c>
      <c r="V118" s="55" t="s">
        <v>3</v>
      </c>
      <c r="W118" s="54" t="s">
        <v>4</v>
      </c>
      <c r="X118" s="55" t="s">
        <v>3</v>
      </c>
      <c r="Y118" s="54" t="s">
        <v>4</v>
      </c>
      <c r="Z118" s="55" t="s">
        <v>3</v>
      </c>
      <c r="AA118" s="54" t="s">
        <v>4</v>
      </c>
      <c r="AB118" s="403" t="s">
        <v>1</v>
      </c>
      <c r="AC118" s="404"/>
      <c r="AD118" s="405"/>
    </row>
    <row r="119" spans="1:30" ht="13.5" x14ac:dyDescent="0.25">
      <c r="A119" s="36"/>
      <c r="B119" s="37"/>
      <c r="C119" s="95" t="s">
        <v>140</v>
      </c>
      <c r="D119" s="22"/>
      <c r="E119" s="27">
        <v>10151</v>
      </c>
      <c r="F119" s="22"/>
      <c r="G119" s="27">
        <v>9241</v>
      </c>
      <c r="H119" s="22"/>
      <c r="I119" s="27">
        <v>9114</v>
      </c>
      <c r="J119" s="22"/>
      <c r="K119" s="27">
        <v>8953</v>
      </c>
      <c r="L119" s="22"/>
      <c r="M119" s="27">
        <v>9178</v>
      </c>
      <c r="N119" s="22"/>
      <c r="O119" s="27">
        <v>7351</v>
      </c>
      <c r="P119" s="22"/>
      <c r="Q119" s="27">
        <v>8043</v>
      </c>
      <c r="R119" s="22"/>
      <c r="S119" s="27">
        <v>8277</v>
      </c>
      <c r="T119" s="22"/>
      <c r="U119" s="27">
        <v>10696</v>
      </c>
      <c r="V119" s="22"/>
      <c r="W119" s="27">
        <v>6554</v>
      </c>
      <c r="X119" s="22"/>
      <c r="Y119" s="30">
        <v>7803</v>
      </c>
      <c r="Z119" s="22"/>
      <c r="AA119" s="27">
        <v>7980</v>
      </c>
      <c r="AB119" s="392" t="s">
        <v>54</v>
      </c>
      <c r="AC119" s="393"/>
      <c r="AD119" s="394"/>
    </row>
    <row r="120" spans="1:30" ht="13.5" x14ac:dyDescent="0.25">
      <c r="A120" s="36"/>
      <c r="B120" s="37"/>
      <c r="C120" s="95" t="s">
        <v>141</v>
      </c>
      <c r="D120" s="22"/>
      <c r="E120" s="27">
        <v>0</v>
      </c>
      <c r="F120" s="22"/>
      <c r="G120" s="27">
        <v>0</v>
      </c>
      <c r="H120" s="22"/>
      <c r="I120" s="27">
        <v>0</v>
      </c>
      <c r="J120" s="22"/>
      <c r="K120" s="27">
        <v>0</v>
      </c>
      <c r="L120" s="22"/>
      <c r="M120" s="27">
        <v>0</v>
      </c>
      <c r="N120" s="22"/>
      <c r="O120" s="27">
        <v>0</v>
      </c>
      <c r="P120" s="22"/>
      <c r="Q120" s="27">
        <v>0</v>
      </c>
      <c r="R120" s="22"/>
      <c r="S120" s="27">
        <v>0</v>
      </c>
      <c r="T120" s="22"/>
      <c r="U120" s="27">
        <v>0</v>
      </c>
      <c r="V120" s="22"/>
      <c r="W120" s="27">
        <v>0</v>
      </c>
      <c r="X120" s="22"/>
      <c r="Y120" s="27">
        <v>0</v>
      </c>
      <c r="Z120" s="22"/>
      <c r="AA120" s="27">
        <v>0</v>
      </c>
      <c r="AB120" s="95"/>
      <c r="AC120" s="190"/>
      <c r="AD120" s="191"/>
    </row>
    <row r="121" spans="1:30" ht="13.5" x14ac:dyDescent="0.25">
      <c r="A121" s="36"/>
      <c r="B121" s="37"/>
      <c r="C121" s="203" t="s">
        <v>142</v>
      </c>
      <c r="D121" s="74">
        <v>12540</v>
      </c>
      <c r="E121" s="75">
        <f>SUM(E119:E120)</f>
        <v>10151</v>
      </c>
      <c r="F121" s="74">
        <v>11650</v>
      </c>
      <c r="G121" s="75">
        <f>SUM(G119:G120)</f>
        <v>9241</v>
      </c>
      <c r="H121" s="74">
        <v>13050</v>
      </c>
      <c r="I121" s="75">
        <f>SUM(I119:I120)</f>
        <v>9114</v>
      </c>
      <c r="J121" s="74">
        <v>15000</v>
      </c>
      <c r="K121" s="75">
        <f>SUM(K119:K120)</f>
        <v>8953</v>
      </c>
      <c r="L121" s="74">
        <v>15060</v>
      </c>
      <c r="M121" s="75">
        <f>SUM(M119:M120)</f>
        <v>9178</v>
      </c>
      <c r="N121" s="74">
        <v>12830</v>
      </c>
      <c r="O121" s="75">
        <f>SUM(O119:O120)</f>
        <v>7351</v>
      </c>
      <c r="P121" s="74">
        <v>12520</v>
      </c>
      <c r="Q121" s="75">
        <f>SUM(Q119:Q120)</f>
        <v>8043</v>
      </c>
      <c r="R121" s="74">
        <v>12040</v>
      </c>
      <c r="S121" s="75">
        <f>SUM(S119:S120)</f>
        <v>8277</v>
      </c>
      <c r="T121" s="74">
        <v>15000</v>
      </c>
      <c r="U121" s="75">
        <f>SUM(U119:U120)</f>
        <v>10696</v>
      </c>
      <c r="V121" s="74">
        <v>12040</v>
      </c>
      <c r="W121" s="75">
        <f>SUM(W119:W120)</f>
        <v>6554</v>
      </c>
      <c r="X121" s="74">
        <v>12230</v>
      </c>
      <c r="Y121" s="77">
        <f>SUM(Y119:Y120)</f>
        <v>7803</v>
      </c>
      <c r="Z121" s="74">
        <v>13000</v>
      </c>
      <c r="AA121" s="75">
        <f>SUM(AA119:AA120)</f>
        <v>7980</v>
      </c>
      <c r="AB121" s="95"/>
      <c r="AC121" s="190"/>
      <c r="AD121" s="191"/>
    </row>
    <row r="122" spans="1:30" ht="13.5" x14ac:dyDescent="0.25">
      <c r="A122" s="36"/>
      <c r="B122" s="37"/>
      <c r="C122" s="38" t="s">
        <v>143</v>
      </c>
      <c r="D122" s="22"/>
      <c r="E122" s="27">
        <v>8798</v>
      </c>
      <c r="F122" s="22"/>
      <c r="G122" s="27">
        <v>8098</v>
      </c>
      <c r="H122" s="22"/>
      <c r="I122" s="27">
        <v>7158</v>
      </c>
      <c r="J122" s="22"/>
      <c r="K122" s="27">
        <v>8284</v>
      </c>
      <c r="L122" s="22"/>
      <c r="M122" s="27">
        <v>9028</v>
      </c>
      <c r="N122" s="22"/>
      <c r="O122" s="27">
        <v>8201</v>
      </c>
      <c r="P122" s="22"/>
      <c r="Q122" s="27">
        <v>8139</v>
      </c>
      <c r="R122" s="22"/>
      <c r="S122" s="27">
        <v>9324</v>
      </c>
      <c r="T122" s="22"/>
      <c r="U122" s="27">
        <v>7497</v>
      </c>
      <c r="V122" s="22"/>
      <c r="W122" s="27">
        <v>7630</v>
      </c>
      <c r="X122" s="22"/>
      <c r="Y122" s="27">
        <v>7186</v>
      </c>
      <c r="Z122" s="22"/>
      <c r="AA122" s="27">
        <v>6804</v>
      </c>
      <c r="AB122" s="392" t="s">
        <v>418</v>
      </c>
      <c r="AC122" s="393"/>
      <c r="AD122" s="394"/>
    </row>
    <row r="123" spans="1:30" ht="13.5" x14ac:dyDescent="0.25">
      <c r="A123" s="36"/>
      <c r="B123" s="37"/>
      <c r="C123" s="38" t="s">
        <v>144</v>
      </c>
      <c r="D123" s="22"/>
      <c r="E123" s="27">
        <v>0</v>
      </c>
      <c r="F123" s="22"/>
      <c r="G123" s="27">
        <v>0</v>
      </c>
      <c r="H123" s="22"/>
      <c r="I123" s="27">
        <v>0</v>
      </c>
      <c r="J123" s="22"/>
      <c r="K123" s="27">
        <v>0</v>
      </c>
      <c r="L123" s="22"/>
      <c r="M123" s="27">
        <v>0</v>
      </c>
      <c r="N123" s="22"/>
      <c r="O123" s="27">
        <v>0</v>
      </c>
      <c r="P123" s="22"/>
      <c r="Q123" s="27">
        <v>0</v>
      </c>
      <c r="R123" s="22"/>
      <c r="S123" s="27">
        <v>0</v>
      </c>
      <c r="T123" s="22"/>
      <c r="U123" s="27">
        <v>0</v>
      </c>
      <c r="V123" s="22"/>
      <c r="W123" s="27">
        <v>0</v>
      </c>
      <c r="X123" s="22"/>
      <c r="Y123" s="27">
        <v>0</v>
      </c>
      <c r="Z123" s="22"/>
      <c r="AA123" s="27">
        <v>0</v>
      </c>
      <c r="AB123" s="95"/>
      <c r="AC123" s="190"/>
      <c r="AD123" s="191"/>
    </row>
    <row r="124" spans="1:30" ht="13.5" x14ac:dyDescent="0.25">
      <c r="A124" s="36"/>
      <c r="B124" s="37"/>
      <c r="C124" s="55" t="s">
        <v>145</v>
      </c>
      <c r="D124" s="74">
        <v>15150</v>
      </c>
      <c r="E124" s="75">
        <f>SUM(E122:E123)</f>
        <v>8798</v>
      </c>
      <c r="F124" s="74">
        <v>13480</v>
      </c>
      <c r="G124" s="75">
        <f>SUM(G122:G123)</f>
        <v>8098</v>
      </c>
      <c r="H124" s="74">
        <v>14500</v>
      </c>
      <c r="I124" s="75">
        <f>SUM(I122:I123)</f>
        <v>7158</v>
      </c>
      <c r="J124" s="74">
        <v>14370</v>
      </c>
      <c r="K124" s="75">
        <f>SUM(K122:K123)</f>
        <v>8284</v>
      </c>
      <c r="L124" s="74">
        <v>20860</v>
      </c>
      <c r="M124" s="75">
        <f>SUM(M122:M123)</f>
        <v>9028</v>
      </c>
      <c r="N124" s="74">
        <v>14360</v>
      </c>
      <c r="O124" s="75">
        <f>SUM(O122:O123)</f>
        <v>8201</v>
      </c>
      <c r="P124" s="74">
        <v>14370</v>
      </c>
      <c r="Q124" s="75">
        <f>SUM(Q122:Q123)</f>
        <v>8139</v>
      </c>
      <c r="R124" s="74">
        <v>13840</v>
      </c>
      <c r="S124" s="75">
        <f>SUM(S122:S123)</f>
        <v>9324</v>
      </c>
      <c r="T124" s="74">
        <v>13330</v>
      </c>
      <c r="U124" s="75">
        <f>SUM(U122:U123)</f>
        <v>7497</v>
      </c>
      <c r="V124" s="74">
        <v>13930</v>
      </c>
      <c r="W124" s="75">
        <f>SUM(W122:W123)</f>
        <v>7630</v>
      </c>
      <c r="X124" s="74">
        <v>13830</v>
      </c>
      <c r="Y124" s="75">
        <f>SUM(Y122:Y123)</f>
        <v>7186</v>
      </c>
      <c r="Z124" s="74">
        <v>12830</v>
      </c>
      <c r="AA124" s="75">
        <f>SUM(AA122:AA123)</f>
        <v>6804</v>
      </c>
      <c r="AB124" s="95"/>
      <c r="AC124" s="190"/>
      <c r="AD124" s="191"/>
    </row>
    <row r="125" spans="1:30" ht="13.5" x14ac:dyDescent="0.25">
      <c r="A125" s="36"/>
      <c r="B125" s="37"/>
      <c r="C125" s="38" t="s">
        <v>146</v>
      </c>
      <c r="D125" s="22"/>
      <c r="E125" s="27">
        <v>6435</v>
      </c>
      <c r="F125" s="22"/>
      <c r="G125" s="27">
        <v>5740</v>
      </c>
      <c r="H125" s="22"/>
      <c r="I125" s="27">
        <v>5318</v>
      </c>
      <c r="J125" s="22"/>
      <c r="K125" s="27">
        <v>5782</v>
      </c>
      <c r="L125" s="22"/>
      <c r="M125" s="27">
        <v>5191</v>
      </c>
      <c r="N125" s="32"/>
      <c r="O125" s="33"/>
      <c r="P125" s="32"/>
      <c r="Q125" s="33"/>
      <c r="R125" s="32"/>
      <c r="S125" s="33">
        <v>7624</v>
      </c>
      <c r="T125" s="233"/>
      <c r="U125" s="234"/>
      <c r="V125" s="171"/>
      <c r="W125" s="171"/>
      <c r="X125" s="171"/>
      <c r="Y125" s="171"/>
      <c r="Z125" s="171"/>
      <c r="AA125" s="175"/>
      <c r="AB125" s="392" t="s">
        <v>418</v>
      </c>
      <c r="AC125" s="393"/>
      <c r="AD125" s="394"/>
    </row>
    <row r="126" spans="1:30" ht="13.5" x14ac:dyDescent="0.25">
      <c r="A126" s="36"/>
      <c r="B126" s="37"/>
      <c r="C126" s="38" t="s">
        <v>147</v>
      </c>
      <c r="D126" s="22"/>
      <c r="E126" s="27">
        <v>0</v>
      </c>
      <c r="F126" s="22"/>
      <c r="G126" s="27">
        <v>0</v>
      </c>
      <c r="H126" s="22"/>
      <c r="I126" s="27">
        <v>0</v>
      </c>
      <c r="J126" s="22"/>
      <c r="K126" s="27">
        <v>0</v>
      </c>
      <c r="L126" s="22"/>
      <c r="M126" s="27">
        <v>0</v>
      </c>
      <c r="N126" s="32"/>
      <c r="O126" s="33"/>
      <c r="P126" s="32"/>
      <c r="Q126" s="33"/>
      <c r="R126" s="32"/>
      <c r="S126" s="33">
        <v>0</v>
      </c>
      <c r="T126" s="235"/>
      <c r="U126" s="236"/>
      <c r="V126" s="64"/>
      <c r="W126" s="64"/>
      <c r="X126" s="64"/>
      <c r="Y126" s="64"/>
      <c r="Z126" s="64"/>
      <c r="AA126" s="176"/>
      <c r="AB126" s="95"/>
      <c r="AC126" s="190"/>
      <c r="AD126" s="191"/>
    </row>
    <row r="127" spans="1:30" ht="13.5" x14ac:dyDescent="0.25">
      <c r="A127" s="36"/>
      <c r="B127" s="37"/>
      <c r="C127" s="55" t="s">
        <v>148</v>
      </c>
      <c r="D127" s="74">
        <v>9300</v>
      </c>
      <c r="E127" s="75">
        <f>SUM(E125:E126)</f>
        <v>6435</v>
      </c>
      <c r="F127" s="74">
        <v>9260</v>
      </c>
      <c r="G127" s="75">
        <f>SUM(G125:G126)</f>
        <v>5740</v>
      </c>
      <c r="H127" s="74">
        <v>9130</v>
      </c>
      <c r="I127" s="75">
        <f>SUM(I125:I126)</f>
        <v>5318</v>
      </c>
      <c r="J127" s="74">
        <v>9030</v>
      </c>
      <c r="K127" s="75">
        <f>SUM(K125:K126)</f>
        <v>5782</v>
      </c>
      <c r="L127" s="74">
        <v>8840</v>
      </c>
      <c r="M127" s="75">
        <f>SUM(M125:M126)</f>
        <v>5191</v>
      </c>
      <c r="N127" s="78"/>
      <c r="O127" s="79"/>
      <c r="P127" s="78"/>
      <c r="Q127" s="79"/>
      <c r="R127" s="78">
        <v>9830</v>
      </c>
      <c r="S127" s="79">
        <f>SUM(S125:S126)</f>
        <v>7624</v>
      </c>
      <c r="T127" s="237"/>
      <c r="U127" s="238"/>
      <c r="V127" s="178"/>
      <c r="W127" s="178"/>
      <c r="X127" s="178"/>
      <c r="Y127" s="178"/>
      <c r="Z127" s="178"/>
      <c r="AA127" s="179"/>
      <c r="AB127" s="95"/>
      <c r="AC127" s="190"/>
      <c r="AD127" s="191"/>
    </row>
    <row r="128" spans="1:30" ht="13.5" x14ac:dyDescent="0.25">
      <c r="A128" s="36"/>
      <c r="B128" s="37"/>
      <c r="C128" s="38" t="s">
        <v>149</v>
      </c>
      <c r="D128" s="22"/>
      <c r="E128" s="27">
        <v>30253</v>
      </c>
      <c r="F128" s="22"/>
      <c r="G128" s="27">
        <v>35406</v>
      </c>
      <c r="H128" s="22"/>
      <c r="I128" s="27">
        <v>33509</v>
      </c>
      <c r="J128" s="22"/>
      <c r="K128" s="27">
        <v>31131</v>
      </c>
      <c r="L128" s="22"/>
      <c r="M128" s="27">
        <v>33007</v>
      </c>
      <c r="N128" s="22"/>
      <c r="O128" s="27">
        <v>28118</v>
      </c>
      <c r="P128" s="22"/>
      <c r="Q128" s="27">
        <v>30490</v>
      </c>
      <c r="R128" s="22"/>
      <c r="S128" s="27">
        <v>29243</v>
      </c>
      <c r="T128" s="22"/>
      <c r="U128" s="27">
        <v>26485</v>
      </c>
      <c r="V128" s="22"/>
      <c r="W128" s="27">
        <v>29331</v>
      </c>
      <c r="X128" s="22"/>
      <c r="Y128" s="27">
        <v>34020</v>
      </c>
      <c r="Z128" s="22"/>
      <c r="AA128" s="27">
        <v>34750</v>
      </c>
      <c r="AB128" s="392" t="s">
        <v>418</v>
      </c>
      <c r="AC128" s="393"/>
      <c r="AD128" s="394"/>
    </row>
    <row r="129" spans="1:30" ht="13.5" x14ac:dyDescent="0.25">
      <c r="A129" s="36"/>
      <c r="B129" s="37"/>
      <c r="C129" s="38" t="s">
        <v>150</v>
      </c>
      <c r="D129" s="22"/>
      <c r="E129" s="27">
        <v>0</v>
      </c>
      <c r="F129" s="22"/>
      <c r="G129" s="27">
        <v>0</v>
      </c>
      <c r="H129" s="22"/>
      <c r="I129" s="27">
        <v>0</v>
      </c>
      <c r="J129" s="22"/>
      <c r="K129" s="27">
        <v>0</v>
      </c>
      <c r="L129" s="22"/>
      <c r="M129" s="27">
        <v>0</v>
      </c>
      <c r="N129" s="22"/>
      <c r="O129" s="27">
        <v>0</v>
      </c>
      <c r="P129" s="22"/>
      <c r="Q129" s="27">
        <v>0</v>
      </c>
      <c r="R129" s="22"/>
      <c r="S129" s="27">
        <v>0</v>
      </c>
      <c r="T129" s="22"/>
      <c r="U129" s="27">
        <v>0</v>
      </c>
      <c r="V129" s="22"/>
      <c r="W129" s="27">
        <v>0</v>
      </c>
      <c r="X129" s="22"/>
      <c r="Y129" s="27">
        <v>0</v>
      </c>
      <c r="Z129" s="22"/>
      <c r="AA129" s="27">
        <v>0</v>
      </c>
      <c r="AB129" s="95"/>
      <c r="AC129" s="190"/>
      <c r="AD129" s="191"/>
    </row>
    <row r="130" spans="1:30" ht="13.5" x14ac:dyDescent="0.25">
      <c r="A130" s="36"/>
      <c r="B130" s="37"/>
      <c r="C130" s="55" t="s">
        <v>151</v>
      </c>
      <c r="D130" s="74">
        <v>56430</v>
      </c>
      <c r="E130" s="75">
        <f>SUM(E128:E129)</f>
        <v>30253</v>
      </c>
      <c r="F130" s="74">
        <v>68430</v>
      </c>
      <c r="G130" s="75">
        <f>SUM(G128:G129)</f>
        <v>35406</v>
      </c>
      <c r="H130" s="74">
        <v>56260</v>
      </c>
      <c r="I130" s="75">
        <f>SUM(I128:I129)</f>
        <v>33509</v>
      </c>
      <c r="J130" s="74">
        <v>52640</v>
      </c>
      <c r="K130" s="75">
        <f>SUM(K128:K129)</f>
        <v>31131</v>
      </c>
      <c r="L130" s="74">
        <v>51630</v>
      </c>
      <c r="M130" s="75">
        <f>SUM(M128:M129)</f>
        <v>33007</v>
      </c>
      <c r="N130" s="74">
        <v>49600</v>
      </c>
      <c r="O130" s="75">
        <f>SUM(O128:O129)</f>
        <v>28118</v>
      </c>
      <c r="P130" s="74">
        <v>49550</v>
      </c>
      <c r="Q130" s="75">
        <f>SUM(Q128:Q129)</f>
        <v>30490</v>
      </c>
      <c r="R130" s="74">
        <v>49570</v>
      </c>
      <c r="S130" s="75">
        <f>SUM(S128:S129)</f>
        <v>29243</v>
      </c>
      <c r="T130" s="74">
        <v>46550</v>
      </c>
      <c r="U130" s="75">
        <f>SUM(U128:U129)</f>
        <v>26485</v>
      </c>
      <c r="V130" s="74">
        <v>48520</v>
      </c>
      <c r="W130" s="75">
        <f>SUM(W128:W129)</f>
        <v>29331</v>
      </c>
      <c r="X130" s="74">
        <v>46480</v>
      </c>
      <c r="Y130" s="75">
        <f>SUM(Y128:Y129)</f>
        <v>34020</v>
      </c>
      <c r="Z130" s="74">
        <v>57500</v>
      </c>
      <c r="AA130" s="75">
        <f>SUM(AA128:AA129)</f>
        <v>34750</v>
      </c>
      <c r="AB130" s="95"/>
      <c r="AC130" s="190"/>
      <c r="AD130" s="191"/>
    </row>
    <row r="131" spans="1:30" ht="13.5" x14ac:dyDescent="0.25">
      <c r="A131" s="36"/>
      <c r="B131" s="37"/>
      <c r="C131" s="38" t="s">
        <v>152</v>
      </c>
      <c r="D131" s="22"/>
      <c r="E131" s="27">
        <v>64688</v>
      </c>
      <c r="F131" s="22"/>
      <c r="G131" s="27">
        <v>40223</v>
      </c>
      <c r="H131" s="22"/>
      <c r="I131" s="27">
        <v>43324</v>
      </c>
      <c r="J131" s="22"/>
      <c r="K131" s="27">
        <v>37085</v>
      </c>
      <c r="L131" s="22"/>
      <c r="M131" s="27">
        <v>35032</v>
      </c>
      <c r="N131" s="22"/>
      <c r="O131" s="27">
        <v>37352</v>
      </c>
      <c r="P131" s="22"/>
      <c r="Q131" s="27">
        <v>35721</v>
      </c>
      <c r="R131" s="22"/>
      <c r="S131" s="27">
        <v>54554</v>
      </c>
      <c r="T131" s="22"/>
      <c r="U131" s="27">
        <v>52188</v>
      </c>
      <c r="V131" s="22"/>
      <c r="W131" s="27">
        <v>31157</v>
      </c>
      <c r="X131" s="22"/>
      <c r="Y131" s="27">
        <v>45371</v>
      </c>
      <c r="Z131" s="22"/>
      <c r="AA131" s="27">
        <v>33440</v>
      </c>
      <c r="AB131" s="392" t="s">
        <v>418</v>
      </c>
      <c r="AC131" s="393"/>
      <c r="AD131" s="394"/>
    </row>
    <row r="132" spans="1:30" ht="13.5" x14ac:dyDescent="0.25">
      <c r="A132" s="36"/>
      <c r="B132" s="37"/>
      <c r="C132" s="38" t="s">
        <v>153</v>
      </c>
      <c r="D132" s="22"/>
      <c r="E132" s="27">
        <v>0</v>
      </c>
      <c r="F132" s="22"/>
      <c r="G132" s="27">
        <v>0</v>
      </c>
      <c r="H132" s="22"/>
      <c r="I132" s="27">
        <v>0</v>
      </c>
      <c r="J132" s="22"/>
      <c r="K132" s="27">
        <v>0</v>
      </c>
      <c r="L132" s="22"/>
      <c r="M132" s="27">
        <v>0</v>
      </c>
      <c r="N132" s="22"/>
      <c r="O132" s="27">
        <v>0</v>
      </c>
      <c r="P132" s="22"/>
      <c r="Q132" s="27">
        <v>0</v>
      </c>
      <c r="R132" s="22"/>
      <c r="S132" s="27">
        <v>0</v>
      </c>
      <c r="T132" s="22"/>
      <c r="U132" s="27">
        <v>0</v>
      </c>
      <c r="V132" s="22"/>
      <c r="W132" s="27">
        <v>0</v>
      </c>
      <c r="X132" s="22"/>
      <c r="Y132" s="27">
        <v>0</v>
      </c>
      <c r="Z132" s="22"/>
      <c r="AA132" s="27">
        <v>0</v>
      </c>
      <c r="AB132" s="95"/>
      <c r="AC132" s="190"/>
      <c r="AD132" s="191"/>
    </row>
    <row r="133" spans="1:30" ht="13.5" x14ac:dyDescent="0.25">
      <c r="A133" s="36"/>
      <c r="B133" s="37"/>
      <c r="C133" s="55" t="s">
        <v>154</v>
      </c>
      <c r="D133" s="74">
        <v>89610</v>
      </c>
      <c r="E133" s="75">
        <f>SUM(E131:E132)</f>
        <v>64688</v>
      </c>
      <c r="F133" s="74">
        <v>74290</v>
      </c>
      <c r="G133" s="75">
        <f>SUM(G131:G132)</f>
        <v>40223</v>
      </c>
      <c r="H133" s="74">
        <v>79470</v>
      </c>
      <c r="I133" s="75">
        <f>SUM(I131:I132)</f>
        <v>43324</v>
      </c>
      <c r="J133" s="74">
        <v>74850</v>
      </c>
      <c r="K133" s="75">
        <f>SUM(K131:K132)</f>
        <v>37085</v>
      </c>
      <c r="L133" s="74">
        <v>62140</v>
      </c>
      <c r="M133" s="75">
        <f>SUM(M131:M132)</f>
        <v>35032</v>
      </c>
      <c r="N133" s="74">
        <v>72240</v>
      </c>
      <c r="O133" s="75">
        <f>SUM(O131:O132)</f>
        <v>37352</v>
      </c>
      <c r="P133" s="74">
        <v>64070</v>
      </c>
      <c r="Q133" s="75">
        <f>SUM(Q131:Q132)</f>
        <v>35721</v>
      </c>
      <c r="R133" s="74">
        <v>71070</v>
      </c>
      <c r="S133" s="75">
        <f>SUM(S131:S132)</f>
        <v>54554</v>
      </c>
      <c r="T133" s="74">
        <v>69770</v>
      </c>
      <c r="U133" s="75">
        <f>SUM(U131:U132)</f>
        <v>52188</v>
      </c>
      <c r="V133" s="74">
        <v>64070</v>
      </c>
      <c r="W133" s="75">
        <f>SUM(W131:W132)</f>
        <v>31157</v>
      </c>
      <c r="X133" s="74">
        <v>71470</v>
      </c>
      <c r="Y133" s="75">
        <f>SUM(Y131:Y132)</f>
        <v>45371</v>
      </c>
      <c r="Z133" s="74">
        <v>62000</v>
      </c>
      <c r="AA133" s="75">
        <f>SUM(AA131:AA132)</f>
        <v>33440</v>
      </c>
      <c r="AB133" s="95"/>
      <c r="AC133" s="190"/>
      <c r="AD133" s="191"/>
    </row>
    <row r="134" spans="1:30" ht="13.5" x14ac:dyDescent="0.25">
      <c r="A134" s="36"/>
      <c r="B134" s="37"/>
      <c r="C134" s="38" t="s">
        <v>155</v>
      </c>
      <c r="D134" s="22"/>
      <c r="E134" s="27">
        <v>72903</v>
      </c>
      <c r="F134" s="22"/>
      <c r="G134" s="27">
        <v>35923</v>
      </c>
      <c r="H134" s="22"/>
      <c r="I134" s="27">
        <v>28612</v>
      </c>
      <c r="J134" s="22"/>
      <c r="K134" s="27">
        <v>51294</v>
      </c>
      <c r="L134" s="22"/>
      <c r="M134" s="27">
        <v>26540</v>
      </c>
      <c r="N134" s="22"/>
      <c r="O134" s="27">
        <v>47390</v>
      </c>
      <c r="P134" s="22"/>
      <c r="Q134" s="27">
        <v>48166</v>
      </c>
      <c r="R134" s="22"/>
      <c r="S134" s="27">
        <v>49813</v>
      </c>
      <c r="T134" s="22"/>
      <c r="U134" s="27">
        <v>37420</v>
      </c>
      <c r="V134" s="22"/>
      <c r="W134" s="27">
        <v>45585</v>
      </c>
      <c r="X134" s="22"/>
      <c r="Y134" s="27">
        <v>50324</v>
      </c>
      <c r="Z134" s="22"/>
      <c r="AA134" s="27">
        <v>46455</v>
      </c>
      <c r="AB134" s="392" t="s">
        <v>54</v>
      </c>
      <c r="AC134" s="393"/>
      <c r="AD134" s="394"/>
    </row>
    <row r="135" spans="1:30" ht="13.5" x14ac:dyDescent="0.25">
      <c r="A135" s="36"/>
      <c r="B135" s="37"/>
      <c r="C135" s="95" t="s">
        <v>156</v>
      </c>
      <c r="D135" s="22"/>
      <c r="E135" s="27">
        <v>0</v>
      </c>
      <c r="F135" s="22"/>
      <c r="G135" s="27">
        <v>0</v>
      </c>
      <c r="H135" s="22"/>
      <c r="I135" s="27">
        <v>0</v>
      </c>
      <c r="J135" s="22"/>
      <c r="K135" s="27">
        <v>0</v>
      </c>
      <c r="L135" s="22"/>
      <c r="M135" s="27">
        <v>0</v>
      </c>
      <c r="N135" s="22"/>
      <c r="O135" s="27">
        <v>0</v>
      </c>
      <c r="P135" s="22"/>
      <c r="Q135" s="27">
        <v>0</v>
      </c>
      <c r="R135" s="22"/>
      <c r="S135" s="27">
        <v>0</v>
      </c>
      <c r="T135" s="22"/>
      <c r="U135" s="27">
        <v>0</v>
      </c>
      <c r="V135" s="22"/>
      <c r="W135" s="27">
        <v>0</v>
      </c>
      <c r="X135" s="22"/>
      <c r="Y135" s="27">
        <v>0</v>
      </c>
      <c r="Z135" s="22"/>
      <c r="AA135" s="27">
        <v>0</v>
      </c>
      <c r="AB135" s="188"/>
      <c r="AC135" s="188"/>
      <c r="AD135" s="189"/>
    </row>
    <row r="136" spans="1:30" ht="13.5" x14ac:dyDescent="0.25">
      <c r="A136" s="36"/>
      <c r="B136" s="37"/>
      <c r="C136" s="203" t="s">
        <v>157</v>
      </c>
      <c r="D136" s="74">
        <v>100000</v>
      </c>
      <c r="E136" s="75">
        <f>SUM(E134:E135)</f>
        <v>72903</v>
      </c>
      <c r="F136" s="74">
        <v>62500</v>
      </c>
      <c r="G136" s="75">
        <f>SUM(G134:G135)</f>
        <v>35923</v>
      </c>
      <c r="H136" s="74">
        <v>58470</v>
      </c>
      <c r="I136" s="75">
        <f>SUM(I134:I135)</f>
        <v>28612</v>
      </c>
      <c r="J136" s="74">
        <v>69330</v>
      </c>
      <c r="K136" s="75">
        <f>SUM(K134:K135)</f>
        <v>51294</v>
      </c>
      <c r="L136" s="74">
        <v>52500</v>
      </c>
      <c r="M136" s="75">
        <f>SUM(M134:M135)</f>
        <v>26540</v>
      </c>
      <c r="N136" s="74">
        <v>70412</v>
      </c>
      <c r="O136" s="75">
        <f>SUM(O134:O135)</f>
        <v>47390</v>
      </c>
      <c r="P136" s="74">
        <v>57300</v>
      </c>
      <c r="Q136" s="75">
        <f>SUM(Q134:Q135)</f>
        <v>48166</v>
      </c>
      <c r="R136" s="74">
        <v>61760</v>
      </c>
      <c r="S136" s="75">
        <f>SUM(S134:S135)</f>
        <v>49813</v>
      </c>
      <c r="T136" s="74">
        <v>61630</v>
      </c>
      <c r="U136" s="75">
        <f>SUM(U134:U135)</f>
        <v>37420</v>
      </c>
      <c r="V136" s="74">
        <v>63000</v>
      </c>
      <c r="W136" s="75">
        <f>SUM(W134:W135)</f>
        <v>45585</v>
      </c>
      <c r="X136" s="74">
        <v>69120</v>
      </c>
      <c r="Y136" s="75">
        <f>SUM(Y134:Y135)</f>
        <v>50324</v>
      </c>
      <c r="Z136" s="74">
        <v>62000</v>
      </c>
      <c r="AA136" s="75">
        <f>SUM(AA134:AA135)</f>
        <v>46455</v>
      </c>
      <c r="AB136" s="188"/>
      <c r="AC136" s="188"/>
      <c r="AD136" s="189"/>
    </row>
    <row r="137" spans="1:30" ht="13.5" x14ac:dyDescent="0.25">
      <c r="A137" s="36"/>
      <c r="B137" s="37"/>
      <c r="C137" s="38" t="s">
        <v>158</v>
      </c>
      <c r="D137" s="22"/>
      <c r="E137" s="184">
        <v>13061</v>
      </c>
      <c r="F137" s="22"/>
      <c r="G137" s="27">
        <v>11211</v>
      </c>
      <c r="H137" s="22"/>
      <c r="I137" s="27">
        <v>11608</v>
      </c>
      <c r="J137" s="22"/>
      <c r="K137" s="184">
        <v>10885</v>
      </c>
      <c r="L137" s="22"/>
      <c r="M137" s="27">
        <v>11774</v>
      </c>
      <c r="N137" s="22"/>
      <c r="O137" s="27">
        <v>10786</v>
      </c>
      <c r="P137" s="22"/>
      <c r="Q137" s="184">
        <v>11081</v>
      </c>
      <c r="R137" s="22"/>
      <c r="S137" s="27">
        <v>12393</v>
      </c>
      <c r="T137" s="22"/>
      <c r="U137" s="27">
        <v>11619</v>
      </c>
      <c r="V137" s="22"/>
      <c r="W137" s="184">
        <v>11490</v>
      </c>
      <c r="X137" s="22"/>
      <c r="Y137" s="27">
        <v>11715</v>
      </c>
      <c r="Z137" s="22"/>
      <c r="AA137" s="27">
        <v>12373</v>
      </c>
      <c r="AB137" s="392" t="s">
        <v>56</v>
      </c>
      <c r="AC137" s="393"/>
      <c r="AD137" s="394"/>
    </row>
    <row r="138" spans="1:30" ht="13.5" x14ac:dyDescent="0.25">
      <c r="A138" s="36"/>
      <c r="B138" s="37"/>
      <c r="C138" s="38" t="s">
        <v>159</v>
      </c>
      <c r="D138" s="22"/>
      <c r="E138" s="182">
        <v>63</v>
      </c>
      <c r="F138" s="22"/>
      <c r="G138" s="30">
        <v>62</v>
      </c>
      <c r="H138" s="22"/>
      <c r="I138" s="27">
        <v>1600</v>
      </c>
      <c r="J138" s="22"/>
      <c r="K138" s="184">
        <v>1600</v>
      </c>
      <c r="L138" s="22"/>
      <c r="M138" s="27">
        <v>1930</v>
      </c>
      <c r="N138" s="22"/>
      <c r="O138" s="27">
        <v>1600</v>
      </c>
      <c r="P138" s="22"/>
      <c r="Q138" s="184">
        <v>2400</v>
      </c>
      <c r="R138" s="22"/>
      <c r="S138" s="27">
        <v>1600</v>
      </c>
      <c r="T138" s="22"/>
      <c r="U138" s="27">
        <v>1600</v>
      </c>
      <c r="V138" s="22"/>
      <c r="W138" s="184">
        <v>2400</v>
      </c>
      <c r="X138" s="22"/>
      <c r="Y138" s="27">
        <v>1600</v>
      </c>
      <c r="Z138" s="22"/>
      <c r="AA138" s="27">
        <v>1600</v>
      </c>
      <c r="AB138" s="187"/>
      <c r="AC138" s="188"/>
      <c r="AD138" s="189"/>
    </row>
    <row r="139" spans="1:30" ht="13.5" x14ac:dyDescent="0.25">
      <c r="A139" s="36"/>
      <c r="B139" s="37"/>
      <c r="C139" s="55" t="s">
        <v>160</v>
      </c>
      <c r="D139" s="74">
        <v>18216</v>
      </c>
      <c r="E139" s="77">
        <f>SUM(E137:E138)</f>
        <v>13124</v>
      </c>
      <c r="F139" s="74">
        <v>18191</v>
      </c>
      <c r="G139" s="77">
        <f>SUM(G137:G138)</f>
        <v>11273</v>
      </c>
      <c r="H139" s="74">
        <v>18751</v>
      </c>
      <c r="I139" s="75">
        <f>SUM(I137:I138)</f>
        <v>13208</v>
      </c>
      <c r="J139" s="74">
        <v>18055</v>
      </c>
      <c r="K139" s="75">
        <f>SUM(K137:K138)</f>
        <v>12485</v>
      </c>
      <c r="L139" s="74">
        <v>18355</v>
      </c>
      <c r="M139" s="75">
        <f>SUM(M137:M138)</f>
        <v>13704</v>
      </c>
      <c r="N139" s="74">
        <v>18229</v>
      </c>
      <c r="O139" s="75">
        <f>SUM(O137:O138)</f>
        <v>12386</v>
      </c>
      <c r="P139" s="74">
        <v>18035</v>
      </c>
      <c r="Q139" s="75">
        <f>SUM(Q137:Q138)</f>
        <v>13481</v>
      </c>
      <c r="R139" s="74">
        <v>18224</v>
      </c>
      <c r="S139" s="75">
        <f>SUM(S137:S138)</f>
        <v>13993</v>
      </c>
      <c r="T139" s="74">
        <v>18509</v>
      </c>
      <c r="U139" s="75">
        <f>SUM(U137:U138)</f>
        <v>13219</v>
      </c>
      <c r="V139" s="74">
        <v>18615</v>
      </c>
      <c r="W139" s="75">
        <f>SUM(W137:W138)</f>
        <v>13890</v>
      </c>
      <c r="X139" s="74">
        <v>18352</v>
      </c>
      <c r="Y139" s="75">
        <f>SUM(Y137:Y138)</f>
        <v>13315</v>
      </c>
      <c r="Z139" s="74">
        <v>19122</v>
      </c>
      <c r="AA139" s="75">
        <f>SUM(AA137:AA138)</f>
        <v>13973</v>
      </c>
      <c r="AB139" s="187"/>
      <c r="AC139" s="188"/>
      <c r="AD139" s="189"/>
    </row>
    <row r="140" spans="1:30" ht="13.5" x14ac:dyDescent="0.25">
      <c r="A140" s="36"/>
      <c r="B140" s="37"/>
      <c r="C140" s="38" t="s">
        <v>161</v>
      </c>
      <c r="D140" s="22"/>
      <c r="E140" s="27">
        <v>8983</v>
      </c>
      <c r="F140" s="22"/>
      <c r="G140" s="27">
        <v>7331</v>
      </c>
      <c r="H140" s="22"/>
      <c r="I140" s="27">
        <v>8265</v>
      </c>
      <c r="J140" s="22"/>
      <c r="K140" s="27">
        <v>6530</v>
      </c>
      <c r="L140" s="22"/>
      <c r="M140" s="27">
        <v>7516</v>
      </c>
      <c r="N140" s="22"/>
      <c r="O140" s="27">
        <v>6335</v>
      </c>
      <c r="P140" s="22"/>
      <c r="Q140" s="27">
        <v>7803</v>
      </c>
      <c r="R140" s="22"/>
      <c r="S140" s="27">
        <v>7245</v>
      </c>
      <c r="T140" s="22"/>
      <c r="U140" s="27">
        <v>7226</v>
      </c>
      <c r="V140" s="22"/>
      <c r="W140" s="27">
        <v>6562</v>
      </c>
      <c r="X140" s="22"/>
      <c r="Y140" s="27">
        <v>7336</v>
      </c>
      <c r="Z140" s="22"/>
      <c r="AA140" s="27">
        <v>6654</v>
      </c>
      <c r="AB140" s="392" t="s">
        <v>54</v>
      </c>
      <c r="AC140" s="393"/>
      <c r="AD140" s="394"/>
    </row>
    <row r="141" spans="1:30" ht="13.5" x14ac:dyDescent="0.25">
      <c r="A141" s="36"/>
      <c r="B141" s="37"/>
      <c r="C141" s="38" t="s">
        <v>162</v>
      </c>
      <c r="D141" s="22"/>
      <c r="E141" s="27">
        <v>0</v>
      </c>
      <c r="F141" s="22"/>
      <c r="G141" s="27">
        <v>0</v>
      </c>
      <c r="H141" s="22"/>
      <c r="I141" s="27">
        <v>0</v>
      </c>
      <c r="J141" s="22"/>
      <c r="K141" s="27">
        <v>0</v>
      </c>
      <c r="L141" s="22"/>
      <c r="M141" s="27">
        <v>0</v>
      </c>
      <c r="N141" s="22"/>
      <c r="O141" s="27">
        <v>0</v>
      </c>
      <c r="P141" s="22"/>
      <c r="Q141" s="27">
        <v>0</v>
      </c>
      <c r="R141" s="22"/>
      <c r="S141" s="27">
        <v>0</v>
      </c>
      <c r="T141" s="22"/>
      <c r="U141" s="27">
        <v>0</v>
      </c>
      <c r="V141" s="22"/>
      <c r="W141" s="27">
        <v>0</v>
      </c>
      <c r="X141" s="22"/>
      <c r="Y141" s="27">
        <v>0</v>
      </c>
      <c r="Z141" s="22"/>
      <c r="AA141" s="27">
        <v>0</v>
      </c>
      <c r="AB141" s="187"/>
      <c r="AC141" s="188"/>
      <c r="AD141" s="189"/>
    </row>
    <row r="142" spans="1:30" ht="13.5" x14ac:dyDescent="0.25">
      <c r="A142" s="36"/>
      <c r="B142" s="37"/>
      <c r="C142" s="55" t="s">
        <v>163</v>
      </c>
      <c r="D142" s="74">
        <v>11000</v>
      </c>
      <c r="E142" s="77">
        <f>SUM(E140:E141)</f>
        <v>8983</v>
      </c>
      <c r="F142" s="74">
        <v>10950</v>
      </c>
      <c r="G142" s="77">
        <f>SUM(G140:G141)</f>
        <v>7331</v>
      </c>
      <c r="H142" s="74">
        <v>11370</v>
      </c>
      <c r="I142" s="77">
        <f>SUM(I140:I141)</f>
        <v>8265</v>
      </c>
      <c r="J142" s="74">
        <v>11500</v>
      </c>
      <c r="K142" s="77">
        <f>SUM(K140:K141)</f>
        <v>6530</v>
      </c>
      <c r="L142" s="74">
        <v>11340</v>
      </c>
      <c r="M142" s="75">
        <f>SUM(M140:M141)</f>
        <v>7516</v>
      </c>
      <c r="N142" s="74">
        <v>11050</v>
      </c>
      <c r="O142" s="77">
        <f>SUM(O140:O141)</f>
        <v>6335</v>
      </c>
      <c r="P142" s="74">
        <v>10840</v>
      </c>
      <c r="Q142" s="75">
        <f>SUM(Q140:Q141)</f>
        <v>7803</v>
      </c>
      <c r="R142" s="74">
        <v>10590</v>
      </c>
      <c r="S142" s="77">
        <f>SUM(S140:S141)</f>
        <v>7245</v>
      </c>
      <c r="T142" s="74">
        <v>10630</v>
      </c>
      <c r="U142" s="77">
        <f>SUM(U140:U141)</f>
        <v>7226</v>
      </c>
      <c r="V142" s="74">
        <v>10620</v>
      </c>
      <c r="W142" s="75">
        <f>SUM(W140:W141)</f>
        <v>6562</v>
      </c>
      <c r="X142" s="74">
        <v>10800</v>
      </c>
      <c r="Y142" s="75">
        <f>SUM(Y140:Y141)</f>
        <v>7336</v>
      </c>
      <c r="Z142" s="74">
        <v>10850</v>
      </c>
      <c r="AA142" s="75">
        <f>SUM(AA140:AA141)</f>
        <v>6654</v>
      </c>
      <c r="AB142" s="187"/>
      <c r="AC142" s="188"/>
      <c r="AD142" s="189"/>
    </row>
    <row r="143" spans="1:30" ht="13.5" x14ac:dyDescent="0.25">
      <c r="A143" s="36"/>
      <c r="B143" s="37"/>
      <c r="C143" s="38" t="s">
        <v>164</v>
      </c>
      <c r="D143" s="22"/>
      <c r="E143" s="27">
        <v>26567</v>
      </c>
      <c r="F143" s="22"/>
      <c r="G143" s="27">
        <v>24265</v>
      </c>
      <c r="H143" s="22"/>
      <c r="I143" s="27">
        <v>25236</v>
      </c>
      <c r="J143" s="22"/>
      <c r="K143" s="27">
        <v>23479</v>
      </c>
      <c r="L143" s="22"/>
      <c r="M143" s="27">
        <v>22490</v>
      </c>
      <c r="N143" s="22"/>
      <c r="O143" s="27">
        <v>20573</v>
      </c>
      <c r="P143" s="32"/>
      <c r="Q143" s="33"/>
      <c r="R143" s="32"/>
      <c r="S143" s="27">
        <v>35051</v>
      </c>
      <c r="T143" s="22"/>
      <c r="U143" s="27">
        <v>20655</v>
      </c>
      <c r="V143" s="22"/>
      <c r="W143" s="27">
        <v>17516</v>
      </c>
      <c r="X143" s="22"/>
      <c r="Y143" s="27">
        <v>17167</v>
      </c>
      <c r="Z143" s="22"/>
      <c r="AA143" s="27">
        <v>18133</v>
      </c>
      <c r="AB143" s="392" t="s">
        <v>16</v>
      </c>
      <c r="AC143" s="393"/>
      <c r="AD143" s="394"/>
    </row>
    <row r="144" spans="1:30" ht="13.5" x14ac:dyDescent="0.25">
      <c r="A144" s="36"/>
      <c r="B144" s="37"/>
      <c r="C144" s="38" t="s">
        <v>165</v>
      </c>
      <c r="D144" s="22"/>
      <c r="E144" s="27">
        <v>0</v>
      </c>
      <c r="F144" s="22"/>
      <c r="G144" s="27">
        <v>0</v>
      </c>
      <c r="H144" s="22"/>
      <c r="I144" s="27">
        <v>0</v>
      </c>
      <c r="J144" s="22"/>
      <c r="K144" s="27">
        <v>0</v>
      </c>
      <c r="L144" s="22"/>
      <c r="M144" s="27">
        <v>0</v>
      </c>
      <c r="N144" s="22"/>
      <c r="O144" s="27">
        <v>0</v>
      </c>
      <c r="P144" s="32"/>
      <c r="Q144" s="33"/>
      <c r="R144" s="32"/>
      <c r="S144" s="27">
        <v>0</v>
      </c>
      <c r="T144" s="22"/>
      <c r="U144" s="27">
        <v>0</v>
      </c>
      <c r="V144" s="22"/>
      <c r="W144" s="27">
        <v>0</v>
      </c>
      <c r="X144" s="22"/>
      <c r="Y144" s="27">
        <v>0</v>
      </c>
      <c r="Z144" s="22"/>
      <c r="AA144" s="27">
        <v>0</v>
      </c>
      <c r="AB144" s="187"/>
      <c r="AC144" s="188"/>
      <c r="AD144" s="189"/>
    </row>
    <row r="145" spans="1:30" ht="13.5" x14ac:dyDescent="0.25">
      <c r="A145" s="36"/>
      <c r="B145" s="37"/>
      <c r="C145" s="55" t="s">
        <v>166</v>
      </c>
      <c r="D145" s="74">
        <v>40460</v>
      </c>
      <c r="E145" s="75">
        <f>SUM(E143:E144)</f>
        <v>26567</v>
      </c>
      <c r="F145" s="74">
        <v>36536</v>
      </c>
      <c r="G145" s="75">
        <f>SUM(G143:G144)</f>
        <v>24265</v>
      </c>
      <c r="H145" s="74">
        <v>38545</v>
      </c>
      <c r="I145" s="75">
        <f>SUM(I143:I144)</f>
        <v>25236</v>
      </c>
      <c r="J145" s="74">
        <v>38549</v>
      </c>
      <c r="K145" s="75">
        <f>SUM(K143:K144)</f>
        <v>23479</v>
      </c>
      <c r="L145" s="74">
        <v>39548</v>
      </c>
      <c r="M145" s="75">
        <f>SUM(M143:M144)</f>
        <v>22490</v>
      </c>
      <c r="N145" s="74">
        <v>39548</v>
      </c>
      <c r="O145" s="75">
        <f>SUM(O143:O144)</f>
        <v>20573</v>
      </c>
      <c r="P145" s="78"/>
      <c r="Q145" s="79"/>
      <c r="R145" s="78">
        <v>54579</v>
      </c>
      <c r="S145" s="75">
        <f>SUM(S143:S144)</f>
        <v>35051</v>
      </c>
      <c r="T145" s="74">
        <v>40000</v>
      </c>
      <c r="U145" s="75">
        <f>SUM(U143:U144)</f>
        <v>20655</v>
      </c>
      <c r="V145" s="74">
        <v>37900</v>
      </c>
      <c r="W145" s="75">
        <f>SUM(W143:W144)</f>
        <v>17516</v>
      </c>
      <c r="X145" s="74">
        <v>36600</v>
      </c>
      <c r="Y145" s="75">
        <f>SUM(Y143:Y144)</f>
        <v>17167</v>
      </c>
      <c r="Z145" s="74">
        <v>33223</v>
      </c>
      <c r="AA145" s="75">
        <f>SUM(AA143:AA144)</f>
        <v>18133</v>
      </c>
      <c r="AB145" s="187"/>
      <c r="AC145" s="188"/>
      <c r="AD145" s="189"/>
    </row>
    <row r="146" spans="1:30" ht="13.5" x14ac:dyDescent="0.25">
      <c r="A146" s="36"/>
      <c r="B146" s="37"/>
      <c r="C146" s="38" t="s">
        <v>228</v>
      </c>
      <c r="D146" s="22"/>
      <c r="E146" s="27">
        <v>4791</v>
      </c>
      <c r="F146" s="22"/>
      <c r="G146" s="27">
        <v>6263</v>
      </c>
      <c r="H146" s="22"/>
      <c r="I146" s="27">
        <v>5327</v>
      </c>
      <c r="J146" s="102"/>
      <c r="K146" s="103"/>
      <c r="L146" s="22"/>
      <c r="M146" s="27">
        <v>4443</v>
      </c>
      <c r="N146" s="22"/>
      <c r="O146" s="27">
        <v>7291</v>
      </c>
      <c r="P146" s="22"/>
      <c r="Q146" s="27">
        <v>6064</v>
      </c>
      <c r="R146" s="22"/>
      <c r="S146" s="27">
        <v>4178</v>
      </c>
      <c r="T146" s="102"/>
      <c r="U146" s="103"/>
      <c r="V146" s="22"/>
      <c r="W146" s="27">
        <v>3849</v>
      </c>
      <c r="X146" s="22"/>
      <c r="Y146" s="27">
        <v>4144</v>
      </c>
      <c r="Z146" s="22"/>
      <c r="AA146" s="27">
        <v>4008</v>
      </c>
      <c r="AB146" s="38" t="s">
        <v>15</v>
      </c>
      <c r="AC146" s="38"/>
      <c r="AD146" s="38"/>
    </row>
    <row r="147" spans="1:30" ht="13.5" x14ac:dyDescent="0.25">
      <c r="A147" s="36"/>
      <c r="B147" s="37"/>
      <c r="C147" s="38" t="s">
        <v>229</v>
      </c>
      <c r="D147" s="22"/>
      <c r="E147" s="27">
        <v>0</v>
      </c>
      <c r="F147" s="22"/>
      <c r="G147" s="27">
        <v>0</v>
      </c>
      <c r="H147" s="22"/>
      <c r="I147" s="27">
        <v>0</v>
      </c>
      <c r="J147" s="102"/>
      <c r="K147" s="103"/>
      <c r="L147" s="22"/>
      <c r="M147" s="27">
        <v>0</v>
      </c>
      <c r="N147" s="22"/>
      <c r="O147" s="27">
        <v>0</v>
      </c>
      <c r="P147" s="22"/>
      <c r="Q147" s="27">
        <v>0</v>
      </c>
      <c r="R147" s="22"/>
      <c r="S147" s="27">
        <v>0</v>
      </c>
      <c r="T147" s="102"/>
      <c r="U147" s="103"/>
      <c r="V147" s="22"/>
      <c r="W147" s="27">
        <v>0</v>
      </c>
      <c r="X147" s="22"/>
      <c r="Y147" s="27">
        <v>0</v>
      </c>
      <c r="Z147" s="22"/>
      <c r="AA147" s="27">
        <v>0</v>
      </c>
      <c r="AB147" s="95"/>
      <c r="AC147" s="190"/>
      <c r="AD147" s="191"/>
    </row>
    <row r="148" spans="1:30" ht="13.5" x14ac:dyDescent="0.25">
      <c r="A148" s="36"/>
      <c r="B148" s="37"/>
      <c r="C148" s="55" t="s">
        <v>230</v>
      </c>
      <c r="D148" s="74">
        <v>11000</v>
      </c>
      <c r="E148" s="75">
        <f>SUM(E146:E147)</f>
        <v>4791</v>
      </c>
      <c r="F148" s="74">
        <v>10000</v>
      </c>
      <c r="G148" s="75">
        <f>SUM(G146:G147)</f>
        <v>6263</v>
      </c>
      <c r="H148" s="74">
        <v>10000</v>
      </c>
      <c r="I148" s="75">
        <f>SUM(I146:I147)</f>
        <v>5327</v>
      </c>
      <c r="J148" s="239"/>
      <c r="K148" s="240"/>
      <c r="L148" s="74">
        <v>9750</v>
      </c>
      <c r="M148" s="75">
        <f>SUM(M146:M147)</f>
        <v>4443</v>
      </c>
      <c r="N148" s="74">
        <v>9500</v>
      </c>
      <c r="O148" s="75">
        <f>SUM(O146:O147)</f>
        <v>7291</v>
      </c>
      <c r="P148" s="74">
        <v>9500</v>
      </c>
      <c r="Q148" s="75">
        <f>SUM(Q146:Q147)</f>
        <v>6064</v>
      </c>
      <c r="R148" s="74">
        <v>9500</v>
      </c>
      <c r="S148" s="75">
        <f>SUM(S146:S147)</f>
        <v>4178</v>
      </c>
      <c r="T148" s="239"/>
      <c r="U148" s="240"/>
      <c r="V148" s="74">
        <v>10000</v>
      </c>
      <c r="W148" s="75">
        <f>SUM(W146:W147)</f>
        <v>3849</v>
      </c>
      <c r="X148" s="74">
        <v>10000</v>
      </c>
      <c r="Y148" s="75">
        <f>SUM(Y146:Y147)</f>
        <v>4144</v>
      </c>
      <c r="Z148" s="74">
        <v>8500</v>
      </c>
      <c r="AA148" s="75">
        <f>SUM(AA146:AA147)</f>
        <v>4008</v>
      </c>
      <c r="AB148" s="95"/>
      <c r="AC148" s="190"/>
      <c r="AD148" s="191"/>
    </row>
    <row r="149" spans="1:30" ht="13.5" x14ac:dyDescent="0.25">
      <c r="A149" s="36"/>
      <c r="B149" s="37"/>
      <c r="C149" s="38" t="s">
        <v>167</v>
      </c>
      <c r="D149" s="22"/>
      <c r="E149" s="27">
        <v>8868</v>
      </c>
      <c r="F149" s="22"/>
      <c r="G149" s="27">
        <v>7772</v>
      </c>
      <c r="H149" s="22"/>
      <c r="I149" s="27">
        <v>8677</v>
      </c>
      <c r="J149" s="22"/>
      <c r="K149" s="27">
        <v>8341</v>
      </c>
      <c r="L149" s="22"/>
      <c r="M149" s="27">
        <v>7366</v>
      </c>
      <c r="N149" s="22"/>
      <c r="O149" s="27">
        <v>8145</v>
      </c>
      <c r="P149" s="22"/>
      <c r="Q149" s="27">
        <v>8605</v>
      </c>
      <c r="R149" s="22"/>
      <c r="S149" s="27">
        <v>7774</v>
      </c>
      <c r="T149" s="22"/>
      <c r="U149" s="27">
        <v>7247</v>
      </c>
      <c r="V149" s="22"/>
      <c r="W149" s="27">
        <v>8400</v>
      </c>
      <c r="X149" s="22"/>
      <c r="Y149" s="27">
        <v>5865</v>
      </c>
      <c r="Z149" s="22"/>
      <c r="AA149" s="27">
        <v>7983</v>
      </c>
      <c r="AB149" s="392" t="s">
        <v>7</v>
      </c>
      <c r="AC149" s="393"/>
      <c r="AD149" s="394"/>
    </row>
    <row r="150" spans="1:30" ht="13.5" x14ac:dyDescent="0.25">
      <c r="A150" s="36"/>
      <c r="B150" s="37"/>
      <c r="C150" s="38" t="s">
        <v>168</v>
      </c>
      <c r="D150" s="22"/>
      <c r="E150" s="27">
        <v>0</v>
      </c>
      <c r="F150" s="22"/>
      <c r="G150" s="27">
        <v>0</v>
      </c>
      <c r="H150" s="22"/>
      <c r="I150" s="27">
        <v>0</v>
      </c>
      <c r="J150" s="22"/>
      <c r="K150" s="27">
        <v>0</v>
      </c>
      <c r="L150" s="22"/>
      <c r="M150" s="27">
        <v>0</v>
      </c>
      <c r="N150" s="22"/>
      <c r="O150" s="27">
        <v>0</v>
      </c>
      <c r="P150" s="22"/>
      <c r="Q150" s="27">
        <v>0</v>
      </c>
      <c r="R150" s="22"/>
      <c r="S150" s="27">
        <v>0</v>
      </c>
      <c r="T150" s="22"/>
      <c r="U150" s="27">
        <v>0</v>
      </c>
      <c r="V150" s="22"/>
      <c r="W150" s="27">
        <v>0</v>
      </c>
      <c r="X150" s="22"/>
      <c r="Y150" s="27">
        <v>0</v>
      </c>
      <c r="Z150" s="22"/>
      <c r="AA150" s="27">
        <v>0</v>
      </c>
      <c r="AB150" s="187"/>
      <c r="AC150" s="188"/>
      <c r="AD150" s="189"/>
    </row>
    <row r="151" spans="1:30" ht="13.5" x14ac:dyDescent="0.25">
      <c r="A151" s="36"/>
      <c r="B151" s="37"/>
      <c r="C151" s="55" t="s">
        <v>169</v>
      </c>
      <c r="D151" s="74">
        <v>22000</v>
      </c>
      <c r="E151" s="75">
        <f>SUM(E149:E150)</f>
        <v>8868</v>
      </c>
      <c r="F151" s="74">
        <v>23672</v>
      </c>
      <c r="G151" s="75">
        <f>SUM(G149:G150)</f>
        <v>7772</v>
      </c>
      <c r="H151" s="154">
        <v>23595</v>
      </c>
      <c r="I151" s="155">
        <f>SUM(I149:I150)</f>
        <v>8677</v>
      </c>
      <c r="J151" s="154">
        <v>23567</v>
      </c>
      <c r="K151" s="155">
        <f>SUM(K149:K150)</f>
        <v>8341</v>
      </c>
      <c r="L151" s="154">
        <v>23542</v>
      </c>
      <c r="M151" s="155">
        <f>SUM(M149:M150)</f>
        <v>7366</v>
      </c>
      <c r="N151" s="154">
        <v>23555</v>
      </c>
      <c r="O151" s="155">
        <f>SUM(O149:O150)</f>
        <v>8145</v>
      </c>
      <c r="P151" s="154">
        <v>23556</v>
      </c>
      <c r="Q151" s="155">
        <f>SUM(Q149:Q150)</f>
        <v>8605</v>
      </c>
      <c r="R151" s="154">
        <v>23542</v>
      </c>
      <c r="S151" s="155">
        <f>SUM(S149:S150)</f>
        <v>7774</v>
      </c>
      <c r="T151" s="154">
        <v>23532</v>
      </c>
      <c r="U151" s="155">
        <f>SUM(U149:U150)</f>
        <v>7247</v>
      </c>
      <c r="V151" s="154">
        <v>23459</v>
      </c>
      <c r="W151" s="155">
        <f>SUM(W149:W150)</f>
        <v>8400</v>
      </c>
      <c r="X151" s="154">
        <v>23392</v>
      </c>
      <c r="Y151" s="155">
        <f>SUM(Y149:Y150)</f>
        <v>5865</v>
      </c>
      <c r="Z151" s="154">
        <v>23422</v>
      </c>
      <c r="AA151" s="155">
        <f>SUM(AA149:AA150)</f>
        <v>7983</v>
      </c>
      <c r="AB151" s="187"/>
      <c r="AC151" s="188"/>
      <c r="AD151" s="189"/>
    </row>
    <row r="152" spans="1:30" ht="13.5" x14ac:dyDescent="0.25">
      <c r="A152" s="36"/>
      <c r="B152" s="37"/>
      <c r="C152" s="38" t="s">
        <v>170</v>
      </c>
      <c r="D152" s="22"/>
      <c r="E152" s="27">
        <v>9631</v>
      </c>
      <c r="F152" s="395"/>
      <c r="G152" s="396"/>
      <c r="H152" s="169"/>
      <c r="I152" s="170"/>
      <c r="J152" s="171"/>
      <c r="K152" s="170"/>
      <c r="L152" s="171"/>
      <c r="M152" s="170"/>
      <c r="N152" s="171"/>
      <c r="O152" s="170"/>
      <c r="P152" s="171"/>
      <c r="Q152" s="170"/>
      <c r="R152" s="171"/>
      <c r="S152" s="170"/>
      <c r="T152" s="171"/>
      <c r="U152" s="170"/>
      <c r="V152" s="171"/>
      <c r="W152" s="170"/>
      <c r="X152" s="171"/>
      <c r="Y152" s="170"/>
      <c r="Z152" s="171"/>
      <c r="AA152" s="172"/>
      <c r="AB152" s="392" t="s">
        <v>418</v>
      </c>
      <c r="AC152" s="393"/>
      <c r="AD152" s="394"/>
    </row>
    <row r="153" spans="1:30" ht="13.5" x14ac:dyDescent="0.25">
      <c r="A153" s="36"/>
      <c r="B153" s="37"/>
      <c r="C153" s="95" t="s">
        <v>172</v>
      </c>
      <c r="D153" s="22"/>
      <c r="E153" s="27">
        <v>0</v>
      </c>
      <c r="F153" s="397"/>
      <c r="G153" s="398"/>
      <c r="H153" s="173"/>
      <c r="I153" s="65"/>
      <c r="J153" s="64"/>
      <c r="K153" s="65"/>
      <c r="L153" s="64"/>
      <c r="M153" s="65"/>
      <c r="N153" s="64"/>
      <c r="O153" s="65"/>
      <c r="P153" s="64"/>
      <c r="Q153" s="65"/>
      <c r="R153" s="64"/>
      <c r="S153" s="65"/>
      <c r="T153" s="64"/>
      <c r="U153" s="65"/>
      <c r="V153" s="64"/>
      <c r="W153" s="65"/>
      <c r="X153" s="64"/>
      <c r="Y153" s="65"/>
      <c r="Z153" s="64"/>
      <c r="AA153" s="174"/>
      <c r="AB153" s="190"/>
      <c r="AC153" s="190"/>
      <c r="AD153" s="191"/>
    </row>
    <row r="154" spans="1:30" ht="13.5" x14ac:dyDescent="0.25">
      <c r="A154" s="36"/>
      <c r="B154" s="37"/>
      <c r="C154" s="203" t="s">
        <v>171</v>
      </c>
      <c r="D154" s="74">
        <v>16380</v>
      </c>
      <c r="E154" s="75">
        <f>SUM(E152:E153)</f>
        <v>9631</v>
      </c>
      <c r="F154" s="399"/>
      <c r="G154" s="400"/>
      <c r="H154" s="164"/>
      <c r="I154" s="165"/>
      <c r="J154" s="166"/>
      <c r="K154" s="165"/>
      <c r="L154" s="166"/>
      <c r="M154" s="165"/>
      <c r="N154" s="166"/>
      <c r="O154" s="165"/>
      <c r="P154" s="166"/>
      <c r="Q154" s="165"/>
      <c r="R154" s="166"/>
      <c r="S154" s="165"/>
      <c r="T154" s="166"/>
      <c r="U154" s="165"/>
      <c r="V154" s="166"/>
      <c r="W154" s="165"/>
      <c r="X154" s="166"/>
      <c r="Y154" s="165"/>
      <c r="Z154" s="166"/>
      <c r="AA154" s="167"/>
      <c r="AB154" s="190"/>
      <c r="AC154" s="190"/>
      <c r="AD154" s="191"/>
    </row>
    <row r="155" spans="1:30" ht="13.5" x14ac:dyDescent="0.25">
      <c r="A155" s="36"/>
      <c r="B155" s="37"/>
      <c r="C155" s="95" t="s">
        <v>173</v>
      </c>
      <c r="D155" s="22"/>
      <c r="E155" s="27">
        <v>17156</v>
      </c>
      <c r="F155" s="22"/>
      <c r="G155" s="27">
        <v>18567</v>
      </c>
      <c r="H155" s="112"/>
      <c r="I155" s="111">
        <v>15675</v>
      </c>
      <c r="J155" s="112"/>
      <c r="K155" s="111">
        <v>22574</v>
      </c>
      <c r="L155" s="112"/>
      <c r="M155" s="111">
        <v>15977</v>
      </c>
      <c r="N155" s="112"/>
      <c r="O155" s="111">
        <v>18226</v>
      </c>
      <c r="P155" s="112"/>
      <c r="Q155" s="111">
        <v>18231</v>
      </c>
      <c r="R155" s="112"/>
      <c r="S155" s="111">
        <v>25297</v>
      </c>
      <c r="T155" s="112"/>
      <c r="U155" s="111">
        <v>22408</v>
      </c>
      <c r="V155" s="112"/>
      <c r="W155" s="111">
        <v>18580</v>
      </c>
      <c r="X155" s="112"/>
      <c r="Y155" s="111">
        <v>17875</v>
      </c>
      <c r="Z155" s="112"/>
      <c r="AA155" s="111">
        <v>18684</v>
      </c>
      <c r="AB155" s="392" t="s">
        <v>54</v>
      </c>
      <c r="AC155" s="393"/>
      <c r="AD155" s="394"/>
    </row>
    <row r="156" spans="1:30" ht="13.5" x14ac:dyDescent="0.25">
      <c r="A156" s="36"/>
      <c r="B156" s="37"/>
      <c r="C156" s="95" t="s">
        <v>174</v>
      </c>
      <c r="D156" s="22"/>
      <c r="E156" s="27">
        <v>0</v>
      </c>
      <c r="F156" s="22"/>
      <c r="G156" s="27">
        <v>0</v>
      </c>
      <c r="H156" s="22"/>
      <c r="I156" s="27">
        <v>0</v>
      </c>
      <c r="J156" s="22"/>
      <c r="K156" s="27">
        <v>0</v>
      </c>
      <c r="L156" s="22"/>
      <c r="M156" s="27">
        <v>0</v>
      </c>
      <c r="N156" s="22"/>
      <c r="O156" s="27">
        <v>60</v>
      </c>
      <c r="P156" s="22"/>
      <c r="Q156" s="27">
        <v>0</v>
      </c>
      <c r="R156" s="22"/>
      <c r="S156" s="27">
        <v>0</v>
      </c>
      <c r="T156" s="22"/>
      <c r="U156" s="27">
        <v>0</v>
      </c>
      <c r="V156" s="22"/>
      <c r="W156" s="27">
        <v>0</v>
      </c>
      <c r="X156" s="22"/>
      <c r="Y156" s="27">
        <v>0</v>
      </c>
      <c r="Z156" s="22"/>
      <c r="AA156" s="27">
        <v>0</v>
      </c>
      <c r="AB156" s="187"/>
      <c r="AC156" s="188"/>
      <c r="AD156" s="189"/>
    </row>
    <row r="157" spans="1:30" ht="13.5" x14ac:dyDescent="0.25">
      <c r="A157" s="36"/>
      <c r="B157" s="37"/>
      <c r="C157" s="203" t="s">
        <v>175</v>
      </c>
      <c r="D157" s="74">
        <v>25610</v>
      </c>
      <c r="E157" s="75">
        <f>SUM(E155:E156)</f>
        <v>17156</v>
      </c>
      <c r="F157" s="74">
        <v>26600</v>
      </c>
      <c r="G157" s="75">
        <f>SUM(G155:G156)</f>
        <v>18567</v>
      </c>
      <c r="H157" s="154">
        <v>25600</v>
      </c>
      <c r="I157" s="155">
        <f>SUM(I155:I156)</f>
        <v>15675</v>
      </c>
      <c r="J157" s="154">
        <v>29758</v>
      </c>
      <c r="K157" s="155">
        <f>SUM(K155:K156)</f>
        <v>22574</v>
      </c>
      <c r="L157" s="154">
        <v>26570</v>
      </c>
      <c r="M157" s="155">
        <f>SUM(M155:M156)</f>
        <v>15977</v>
      </c>
      <c r="N157" s="154">
        <v>27000</v>
      </c>
      <c r="O157" s="155">
        <f>SUM(O155:O156)</f>
        <v>18286</v>
      </c>
      <c r="P157" s="154">
        <v>25040</v>
      </c>
      <c r="Q157" s="155">
        <f>SUM(Q155:Q156)</f>
        <v>18231</v>
      </c>
      <c r="R157" s="154">
        <v>32250</v>
      </c>
      <c r="S157" s="155">
        <f>SUM(S155:S156)</f>
        <v>25297</v>
      </c>
      <c r="T157" s="154">
        <v>30104</v>
      </c>
      <c r="U157" s="155">
        <f>SUM(U155:U156)</f>
        <v>22408</v>
      </c>
      <c r="V157" s="154">
        <v>28020</v>
      </c>
      <c r="W157" s="155">
        <f>SUM(W155:W156)</f>
        <v>18580</v>
      </c>
      <c r="X157" s="154">
        <v>27000</v>
      </c>
      <c r="Y157" s="155">
        <f>SUM(Y155:Y156)</f>
        <v>17875</v>
      </c>
      <c r="Z157" s="154">
        <v>32210</v>
      </c>
      <c r="AA157" s="155">
        <f>SUM(AA155:AA156)</f>
        <v>18684</v>
      </c>
      <c r="AB157" s="187"/>
      <c r="AC157" s="188"/>
      <c r="AD157" s="189"/>
    </row>
    <row r="158" spans="1:30" ht="13.5" x14ac:dyDescent="0.25">
      <c r="A158" s="36"/>
      <c r="B158" s="37"/>
      <c r="C158" s="95" t="s">
        <v>176</v>
      </c>
      <c r="D158" s="22"/>
      <c r="E158" s="27">
        <v>8015</v>
      </c>
      <c r="F158" s="395"/>
      <c r="G158" s="396"/>
      <c r="H158" s="169"/>
      <c r="I158" s="170"/>
      <c r="J158" s="171"/>
      <c r="K158" s="170"/>
      <c r="L158" s="171"/>
      <c r="M158" s="170"/>
      <c r="N158" s="171"/>
      <c r="O158" s="170"/>
      <c r="P158" s="171"/>
      <c r="Q158" s="170"/>
      <c r="R158" s="171"/>
      <c r="S158" s="170"/>
      <c r="T158" s="171"/>
      <c r="U158" s="170"/>
      <c r="V158" s="171"/>
      <c r="W158" s="170"/>
      <c r="X158" s="171"/>
      <c r="Y158" s="170"/>
      <c r="Z158" s="171"/>
      <c r="AA158" s="172"/>
      <c r="AB158" s="392" t="s">
        <v>418</v>
      </c>
      <c r="AC158" s="393"/>
      <c r="AD158" s="394"/>
    </row>
    <row r="159" spans="1:30" ht="13.5" x14ac:dyDescent="0.25">
      <c r="A159" s="36"/>
      <c r="B159" s="37"/>
      <c r="C159" s="95" t="s">
        <v>177</v>
      </c>
      <c r="D159" s="22"/>
      <c r="E159" s="27">
        <v>0</v>
      </c>
      <c r="F159" s="397"/>
      <c r="G159" s="398"/>
      <c r="H159" s="173"/>
      <c r="I159" s="65"/>
      <c r="J159" s="64"/>
      <c r="K159" s="65"/>
      <c r="L159" s="64"/>
      <c r="M159" s="65"/>
      <c r="N159" s="64"/>
      <c r="O159" s="65"/>
      <c r="P159" s="64"/>
      <c r="Q159" s="65"/>
      <c r="R159" s="64"/>
      <c r="S159" s="65"/>
      <c r="T159" s="64"/>
      <c r="U159" s="65"/>
      <c r="V159" s="64"/>
      <c r="W159" s="65"/>
      <c r="X159" s="64"/>
      <c r="Y159" s="65"/>
      <c r="Z159" s="64"/>
      <c r="AA159" s="174"/>
      <c r="AB159" s="190"/>
      <c r="AC159" s="188"/>
      <c r="AD159" s="189"/>
    </row>
    <row r="160" spans="1:30" ht="13.5" x14ac:dyDescent="0.25">
      <c r="A160" s="36"/>
      <c r="B160" s="37"/>
      <c r="C160" s="203" t="s">
        <v>178</v>
      </c>
      <c r="D160" s="74">
        <v>16690</v>
      </c>
      <c r="E160" s="75">
        <f>SUM(E158:E159)</f>
        <v>8015</v>
      </c>
      <c r="F160" s="399"/>
      <c r="G160" s="400"/>
      <c r="H160" s="164"/>
      <c r="I160" s="165"/>
      <c r="J160" s="166"/>
      <c r="K160" s="165"/>
      <c r="L160" s="166"/>
      <c r="M160" s="165"/>
      <c r="N160" s="166"/>
      <c r="O160" s="165"/>
      <c r="P160" s="166"/>
      <c r="Q160" s="165"/>
      <c r="R160" s="166"/>
      <c r="S160" s="165"/>
      <c r="T160" s="166"/>
      <c r="U160" s="165"/>
      <c r="V160" s="166"/>
      <c r="W160" s="165"/>
      <c r="X160" s="166"/>
      <c r="Y160" s="165"/>
      <c r="Z160" s="166"/>
      <c r="AA160" s="167"/>
      <c r="AB160" s="190"/>
      <c r="AC160" s="188"/>
      <c r="AD160" s="189"/>
    </row>
    <row r="161" spans="1:30" ht="13.5" x14ac:dyDescent="0.25">
      <c r="A161" s="36"/>
      <c r="B161" s="37"/>
      <c r="C161" s="38" t="s">
        <v>179</v>
      </c>
      <c r="D161" s="22"/>
      <c r="E161" s="27">
        <v>26863</v>
      </c>
      <c r="F161" s="22"/>
      <c r="G161" s="27">
        <v>27985</v>
      </c>
      <c r="H161" s="112"/>
      <c r="I161" s="111">
        <v>29653</v>
      </c>
      <c r="J161" s="112"/>
      <c r="K161" s="111">
        <v>32132</v>
      </c>
      <c r="L161" s="112"/>
      <c r="M161" s="111">
        <v>29821</v>
      </c>
      <c r="N161" s="112"/>
      <c r="O161" s="111">
        <v>30201</v>
      </c>
      <c r="P161" s="112"/>
      <c r="Q161" s="111">
        <v>28222</v>
      </c>
      <c r="R161" s="112"/>
      <c r="S161" s="111">
        <v>29922</v>
      </c>
      <c r="T161" s="112"/>
      <c r="U161" s="111">
        <v>29728</v>
      </c>
      <c r="V161" s="112"/>
      <c r="W161" s="111">
        <v>31479</v>
      </c>
      <c r="X161" s="112"/>
      <c r="Y161" s="111">
        <v>32677</v>
      </c>
      <c r="Z161" s="112"/>
      <c r="AA161" s="111">
        <v>36321</v>
      </c>
      <c r="AB161" s="392" t="s">
        <v>17</v>
      </c>
      <c r="AC161" s="393"/>
      <c r="AD161" s="394"/>
    </row>
    <row r="162" spans="1:30" ht="13.5" x14ac:dyDescent="0.25">
      <c r="A162" s="36"/>
      <c r="B162" s="37"/>
      <c r="C162" s="38" t="s">
        <v>180</v>
      </c>
      <c r="D162" s="22"/>
      <c r="E162" s="27">
        <v>0</v>
      </c>
      <c r="F162" s="22"/>
      <c r="G162" s="27">
        <v>0</v>
      </c>
      <c r="H162" s="22"/>
      <c r="I162" s="27">
        <v>0</v>
      </c>
      <c r="J162" s="22"/>
      <c r="K162" s="27">
        <v>0</v>
      </c>
      <c r="L162" s="22"/>
      <c r="M162" s="27">
        <v>0</v>
      </c>
      <c r="N162" s="22"/>
      <c r="O162" s="27">
        <v>0</v>
      </c>
      <c r="P162" s="22"/>
      <c r="Q162" s="27">
        <v>0</v>
      </c>
      <c r="R162" s="22"/>
      <c r="S162" s="27">
        <v>0</v>
      </c>
      <c r="T162" s="22"/>
      <c r="U162" s="27">
        <v>0</v>
      </c>
      <c r="V162" s="22"/>
      <c r="W162" s="27">
        <v>0</v>
      </c>
      <c r="X162" s="22"/>
      <c r="Y162" s="27">
        <v>0</v>
      </c>
      <c r="Z162" s="22"/>
      <c r="AA162" s="27">
        <v>0</v>
      </c>
      <c r="AB162" s="187"/>
      <c r="AC162" s="188"/>
      <c r="AD162" s="189"/>
    </row>
    <row r="163" spans="1:30" ht="13.5" x14ac:dyDescent="0.25">
      <c r="A163" s="36"/>
      <c r="B163" s="37"/>
      <c r="C163" s="55" t="s">
        <v>181</v>
      </c>
      <c r="D163" s="74">
        <v>29000</v>
      </c>
      <c r="E163" s="75">
        <f>SUM(E161:E162)</f>
        <v>26863</v>
      </c>
      <c r="F163" s="74">
        <v>30000</v>
      </c>
      <c r="G163" s="75">
        <f>SUM(G161:G162)</f>
        <v>27985</v>
      </c>
      <c r="H163" s="74">
        <v>31000</v>
      </c>
      <c r="I163" s="75">
        <f>SUM(I161:I162)</f>
        <v>29653</v>
      </c>
      <c r="J163" s="74">
        <v>35000</v>
      </c>
      <c r="K163" s="75">
        <f>SUM(K161:K162)</f>
        <v>32132</v>
      </c>
      <c r="L163" s="74">
        <v>33000</v>
      </c>
      <c r="M163" s="75">
        <f>SUM(M161:M162)</f>
        <v>29821</v>
      </c>
      <c r="N163" s="74">
        <v>33000</v>
      </c>
      <c r="O163" s="75">
        <f>SUM(O161:O162)</f>
        <v>30201</v>
      </c>
      <c r="P163" s="74">
        <v>32000</v>
      </c>
      <c r="Q163" s="75">
        <f>SUM(Q161:Q162)</f>
        <v>28222</v>
      </c>
      <c r="R163" s="74">
        <v>32100</v>
      </c>
      <c r="S163" s="75">
        <f>SUM(S161:S162)</f>
        <v>29922</v>
      </c>
      <c r="T163" s="74">
        <v>31750</v>
      </c>
      <c r="U163" s="75">
        <f>SUM(U161:U162)</f>
        <v>29728</v>
      </c>
      <c r="V163" s="74">
        <v>33000</v>
      </c>
      <c r="W163" s="75">
        <f>SUM(W161:W162)</f>
        <v>31479</v>
      </c>
      <c r="X163" s="74">
        <v>34000</v>
      </c>
      <c r="Y163" s="75">
        <f>SUM(Y161:Y162)</f>
        <v>32677</v>
      </c>
      <c r="Z163" s="74">
        <v>39000</v>
      </c>
      <c r="AA163" s="75">
        <f>SUM(AA161:AA162)</f>
        <v>36321</v>
      </c>
      <c r="AB163" s="187"/>
      <c r="AC163" s="188"/>
      <c r="AD163" s="189"/>
    </row>
    <row r="164" spans="1:30" ht="13.5" x14ac:dyDescent="0.25">
      <c r="A164" s="36"/>
      <c r="B164" s="37"/>
      <c r="C164" s="38" t="s">
        <v>182</v>
      </c>
      <c r="D164" s="22"/>
      <c r="E164" s="27">
        <v>90483</v>
      </c>
      <c r="F164" s="22"/>
      <c r="G164" s="27">
        <v>82859</v>
      </c>
      <c r="H164" s="22"/>
      <c r="I164" s="27">
        <v>85022</v>
      </c>
      <c r="J164" s="22"/>
      <c r="K164" s="27">
        <v>82016</v>
      </c>
      <c r="L164" s="22"/>
      <c r="M164" s="27">
        <v>84699</v>
      </c>
      <c r="N164" s="22"/>
      <c r="O164" s="27">
        <v>84909</v>
      </c>
      <c r="P164" s="22"/>
      <c r="Q164" s="27">
        <v>86781</v>
      </c>
      <c r="R164" s="22"/>
      <c r="S164" s="27">
        <v>83271</v>
      </c>
      <c r="T164" s="22"/>
      <c r="U164" s="27">
        <v>76529</v>
      </c>
      <c r="V164" s="22"/>
      <c r="W164" s="27">
        <v>78205</v>
      </c>
      <c r="X164" s="22"/>
      <c r="Y164" s="27">
        <v>73162</v>
      </c>
      <c r="Z164" s="22"/>
      <c r="AA164" s="27">
        <v>83936</v>
      </c>
      <c r="AB164" s="392" t="s">
        <v>54</v>
      </c>
      <c r="AC164" s="393"/>
      <c r="AD164" s="394"/>
    </row>
    <row r="165" spans="1:30" ht="13.5" x14ac:dyDescent="0.25">
      <c r="A165" s="36"/>
      <c r="B165" s="37"/>
      <c r="C165" s="38" t="s">
        <v>184</v>
      </c>
      <c r="D165" s="22"/>
      <c r="E165" s="27">
        <v>0</v>
      </c>
      <c r="F165" s="22"/>
      <c r="G165" s="27">
        <v>0</v>
      </c>
      <c r="H165" s="22"/>
      <c r="I165" s="27">
        <v>0</v>
      </c>
      <c r="J165" s="22"/>
      <c r="K165" s="27">
        <v>0</v>
      </c>
      <c r="L165" s="22"/>
      <c r="M165" s="27">
        <v>0</v>
      </c>
      <c r="N165" s="22"/>
      <c r="O165" s="27">
        <v>0</v>
      </c>
      <c r="P165" s="22"/>
      <c r="Q165" s="27">
        <v>0</v>
      </c>
      <c r="R165" s="22"/>
      <c r="S165" s="27">
        <v>0</v>
      </c>
      <c r="T165" s="22"/>
      <c r="U165" s="27">
        <v>0</v>
      </c>
      <c r="V165" s="22"/>
      <c r="W165" s="27">
        <v>0</v>
      </c>
      <c r="X165" s="22"/>
      <c r="Y165" s="27">
        <v>0</v>
      </c>
      <c r="Z165" s="22"/>
      <c r="AA165" s="27">
        <v>0</v>
      </c>
      <c r="AB165" s="187"/>
      <c r="AC165" s="188"/>
      <c r="AD165" s="189"/>
    </row>
    <row r="166" spans="1:30" ht="13.5" x14ac:dyDescent="0.25">
      <c r="A166" s="36"/>
      <c r="B166" s="37"/>
      <c r="C166" s="55" t="s">
        <v>183</v>
      </c>
      <c r="D166" s="74">
        <v>121330</v>
      </c>
      <c r="E166" s="75">
        <f>SUM(E164:E165)</f>
        <v>90483</v>
      </c>
      <c r="F166" s="74">
        <v>119400</v>
      </c>
      <c r="G166" s="75">
        <f>SUM(G164:G165)</f>
        <v>82859</v>
      </c>
      <c r="H166" s="74">
        <v>121840</v>
      </c>
      <c r="I166" s="75">
        <f>SUM(I164:I165)</f>
        <v>85022</v>
      </c>
      <c r="J166" s="74">
        <v>118870</v>
      </c>
      <c r="K166" s="75">
        <f>SUM(K164:K165)</f>
        <v>82016</v>
      </c>
      <c r="L166" s="74">
        <v>117080</v>
      </c>
      <c r="M166" s="75">
        <f>SUM(M164:M165)</f>
        <v>84699</v>
      </c>
      <c r="N166" s="74">
        <v>115100</v>
      </c>
      <c r="O166" s="75">
        <f>SUM(O164:O165)</f>
        <v>84909</v>
      </c>
      <c r="P166" s="74">
        <v>114910</v>
      </c>
      <c r="Q166" s="75">
        <f>SUM(Q164:Q165)</f>
        <v>86781</v>
      </c>
      <c r="R166" s="74">
        <v>114320</v>
      </c>
      <c r="S166" s="75">
        <f>SUM(S164:S165)</f>
        <v>83271</v>
      </c>
      <c r="T166" s="74">
        <v>113120</v>
      </c>
      <c r="U166" s="75">
        <f>SUM(U164:U165)</f>
        <v>76529</v>
      </c>
      <c r="V166" s="74">
        <v>122238</v>
      </c>
      <c r="W166" s="75">
        <f>SUM(W164:W165)</f>
        <v>78205</v>
      </c>
      <c r="X166" s="74">
        <v>110940</v>
      </c>
      <c r="Y166" s="75">
        <f>SUM(Y164:Y165)</f>
        <v>73162</v>
      </c>
      <c r="Z166" s="74">
        <v>110940</v>
      </c>
      <c r="AA166" s="75">
        <f>SUM(AA164:AA165)</f>
        <v>83936</v>
      </c>
      <c r="AB166" s="187"/>
      <c r="AC166" s="188"/>
      <c r="AD166" s="189"/>
    </row>
    <row r="167" spans="1:30" ht="13.5" x14ac:dyDescent="0.25">
      <c r="A167" s="36"/>
      <c r="B167" s="37"/>
      <c r="C167" s="38" t="s">
        <v>185</v>
      </c>
      <c r="D167" s="22"/>
      <c r="E167" s="27">
        <v>34185</v>
      </c>
      <c r="F167" s="22"/>
      <c r="G167" s="27">
        <v>33194</v>
      </c>
      <c r="H167" s="22"/>
      <c r="I167" s="27">
        <v>32858</v>
      </c>
      <c r="J167" s="22"/>
      <c r="K167" s="27">
        <v>35500</v>
      </c>
      <c r="L167" s="22"/>
      <c r="M167" s="27">
        <v>33188</v>
      </c>
      <c r="N167" s="22"/>
      <c r="O167" s="27">
        <v>33032</v>
      </c>
      <c r="P167" s="22"/>
      <c r="Q167" s="27">
        <v>33355</v>
      </c>
      <c r="R167" s="22"/>
      <c r="S167" s="27">
        <v>33243</v>
      </c>
      <c r="T167" s="22"/>
      <c r="U167" s="27">
        <v>33853</v>
      </c>
      <c r="V167" s="22"/>
      <c r="W167" s="27">
        <v>35048</v>
      </c>
      <c r="X167" s="22"/>
      <c r="Y167" s="27">
        <v>34216</v>
      </c>
      <c r="Z167" s="22"/>
      <c r="AA167" s="27">
        <v>33181</v>
      </c>
      <c r="AB167" s="392" t="s">
        <v>54</v>
      </c>
      <c r="AC167" s="393"/>
      <c r="AD167" s="394"/>
    </row>
    <row r="168" spans="1:30" ht="13.5" x14ac:dyDescent="0.25">
      <c r="A168" s="36"/>
      <c r="B168" s="37"/>
      <c r="C168" s="38" t="s">
        <v>186</v>
      </c>
      <c r="D168" s="22"/>
      <c r="E168" s="27">
        <v>0</v>
      </c>
      <c r="F168" s="22"/>
      <c r="G168" s="27">
        <v>0</v>
      </c>
      <c r="H168" s="22"/>
      <c r="I168" s="27">
        <v>0</v>
      </c>
      <c r="J168" s="22"/>
      <c r="K168" s="27">
        <v>0</v>
      </c>
      <c r="L168" s="22"/>
      <c r="M168" s="27">
        <v>0</v>
      </c>
      <c r="N168" s="22"/>
      <c r="O168" s="27">
        <v>0</v>
      </c>
      <c r="P168" s="22"/>
      <c r="Q168" s="27">
        <v>0</v>
      </c>
      <c r="R168" s="22"/>
      <c r="S168" s="27">
        <v>0</v>
      </c>
      <c r="T168" s="22"/>
      <c r="U168" s="27">
        <v>0</v>
      </c>
      <c r="V168" s="22"/>
      <c r="W168" s="27">
        <v>0</v>
      </c>
      <c r="X168" s="22"/>
      <c r="Y168" s="27">
        <v>0</v>
      </c>
      <c r="Z168" s="22"/>
      <c r="AA168" s="27">
        <v>0</v>
      </c>
      <c r="AB168" s="187"/>
      <c r="AC168" s="188"/>
      <c r="AD168" s="189"/>
    </row>
    <row r="169" spans="1:30" ht="13.5" x14ac:dyDescent="0.25">
      <c r="A169" s="36"/>
      <c r="B169" s="37"/>
      <c r="C169" s="55" t="s">
        <v>187</v>
      </c>
      <c r="D169" s="74">
        <v>51430</v>
      </c>
      <c r="E169" s="75">
        <f>SUM(E167:E168)</f>
        <v>34185</v>
      </c>
      <c r="F169" s="74">
        <v>51450</v>
      </c>
      <c r="G169" s="75">
        <f>SUM(G167:G168)</f>
        <v>33194</v>
      </c>
      <c r="H169" s="74">
        <v>50480</v>
      </c>
      <c r="I169" s="75">
        <f>SUM(I167:I168)</f>
        <v>32858</v>
      </c>
      <c r="J169" s="74">
        <v>49480</v>
      </c>
      <c r="K169" s="75">
        <f>SUM(K167:K168)</f>
        <v>35500</v>
      </c>
      <c r="L169" s="74">
        <v>49510</v>
      </c>
      <c r="M169" s="75">
        <f>SUM(M167:M168)</f>
        <v>33188</v>
      </c>
      <c r="N169" s="74">
        <v>47510</v>
      </c>
      <c r="O169" s="75">
        <f>SUM(O167:O168)</f>
        <v>33032</v>
      </c>
      <c r="P169" s="74">
        <v>46520</v>
      </c>
      <c r="Q169" s="75">
        <f>SUM(Q167:Q168)</f>
        <v>33355</v>
      </c>
      <c r="R169" s="74">
        <v>46520</v>
      </c>
      <c r="S169" s="75">
        <f>SUM(S167:S168)</f>
        <v>33243</v>
      </c>
      <c r="T169" s="74">
        <v>46530</v>
      </c>
      <c r="U169" s="75">
        <f>SUM(U167:U168)</f>
        <v>33853</v>
      </c>
      <c r="V169" s="74">
        <v>46520</v>
      </c>
      <c r="W169" s="77">
        <f>SUM(W167:W168)</f>
        <v>35048</v>
      </c>
      <c r="X169" s="74">
        <v>46470</v>
      </c>
      <c r="Y169" s="75">
        <f>SUM(Y167:Y168)</f>
        <v>34216</v>
      </c>
      <c r="Z169" s="74">
        <v>46600</v>
      </c>
      <c r="AA169" s="75">
        <f>SUM(AA167:AA168)</f>
        <v>33181</v>
      </c>
      <c r="AB169" s="187"/>
      <c r="AC169" s="188"/>
      <c r="AD169" s="189"/>
    </row>
    <row r="170" spans="1:30" ht="13.5" x14ac:dyDescent="0.25">
      <c r="A170" s="36"/>
      <c r="B170" s="37"/>
      <c r="C170" s="38" t="s">
        <v>188</v>
      </c>
      <c r="D170" s="22"/>
      <c r="E170" s="27">
        <v>5072</v>
      </c>
      <c r="F170" s="22"/>
      <c r="G170" s="27">
        <v>5120</v>
      </c>
      <c r="H170" s="22"/>
      <c r="I170" s="27">
        <v>5091</v>
      </c>
      <c r="J170" s="22"/>
      <c r="K170" s="27">
        <v>5569</v>
      </c>
      <c r="L170" s="22"/>
      <c r="M170" s="27">
        <v>5730</v>
      </c>
      <c r="N170" s="22"/>
      <c r="O170" s="27">
        <v>4768</v>
      </c>
      <c r="P170" s="32"/>
      <c r="Q170" s="33"/>
      <c r="R170" s="32"/>
      <c r="S170" s="33">
        <v>5901</v>
      </c>
      <c r="T170" s="233"/>
      <c r="U170" s="234"/>
      <c r="V170" s="171"/>
      <c r="W170" s="171"/>
      <c r="X170" s="171"/>
      <c r="Y170" s="171"/>
      <c r="Z170" s="171"/>
      <c r="AA170" s="175"/>
      <c r="AB170" s="392" t="s">
        <v>418</v>
      </c>
      <c r="AC170" s="393"/>
      <c r="AD170" s="394"/>
    </row>
    <row r="171" spans="1:30" ht="13.5" x14ac:dyDescent="0.25">
      <c r="A171" s="36"/>
      <c r="B171" s="37"/>
      <c r="C171" s="38" t="s">
        <v>189</v>
      </c>
      <c r="D171" s="22"/>
      <c r="E171" s="27">
        <v>0</v>
      </c>
      <c r="F171" s="22"/>
      <c r="G171" s="27">
        <v>0</v>
      </c>
      <c r="H171" s="22"/>
      <c r="I171" s="27">
        <v>0</v>
      </c>
      <c r="J171" s="22"/>
      <c r="K171" s="27">
        <v>0</v>
      </c>
      <c r="L171" s="22"/>
      <c r="M171" s="27">
        <v>0</v>
      </c>
      <c r="N171" s="22"/>
      <c r="O171" s="27">
        <v>0</v>
      </c>
      <c r="P171" s="32"/>
      <c r="Q171" s="33"/>
      <c r="R171" s="32"/>
      <c r="S171" s="33">
        <v>0</v>
      </c>
      <c r="T171" s="235"/>
      <c r="U171" s="236"/>
      <c r="V171" s="64"/>
      <c r="W171" s="64"/>
      <c r="X171" s="64"/>
      <c r="Y171" s="64"/>
      <c r="Z171" s="64"/>
      <c r="AA171" s="176"/>
      <c r="AB171" s="187"/>
      <c r="AC171" s="188"/>
      <c r="AD171" s="189"/>
    </row>
    <row r="172" spans="1:30" ht="13.5" x14ac:dyDescent="0.25">
      <c r="A172" s="36"/>
      <c r="B172" s="37"/>
      <c r="C172" s="55" t="s">
        <v>190</v>
      </c>
      <c r="D172" s="74">
        <v>7820</v>
      </c>
      <c r="E172" s="75">
        <f>SUM(E170:E171)</f>
        <v>5072</v>
      </c>
      <c r="F172" s="74">
        <v>7810</v>
      </c>
      <c r="G172" s="75">
        <f>SUM(G170:G171)</f>
        <v>5120</v>
      </c>
      <c r="H172" s="74">
        <v>7720</v>
      </c>
      <c r="I172" s="75">
        <f>SUM(I170:I171)</f>
        <v>5091</v>
      </c>
      <c r="J172" s="74">
        <v>7520</v>
      </c>
      <c r="K172" s="75">
        <f>SUM(K170:K171)</f>
        <v>5569</v>
      </c>
      <c r="L172" s="74">
        <v>7640</v>
      </c>
      <c r="M172" s="75">
        <f>SUM(M170:M171)</f>
        <v>5730</v>
      </c>
      <c r="N172" s="74">
        <v>7620</v>
      </c>
      <c r="O172" s="75">
        <f>SUM(O170:O171)</f>
        <v>4768</v>
      </c>
      <c r="P172" s="78"/>
      <c r="Q172" s="79"/>
      <c r="R172" s="78">
        <v>7970</v>
      </c>
      <c r="S172" s="79">
        <f>SUM(S170:S171)</f>
        <v>5901</v>
      </c>
      <c r="T172" s="237"/>
      <c r="U172" s="238"/>
      <c r="V172" s="178"/>
      <c r="W172" s="178"/>
      <c r="X172" s="178"/>
      <c r="Y172" s="178"/>
      <c r="Z172" s="178"/>
      <c r="AA172" s="179"/>
      <c r="AB172" s="187"/>
      <c r="AC172" s="188"/>
      <c r="AD172" s="189"/>
    </row>
    <row r="173" spans="1:30" ht="13.5" x14ac:dyDescent="0.25">
      <c r="A173" s="36"/>
      <c r="B173" s="37"/>
      <c r="C173" s="38" t="s">
        <v>191</v>
      </c>
      <c r="D173" s="22"/>
      <c r="E173" s="27">
        <v>12191</v>
      </c>
      <c r="F173" s="22"/>
      <c r="G173" s="27">
        <v>14248</v>
      </c>
      <c r="H173" s="22"/>
      <c r="I173" s="27">
        <v>14425</v>
      </c>
      <c r="J173" s="22"/>
      <c r="K173" s="27">
        <v>12217</v>
      </c>
      <c r="L173" s="22"/>
      <c r="M173" s="27">
        <v>13633</v>
      </c>
      <c r="N173" s="22"/>
      <c r="O173" s="27">
        <v>12121</v>
      </c>
      <c r="P173" s="22"/>
      <c r="Q173" s="27">
        <v>12441</v>
      </c>
      <c r="R173" s="22"/>
      <c r="S173" s="27">
        <v>13176</v>
      </c>
      <c r="T173" s="22"/>
      <c r="U173" s="27">
        <v>13100</v>
      </c>
      <c r="V173" s="22"/>
      <c r="W173" s="27">
        <v>12134</v>
      </c>
      <c r="X173" s="22"/>
      <c r="Y173" s="27">
        <v>13024</v>
      </c>
      <c r="Z173" s="22"/>
      <c r="AA173" s="27">
        <v>10549</v>
      </c>
      <c r="AB173" s="392" t="s">
        <v>418</v>
      </c>
      <c r="AC173" s="393"/>
      <c r="AD173" s="394"/>
    </row>
    <row r="174" spans="1:30" ht="13.5" x14ac:dyDescent="0.25">
      <c r="A174" s="36"/>
      <c r="B174" s="37"/>
      <c r="C174" s="95" t="s">
        <v>192</v>
      </c>
      <c r="D174" s="22"/>
      <c r="E174" s="27">
        <v>0</v>
      </c>
      <c r="F174" s="22"/>
      <c r="G174" s="27">
        <v>0</v>
      </c>
      <c r="H174" s="22"/>
      <c r="I174" s="27">
        <v>0</v>
      </c>
      <c r="J174" s="22"/>
      <c r="K174" s="27">
        <v>0</v>
      </c>
      <c r="L174" s="22"/>
      <c r="M174" s="27">
        <v>0</v>
      </c>
      <c r="N174" s="22"/>
      <c r="O174" s="27">
        <v>0</v>
      </c>
      <c r="P174" s="22"/>
      <c r="Q174" s="27">
        <v>0</v>
      </c>
      <c r="R174" s="22"/>
      <c r="S174" s="27">
        <v>0</v>
      </c>
      <c r="T174" s="22"/>
      <c r="U174" s="27">
        <v>0</v>
      </c>
      <c r="V174" s="22"/>
      <c r="W174" s="27">
        <v>0</v>
      </c>
      <c r="X174" s="22"/>
      <c r="Y174" s="27">
        <v>0</v>
      </c>
      <c r="Z174" s="22"/>
      <c r="AA174" s="27">
        <v>0</v>
      </c>
      <c r="AB174" s="95"/>
      <c r="AC174" s="190"/>
      <c r="AD174" s="191"/>
    </row>
    <row r="175" spans="1:30" ht="13.5" x14ac:dyDescent="0.25">
      <c r="A175" s="36"/>
      <c r="B175" s="37"/>
      <c r="C175" s="203" t="s">
        <v>193</v>
      </c>
      <c r="D175" s="74">
        <v>24780</v>
      </c>
      <c r="E175" s="75">
        <f>SUM(E173:E174)</f>
        <v>12191</v>
      </c>
      <c r="F175" s="74">
        <v>21720</v>
      </c>
      <c r="G175" s="75">
        <f>SUM(G173:G174)</f>
        <v>14248</v>
      </c>
      <c r="H175" s="74">
        <v>23530</v>
      </c>
      <c r="I175" s="75">
        <f>SUM(I173:I174)</f>
        <v>14425</v>
      </c>
      <c r="J175" s="74">
        <v>21390</v>
      </c>
      <c r="K175" s="75">
        <f>SUM(K173:K174)</f>
        <v>12217</v>
      </c>
      <c r="L175" s="74">
        <v>21370</v>
      </c>
      <c r="M175" s="75">
        <f>SUM(M173:M174)</f>
        <v>13633</v>
      </c>
      <c r="N175" s="74">
        <v>22070</v>
      </c>
      <c r="O175" s="75">
        <f>SUM(O173:O174)</f>
        <v>12121</v>
      </c>
      <c r="P175" s="74">
        <v>21590</v>
      </c>
      <c r="Q175" s="75">
        <f>SUM(Q173:Q174)</f>
        <v>12441</v>
      </c>
      <c r="R175" s="74">
        <v>21060</v>
      </c>
      <c r="S175" s="75">
        <f>SUM(S173:S174)</f>
        <v>13176</v>
      </c>
      <c r="T175" s="74">
        <v>20340</v>
      </c>
      <c r="U175" s="75">
        <f>SUM(U173:U174)</f>
        <v>13100</v>
      </c>
      <c r="V175" s="74">
        <v>21820</v>
      </c>
      <c r="W175" s="75">
        <f>SUM(W173:W174)</f>
        <v>12134</v>
      </c>
      <c r="X175" s="74">
        <v>20940</v>
      </c>
      <c r="Y175" s="75">
        <f>SUM(Y173:Y174)</f>
        <v>13024</v>
      </c>
      <c r="Z175" s="74">
        <v>20730</v>
      </c>
      <c r="AA175" s="75">
        <f>SUM(AA173:AA174)</f>
        <v>10549</v>
      </c>
      <c r="AB175" s="95"/>
      <c r="AC175" s="190"/>
      <c r="AD175" s="191"/>
    </row>
    <row r="176" spans="1:30" ht="13.5" x14ac:dyDescent="0.25">
      <c r="A176" s="36"/>
      <c r="B176" s="37"/>
      <c r="C176" s="38" t="s">
        <v>194</v>
      </c>
      <c r="D176" s="22"/>
      <c r="E176" s="27">
        <v>19181</v>
      </c>
      <c r="F176" s="22"/>
      <c r="G176" s="27">
        <v>18658</v>
      </c>
      <c r="H176" s="22"/>
      <c r="I176" s="27">
        <v>18205</v>
      </c>
      <c r="J176" s="22"/>
      <c r="K176" s="27">
        <v>19161</v>
      </c>
      <c r="L176" s="22"/>
      <c r="M176" s="27">
        <v>17412</v>
      </c>
      <c r="N176" s="22"/>
      <c r="O176" s="27">
        <v>17704</v>
      </c>
      <c r="P176" s="22"/>
      <c r="Q176" s="27">
        <v>19813</v>
      </c>
      <c r="R176" s="22"/>
      <c r="S176" s="27">
        <v>17925</v>
      </c>
      <c r="T176" s="22"/>
      <c r="U176" s="27">
        <v>18559</v>
      </c>
      <c r="V176" s="22"/>
      <c r="W176" s="27">
        <v>18516</v>
      </c>
      <c r="X176" s="22"/>
      <c r="Y176" s="27">
        <v>17813</v>
      </c>
      <c r="Z176" s="22"/>
      <c r="AA176" s="27">
        <v>18515</v>
      </c>
      <c r="AB176" s="392" t="s">
        <v>418</v>
      </c>
      <c r="AC176" s="393"/>
      <c r="AD176" s="394"/>
    </row>
    <row r="177" spans="1:30" ht="13.5" x14ac:dyDescent="0.25">
      <c r="A177" s="36"/>
      <c r="B177" s="37"/>
      <c r="C177" s="38" t="s">
        <v>195</v>
      </c>
      <c r="D177" s="22"/>
      <c r="E177" s="27">
        <v>0</v>
      </c>
      <c r="F177" s="22"/>
      <c r="G177" s="27">
        <v>0</v>
      </c>
      <c r="H177" s="22"/>
      <c r="I177" s="27">
        <v>0</v>
      </c>
      <c r="J177" s="22"/>
      <c r="K177" s="27">
        <v>0</v>
      </c>
      <c r="L177" s="22"/>
      <c r="M177" s="27">
        <v>0</v>
      </c>
      <c r="N177" s="22"/>
      <c r="O177" s="27">
        <v>0</v>
      </c>
      <c r="P177" s="22"/>
      <c r="Q177" s="27">
        <v>0</v>
      </c>
      <c r="R177" s="22"/>
      <c r="S177" s="27">
        <v>0</v>
      </c>
      <c r="T177" s="22"/>
      <c r="U177" s="27">
        <v>0</v>
      </c>
      <c r="V177" s="22"/>
      <c r="W177" s="27">
        <v>0</v>
      </c>
      <c r="X177" s="22"/>
      <c r="Y177" s="27">
        <v>0</v>
      </c>
      <c r="Z177" s="22"/>
      <c r="AA177" s="27">
        <v>0</v>
      </c>
      <c r="AB177" s="95"/>
      <c r="AC177" s="190"/>
      <c r="AD177" s="191"/>
    </row>
    <row r="178" spans="1:30" ht="13.5" x14ac:dyDescent="0.25">
      <c r="A178" s="36"/>
      <c r="B178" s="37"/>
      <c r="C178" s="55" t="s">
        <v>196</v>
      </c>
      <c r="D178" s="74">
        <v>24540</v>
      </c>
      <c r="E178" s="75">
        <f>SUM(E176:E177)</f>
        <v>19181</v>
      </c>
      <c r="F178" s="74">
        <v>25080</v>
      </c>
      <c r="G178" s="75">
        <f>SUM(G176:G177)</f>
        <v>18658</v>
      </c>
      <c r="H178" s="74">
        <v>25480</v>
      </c>
      <c r="I178" s="75">
        <f>SUM(I176:I177)</f>
        <v>18205</v>
      </c>
      <c r="J178" s="74">
        <v>25210</v>
      </c>
      <c r="K178" s="75">
        <f>SUM(K176:K177)</f>
        <v>19161</v>
      </c>
      <c r="L178" s="74">
        <v>23610</v>
      </c>
      <c r="M178" s="75">
        <f>SUM(M176:M177)</f>
        <v>17412</v>
      </c>
      <c r="N178" s="74">
        <v>23590</v>
      </c>
      <c r="O178" s="75">
        <f>SUM(O176:O177)</f>
        <v>17704</v>
      </c>
      <c r="P178" s="74">
        <v>24650</v>
      </c>
      <c r="Q178" s="75">
        <f>SUM(Q176:Q177)</f>
        <v>19813</v>
      </c>
      <c r="R178" s="74">
        <v>23490</v>
      </c>
      <c r="S178" s="75">
        <f>SUM(S176:S177)</f>
        <v>17925</v>
      </c>
      <c r="T178" s="74">
        <v>24130</v>
      </c>
      <c r="U178" s="75">
        <f>SUM(U176:U177)</f>
        <v>18559</v>
      </c>
      <c r="V178" s="74">
        <v>24000</v>
      </c>
      <c r="W178" s="75">
        <f>SUM(W176:W177)</f>
        <v>18516</v>
      </c>
      <c r="X178" s="74">
        <v>24040</v>
      </c>
      <c r="Y178" s="75">
        <f>SUM(Y176:Y177)</f>
        <v>17813</v>
      </c>
      <c r="Z178" s="74">
        <v>24670</v>
      </c>
      <c r="AA178" s="75">
        <f>SUM(AA176:AA177)</f>
        <v>18515</v>
      </c>
      <c r="AB178" s="95"/>
      <c r="AC178" s="190"/>
      <c r="AD178" s="191"/>
    </row>
    <row r="179" spans="1:30" ht="13.5" x14ac:dyDescent="0.25">
      <c r="A179" s="36"/>
      <c r="B179" s="37"/>
      <c r="C179" s="38" t="s">
        <v>227</v>
      </c>
      <c r="D179" s="22"/>
      <c r="E179" s="27">
        <v>7533</v>
      </c>
      <c r="F179" s="22"/>
      <c r="G179" s="27">
        <v>6078</v>
      </c>
      <c r="H179" s="22"/>
      <c r="I179" s="27">
        <v>7699</v>
      </c>
      <c r="J179" s="22"/>
      <c r="K179" s="27">
        <v>7596</v>
      </c>
      <c r="L179" s="22"/>
      <c r="M179" s="27">
        <v>7715</v>
      </c>
      <c r="N179" s="22"/>
      <c r="O179" s="27">
        <v>9392</v>
      </c>
      <c r="P179" s="32"/>
      <c r="Q179" s="33"/>
      <c r="R179" s="32"/>
      <c r="S179" s="33">
        <v>8732</v>
      </c>
      <c r="T179" s="102"/>
      <c r="U179" s="103"/>
      <c r="V179" s="22"/>
      <c r="W179" s="27">
        <v>7716</v>
      </c>
      <c r="X179" s="22"/>
      <c r="Y179" s="27">
        <v>9027</v>
      </c>
      <c r="Z179" s="22"/>
      <c r="AA179" s="27">
        <v>9027</v>
      </c>
      <c r="AB179" s="38" t="s">
        <v>15</v>
      </c>
      <c r="AC179" s="38"/>
      <c r="AD179" s="38"/>
    </row>
    <row r="180" spans="1:30" ht="13.5" x14ac:dyDescent="0.25">
      <c r="A180" s="36"/>
      <c r="B180" s="37"/>
      <c r="C180" s="38" t="s">
        <v>226</v>
      </c>
      <c r="D180" s="22"/>
      <c r="E180" s="27">
        <v>0</v>
      </c>
      <c r="F180" s="22"/>
      <c r="G180" s="27">
        <v>0</v>
      </c>
      <c r="H180" s="22"/>
      <c r="I180" s="27">
        <v>0</v>
      </c>
      <c r="J180" s="22"/>
      <c r="K180" s="27">
        <v>0</v>
      </c>
      <c r="L180" s="22"/>
      <c r="M180" s="27">
        <v>0</v>
      </c>
      <c r="N180" s="22"/>
      <c r="O180" s="27">
        <v>0</v>
      </c>
      <c r="P180" s="32"/>
      <c r="Q180" s="33"/>
      <c r="R180" s="32"/>
      <c r="S180" s="33">
        <v>0</v>
      </c>
      <c r="T180" s="102"/>
      <c r="U180" s="103"/>
      <c r="V180" s="22"/>
      <c r="W180" s="27">
        <v>0</v>
      </c>
      <c r="X180" s="22"/>
      <c r="Y180" s="27">
        <v>0</v>
      </c>
      <c r="Z180" s="22"/>
      <c r="AA180" s="27">
        <v>0</v>
      </c>
      <c r="AB180" s="95"/>
      <c r="AC180" s="190"/>
      <c r="AD180" s="191"/>
    </row>
    <row r="181" spans="1:30" ht="13.5" x14ac:dyDescent="0.25">
      <c r="A181" s="36"/>
      <c r="B181" s="37"/>
      <c r="C181" s="55" t="s">
        <v>225</v>
      </c>
      <c r="D181" s="154">
        <v>14000</v>
      </c>
      <c r="E181" s="155">
        <f>SUM(E179:E180)</f>
        <v>7533</v>
      </c>
      <c r="F181" s="154">
        <v>14000</v>
      </c>
      <c r="G181" s="155">
        <f>SUM(G179:G180)</f>
        <v>6078</v>
      </c>
      <c r="H181" s="154">
        <v>13000</v>
      </c>
      <c r="I181" s="155">
        <f>SUM(I179:I180)</f>
        <v>7699</v>
      </c>
      <c r="J181" s="154">
        <v>12500</v>
      </c>
      <c r="K181" s="155">
        <f>SUM(K179:K180)</f>
        <v>7596</v>
      </c>
      <c r="L181" s="154">
        <v>12000</v>
      </c>
      <c r="M181" s="155">
        <f>SUM(M179:M180)</f>
        <v>7715</v>
      </c>
      <c r="N181" s="154">
        <v>12000</v>
      </c>
      <c r="O181" s="155">
        <f>SUM(O179:O180)</f>
        <v>9392</v>
      </c>
      <c r="P181" s="227"/>
      <c r="Q181" s="228"/>
      <c r="R181" s="227">
        <v>12000</v>
      </c>
      <c r="S181" s="228">
        <f>SUM(S179:S180)</f>
        <v>8732</v>
      </c>
      <c r="T181" s="239"/>
      <c r="U181" s="240"/>
      <c r="V181" s="74">
        <v>12000</v>
      </c>
      <c r="W181" s="75">
        <f>SUM(W179:W180)</f>
        <v>7716</v>
      </c>
      <c r="X181" s="74">
        <v>13000</v>
      </c>
      <c r="Y181" s="75">
        <f>SUM(Y179:Y180)</f>
        <v>9027</v>
      </c>
      <c r="Z181" s="74">
        <v>13000</v>
      </c>
      <c r="AA181" s="75">
        <f>SUM(AA179:AA180)</f>
        <v>9027</v>
      </c>
      <c r="AB181" s="95"/>
      <c r="AC181" s="190"/>
      <c r="AD181" s="191"/>
    </row>
    <row r="182" spans="1:30" ht="13.5" x14ac:dyDescent="0.25">
      <c r="A182" s="36"/>
      <c r="B182" s="37"/>
      <c r="C182" s="95" t="s">
        <v>399</v>
      </c>
      <c r="D182" s="158"/>
      <c r="E182" s="159"/>
      <c r="F182" s="160"/>
      <c r="G182" s="159"/>
      <c r="H182" s="160"/>
      <c r="I182" s="159"/>
      <c r="J182" s="160"/>
      <c r="K182" s="159"/>
      <c r="L182" s="160"/>
      <c r="M182" s="159"/>
      <c r="N182" s="160"/>
      <c r="O182" s="159"/>
      <c r="P182" s="160"/>
      <c r="Q182" s="159"/>
      <c r="R182" s="160"/>
      <c r="S182" s="161"/>
      <c r="T182" s="241"/>
      <c r="U182" s="79"/>
      <c r="V182" s="78"/>
      <c r="W182" s="79">
        <v>3225</v>
      </c>
      <c r="X182" s="74"/>
      <c r="Y182" s="75">
        <v>1491</v>
      </c>
      <c r="Z182" s="74"/>
      <c r="AA182" s="75">
        <v>2885</v>
      </c>
      <c r="AB182" s="38" t="s">
        <v>15</v>
      </c>
      <c r="AC182" s="190"/>
      <c r="AD182" s="191"/>
    </row>
    <row r="183" spans="1:30" ht="13.5" x14ac:dyDescent="0.25">
      <c r="A183" s="36"/>
      <c r="B183" s="37"/>
      <c r="C183" s="95" t="s">
        <v>400</v>
      </c>
      <c r="D183" s="162"/>
      <c r="E183" s="157"/>
      <c r="F183" s="156"/>
      <c r="G183" s="157"/>
      <c r="H183" s="156"/>
      <c r="I183" s="157"/>
      <c r="J183" s="156"/>
      <c r="K183" s="157"/>
      <c r="L183" s="156"/>
      <c r="M183" s="157"/>
      <c r="N183" s="156"/>
      <c r="O183" s="157"/>
      <c r="P183" s="156"/>
      <c r="Q183" s="157"/>
      <c r="R183" s="156"/>
      <c r="S183" s="163"/>
      <c r="T183" s="241"/>
      <c r="U183" s="79"/>
      <c r="V183" s="78"/>
      <c r="W183" s="79">
        <v>0</v>
      </c>
      <c r="X183" s="74"/>
      <c r="Y183" s="75">
        <v>0</v>
      </c>
      <c r="Z183" s="74"/>
      <c r="AA183" s="75">
        <v>0</v>
      </c>
      <c r="AB183" s="95"/>
      <c r="AC183" s="190"/>
      <c r="AD183" s="191"/>
    </row>
    <row r="184" spans="1:30" ht="13.5" x14ac:dyDescent="0.25">
      <c r="A184" s="36"/>
      <c r="B184" s="37"/>
      <c r="C184" s="203" t="s">
        <v>401</v>
      </c>
      <c r="D184" s="164"/>
      <c r="E184" s="165"/>
      <c r="F184" s="166"/>
      <c r="G184" s="165"/>
      <c r="H184" s="166"/>
      <c r="I184" s="165"/>
      <c r="J184" s="166"/>
      <c r="K184" s="165"/>
      <c r="L184" s="166"/>
      <c r="M184" s="165"/>
      <c r="N184" s="166"/>
      <c r="O184" s="165"/>
      <c r="P184" s="166"/>
      <c r="Q184" s="165"/>
      <c r="R184" s="166"/>
      <c r="S184" s="167"/>
      <c r="T184" s="241"/>
      <c r="U184" s="79"/>
      <c r="V184" s="78">
        <v>15300</v>
      </c>
      <c r="W184" s="79">
        <f>SUM(W182:W183)</f>
        <v>3225</v>
      </c>
      <c r="X184" s="74">
        <v>15300</v>
      </c>
      <c r="Y184" s="75">
        <f>SUM(Y182:Y183)</f>
        <v>1491</v>
      </c>
      <c r="Z184" s="74">
        <v>10000</v>
      </c>
      <c r="AA184" s="75">
        <f>SUM(AA182:AA183)</f>
        <v>2885</v>
      </c>
      <c r="AB184" s="95"/>
      <c r="AC184" s="190"/>
      <c r="AD184" s="191"/>
    </row>
    <row r="185" spans="1:30" ht="13.5" x14ac:dyDescent="0.25">
      <c r="A185" s="36"/>
      <c r="B185" s="37"/>
      <c r="C185" s="38" t="s">
        <v>197</v>
      </c>
      <c r="D185" s="112"/>
      <c r="E185" s="111">
        <v>21116</v>
      </c>
      <c r="F185" s="112"/>
      <c r="G185" s="111">
        <v>20186</v>
      </c>
      <c r="H185" s="112"/>
      <c r="I185" s="111">
        <v>21687</v>
      </c>
      <c r="J185" s="112"/>
      <c r="K185" s="111">
        <v>20361</v>
      </c>
      <c r="L185" s="112"/>
      <c r="M185" s="111">
        <v>23704</v>
      </c>
      <c r="N185" s="112"/>
      <c r="O185" s="111">
        <v>19729</v>
      </c>
      <c r="P185" s="112"/>
      <c r="Q185" s="111">
        <v>18520</v>
      </c>
      <c r="R185" s="112"/>
      <c r="S185" s="111">
        <v>22463</v>
      </c>
      <c r="T185" s="22"/>
      <c r="U185" s="27">
        <v>23462</v>
      </c>
      <c r="V185" s="22"/>
      <c r="W185" s="27">
        <v>22681</v>
      </c>
      <c r="X185" s="22"/>
      <c r="Y185" s="27">
        <v>17804</v>
      </c>
      <c r="Z185" s="22"/>
      <c r="AA185" s="27">
        <v>20049</v>
      </c>
      <c r="AB185" s="38" t="s">
        <v>19</v>
      </c>
      <c r="AC185" s="38"/>
      <c r="AD185" s="38"/>
    </row>
    <row r="186" spans="1:30" ht="13.5" x14ac:dyDescent="0.25">
      <c r="A186" s="36"/>
      <c r="B186" s="37"/>
      <c r="C186" s="38" t="s">
        <v>198</v>
      </c>
      <c r="D186" s="22"/>
      <c r="E186" s="27">
        <v>0</v>
      </c>
      <c r="F186" s="22"/>
      <c r="G186" s="27">
        <v>0</v>
      </c>
      <c r="H186" s="22"/>
      <c r="I186" s="27">
        <v>0</v>
      </c>
      <c r="J186" s="22"/>
      <c r="K186" s="27">
        <v>0</v>
      </c>
      <c r="L186" s="22"/>
      <c r="M186" s="27">
        <v>0</v>
      </c>
      <c r="N186" s="22"/>
      <c r="O186" s="27">
        <v>0</v>
      </c>
      <c r="P186" s="22"/>
      <c r="Q186" s="27">
        <v>0</v>
      </c>
      <c r="R186" s="22"/>
      <c r="S186" s="27">
        <v>0</v>
      </c>
      <c r="T186" s="22"/>
      <c r="U186" s="27">
        <v>0</v>
      </c>
      <c r="V186" s="22"/>
      <c r="W186" s="27">
        <v>0</v>
      </c>
      <c r="X186" s="22"/>
      <c r="Y186" s="27">
        <v>0</v>
      </c>
      <c r="Z186" s="22"/>
      <c r="AA186" s="27">
        <v>0</v>
      </c>
      <c r="AB186" s="95"/>
      <c r="AC186" s="190"/>
      <c r="AD186" s="191"/>
    </row>
    <row r="187" spans="1:30" ht="13.5" x14ac:dyDescent="0.25">
      <c r="A187" s="36"/>
      <c r="B187" s="37"/>
      <c r="C187" s="55" t="s">
        <v>199</v>
      </c>
      <c r="D187" s="74">
        <v>33000</v>
      </c>
      <c r="E187" s="75">
        <f>SUM(E185:E186)</f>
        <v>21116</v>
      </c>
      <c r="F187" s="74">
        <v>34000</v>
      </c>
      <c r="G187" s="75">
        <f>SUM(G185:G186)</f>
        <v>20186</v>
      </c>
      <c r="H187" s="74">
        <v>34000</v>
      </c>
      <c r="I187" s="75">
        <f>SUM(I185:I186)</f>
        <v>21687</v>
      </c>
      <c r="J187" s="74">
        <v>34000</v>
      </c>
      <c r="K187" s="75">
        <f>SUM(K185:K186)</f>
        <v>20361</v>
      </c>
      <c r="L187" s="74">
        <v>34000</v>
      </c>
      <c r="M187" s="75">
        <f>SUM(M185:M186)</f>
        <v>23704</v>
      </c>
      <c r="N187" s="74">
        <v>34480</v>
      </c>
      <c r="O187" s="75">
        <f>SUM(O185:O186)</f>
        <v>19729</v>
      </c>
      <c r="P187" s="74">
        <v>34600</v>
      </c>
      <c r="Q187" s="75">
        <f>SUM(Q185:Q186)</f>
        <v>18520</v>
      </c>
      <c r="R187" s="74">
        <v>34500</v>
      </c>
      <c r="S187" s="75">
        <f>SUM(S185:S186)</f>
        <v>22463</v>
      </c>
      <c r="T187" s="74">
        <v>34000</v>
      </c>
      <c r="U187" s="75">
        <f>SUM(U185:U186)</f>
        <v>23462</v>
      </c>
      <c r="V187" s="74">
        <v>33500</v>
      </c>
      <c r="W187" s="75">
        <f>SUM(W185:W186)</f>
        <v>22681</v>
      </c>
      <c r="X187" s="74">
        <v>34000</v>
      </c>
      <c r="Y187" s="75">
        <f>SUM(Y185:Y186)</f>
        <v>17804</v>
      </c>
      <c r="Z187" s="74">
        <v>34000</v>
      </c>
      <c r="AA187" s="75">
        <f>SUM(AA185:AA186)</f>
        <v>20049</v>
      </c>
      <c r="AB187" s="95"/>
      <c r="AC187" s="190"/>
      <c r="AD187" s="191"/>
    </row>
    <row r="188" spans="1:30" ht="13.5" x14ac:dyDescent="0.25">
      <c r="A188" s="36"/>
      <c r="B188" s="37"/>
      <c r="C188" s="38" t="s">
        <v>200</v>
      </c>
      <c r="D188" s="22"/>
      <c r="E188" s="27">
        <v>15359</v>
      </c>
      <c r="F188" s="22"/>
      <c r="G188" s="27">
        <v>16102</v>
      </c>
      <c r="H188" s="22"/>
      <c r="I188" s="27">
        <v>14007</v>
      </c>
      <c r="J188" s="22"/>
      <c r="K188" s="27">
        <v>14496</v>
      </c>
      <c r="L188" s="22"/>
      <c r="M188" s="27">
        <v>14037</v>
      </c>
      <c r="N188" s="22"/>
      <c r="O188" s="27">
        <v>14026</v>
      </c>
      <c r="P188" s="32"/>
      <c r="Q188" s="33"/>
      <c r="R188" s="32"/>
      <c r="S188" s="33">
        <v>18442</v>
      </c>
      <c r="T188" s="22"/>
      <c r="U188" s="27">
        <v>18196</v>
      </c>
      <c r="V188" s="22"/>
      <c r="W188" s="27">
        <v>16137</v>
      </c>
      <c r="X188" s="22"/>
      <c r="Y188" s="27">
        <v>15115</v>
      </c>
      <c r="Z188" s="22"/>
      <c r="AA188" s="27">
        <v>16918</v>
      </c>
      <c r="AB188" s="392" t="s">
        <v>418</v>
      </c>
      <c r="AC188" s="393"/>
      <c r="AD188" s="394"/>
    </row>
    <row r="189" spans="1:30" ht="13.5" x14ac:dyDescent="0.25">
      <c r="A189" s="36"/>
      <c r="B189" s="37"/>
      <c r="C189" s="38" t="s">
        <v>201</v>
      </c>
      <c r="D189" s="22"/>
      <c r="E189" s="27">
        <v>0</v>
      </c>
      <c r="F189" s="22"/>
      <c r="G189" s="27">
        <v>0</v>
      </c>
      <c r="H189" s="22"/>
      <c r="I189" s="27">
        <v>0</v>
      </c>
      <c r="J189" s="22"/>
      <c r="K189" s="27">
        <v>0</v>
      </c>
      <c r="L189" s="22"/>
      <c r="M189" s="27">
        <v>0</v>
      </c>
      <c r="N189" s="22"/>
      <c r="O189" s="27">
        <v>0</v>
      </c>
      <c r="P189" s="32"/>
      <c r="Q189" s="33"/>
      <c r="R189" s="32"/>
      <c r="S189" s="33">
        <v>0</v>
      </c>
      <c r="T189" s="22"/>
      <c r="U189" s="27">
        <v>0</v>
      </c>
      <c r="V189" s="22"/>
      <c r="W189" s="27">
        <v>0</v>
      </c>
      <c r="X189" s="22"/>
      <c r="Y189" s="27">
        <v>0</v>
      </c>
      <c r="Z189" s="22"/>
      <c r="AA189" s="27">
        <v>0</v>
      </c>
      <c r="AB189" s="187"/>
      <c r="AC189" s="188"/>
      <c r="AD189" s="189"/>
    </row>
    <row r="190" spans="1:30" ht="13.5" x14ac:dyDescent="0.25">
      <c r="A190" s="36"/>
      <c r="B190" s="37"/>
      <c r="C190" s="55" t="s">
        <v>202</v>
      </c>
      <c r="D190" s="74">
        <v>23050</v>
      </c>
      <c r="E190" s="75">
        <f>SUM(E188:E189)</f>
        <v>15359</v>
      </c>
      <c r="F190" s="74">
        <v>23040</v>
      </c>
      <c r="G190" s="75">
        <f>SUM(G188:G189)</f>
        <v>16102</v>
      </c>
      <c r="H190" s="74">
        <v>22380</v>
      </c>
      <c r="I190" s="75">
        <f>SUM(I188:I189)</f>
        <v>14007</v>
      </c>
      <c r="J190" s="74">
        <v>21860</v>
      </c>
      <c r="K190" s="75">
        <f>SUM(K188:K189)</f>
        <v>14496</v>
      </c>
      <c r="L190" s="74">
        <v>21490</v>
      </c>
      <c r="M190" s="75">
        <f>SUM(M188:M189)</f>
        <v>14037</v>
      </c>
      <c r="N190" s="74">
        <v>22880</v>
      </c>
      <c r="O190" s="75">
        <f>SUM(O188:O189)</f>
        <v>14026</v>
      </c>
      <c r="P190" s="78"/>
      <c r="Q190" s="79"/>
      <c r="R190" s="78">
        <v>22660</v>
      </c>
      <c r="S190" s="79">
        <f>SUM(S188:S189)</f>
        <v>18442</v>
      </c>
      <c r="T190" s="74">
        <v>24170</v>
      </c>
      <c r="U190" s="75">
        <f>SUM(U188:U189)</f>
        <v>18196</v>
      </c>
      <c r="V190" s="74">
        <v>23690</v>
      </c>
      <c r="W190" s="75">
        <f>SUM(W188:W189)</f>
        <v>16137</v>
      </c>
      <c r="X190" s="74">
        <v>23660</v>
      </c>
      <c r="Y190" s="75">
        <f>SUM(Y188:Y189)</f>
        <v>15115</v>
      </c>
      <c r="Z190" s="74">
        <v>22820</v>
      </c>
      <c r="AA190" s="75">
        <f>SUM(AA188:AA189)</f>
        <v>16918</v>
      </c>
      <c r="AB190" s="187"/>
      <c r="AC190" s="188"/>
      <c r="AD190" s="189"/>
    </row>
    <row r="191" spans="1:30" ht="13.5" x14ac:dyDescent="0.25">
      <c r="A191" s="36"/>
      <c r="B191" s="37"/>
      <c r="C191" s="38" t="s">
        <v>203</v>
      </c>
      <c r="D191" s="22"/>
      <c r="E191" s="27">
        <v>16493</v>
      </c>
      <c r="F191" s="22"/>
      <c r="G191" s="27">
        <v>15107</v>
      </c>
      <c r="H191" s="22"/>
      <c r="I191" s="27">
        <v>13905</v>
      </c>
      <c r="J191" s="22"/>
      <c r="K191" s="27">
        <v>12468</v>
      </c>
      <c r="L191" s="22"/>
      <c r="M191" s="27">
        <v>12848</v>
      </c>
      <c r="N191" s="22"/>
      <c r="O191" s="27">
        <v>12805</v>
      </c>
      <c r="P191" s="22"/>
      <c r="Q191" s="27">
        <v>13086</v>
      </c>
      <c r="R191" s="22"/>
      <c r="S191" s="27">
        <v>13328</v>
      </c>
      <c r="T191" s="22"/>
      <c r="U191" s="27">
        <v>12528</v>
      </c>
      <c r="V191" s="22"/>
      <c r="W191" s="27">
        <v>12816</v>
      </c>
      <c r="X191" s="22"/>
      <c r="Y191" s="27">
        <v>12180</v>
      </c>
      <c r="Z191" s="22"/>
      <c r="AA191" s="27">
        <v>11742</v>
      </c>
      <c r="AB191" s="392" t="s">
        <v>44</v>
      </c>
      <c r="AC191" s="393"/>
      <c r="AD191" s="394"/>
    </row>
    <row r="192" spans="1:30" ht="13.5" x14ac:dyDescent="0.25">
      <c r="A192" s="36"/>
      <c r="B192" s="37"/>
      <c r="C192" s="38" t="s">
        <v>204</v>
      </c>
      <c r="D192" s="22"/>
      <c r="E192" s="27">
        <v>0</v>
      </c>
      <c r="F192" s="22"/>
      <c r="G192" s="27">
        <v>0</v>
      </c>
      <c r="H192" s="22"/>
      <c r="I192" s="27">
        <v>0</v>
      </c>
      <c r="J192" s="22"/>
      <c r="K192" s="27">
        <v>0</v>
      </c>
      <c r="L192" s="22"/>
      <c r="M192" s="27">
        <v>0</v>
      </c>
      <c r="N192" s="22"/>
      <c r="O192" s="27">
        <v>0</v>
      </c>
      <c r="P192" s="22"/>
      <c r="Q192" s="27">
        <v>0</v>
      </c>
      <c r="R192" s="22"/>
      <c r="S192" s="27">
        <v>0</v>
      </c>
      <c r="T192" s="22"/>
      <c r="U192" s="27">
        <v>0</v>
      </c>
      <c r="V192" s="22"/>
      <c r="W192" s="27">
        <v>0</v>
      </c>
      <c r="X192" s="22"/>
      <c r="Y192" s="27">
        <v>0</v>
      </c>
      <c r="Z192" s="22"/>
      <c r="AA192" s="27">
        <v>0</v>
      </c>
      <c r="AB192" s="187"/>
      <c r="AC192" s="188"/>
      <c r="AD192" s="189"/>
    </row>
    <row r="193" spans="1:30" ht="13.5" x14ac:dyDescent="0.25">
      <c r="A193" s="36"/>
      <c r="B193" s="37"/>
      <c r="C193" s="55" t="s">
        <v>205</v>
      </c>
      <c r="D193" s="74">
        <v>23320</v>
      </c>
      <c r="E193" s="75">
        <f>SUM(E191:E192)</f>
        <v>16493</v>
      </c>
      <c r="F193" s="74">
        <v>23320</v>
      </c>
      <c r="G193" s="75">
        <f>SUM(G191:G192)</f>
        <v>15107</v>
      </c>
      <c r="H193" s="74">
        <v>23340</v>
      </c>
      <c r="I193" s="75">
        <f>SUM(I191:I192)</f>
        <v>13905</v>
      </c>
      <c r="J193" s="74">
        <v>23330</v>
      </c>
      <c r="K193" s="75">
        <f>SUM(K191:K192)</f>
        <v>12468</v>
      </c>
      <c r="L193" s="74">
        <v>23350</v>
      </c>
      <c r="M193" s="75">
        <f>SUM(M191:M192)</f>
        <v>12848</v>
      </c>
      <c r="N193" s="74">
        <v>23350</v>
      </c>
      <c r="O193" s="75">
        <f>SUM(O191:O192)</f>
        <v>12805</v>
      </c>
      <c r="P193" s="74">
        <v>23340</v>
      </c>
      <c r="Q193" s="75">
        <f>SUM(Q191:Q192)</f>
        <v>13086</v>
      </c>
      <c r="R193" s="74">
        <v>23320</v>
      </c>
      <c r="S193" s="75">
        <f>SUM(S191:S192)</f>
        <v>13328</v>
      </c>
      <c r="T193" s="74">
        <v>23320</v>
      </c>
      <c r="U193" s="75">
        <f>SUM(U191:U192)</f>
        <v>12528</v>
      </c>
      <c r="V193" s="74">
        <v>23320</v>
      </c>
      <c r="W193" s="75">
        <f>SUM(W191:W192)</f>
        <v>12816</v>
      </c>
      <c r="X193" s="74">
        <v>23310</v>
      </c>
      <c r="Y193" s="75">
        <f>SUM(Y191:Y192)</f>
        <v>12180</v>
      </c>
      <c r="Z193" s="74">
        <v>23300</v>
      </c>
      <c r="AA193" s="75">
        <f>SUM(AA191:AA192)</f>
        <v>11742</v>
      </c>
      <c r="AB193" s="187"/>
      <c r="AC193" s="188"/>
      <c r="AD193" s="189"/>
    </row>
    <row r="194" spans="1:30" ht="13.5" x14ac:dyDescent="0.25">
      <c r="A194" s="36"/>
      <c r="B194" s="37"/>
      <c r="C194" s="38" t="s">
        <v>206</v>
      </c>
      <c r="D194" s="22"/>
      <c r="E194" s="27">
        <v>80108</v>
      </c>
      <c r="F194" s="22"/>
      <c r="G194" s="27">
        <v>88092</v>
      </c>
      <c r="H194" s="22"/>
      <c r="I194" s="27">
        <v>97534</v>
      </c>
      <c r="J194" s="22"/>
      <c r="K194" s="27">
        <v>93104</v>
      </c>
      <c r="L194" s="22"/>
      <c r="M194" s="27">
        <v>88611</v>
      </c>
      <c r="N194" s="22"/>
      <c r="O194" s="27">
        <v>88541</v>
      </c>
      <c r="P194" s="22"/>
      <c r="Q194" s="27">
        <v>76990</v>
      </c>
      <c r="R194" s="22"/>
      <c r="S194" s="27">
        <v>82504</v>
      </c>
      <c r="T194" s="22"/>
      <c r="U194" s="27">
        <v>77233</v>
      </c>
      <c r="V194" s="22"/>
      <c r="W194" s="27">
        <v>80170</v>
      </c>
      <c r="X194" s="22"/>
      <c r="Y194" s="27">
        <v>75474</v>
      </c>
      <c r="Z194" s="22"/>
      <c r="AA194" s="27">
        <v>70951</v>
      </c>
      <c r="AB194" s="392" t="s">
        <v>418</v>
      </c>
      <c r="AC194" s="393"/>
      <c r="AD194" s="394"/>
    </row>
    <row r="195" spans="1:30" ht="13.5" x14ac:dyDescent="0.25">
      <c r="A195" s="36"/>
      <c r="B195" s="37"/>
      <c r="C195" s="38" t="s">
        <v>207</v>
      </c>
      <c r="D195" s="22"/>
      <c r="E195" s="27">
        <v>0</v>
      </c>
      <c r="F195" s="22"/>
      <c r="G195" s="27">
        <v>0</v>
      </c>
      <c r="H195" s="22"/>
      <c r="I195" s="27">
        <v>0</v>
      </c>
      <c r="J195" s="22"/>
      <c r="K195" s="27">
        <v>0</v>
      </c>
      <c r="L195" s="22"/>
      <c r="M195" s="27">
        <v>0</v>
      </c>
      <c r="N195" s="22"/>
      <c r="O195" s="27">
        <v>0</v>
      </c>
      <c r="P195" s="22"/>
      <c r="Q195" s="27">
        <v>0</v>
      </c>
      <c r="R195" s="22"/>
      <c r="S195" s="27">
        <v>0</v>
      </c>
      <c r="T195" s="22"/>
      <c r="U195" s="27">
        <v>0</v>
      </c>
      <c r="V195" s="22"/>
      <c r="W195" s="27">
        <v>0</v>
      </c>
      <c r="X195" s="22"/>
      <c r="Y195" s="27">
        <v>0</v>
      </c>
      <c r="Z195" s="22"/>
      <c r="AA195" s="27">
        <v>0</v>
      </c>
      <c r="AB195" s="95"/>
      <c r="AC195" s="190"/>
      <c r="AD195" s="191"/>
    </row>
    <row r="196" spans="1:30" ht="13.5" x14ac:dyDescent="0.25">
      <c r="A196" s="36"/>
      <c r="B196" s="37"/>
      <c r="C196" s="55" t="s">
        <v>208</v>
      </c>
      <c r="D196" s="154">
        <v>110460</v>
      </c>
      <c r="E196" s="155">
        <f>SUM(E194:E195)</f>
        <v>80108</v>
      </c>
      <c r="F196" s="154">
        <v>125190</v>
      </c>
      <c r="G196" s="155">
        <f>SUM(G194:G195)</f>
        <v>88092</v>
      </c>
      <c r="H196" s="154">
        <v>135000</v>
      </c>
      <c r="I196" s="155">
        <f>SUM(I194:I195)</f>
        <v>97534</v>
      </c>
      <c r="J196" s="154">
        <v>132420</v>
      </c>
      <c r="K196" s="155">
        <f>SUM(K194:K195)</f>
        <v>93104</v>
      </c>
      <c r="L196" s="154">
        <v>132330</v>
      </c>
      <c r="M196" s="155">
        <f>SUM(M194:M195)</f>
        <v>88611</v>
      </c>
      <c r="N196" s="74">
        <v>127260</v>
      </c>
      <c r="O196" s="75">
        <f>SUM(O194:O195)</f>
        <v>88541</v>
      </c>
      <c r="P196" s="74">
        <v>122200</v>
      </c>
      <c r="Q196" s="75">
        <f>SUM(Q194:Q195)</f>
        <v>76990</v>
      </c>
      <c r="R196" s="74">
        <v>122170</v>
      </c>
      <c r="S196" s="75">
        <f>SUM(S194:S195)</f>
        <v>82504</v>
      </c>
      <c r="T196" s="74">
        <v>117230</v>
      </c>
      <c r="U196" s="75">
        <f>SUM(U194:U195)</f>
        <v>77233</v>
      </c>
      <c r="V196" s="74">
        <v>117060</v>
      </c>
      <c r="W196" s="75">
        <f>SUM(W194:W195)</f>
        <v>80170</v>
      </c>
      <c r="X196" s="74">
        <v>111940</v>
      </c>
      <c r="Y196" s="75">
        <f>SUM(Y194:Y195)</f>
        <v>75474</v>
      </c>
      <c r="Z196" s="74">
        <v>112060</v>
      </c>
      <c r="AA196" s="75">
        <f>SUM(AA194:AA195)</f>
        <v>70951</v>
      </c>
      <c r="AB196" s="95"/>
      <c r="AC196" s="190"/>
      <c r="AD196" s="191"/>
    </row>
    <row r="197" spans="1:30" ht="13.5" x14ac:dyDescent="0.25">
      <c r="A197" s="36"/>
      <c r="B197" s="37"/>
      <c r="C197" s="95" t="s">
        <v>373</v>
      </c>
      <c r="D197" s="74"/>
      <c r="E197" s="75">
        <v>17857</v>
      </c>
      <c r="F197" s="74"/>
      <c r="G197" s="75">
        <v>21634</v>
      </c>
      <c r="H197" s="74"/>
      <c r="I197" s="75">
        <v>20363</v>
      </c>
      <c r="J197" s="74"/>
      <c r="K197" s="75">
        <v>19004</v>
      </c>
      <c r="L197" s="74"/>
      <c r="M197" s="75">
        <v>16284</v>
      </c>
      <c r="N197" s="22"/>
      <c r="O197" s="27">
        <v>18508</v>
      </c>
      <c r="P197" s="22"/>
      <c r="Q197" s="27">
        <v>17371</v>
      </c>
      <c r="R197" s="22"/>
      <c r="S197" s="27">
        <v>21020</v>
      </c>
      <c r="T197" s="22"/>
      <c r="U197" s="27">
        <v>19713</v>
      </c>
      <c r="V197" s="22"/>
      <c r="W197" s="27">
        <v>16958</v>
      </c>
      <c r="X197" s="22"/>
      <c r="Y197" s="27">
        <v>17006</v>
      </c>
      <c r="Z197" s="22"/>
      <c r="AA197" s="27">
        <v>16832</v>
      </c>
      <c r="AB197" s="392" t="s">
        <v>418</v>
      </c>
      <c r="AC197" s="393"/>
      <c r="AD197" s="394"/>
    </row>
    <row r="198" spans="1:30" ht="13.5" x14ac:dyDescent="0.25">
      <c r="A198" s="36"/>
      <c r="B198" s="37"/>
      <c r="C198" s="95" t="s">
        <v>374</v>
      </c>
      <c r="D198" s="74"/>
      <c r="E198" s="75">
        <v>0</v>
      </c>
      <c r="F198" s="74"/>
      <c r="G198" s="75">
        <v>0</v>
      </c>
      <c r="H198" s="74"/>
      <c r="I198" s="75">
        <v>0</v>
      </c>
      <c r="J198" s="74"/>
      <c r="K198" s="75">
        <v>0</v>
      </c>
      <c r="L198" s="74"/>
      <c r="M198" s="75">
        <v>0</v>
      </c>
      <c r="N198" s="22"/>
      <c r="O198" s="27">
        <v>0</v>
      </c>
      <c r="P198" s="22"/>
      <c r="Q198" s="27">
        <v>0</v>
      </c>
      <c r="R198" s="22"/>
      <c r="S198" s="27">
        <v>0</v>
      </c>
      <c r="T198" s="22"/>
      <c r="U198" s="27">
        <v>0</v>
      </c>
      <c r="V198" s="22"/>
      <c r="W198" s="27">
        <v>0</v>
      </c>
      <c r="X198" s="22"/>
      <c r="Y198" s="27">
        <v>0</v>
      </c>
      <c r="Z198" s="22"/>
      <c r="AA198" s="27">
        <v>0</v>
      </c>
      <c r="AB198" s="95"/>
      <c r="AC198" s="190"/>
      <c r="AD198" s="191"/>
    </row>
    <row r="199" spans="1:30" ht="13.5" x14ac:dyDescent="0.25">
      <c r="A199" s="36"/>
      <c r="B199" s="37"/>
      <c r="C199" s="203" t="s">
        <v>375</v>
      </c>
      <c r="D199" s="74">
        <v>39770</v>
      </c>
      <c r="E199" s="75">
        <f>SUM(E197:E198)</f>
        <v>17857</v>
      </c>
      <c r="F199" s="74">
        <v>38070</v>
      </c>
      <c r="G199" s="75">
        <f>SUM(G197:G198)</f>
        <v>21634</v>
      </c>
      <c r="H199" s="74">
        <v>38040</v>
      </c>
      <c r="I199" s="75">
        <f>SUM(I197:I198)</f>
        <v>20363</v>
      </c>
      <c r="J199" s="74">
        <v>33900</v>
      </c>
      <c r="K199" s="75">
        <f>SUM(K197:K198)</f>
        <v>19004</v>
      </c>
      <c r="L199" s="74">
        <v>34080</v>
      </c>
      <c r="M199" s="75">
        <f>SUM(M197:M198)</f>
        <v>16284</v>
      </c>
      <c r="N199" s="74">
        <v>32150</v>
      </c>
      <c r="O199" s="75">
        <f>SUM(O197:O198)</f>
        <v>18508</v>
      </c>
      <c r="P199" s="74">
        <v>30380</v>
      </c>
      <c r="Q199" s="75">
        <f>SUM(Q197:Q198)</f>
        <v>17371</v>
      </c>
      <c r="R199" s="74">
        <v>32180</v>
      </c>
      <c r="S199" s="75">
        <f>SUM(S197:S198)</f>
        <v>21020</v>
      </c>
      <c r="T199" s="74">
        <v>32170</v>
      </c>
      <c r="U199" s="75">
        <f>SUM(U197:U198)</f>
        <v>19713</v>
      </c>
      <c r="V199" s="74">
        <v>32090</v>
      </c>
      <c r="W199" s="75">
        <f>SUM(W197:W198)</f>
        <v>16958</v>
      </c>
      <c r="X199" s="74">
        <v>32030</v>
      </c>
      <c r="Y199" s="75">
        <f>SUM(Y197:Y198)</f>
        <v>17006</v>
      </c>
      <c r="Z199" s="74">
        <v>30020</v>
      </c>
      <c r="AA199" s="75">
        <f>SUM(AA197:AA198)</f>
        <v>16832</v>
      </c>
      <c r="AB199" s="95"/>
      <c r="AC199" s="190"/>
      <c r="AD199" s="191"/>
    </row>
    <row r="200" spans="1:30" ht="13.5" x14ac:dyDescent="0.25">
      <c r="A200" s="36"/>
      <c r="B200" s="37"/>
      <c r="C200" s="38" t="s">
        <v>209</v>
      </c>
      <c r="D200" s="22"/>
      <c r="E200" s="27">
        <v>72201</v>
      </c>
      <c r="F200" s="22"/>
      <c r="G200" s="27">
        <v>65003</v>
      </c>
      <c r="H200" s="22"/>
      <c r="I200" s="27">
        <v>69672</v>
      </c>
      <c r="J200" s="22"/>
      <c r="K200" s="27">
        <v>58664</v>
      </c>
      <c r="L200" s="22"/>
      <c r="M200" s="27">
        <v>62597</v>
      </c>
      <c r="N200" s="22"/>
      <c r="O200" s="27">
        <v>64402</v>
      </c>
      <c r="P200" s="22"/>
      <c r="Q200" s="27">
        <v>66900</v>
      </c>
      <c r="R200" s="22"/>
      <c r="S200" s="27">
        <v>68308</v>
      </c>
      <c r="T200" s="22"/>
      <c r="U200" s="27">
        <v>65845</v>
      </c>
      <c r="V200" s="22"/>
      <c r="W200" s="27">
        <v>64271</v>
      </c>
      <c r="X200" s="22"/>
      <c r="Y200" s="27">
        <v>61754</v>
      </c>
      <c r="Z200" s="22"/>
      <c r="AA200" s="27">
        <v>71723</v>
      </c>
      <c r="AB200" s="392" t="s">
        <v>418</v>
      </c>
      <c r="AC200" s="393"/>
      <c r="AD200" s="394"/>
    </row>
    <row r="201" spans="1:30" ht="13.5" x14ac:dyDescent="0.25">
      <c r="A201" s="36"/>
      <c r="B201" s="37"/>
      <c r="C201" s="38" t="s">
        <v>210</v>
      </c>
      <c r="D201" s="22"/>
      <c r="E201" s="27">
        <v>0</v>
      </c>
      <c r="F201" s="22"/>
      <c r="G201" s="27">
        <v>0</v>
      </c>
      <c r="H201" s="22"/>
      <c r="I201" s="27">
        <v>0</v>
      </c>
      <c r="J201" s="22"/>
      <c r="K201" s="27">
        <v>0</v>
      </c>
      <c r="L201" s="22"/>
      <c r="M201" s="27">
        <v>0</v>
      </c>
      <c r="N201" s="22"/>
      <c r="O201" s="27">
        <v>0</v>
      </c>
      <c r="P201" s="22"/>
      <c r="Q201" s="27">
        <v>0</v>
      </c>
      <c r="R201" s="22"/>
      <c r="S201" s="27">
        <v>0</v>
      </c>
      <c r="T201" s="22"/>
      <c r="U201" s="27">
        <v>0</v>
      </c>
      <c r="V201" s="22"/>
      <c r="W201" s="27">
        <v>0</v>
      </c>
      <c r="X201" s="22"/>
      <c r="Y201" s="27">
        <v>0</v>
      </c>
      <c r="Z201" s="22"/>
      <c r="AA201" s="27">
        <v>0</v>
      </c>
      <c r="AB201" s="95"/>
      <c r="AC201" s="190"/>
      <c r="AD201" s="191"/>
    </row>
    <row r="202" spans="1:30" ht="13.5" x14ac:dyDescent="0.25">
      <c r="A202" s="36"/>
      <c r="B202" s="37"/>
      <c r="C202" s="55" t="s">
        <v>211</v>
      </c>
      <c r="D202" s="74">
        <v>109650</v>
      </c>
      <c r="E202" s="75">
        <f>SUM(E200:E201)</f>
        <v>72201</v>
      </c>
      <c r="F202" s="74">
        <v>91350</v>
      </c>
      <c r="G202" s="75">
        <f>SUM(G200:G201)</f>
        <v>65003</v>
      </c>
      <c r="H202" s="74">
        <v>90890</v>
      </c>
      <c r="I202" s="75">
        <f>SUM(I200:I201)</f>
        <v>69672</v>
      </c>
      <c r="J202" s="74">
        <v>91770</v>
      </c>
      <c r="K202" s="75">
        <f>SUM(K200:K201)</f>
        <v>58664</v>
      </c>
      <c r="L202" s="74">
        <v>99960</v>
      </c>
      <c r="M202" s="75">
        <f>SUM(M200:M201)</f>
        <v>62597</v>
      </c>
      <c r="N202" s="74">
        <v>89640</v>
      </c>
      <c r="O202" s="75">
        <f>SUM(O200:O201)</f>
        <v>64402</v>
      </c>
      <c r="P202" s="74">
        <v>89600</v>
      </c>
      <c r="Q202" s="75">
        <f>SUM(Q200:Q201)</f>
        <v>66900</v>
      </c>
      <c r="R202" s="74">
        <v>89420</v>
      </c>
      <c r="S202" s="75">
        <f>SUM(S200:S201)</f>
        <v>68308</v>
      </c>
      <c r="T202" s="74">
        <v>89410</v>
      </c>
      <c r="U202" s="75">
        <f>SUM(U200:U201)</f>
        <v>65845</v>
      </c>
      <c r="V202" s="74">
        <v>89440</v>
      </c>
      <c r="W202" s="75">
        <f>SUM(W200:W201)</f>
        <v>64271</v>
      </c>
      <c r="X202" s="74">
        <v>89120</v>
      </c>
      <c r="Y202" s="75">
        <f>SUM(Y200:Y201)</f>
        <v>61754</v>
      </c>
      <c r="Z202" s="74">
        <v>89180</v>
      </c>
      <c r="AA202" s="75">
        <f>SUM(AA200:AA201)</f>
        <v>71723</v>
      </c>
      <c r="AB202" s="95"/>
      <c r="AC202" s="190"/>
      <c r="AD202" s="191"/>
    </row>
    <row r="203" spans="1:30" ht="13.5" x14ac:dyDescent="0.25">
      <c r="A203" s="36"/>
      <c r="B203" s="37"/>
      <c r="C203" s="38" t="s">
        <v>212</v>
      </c>
      <c r="D203" s="22"/>
      <c r="E203" s="27">
        <v>6856</v>
      </c>
      <c r="F203" s="22"/>
      <c r="G203" s="27">
        <v>6443</v>
      </c>
      <c r="H203" s="22"/>
      <c r="I203" s="27">
        <v>7548</v>
      </c>
      <c r="J203" s="22"/>
      <c r="K203" s="27">
        <v>6100</v>
      </c>
      <c r="L203" s="22"/>
      <c r="M203" s="27">
        <v>6082</v>
      </c>
      <c r="N203" s="32"/>
      <c r="O203" s="33"/>
      <c r="P203" s="32"/>
      <c r="Q203" s="33"/>
      <c r="R203" s="32"/>
      <c r="S203" s="33">
        <v>8175</v>
      </c>
      <c r="T203" s="22"/>
      <c r="U203" s="27">
        <v>7730</v>
      </c>
      <c r="V203" s="22"/>
      <c r="W203" s="27">
        <v>6753</v>
      </c>
      <c r="X203" s="22"/>
      <c r="Y203" s="27">
        <v>6608</v>
      </c>
      <c r="Z203" s="22"/>
      <c r="AA203" s="27">
        <v>7084</v>
      </c>
      <c r="AB203" s="392" t="s">
        <v>418</v>
      </c>
      <c r="AC203" s="393"/>
      <c r="AD203" s="394"/>
    </row>
    <row r="204" spans="1:30" ht="13.5" x14ac:dyDescent="0.25">
      <c r="A204" s="36"/>
      <c r="B204" s="37"/>
      <c r="C204" s="38" t="s">
        <v>213</v>
      </c>
      <c r="D204" s="22"/>
      <c r="E204" s="27">
        <v>0</v>
      </c>
      <c r="F204" s="22"/>
      <c r="G204" s="27">
        <v>0</v>
      </c>
      <c r="H204" s="22"/>
      <c r="I204" s="27">
        <v>0</v>
      </c>
      <c r="J204" s="22"/>
      <c r="K204" s="27">
        <v>0</v>
      </c>
      <c r="L204" s="22"/>
      <c r="M204" s="27">
        <v>0</v>
      </c>
      <c r="N204" s="32"/>
      <c r="O204" s="33"/>
      <c r="P204" s="32"/>
      <c r="Q204" s="33"/>
      <c r="R204" s="32"/>
      <c r="S204" s="33">
        <v>0</v>
      </c>
      <c r="T204" s="22"/>
      <c r="U204" s="27">
        <v>0</v>
      </c>
      <c r="V204" s="22"/>
      <c r="W204" s="27">
        <v>0</v>
      </c>
      <c r="X204" s="22"/>
      <c r="Y204" s="27">
        <v>0</v>
      </c>
      <c r="Z204" s="22"/>
      <c r="AA204" s="27">
        <v>0</v>
      </c>
      <c r="AB204" s="95"/>
      <c r="AC204" s="190"/>
      <c r="AD204" s="191"/>
    </row>
    <row r="205" spans="1:30" ht="13.5" x14ac:dyDescent="0.25">
      <c r="A205" s="36"/>
      <c r="B205" s="37"/>
      <c r="C205" s="55" t="s">
        <v>214</v>
      </c>
      <c r="D205" s="74">
        <v>9870</v>
      </c>
      <c r="E205" s="75">
        <f>SUM(E203:E204)</f>
        <v>6856</v>
      </c>
      <c r="F205" s="74">
        <v>9960</v>
      </c>
      <c r="G205" s="75">
        <f>SUM(G203:G204)</f>
        <v>6443</v>
      </c>
      <c r="H205" s="74">
        <v>9730</v>
      </c>
      <c r="I205" s="75">
        <f>SUM(I203:I204)</f>
        <v>7548</v>
      </c>
      <c r="J205" s="74">
        <v>9240</v>
      </c>
      <c r="K205" s="75">
        <f>SUM(K203:K204)</f>
        <v>6100</v>
      </c>
      <c r="L205" s="74">
        <v>9610</v>
      </c>
      <c r="M205" s="75">
        <f>SUM(M203:M204)</f>
        <v>6082</v>
      </c>
      <c r="N205" s="78"/>
      <c r="O205" s="79"/>
      <c r="P205" s="78"/>
      <c r="Q205" s="79"/>
      <c r="R205" s="78">
        <v>11010</v>
      </c>
      <c r="S205" s="79">
        <f>SUM(S203:S204)</f>
        <v>8175</v>
      </c>
      <c r="T205" s="74">
        <v>10450</v>
      </c>
      <c r="U205" s="75">
        <f>SUM(U203:U204)</f>
        <v>7730</v>
      </c>
      <c r="V205" s="74">
        <v>9970</v>
      </c>
      <c r="W205" s="75">
        <f>SUM(W203:W204)</f>
        <v>6753</v>
      </c>
      <c r="X205" s="74">
        <v>9990</v>
      </c>
      <c r="Y205" s="75">
        <f>SUM(Y203:Y204)</f>
        <v>6608</v>
      </c>
      <c r="Z205" s="74">
        <v>9723</v>
      </c>
      <c r="AA205" s="75">
        <f>SUM(AA203:AA204)</f>
        <v>7084</v>
      </c>
      <c r="AB205" s="95"/>
      <c r="AC205" s="190"/>
      <c r="AD205" s="191"/>
    </row>
    <row r="206" spans="1:30" ht="13.5" x14ac:dyDescent="0.25">
      <c r="A206" s="36"/>
      <c r="B206" s="37"/>
      <c r="C206" s="11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64"/>
      <c r="S206" s="64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</row>
    <row r="207" spans="1:30" ht="13.5" x14ac:dyDescent="0.25">
      <c r="A207" s="36"/>
      <c r="B207" s="37"/>
      <c r="C207" s="11"/>
      <c r="D207" s="11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64"/>
      <c r="S207" s="64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</row>
    <row r="208" spans="1:30" ht="13.5" x14ac:dyDescent="0.25">
      <c r="A208" s="36"/>
      <c r="B208" s="68" t="s">
        <v>41</v>
      </c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</row>
    <row r="209" spans="1:30" ht="13.5" x14ac:dyDescent="0.25">
      <c r="A209" s="36"/>
      <c r="B209" s="37"/>
      <c r="C209" s="55" t="s">
        <v>0</v>
      </c>
      <c r="D209" s="411" t="s">
        <v>421</v>
      </c>
      <c r="E209" s="412"/>
      <c r="F209" s="411" t="s">
        <v>422</v>
      </c>
      <c r="G209" s="412"/>
      <c r="H209" s="411" t="s">
        <v>423</v>
      </c>
      <c r="I209" s="412"/>
      <c r="J209" s="411" t="s">
        <v>424</v>
      </c>
      <c r="K209" s="412"/>
      <c r="L209" s="411" t="s">
        <v>425</v>
      </c>
      <c r="M209" s="412"/>
      <c r="N209" s="413" t="s">
        <v>384</v>
      </c>
      <c r="O209" s="413"/>
      <c r="P209" s="208"/>
      <c r="Q209" s="208"/>
      <c r="AB209" s="36"/>
      <c r="AC209" s="36"/>
      <c r="AD209" s="36"/>
    </row>
    <row r="210" spans="1:30" ht="13.5" x14ac:dyDescent="0.25">
      <c r="A210" s="36"/>
      <c r="B210" s="37"/>
      <c r="C210" s="55" t="s">
        <v>2</v>
      </c>
      <c r="D210" s="55" t="s">
        <v>3</v>
      </c>
      <c r="E210" s="54" t="s">
        <v>4</v>
      </c>
      <c r="F210" s="55" t="s">
        <v>3</v>
      </c>
      <c r="G210" s="54" t="s">
        <v>4</v>
      </c>
      <c r="H210" s="55" t="s">
        <v>3</v>
      </c>
      <c r="I210" s="54" t="s">
        <v>4</v>
      </c>
      <c r="J210" s="55" t="s">
        <v>3</v>
      </c>
      <c r="K210" s="54" t="s">
        <v>4</v>
      </c>
      <c r="L210" s="55" t="s">
        <v>3</v>
      </c>
      <c r="M210" s="54" t="s">
        <v>4</v>
      </c>
      <c r="N210" s="55" t="s">
        <v>3</v>
      </c>
      <c r="O210" s="54" t="s">
        <v>4</v>
      </c>
      <c r="P210" s="55"/>
      <c r="Q210" s="54"/>
      <c r="R210" s="55"/>
      <c r="S210" s="54"/>
      <c r="T210" s="55"/>
      <c r="U210" s="54"/>
      <c r="V210" s="55"/>
      <c r="W210" s="54"/>
      <c r="X210" s="55"/>
      <c r="Y210" s="54"/>
      <c r="Z210" s="55"/>
      <c r="AA210" s="54"/>
      <c r="AB210" s="403" t="s">
        <v>20</v>
      </c>
      <c r="AC210" s="404"/>
      <c r="AD210" s="405"/>
    </row>
    <row r="211" spans="1:30" ht="13.5" x14ac:dyDescent="0.25">
      <c r="A211" s="36"/>
      <c r="B211" s="37"/>
      <c r="C211" s="95" t="s">
        <v>376</v>
      </c>
      <c r="D211" s="22"/>
      <c r="E211" s="27">
        <v>8201</v>
      </c>
      <c r="F211" s="22"/>
      <c r="G211" s="27">
        <v>5930</v>
      </c>
      <c r="H211" s="22"/>
      <c r="I211" s="27">
        <v>6083</v>
      </c>
      <c r="J211" s="22"/>
      <c r="K211" s="27">
        <v>4993</v>
      </c>
      <c r="L211" s="22"/>
      <c r="M211" s="27">
        <v>4812</v>
      </c>
      <c r="N211" s="22"/>
      <c r="O211" s="27">
        <v>5739</v>
      </c>
      <c r="P211" s="22"/>
      <c r="Q211" s="27"/>
      <c r="R211" s="22"/>
      <c r="S211" s="27"/>
      <c r="T211" s="22"/>
      <c r="U211" s="27"/>
      <c r="V211" s="22"/>
      <c r="W211" s="27"/>
      <c r="X211" s="27"/>
      <c r="Y211" s="27"/>
      <c r="Z211" s="27"/>
      <c r="AA211" s="27"/>
      <c r="AB211" s="392" t="s">
        <v>418</v>
      </c>
      <c r="AC211" s="393"/>
      <c r="AD211" s="394"/>
    </row>
    <row r="212" spans="1:30" ht="13.5" x14ac:dyDescent="0.25">
      <c r="A212" s="36"/>
      <c r="B212" s="37"/>
      <c r="C212" s="95" t="s">
        <v>377</v>
      </c>
      <c r="D212" s="22"/>
      <c r="E212" s="27">
        <v>0</v>
      </c>
      <c r="F212" s="22"/>
      <c r="G212" s="27">
        <v>0</v>
      </c>
      <c r="H212" s="22"/>
      <c r="I212" s="27">
        <v>0</v>
      </c>
      <c r="J212" s="22"/>
      <c r="K212" s="27">
        <v>0</v>
      </c>
      <c r="L212" s="22"/>
      <c r="M212" s="27">
        <v>0</v>
      </c>
      <c r="N212" s="22"/>
      <c r="O212" s="27">
        <v>0</v>
      </c>
      <c r="P212" s="22"/>
      <c r="Q212" s="27"/>
      <c r="R212" s="22"/>
      <c r="S212" s="27"/>
      <c r="T212" s="22"/>
      <c r="U212" s="27"/>
      <c r="V212" s="22"/>
      <c r="W212" s="27"/>
      <c r="X212" s="27"/>
      <c r="Y212" s="27"/>
      <c r="Z212" s="27"/>
      <c r="AA212" s="27"/>
      <c r="AB212" s="95"/>
      <c r="AC212" s="188"/>
      <c r="AD212" s="189"/>
    </row>
    <row r="213" spans="1:30" ht="13.5" x14ac:dyDescent="0.25">
      <c r="A213" s="36"/>
      <c r="B213" s="37"/>
      <c r="C213" s="203" t="s">
        <v>378</v>
      </c>
      <c r="D213" s="74">
        <v>20560</v>
      </c>
      <c r="E213" s="75">
        <f>SUM(E211:E212)</f>
        <v>8201</v>
      </c>
      <c r="F213" s="74">
        <v>15400</v>
      </c>
      <c r="G213" s="75">
        <f>SUM(G211:G212)</f>
        <v>5930</v>
      </c>
      <c r="H213" s="74">
        <v>15440</v>
      </c>
      <c r="I213" s="75">
        <f>SUM(I211:I212)</f>
        <v>6083</v>
      </c>
      <c r="J213" s="74">
        <v>12450</v>
      </c>
      <c r="K213" s="75">
        <f>SUM(K211:K212)</f>
        <v>4993</v>
      </c>
      <c r="L213" s="74">
        <v>12450</v>
      </c>
      <c r="M213" s="75">
        <f>SUM(M211:M212)</f>
        <v>4812</v>
      </c>
      <c r="N213" s="74">
        <v>12360</v>
      </c>
      <c r="O213" s="75">
        <f>SUM(O211:O212)</f>
        <v>5739</v>
      </c>
      <c r="P213" s="74"/>
      <c r="Q213" s="75"/>
      <c r="R213" s="74"/>
      <c r="S213" s="75"/>
      <c r="T213" s="74"/>
      <c r="U213" s="75"/>
      <c r="V213" s="74"/>
      <c r="W213" s="75"/>
      <c r="X213" s="27"/>
      <c r="Y213" s="27"/>
      <c r="Z213" s="27"/>
      <c r="AA213" s="27"/>
      <c r="AB213" s="95"/>
      <c r="AC213" s="188"/>
      <c r="AD213" s="189"/>
    </row>
    <row r="214" spans="1:30" ht="13.5" x14ac:dyDescent="0.25">
      <c r="A214" s="36"/>
      <c r="B214" s="37"/>
    </row>
    <row r="215" spans="1:30" ht="13.5" x14ac:dyDescent="0.25">
      <c r="A215" s="36"/>
      <c r="B215" s="37"/>
    </row>
    <row r="216" spans="1:30" ht="13.5" x14ac:dyDescent="0.25">
      <c r="A216" s="36"/>
      <c r="B216" s="37"/>
    </row>
    <row r="217" spans="1:30" ht="13.5" x14ac:dyDescent="0.25">
      <c r="A217" s="36"/>
      <c r="B217" s="37"/>
      <c r="C217" s="11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414"/>
      <c r="Y217" s="415"/>
      <c r="Z217" s="37"/>
      <c r="AA217" s="37"/>
      <c r="AB217" s="37"/>
      <c r="AC217" s="37"/>
      <c r="AD217" s="37"/>
    </row>
    <row r="218" spans="1:30" ht="13.5" x14ac:dyDescent="0.25">
      <c r="A218" s="36"/>
      <c r="B218" s="68" t="s">
        <v>42</v>
      </c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209"/>
      <c r="Y218" s="209"/>
      <c r="Z218" s="37"/>
      <c r="AA218" s="37"/>
      <c r="AB218" s="37"/>
      <c r="AC218" s="37"/>
      <c r="AD218" s="37"/>
    </row>
    <row r="219" spans="1:30" ht="13.5" x14ac:dyDescent="0.25">
      <c r="A219" s="36"/>
      <c r="B219" s="37"/>
      <c r="C219" s="55" t="s">
        <v>0</v>
      </c>
      <c r="D219" s="401" t="s">
        <v>24</v>
      </c>
      <c r="E219" s="402"/>
      <c r="F219" s="401" t="s">
        <v>25</v>
      </c>
      <c r="G219" s="402"/>
      <c r="H219" s="401" t="s">
        <v>26</v>
      </c>
      <c r="I219" s="402"/>
      <c r="J219" s="401" t="s">
        <v>27</v>
      </c>
      <c r="K219" s="402"/>
      <c r="L219" s="401" t="s">
        <v>29</v>
      </c>
      <c r="M219" s="402"/>
      <c r="N219" s="401" t="s">
        <v>28</v>
      </c>
      <c r="O219" s="402"/>
      <c r="P219" s="401" t="s">
        <v>30</v>
      </c>
      <c r="Q219" s="402"/>
      <c r="R219" s="401" t="s">
        <v>31</v>
      </c>
      <c r="S219" s="402"/>
      <c r="T219" s="401" t="s">
        <v>32</v>
      </c>
      <c r="U219" s="402"/>
      <c r="V219" s="401" t="s">
        <v>33</v>
      </c>
      <c r="W219" s="402"/>
      <c r="X219" s="401" t="s">
        <v>34</v>
      </c>
      <c r="Y219" s="402"/>
      <c r="Z219" s="401" t="s">
        <v>35</v>
      </c>
      <c r="AA219" s="402"/>
      <c r="AB219" s="37"/>
      <c r="AC219" s="37"/>
      <c r="AD219" s="37"/>
    </row>
    <row r="220" spans="1:30" ht="13.5" x14ac:dyDescent="0.25">
      <c r="A220" s="36"/>
      <c r="B220" s="37"/>
      <c r="C220" s="55" t="s">
        <v>2</v>
      </c>
      <c r="D220" s="55" t="s">
        <v>3</v>
      </c>
      <c r="E220" s="54" t="s">
        <v>4</v>
      </c>
      <c r="F220" s="55" t="s">
        <v>3</v>
      </c>
      <c r="G220" s="54" t="s">
        <v>4</v>
      </c>
      <c r="H220" s="55" t="s">
        <v>3</v>
      </c>
      <c r="I220" s="54" t="s">
        <v>4</v>
      </c>
      <c r="J220" s="55" t="s">
        <v>3</v>
      </c>
      <c r="K220" s="54" t="s">
        <v>4</v>
      </c>
      <c r="L220" s="55" t="s">
        <v>3</v>
      </c>
      <c r="M220" s="54" t="s">
        <v>4</v>
      </c>
      <c r="N220" s="55" t="s">
        <v>3</v>
      </c>
      <c r="O220" s="54" t="s">
        <v>4</v>
      </c>
      <c r="P220" s="55" t="s">
        <v>3</v>
      </c>
      <c r="Q220" s="54" t="s">
        <v>4</v>
      </c>
      <c r="R220" s="55" t="s">
        <v>3</v>
      </c>
      <c r="S220" s="54" t="s">
        <v>4</v>
      </c>
      <c r="T220" s="55" t="s">
        <v>3</v>
      </c>
      <c r="U220" s="54" t="s">
        <v>4</v>
      </c>
      <c r="V220" s="55" t="s">
        <v>3</v>
      </c>
      <c r="W220" s="54" t="s">
        <v>4</v>
      </c>
      <c r="X220" s="55" t="s">
        <v>3</v>
      </c>
      <c r="Y220" s="54" t="s">
        <v>4</v>
      </c>
      <c r="Z220" s="55" t="s">
        <v>3</v>
      </c>
      <c r="AA220" s="54" t="s">
        <v>4</v>
      </c>
      <c r="AB220" s="403" t="s">
        <v>20</v>
      </c>
      <c r="AC220" s="404"/>
      <c r="AD220" s="405"/>
    </row>
    <row r="221" spans="1:30" ht="13.5" x14ac:dyDescent="0.25">
      <c r="A221" s="36"/>
      <c r="B221" s="37"/>
      <c r="C221" s="38" t="s">
        <v>395</v>
      </c>
      <c r="D221" s="22"/>
      <c r="E221" s="27">
        <v>162665</v>
      </c>
      <c r="F221" s="22"/>
      <c r="G221" s="27">
        <v>155356</v>
      </c>
      <c r="H221" s="22"/>
      <c r="I221" s="27">
        <v>156504</v>
      </c>
      <c r="J221" s="22"/>
      <c r="K221" s="27">
        <v>155221</v>
      </c>
      <c r="L221" s="22"/>
      <c r="M221" s="27">
        <v>153867</v>
      </c>
      <c r="N221" s="22"/>
      <c r="O221" s="27">
        <v>152118</v>
      </c>
      <c r="P221" s="22"/>
      <c r="Q221" s="27">
        <v>147474</v>
      </c>
      <c r="R221" s="22"/>
      <c r="S221" s="30">
        <v>147461</v>
      </c>
      <c r="T221" s="22"/>
      <c r="U221" s="27">
        <v>133222</v>
      </c>
      <c r="V221" s="22"/>
      <c r="W221" s="182">
        <v>152663</v>
      </c>
      <c r="X221" s="22"/>
      <c r="Y221" s="27">
        <v>152312</v>
      </c>
      <c r="Z221" s="22"/>
      <c r="AA221" s="27">
        <v>145742</v>
      </c>
      <c r="AB221" s="392" t="s">
        <v>54</v>
      </c>
      <c r="AC221" s="393"/>
      <c r="AD221" s="394"/>
    </row>
    <row r="222" spans="1:30" ht="13.5" x14ac:dyDescent="0.25">
      <c r="A222" s="36"/>
      <c r="B222" s="37"/>
      <c r="C222" s="38" t="s">
        <v>396</v>
      </c>
      <c r="D222" s="22"/>
      <c r="E222" s="27">
        <v>0</v>
      </c>
      <c r="F222" s="22"/>
      <c r="G222" s="27">
        <v>0</v>
      </c>
      <c r="H222" s="22"/>
      <c r="I222" s="27">
        <v>0</v>
      </c>
      <c r="J222" s="22"/>
      <c r="K222" s="27">
        <v>0</v>
      </c>
      <c r="L222" s="22"/>
      <c r="M222" s="27">
        <v>450</v>
      </c>
      <c r="N222" s="22"/>
      <c r="O222" s="27">
        <v>1150</v>
      </c>
      <c r="P222" s="22"/>
      <c r="Q222" s="27">
        <v>1433</v>
      </c>
      <c r="R222" s="22"/>
      <c r="S222" s="30">
        <v>1196</v>
      </c>
      <c r="T222" s="22"/>
      <c r="U222" s="27">
        <v>1080</v>
      </c>
      <c r="V222" s="22"/>
      <c r="W222" s="182">
        <v>380</v>
      </c>
      <c r="X222" s="22"/>
      <c r="Y222" s="27">
        <v>0</v>
      </c>
      <c r="Z222" s="22"/>
      <c r="AA222" s="27">
        <v>189</v>
      </c>
      <c r="AB222" s="187"/>
      <c r="AC222" s="188"/>
      <c r="AD222" s="189"/>
    </row>
    <row r="223" spans="1:30" ht="13.5" x14ac:dyDescent="0.25">
      <c r="A223" s="36"/>
      <c r="B223" s="37"/>
      <c r="C223" s="55" t="s">
        <v>397</v>
      </c>
      <c r="D223" s="74">
        <v>238350</v>
      </c>
      <c r="E223" s="75">
        <f>SUM(E221:E222)</f>
        <v>162665</v>
      </c>
      <c r="F223" s="74">
        <v>231250</v>
      </c>
      <c r="G223" s="75">
        <f>SUM(G221:G222)</f>
        <v>155356</v>
      </c>
      <c r="H223" s="74">
        <v>233820</v>
      </c>
      <c r="I223" s="75">
        <f>SUM(I221:I222)</f>
        <v>156504</v>
      </c>
      <c r="J223" s="74">
        <v>229675</v>
      </c>
      <c r="K223" s="75">
        <f>SUM(K221:K222)</f>
        <v>155221</v>
      </c>
      <c r="L223" s="74">
        <v>223520</v>
      </c>
      <c r="M223" s="75">
        <f>SUM(M221:M222)</f>
        <v>154317</v>
      </c>
      <c r="N223" s="74">
        <v>221925</v>
      </c>
      <c r="O223" s="75">
        <f>SUM(O221:O222)</f>
        <v>153268</v>
      </c>
      <c r="P223" s="74">
        <v>219000</v>
      </c>
      <c r="Q223" s="75">
        <f>SUM(Q221:Q222)</f>
        <v>148907</v>
      </c>
      <c r="R223" s="74">
        <v>216120</v>
      </c>
      <c r="S223" s="77">
        <f>SUM(S221:S222)</f>
        <v>148657</v>
      </c>
      <c r="T223" s="74">
        <v>215950</v>
      </c>
      <c r="U223" s="75">
        <f>SUM(U221:U222)</f>
        <v>134302</v>
      </c>
      <c r="V223" s="80">
        <v>221180</v>
      </c>
      <c r="W223" s="77">
        <f>SUM(W221:W222)</f>
        <v>153043</v>
      </c>
      <c r="X223" s="74">
        <v>218050</v>
      </c>
      <c r="Y223" s="75">
        <f>SUM(Y221:Y222)</f>
        <v>152312</v>
      </c>
      <c r="Z223" s="74">
        <v>214850</v>
      </c>
      <c r="AA223" s="75">
        <f>SUM(AA221:AA222)</f>
        <v>145931</v>
      </c>
      <c r="AB223" s="187"/>
      <c r="AC223" s="188"/>
      <c r="AD223" s="189"/>
    </row>
    <row r="224" spans="1:30" ht="13.5" x14ac:dyDescent="0.25">
      <c r="A224" s="36"/>
      <c r="B224" s="37"/>
      <c r="C224" s="38" t="s">
        <v>216</v>
      </c>
      <c r="D224" s="22"/>
      <c r="E224" s="27">
        <v>24604</v>
      </c>
      <c r="F224" s="22"/>
      <c r="G224" s="27">
        <v>24316</v>
      </c>
      <c r="H224" s="22"/>
      <c r="I224" s="27">
        <v>24414</v>
      </c>
      <c r="J224" s="22"/>
      <c r="K224" s="27">
        <v>24818</v>
      </c>
      <c r="L224" s="22"/>
      <c r="M224" s="27">
        <v>24205</v>
      </c>
      <c r="N224" s="22"/>
      <c r="O224" s="27">
        <v>23530</v>
      </c>
      <c r="P224" s="22"/>
      <c r="Q224" s="27">
        <v>23589</v>
      </c>
      <c r="R224" s="22"/>
      <c r="S224" s="27">
        <v>23186</v>
      </c>
      <c r="T224" s="22"/>
      <c r="U224" s="27">
        <v>24058</v>
      </c>
      <c r="V224" s="22"/>
      <c r="W224" s="27">
        <v>24127</v>
      </c>
      <c r="X224" s="22"/>
      <c r="Y224" s="27">
        <v>23518</v>
      </c>
      <c r="Z224" s="22"/>
      <c r="AA224" s="27">
        <v>23461</v>
      </c>
      <c r="AB224" s="392" t="s">
        <v>7</v>
      </c>
      <c r="AC224" s="393"/>
      <c r="AD224" s="394"/>
    </row>
    <row r="225" spans="1:30" ht="13.5" x14ac:dyDescent="0.25">
      <c r="A225" s="36"/>
      <c r="B225" s="37"/>
      <c r="C225" s="38" t="s">
        <v>220</v>
      </c>
      <c r="D225" s="22"/>
      <c r="E225" s="27">
        <v>0</v>
      </c>
      <c r="F225" s="22"/>
      <c r="G225" s="27">
        <v>0</v>
      </c>
      <c r="H225" s="22"/>
      <c r="I225" s="27">
        <v>0</v>
      </c>
      <c r="J225" s="22"/>
      <c r="K225" s="27">
        <v>75</v>
      </c>
      <c r="L225" s="22"/>
      <c r="M225" s="27">
        <v>90</v>
      </c>
      <c r="N225" s="22"/>
      <c r="O225" s="27">
        <v>600</v>
      </c>
      <c r="P225" s="22"/>
      <c r="Q225" s="27">
        <v>13</v>
      </c>
      <c r="R225" s="22"/>
      <c r="S225" s="27">
        <v>0</v>
      </c>
      <c r="T225" s="22"/>
      <c r="U225" s="27">
        <v>75</v>
      </c>
      <c r="V225" s="22"/>
      <c r="W225" s="27">
        <v>0</v>
      </c>
      <c r="X225" s="22"/>
      <c r="Y225" s="27">
        <v>0</v>
      </c>
      <c r="Z225" s="22"/>
      <c r="AA225" s="27">
        <v>1000</v>
      </c>
      <c r="AB225" s="187"/>
      <c r="AC225" s="188"/>
      <c r="AD225" s="189"/>
    </row>
    <row r="226" spans="1:30" ht="13.5" x14ac:dyDescent="0.25">
      <c r="A226" s="36"/>
      <c r="B226" s="37"/>
      <c r="C226" s="55" t="s">
        <v>221</v>
      </c>
      <c r="D226" s="74">
        <v>33440</v>
      </c>
      <c r="E226" s="75">
        <f>SUM(E224:E225)</f>
        <v>24604</v>
      </c>
      <c r="F226" s="74">
        <v>33238</v>
      </c>
      <c r="G226" s="75">
        <f>SUM(G224:G225)</f>
        <v>24316</v>
      </c>
      <c r="H226" s="74">
        <v>33508</v>
      </c>
      <c r="I226" s="75">
        <f>SUM(I224:I225)</f>
        <v>24414</v>
      </c>
      <c r="J226" s="74">
        <v>33895</v>
      </c>
      <c r="K226" s="75">
        <f>SUM(K224:K225)</f>
        <v>24893</v>
      </c>
      <c r="L226" s="74">
        <v>33304</v>
      </c>
      <c r="M226" s="75">
        <f>SUM(M224:M225)</f>
        <v>24295</v>
      </c>
      <c r="N226" s="74">
        <v>32840</v>
      </c>
      <c r="O226" s="75">
        <f>SUM(O224:O225)</f>
        <v>24130</v>
      </c>
      <c r="P226" s="74">
        <v>32908</v>
      </c>
      <c r="Q226" s="75">
        <f>SUM(Q224:Q225)</f>
        <v>23602</v>
      </c>
      <c r="R226" s="74">
        <v>32578</v>
      </c>
      <c r="S226" s="75">
        <f>SUM(S224:S225)</f>
        <v>23186</v>
      </c>
      <c r="T226" s="74">
        <v>33330</v>
      </c>
      <c r="U226" s="75">
        <f>SUM(U224:U225)</f>
        <v>24133</v>
      </c>
      <c r="V226" s="74">
        <v>33262</v>
      </c>
      <c r="W226" s="75">
        <f>SUM(W224:W225)</f>
        <v>24127</v>
      </c>
      <c r="X226" s="80">
        <v>32360</v>
      </c>
      <c r="Y226" s="77">
        <f>SUM(Y224:Y225)</f>
        <v>23518</v>
      </c>
      <c r="Z226" s="74">
        <v>33190</v>
      </c>
      <c r="AA226" s="75">
        <f>SUM(AA224:AA225)</f>
        <v>24461</v>
      </c>
      <c r="AB226" s="187"/>
      <c r="AC226" s="188"/>
      <c r="AD226" s="189"/>
    </row>
    <row r="227" spans="1:30" ht="13.5" x14ac:dyDescent="0.25">
      <c r="A227" s="36"/>
      <c r="B227" s="37"/>
      <c r="C227" s="38" t="s">
        <v>217</v>
      </c>
      <c r="D227" s="22"/>
      <c r="E227" s="27">
        <v>128776</v>
      </c>
      <c r="F227" s="22"/>
      <c r="G227" s="27">
        <v>125648</v>
      </c>
      <c r="H227" s="22"/>
      <c r="I227" s="27">
        <v>129898</v>
      </c>
      <c r="J227" s="22"/>
      <c r="K227" s="27">
        <v>135494</v>
      </c>
      <c r="L227" s="22"/>
      <c r="M227" s="27">
        <v>136290</v>
      </c>
      <c r="N227" s="22"/>
      <c r="O227" s="27">
        <v>128156</v>
      </c>
      <c r="P227" s="22"/>
      <c r="Q227" s="27">
        <v>122331</v>
      </c>
      <c r="R227" s="22"/>
      <c r="S227" s="27">
        <v>130305</v>
      </c>
      <c r="T227" s="22"/>
      <c r="U227" s="27">
        <v>144347</v>
      </c>
      <c r="V227" s="22"/>
      <c r="W227" s="27">
        <v>141479</v>
      </c>
      <c r="X227" s="22"/>
      <c r="Y227" s="27">
        <v>136188</v>
      </c>
      <c r="Z227" s="22"/>
      <c r="AA227" s="27">
        <v>131661</v>
      </c>
      <c r="AB227" s="392" t="s">
        <v>7</v>
      </c>
      <c r="AC227" s="393"/>
      <c r="AD227" s="394"/>
    </row>
    <row r="228" spans="1:30" x14ac:dyDescent="0.2">
      <c r="C228" s="38" t="s">
        <v>222</v>
      </c>
      <c r="D228" s="22"/>
      <c r="E228" s="27">
        <v>3561</v>
      </c>
      <c r="F228" s="22"/>
      <c r="G228" s="27">
        <v>2105</v>
      </c>
      <c r="H228" s="22"/>
      <c r="I228" s="27">
        <v>2780</v>
      </c>
      <c r="J228" s="22"/>
      <c r="K228" s="27">
        <v>2320</v>
      </c>
      <c r="L228" s="22"/>
      <c r="M228" s="27">
        <v>3122</v>
      </c>
      <c r="N228" s="22"/>
      <c r="O228" s="27">
        <v>3014</v>
      </c>
      <c r="P228" s="22"/>
      <c r="Q228" s="27">
        <v>2679</v>
      </c>
      <c r="R228" s="22"/>
      <c r="S228" s="27">
        <v>2776</v>
      </c>
      <c r="T228" s="22"/>
      <c r="U228" s="27">
        <v>2518</v>
      </c>
      <c r="V228" s="22"/>
      <c r="W228" s="27">
        <v>2974</v>
      </c>
      <c r="X228" s="22"/>
      <c r="Y228" s="27">
        <v>2777</v>
      </c>
      <c r="Z228" s="22"/>
      <c r="AA228" s="27">
        <v>2653</v>
      </c>
      <c r="AB228" s="188"/>
      <c r="AC228" s="188"/>
      <c r="AD228" s="189"/>
    </row>
    <row r="229" spans="1:30" ht="13.5" x14ac:dyDescent="0.25">
      <c r="C229" s="55" t="s">
        <v>223</v>
      </c>
      <c r="D229" s="74">
        <v>177848</v>
      </c>
      <c r="E229" s="75">
        <f>SUM(E227:E228)</f>
        <v>132337</v>
      </c>
      <c r="F229" s="74">
        <v>173973</v>
      </c>
      <c r="G229" s="75">
        <f>SUM(G227:G228)</f>
        <v>127753</v>
      </c>
      <c r="H229" s="74">
        <v>173748</v>
      </c>
      <c r="I229" s="75">
        <f>SUM(I227:I228)</f>
        <v>132678</v>
      </c>
      <c r="J229" s="74">
        <v>176295</v>
      </c>
      <c r="K229" s="75">
        <f>SUM(K227:K228)</f>
        <v>137814</v>
      </c>
      <c r="L229" s="74">
        <v>176865</v>
      </c>
      <c r="M229" s="75">
        <f>SUM(M227:M228)</f>
        <v>139412</v>
      </c>
      <c r="N229" s="74">
        <v>174395</v>
      </c>
      <c r="O229" s="75">
        <f>SUM(O227:O228)</f>
        <v>131170</v>
      </c>
      <c r="P229" s="74">
        <v>169847</v>
      </c>
      <c r="Q229" s="75">
        <f>SUM(Q227:Q228)</f>
        <v>125010</v>
      </c>
      <c r="R229" s="74">
        <v>169730</v>
      </c>
      <c r="S229" s="75">
        <f>SUM(S227:S228)</f>
        <v>133081</v>
      </c>
      <c r="T229" s="74">
        <v>171878</v>
      </c>
      <c r="U229" s="75">
        <f>SUM(U227:U228)</f>
        <v>146865</v>
      </c>
      <c r="V229" s="74">
        <v>170569</v>
      </c>
      <c r="W229" s="75">
        <f>SUM(W227:W228)</f>
        <v>144453</v>
      </c>
      <c r="X229" s="74">
        <v>169105</v>
      </c>
      <c r="Y229" s="75">
        <f>SUM(Y227:Y228)</f>
        <v>138965</v>
      </c>
      <c r="Z229" s="74">
        <v>166277</v>
      </c>
      <c r="AA229" s="75">
        <f>SUM(AA227:AA228)</f>
        <v>134314</v>
      </c>
      <c r="AB229" s="188"/>
      <c r="AC229" s="188"/>
      <c r="AD229" s="189"/>
    </row>
  </sheetData>
  <mergeCells count="162">
    <mergeCell ref="AB220:AD220"/>
    <mergeCell ref="AB221:AD221"/>
    <mergeCell ref="AB224:AD224"/>
    <mergeCell ref="AB227:AD227"/>
    <mergeCell ref="T219:U219"/>
    <mergeCell ref="V219:W219"/>
    <mergeCell ref="X219:Y219"/>
    <mergeCell ref="Z219:AA219"/>
    <mergeCell ref="AB210:AD210"/>
    <mergeCell ref="X217:Y217"/>
    <mergeCell ref="D219:E219"/>
    <mergeCell ref="F219:G219"/>
    <mergeCell ref="H219:I219"/>
    <mergeCell ref="J219:K219"/>
    <mergeCell ref="L219:M219"/>
    <mergeCell ref="N219:O219"/>
    <mergeCell ref="P219:Q219"/>
    <mergeCell ref="R219:S219"/>
    <mergeCell ref="AB191:AD191"/>
    <mergeCell ref="AB203:AD203"/>
    <mergeCell ref="D209:E209"/>
    <mergeCell ref="F209:G209"/>
    <mergeCell ref="H209:I209"/>
    <mergeCell ref="J209:K209"/>
    <mergeCell ref="L209:M209"/>
    <mergeCell ref="N209:O209"/>
    <mergeCell ref="AB194:AD194"/>
    <mergeCell ref="AB197:AD197"/>
    <mergeCell ref="AB200:AD200"/>
    <mergeCell ref="AB211:AD211"/>
    <mergeCell ref="AB164:AD164"/>
    <mergeCell ref="AB167:AD167"/>
    <mergeCell ref="AB170:AD170"/>
    <mergeCell ref="AB188:AD188"/>
    <mergeCell ref="AB173:AD173"/>
    <mergeCell ref="AB176:AD176"/>
    <mergeCell ref="AB143:AD143"/>
    <mergeCell ref="AB149:AD149"/>
    <mergeCell ref="AB155:AD155"/>
    <mergeCell ref="AB161:AD161"/>
    <mergeCell ref="AB152:AD152"/>
    <mergeCell ref="AB158:AD158"/>
    <mergeCell ref="AB118:AD118"/>
    <mergeCell ref="AB119:AD119"/>
    <mergeCell ref="AB134:AD134"/>
    <mergeCell ref="AB131:AD131"/>
    <mergeCell ref="R117:S117"/>
    <mergeCell ref="T117:U117"/>
    <mergeCell ref="V117:W117"/>
    <mergeCell ref="X117:Y117"/>
    <mergeCell ref="AB107:AD107"/>
    <mergeCell ref="AB122:AD122"/>
    <mergeCell ref="AB125:AD125"/>
    <mergeCell ref="AB128:AD128"/>
    <mergeCell ref="D117:E117"/>
    <mergeCell ref="F117:G117"/>
    <mergeCell ref="H117:I117"/>
    <mergeCell ref="J117:K117"/>
    <mergeCell ref="L117:M117"/>
    <mergeCell ref="N117:O117"/>
    <mergeCell ref="P117:Q117"/>
    <mergeCell ref="Z117:AA117"/>
    <mergeCell ref="H106:I106"/>
    <mergeCell ref="J106:K106"/>
    <mergeCell ref="L106:M106"/>
    <mergeCell ref="N106:O106"/>
    <mergeCell ref="X106:Y106"/>
    <mergeCell ref="Z106:AA106"/>
    <mergeCell ref="AB80:AD80"/>
    <mergeCell ref="AB83:AD83"/>
    <mergeCell ref="AB86:AD86"/>
    <mergeCell ref="Z99:AA99"/>
    <mergeCell ref="Z92:AA92"/>
    <mergeCell ref="AB93:AD93"/>
    <mergeCell ref="P106:Q106"/>
    <mergeCell ref="R106:S106"/>
    <mergeCell ref="T106:U106"/>
    <mergeCell ref="V106:W106"/>
    <mergeCell ref="R92:S92"/>
    <mergeCell ref="T92:U92"/>
    <mergeCell ref="V92:W92"/>
    <mergeCell ref="AB100:AD100"/>
    <mergeCell ref="AB101:AD101"/>
    <mergeCell ref="D92:E92"/>
    <mergeCell ref="F92:G92"/>
    <mergeCell ref="H92:I92"/>
    <mergeCell ref="J92:K92"/>
    <mergeCell ref="L92:M92"/>
    <mergeCell ref="H99:I99"/>
    <mergeCell ref="N92:O92"/>
    <mergeCell ref="P92:Q92"/>
    <mergeCell ref="AB59:AD59"/>
    <mergeCell ref="AB65:AD65"/>
    <mergeCell ref="AB77:AD77"/>
    <mergeCell ref="AB78:AD78"/>
    <mergeCell ref="AB62:AD62"/>
    <mergeCell ref="AB71:AD71"/>
    <mergeCell ref="X92:Y92"/>
    <mergeCell ref="AB94:AD94"/>
    <mergeCell ref="J99:K99"/>
    <mergeCell ref="L99:M99"/>
    <mergeCell ref="N99:O99"/>
    <mergeCell ref="T99:U99"/>
    <mergeCell ref="V99:W99"/>
    <mergeCell ref="P99:Q99"/>
    <mergeCell ref="R99:S99"/>
    <mergeCell ref="X99:Y99"/>
    <mergeCell ref="AB43:AD43"/>
    <mergeCell ref="AB56:AD56"/>
    <mergeCell ref="AB44:AD44"/>
    <mergeCell ref="P42:Q42"/>
    <mergeCell ref="R42:S42"/>
    <mergeCell ref="T42:U42"/>
    <mergeCell ref="V42:W42"/>
    <mergeCell ref="N42:O42"/>
    <mergeCell ref="Z32:AA32"/>
    <mergeCell ref="AB33:AD33"/>
    <mergeCell ref="AB34:AD34"/>
    <mergeCell ref="AB37:AD37"/>
    <mergeCell ref="R32:S32"/>
    <mergeCell ref="T32:U32"/>
    <mergeCell ref="X42:Y42"/>
    <mergeCell ref="Z42:AA42"/>
    <mergeCell ref="X32:Y32"/>
    <mergeCell ref="H15:I15"/>
    <mergeCell ref="J15:K15"/>
    <mergeCell ref="L15:M15"/>
    <mergeCell ref="N15:O15"/>
    <mergeCell ref="AB20:AD20"/>
    <mergeCell ref="AB23:AD23"/>
    <mergeCell ref="AB26:AD26"/>
    <mergeCell ref="D32:E32"/>
    <mergeCell ref="F32:G32"/>
    <mergeCell ref="H32:I32"/>
    <mergeCell ref="J32:K32"/>
    <mergeCell ref="L32:M32"/>
    <mergeCell ref="P32:Q32"/>
    <mergeCell ref="V32:W32"/>
    <mergeCell ref="AB137:AD137"/>
    <mergeCell ref="AB140:AD140"/>
    <mergeCell ref="F152:G154"/>
    <mergeCell ref="F158:G160"/>
    <mergeCell ref="N32:O32"/>
    <mergeCell ref="H42:I42"/>
    <mergeCell ref="J42:K42"/>
    <mergeCell ref="L42:M42"/>
    <mergeCell ref="D15:E15"/>
    <mergeCell ref="F15:G15"/>
    <mergeCell ref="D42:E42"/>
    <mergeCell ref="F42:G42"/>
    <mergeCell ref="D106:E106"/>
    <mergeCell ref="F106:G106"/>
    <mergeCell ref="D99:E99"/>
    <mergeCell ref="F99:G99"/>
    <mergeCell ref="X15:Y15"/>
    <mergeCell ref="Z15:AA15"/>
    <mergeCell ref="AB16:AD16"/>
    <mergeCell ref="AB17:AD17"/>
    <mergeCell ref="P15:Q15"/>
    <mergeCell ref="R15:S15"/>
    <mergeCell ref="T15:U15"/>
    <mergeCell ref="V15:W15"/>
  </mergeCells>
  <phoneticPr fontId="2" type="noConversion"/>
  <pageMargins left="0.2" right="0.19" top="0.53" bottom="0.32" header="0.4921259845" footer="0.4921259845"/>
  <pageSetup paperSize="9" scale="60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26"/>
  <sheetViews>
    <sheetView topLeftCell="A115" workbookViewId="0">
      <selection activeCell="M139" sqref="M139"/>
    </sheetView>
  </sheetViews>
  <sheetFormatPr defaultRowHeight="12.75" x14ac:dyDescent="0.2"/>
  <cols>
    <col min="1" max="1" width="3.42578125" style="139" customWidth="1"/>
    <col min="2" max="2" width="9.140625" style="139"/>
    <col min="3" max="3" width="32.7109375" style="139" customWidth="1"/>
    <col min="4" max="19" width="9.140625" style="139"/>
    <col min="20" max="20" width="10" style="139" bestFit="1" customWidth="1"/>
    <col min="21" max="29" width="9.140625" style="139"/>
    <col min="30" max="30" width="21.28515625" style="139" customWidth="1"/>
    <col min="31" max="16384" width="9.140625" style="139"/>
  </cols>
  <sheetData>
    <row r="1" spans="1:30" ht="16.5" x14ac:dyDescent="0.3">
      <c r="A1" s="36"/>
      <c r="B1" s="224" t="s">
        <v>410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195"/>
      <c r="R1" s="195"/>
      <c r="S1" s="195"/>
      <c r="T1" s="195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0" ht="13.5" x14ac:dyDescent="0.25">
      <c r="A2" s="36"/>
      <c r="B2" s="211" t="s">
        <v>438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195"/>
      <c r="R2" s="195"/>
      <c r="S2" s="195"/>
      <c r="T2" s="195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30" ht="13.5" x14ac:dyDescent="0.25">
      <c r="A3" s="36"/>
      <c r="B3" s="37" t="s">
        <v>52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ht="13.5" x14ac:dyDescent="0.25">
      <c r="A4" s="9"/>
      <c r="B4" s="197" t="s">
        <v>391</v>
      </c>
      <c r="C4" s="67"/>
      <c r="D4" s="196"/>
      <c r="E4" s="196"/>
      <c r="F4" s="196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ht="13.5" x14ac:dyDescent="0.25">
      <c r="A5" s="5"/>
      <c r="B5" s="11" t="s">
        <v>440</v>
      </c>
      <c r="C5" s="67"/>
      <c r="D5" s="196"/>
      <c r="E5" s="196"/>
      <c r="F5" s="196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</row>
    <row r="6" spans="1:30" ht="13.5" x14ac:dyDescent="0.25">
      <c r="A6" s="8"/>
      <c r="B6" s="11" t="s">
        <v>57</v>
      </c>
      <c r="C6" s="67"/>
      <c r="D6" s="196"/>
      <c r="E6" s="196"/>
      <c r="F6" s="196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</row>
    <row r="7" spans="1:30" ht="13.5" x14ac:dyDescent="0.25">
      <c r="A7" s="7"/>
      <c r="B7" s="11" t="s">
        <v>231</v>
      </c>
      <c r="C7" s="67"/>
      <c r="D7" s="67"/>
      <c r="E7" s="196"/>
      <c r="F7" s="196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</row>
    <row r="8" spans="1:30" ht="13.5" x14ac:dyDescent="0.25">
      <c r="A8" s="31"/>
      <c r="B8" s="11" t="s">
        <v>398</v>
      </c>
      <c r="C8" s="37"/>
      <c r="D8" s="37"/>
      <c r="E8" s="199"/>
      <c r="F8" s="199"/>
      <c r="G8" s="199"/>
      <c r="H8" s="200"/>
      <c r="I8" s="199"/>
      <c r="J8" s="199"/>
      <c r="K8" s="199"/>
      <c r="L8" s="199"/>
      <c r="M8" s="199"/>
      <c r="N8" s="199"/>
      <c r="O8" s="199"/>
      <c r="P8" s="199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 ht="13.5" x14ac:dyDescent="0.25">
      <c r="A9" s="35"/>
      <c r="B9" s="11" t="s">
        <v>53</v>
      </c>
      <c r="C9" s="37"/>
      <c r="D9" s="37"/>
      <c r="E9" s="199"/>
      <c r="F9" s="199"/>
      <c r="G9" s="199"/>
      <c r="H9" s="199"/>
      <c r="I9" s="199"/>
      <c r="J9" s="199"/>
      <c r="K9" s="199"/>
      <c r="L9" s="200"/>
      <c r="M9" s="199"/>
      <c r="N9" s="199"/>
      <c r="O9" s="199"/>
      <c r="P9" s="199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</row>
    <row r="10" spans="1:30" ht="13.5" x14ac:dyDescent="0.25">
      <c r="A10" s="6"/>
      <c r="B10" s="11" t="s">
        <v>55</v>
      </c>
      <c r="C10" s="37"/>
      <c r="D10" s="37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</row>
    <row r="11" spans="1:30" ht="13.5" x14ac:dyDescent="0.25">
      <c r="A11" s="67" t="s">
        <v>66</v>
      </c>
      <c r="B11" s="11" t="s">
        <v>69</v>
      </c>
      <c r="C11" s="37"/>
      <c r="D11" s="37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  <row r="12" spans="1:30" ht="13.5" x14ac:dyDescent="0.25">
      <c r="A12" s="67" t="s">
        <v>67</v>
      </c>
      <c r="B12" s="11" t="s">
        <v>70</v>
      </c>
      <c r="C12" s="37"/>
      <c r="D12" s="37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ht="13.5" x14ac:dyDescent="0.25">
      <c r="A13" s="67" t="s">
        <v>68</v>
      </c>
      <c r="B13" s="11" t="s">
        <v>224</v>
      </c>
      <c r="C13" s="37"/>
      <c r="D13" s="37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 spans="1:30" ht="13.5" x14ac:dyDescent="0.25">
      <c r="A14" s="36"/>
      <c r="B14" s="68" t="s">
        <v>36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</row>
    <row r="15" spans="1:30" ht="13.5" x14ac:dyDescent="0.25">
      <c r="A15" s="36"/>
      <c r="B15" s="201"/>
      <c r="C15" s="55" t="s">
        <v>0</v>
      </c>
      <c r="D15" s="401" t="s">
        <v>24</v>
      </c>
      <c r="E15" s="402"/>
      <c r="F15" s="401" t="s">
        <v>25</v>
      </c>
      <c r="G15" s="402"/>
      <c r="H15" s="401" t="s">
        <v>26</v>
      </c>
      <c r="I15" s="402"/>
      <c r="J15" s="401" t="s">
        <v>27</v>
      </c>
      <c r="K15" s="402"/>
      <c r="L15" s="401" t="s">
        <v>29</v>
      </c>
      <c r="M15" s="402"/>
      <c r="N15" s="401" t="s">
        <v>28</v>
      </c>
      <c r="O15" s="402"/>
      <c r="P15" s="401" t="s">
        <v>30</v>
      </c>
      <c r="Q15" s="402"/>
      <c r="R15" s="401" t="s">
        <v>31</v>
      </c>
      <c r="S15" s="402"/>
      <c r="T15" s="401" t="s">
        <v>32</v>
      </c>
      <c r="U15" s="402"/>
      <c r="V15" s="401" t="s">
        <v>33</v>
      </c>
      <c r="W15" s="402"/>
      <c r="X15" s="401" t="s">
        <v>34</v>
      </c>
      <c r="Y15" s="402"/>
      <c r="Z15" s="401" t="s">
        <v>35</v>
      </c>
      <c r="AA15" s="402"/>
      <c r="AB15" s="37"/>
      <c r="AC15" s="37"/>
      <c r="AD15" s="37"/>
    </row>
    <row r="16" spans="1:30" ht="13.5" x14ac:dyDescent="0.25">
      <c r="A16" s="36"/>
      <c r="B16" s="37"/>
      <c r="C16" s="55" t="s">
        <v>2</v>
      </c>
      <c r="D16" s="55" t="s">
        <v>3</v>
      </c>
      <c r="E16" s="54" t="s">
        <v>4</v>
      </c>
      <c r="F16" s="55" t="s">
        <v>3</v>
      </c>
      <c r="G16" s="54" t="s">
        <v>4</v>
      </c>
      <c r="H16" s="55" t="s">
        <v>3</v>
      </c>
      <c r="I16" s="54" t="s">
        <v>4</v>
      </c>
      <c r="J16" s="55" t="s">
        <v>3</v>
      </c>
      <c r="K16" s="54" t="s">
        <v>4</v>
      </c>
      <c r="L16" s="55" t="s">
        <v>3</v>
      </c>
      <c r="M16" s="54" t="s">
        <v>4</v>
      </c>
      <c r="N16" s="55" t="s">
        <v>3</v>
      </c>
      <c r="O16" s="54" t="s">
        <v>4</v>
      </c>
      <c r="P16" s="55" t="s">
        <v>3</v>
      </c>
      <c r="Q16" s="54" t="s">
        <v>4</v>
      </c>
      <c r="R16" s="55" t="s">
        <v>3</v>
      </c>
      <c r="S16" s="54" t="s">
        <v>4</v>
      </c>
      <c r="T16" s="55" t="s">
        <v>3</v>
      </c>
      <c r="U16" s="54" t="s">
        <v>4</v>
      </c>
      <c r="V16" s="55" t="s">
        <v>3</v>
      </c>
      <c r="W16" s="54" t="s">
        <v>4</v>
      </c>
      <c r="X16" s="55" t="s">
        <v>3</v>
      </c>
      <c r="Y16" s="54" t="s">
        <v>4</v>
      </c>
      <c r="Z16" s="55" t="s">
        <v>3</v>
      </c>
      <c r="AA16" s="54" t="s">
        <v>4</v>
      </c>
      <c r="AB16" s="403" t="s">
        <v>1</v>
      </c>
      <c r="AC16" s="404"/>
      <c r="AD16" s="405"/>
    </row>
    <row r="17" spans="1:30" ht="13.5" x14ac:dyDescent="0.25">
      <c r="A17" s="36"/>
      <c r="B17" s="37"/>
      <c r="C17" s="38" t="s">
        <v>403</v>
      </c>
      <c r="D17" s="22"/>
      <c r="E17" s="27">
        <v>11132</v>
      </c>
      <c r="F17" s="22"/>
      <c r="G17" s="27">
        <v>11152</v>
      </c>
      <c r="H17" s="22"/>
      <c r="I17" s="27">
        <v>11082</v>
      </c>
      <c r="J17" s="22"/>
      <c r="K17" s="27">
        <v>10603</v>
      </c>
      <c r="L17" s="22"/>
      <c r="M17" s="27">
        <v>10366</v>
      </c>
      <c r="N17" s="22"/>
      <c r="O17" s="27">
        <v>10263</v>
      </c>
      <c r="P17" s="22"/>
      <c r="Q17" s="27">
        <v>10002</v>
      </c>
      <c r="R17" s="22"/>
      <c r="S17" s="27">
        <v>9942</v>
      </c>
      <c r="T17" s="22"/>
      <c r="U17" s="27">
        <v>10133</v>
      </c>
      <c r="V17" s="22"/>
      <c r="W17" s="27">
        <v>10152</v>
      </c>
      <c r="X17" s="22"/>
      <c r="Y17" s="27">
        <v>10136</v>
      </c>
      <c r="Z17" s="22"/>
      <c r="AA17" s="27">
        <v>10100</v>
      </c>
      <c r="AB17" s="392" t="s">
        <v>402</v>
      </c>
      <c r="AC17" s="393"/>
      <c r="AD17" s="394"/>
    </row>
    <row r="18" spans="1:30" ht="13.5" x14ac:dyDescent="0.25">
      <c r="A18" s="36"/>
      <c r="B18" s="37"/>
      <c r="C18" s="38" t="s">
        <v>61</v>
      </c>
      <c r="D18" s="22"/>
      <c r="E18" s="27">
        <v>1262</v>
      </c>
      <c r="F18" s="22"/>
      <c r="G18" s="27">
        <v>1741</v>
      </c>
      <c r="H18" s="22"/>
      <c r="I18" s="27">
        <v>1736</v>
      </c>
      <c r="J18" s="22"/>
      <c r="K18" s="27">
        <v>1711</v>
      </c>
      <c r="L18" s="22"/>
      <c r="M18" s="27">
        <v>1687</v>
      </c>
      <c r="N18" s="22"/>
      <c r="O18" s="27">
        <v>1786</v>
      </c>
      <c r="P18" s="22"/>
      <c r="Q18" s="27">
        <v>2046</v>
      </c>
      <c r="R18" s="22"/>
      <c r="S18" s="27">
        <v>1926</v>
      </c>
      <c r="T18" s="22"/>
      <c r="U18" s="27">
        <v>1788</v>
      </c>
      <c r="V18" s="22"/>
      <c r="W18" s="27">
        <v>1780</v>
      </c>
      <c r="X18" s="22"/>
      <c r="Y18" s="27">
        <v>1787</v>
      </c>
      <c r="Z18" s="22"/>
      <c r="AA18" s="27">
        <v>1781</v>
      </c>
      <c r="AB18" s="187"/>
      <c r="AC18" s="188"/>
      <c r="AD18" s="189"/>
    </row>
    <row r="19" spans="1:30" ht="13.5" x14ac:dyDescent="0.25">
      <c r="A19" s="36"/>
      <c r="B19" s="37"/>
      <c r="C19" s="55" t="s">
        <v>65</v>
      </c>
      <c r="D19" s="74">
        <v>15391</v>
      </c>
      <c r="E19" s="75">
        <f>SUM(E17:E18)</f>
        <v>12394</v>
      </c>
      <c r="F19" s="74">
        <v>17370</v>
      </c>
      <c r="G19" s="75">
        <f>SUM(G17:G18)</f>
        <v>12893</v>
      </c>
      <c r="H19" s="74">
        <v>16476</v>
      </c>
      <c r="I19" s="75">
        <f>SUM(I17:I18)</f>
        <v>12818</v>
      </c>
      <c r="J19" s="74">
        <v>16189</v>
      </c>
      <c r="K19" s="75">
        <f>SUM(K17:K18)</f>
        <v>12314</v>
      </c>
      <c r="L19" s="74">
        <v>15785</v>
      </c>
      <c r="M19" s="75">
        <f>SUM(M17:M18)</f>
        <v>12053</v>
      </c>
      <c r="N19" s="74">
        <v>15748</v>
      </c>
      <c r="O19" s="75">
        <f>SUM(O17:O18)</f>
        <v>12049</v>
      </c>
      <c r="P19" s="74">
        <v>15407</v>
      </c>
      <c r="Q19" s="75">
        <f>SUM(Q17:Q18)</f>
        <v>12048</v>
      </c>
      <c r="R19" s="74">
        <v>15007</v>
      </c>
      <c r="S19" s="75">
        <f>SUM(S17:S18)</f>
        <v>11868</v>
      </c>
      <c r="T19" s="74">
        <v>15322</v>
      </c>
      <c r="U19" s="75">
        <f>SUM(U17:U18)</f>
        <v>11921</v>
      </c>
      <c r="V19" s="74">
        <v>15580</v>
      </c>
      <c r="W19" s="75">
        <f>SUM(W17:W18)</f>
        <v>11932</v>
      </c>
      <c r="X19" s="74">
        <v>16056</v>
      </c>
      <c r="Y19" s="75">
        <f>SUM(Y17:Y18)</f>
        <v>11923</v>
      </c>
      <c r="Z19" s="74">
        <v>15810</v>
      </c>
      <c r="AA19" s="75">
        <f>SUM(AA17:AA18)</f>
        <v>11881</v>
      </c>
      <c r="AB19" s="187"/>
      <c r="AC19" s="188"/>
      <c r="AD19" s="189"/>
    </row>
    <row r="20" spans="1:30" ht="13.5" x14ac:dyDescent="0.25">
      <c r="A20" s="36"/>
      <c r="B20" s="37"/>
      <c r="C20" s="38" t="s">
        <v>394</v>
      </c>
      <c r="D20" s="22"/>
      <c r="E20" s="27">
        <v>95289</v>
      </c>
      <c r="F20" s="22"/>
      <c r="G20" s="184">
        <v>94404</v>
      </c>
      <c r="H20" s="22"/>
      <c r="I20" s="27">
        <v>95952</v>
      </c>
      <c r="J20" s="22"/>
      <c r="K20" s="27">
        <v>94318</v>
      </c>
      <c r="L20" s="22"/>
      <c r="M20" s="27">
        <v>96736</v>
      </c>
      <c r="N20" s="22"/>
      <c r="O20" s="184">
        <v>96493</v>
      </c>
      <c r="P20" s="22"/>
      <c r="Q20" s="184">
        <v>92801</v>
      </c>
      <c r="R20" s="22"/>
      <c r="S20" s="27">
        <v>91735</v>
      </c>
      <c r="T20" s="22"/>
      <c r="U20" s="27">
        <v>94842</v>
      </c>
      <c r="V20" s="22"/>
      <c r="W20" s="184">
        <v>98107</v>
      </c>
      <c r="X20" s="22"/>
      <c r="Y20" s="27">
        <v>98668</v>
      </c>
      <c r="Z20" s="22"/>
      <c r="AA20" s="27">
        <v>93967</v>
      </c>
      <c r="AB20" s="392" t="s">
        <v>54</v>
      </c>
      <c r="AC20" s="393"/>
      <c r="AD20" s="394"/>
    </row>
    <row r="21" spans="1:30" ht="13.5" x14ac:dyDescent="0.25">
      <c r="A21" s="36"/>
      <c r="B21" s="37"/>
      <c r="C21" s="38" t="s">
        <v>393</v>
      </c>
      <c r="D21" s="22"/>
      <c r="E21" s="27">
        <v>499</v>
      </c>
      <c r="F21" s="22"/>
      <c r="G21" s="184">
        <v>577</v>
      </c>
      <c r="H21" s="22"/>
      <c r="I21" s="27">
        <v>428</v>
      </c>
      <c r="J21" s="22"/>
      <c r="K21" s="27">
        <v>353</v>
      </c>
      <c r="L21" s="22"/>
      <c r="M21" s="27">
        <v>348</v>
      </c>
      <c r="N21" s="22"/>
      <c r="O21" s="184">
        <v>1273</v>
      </c>
      <c r="P21" s="22"/>
      <c r="Q21" s="184">
        <v>2273</v>
      </c>
      <c r="R21" s="22"/>
      <c r="S21" s="27">
        <v>2219</v>
      </c>
      <c r="T21" s="22"/>
      <c r="U21" s="27">
        <v>2273</v>
      </c>
      <c r="V21" s="22"/>
      <c r="W21" s="184">
        <v>1136</v>
      </c>
      <c r="X21" s="22"/>
      <c r="Y21" s="27">
        <v>1151</v>
      </c>
      <c r="Z21" s="22"/>
      <c r="AA21" s="27">
        <v>1316</v>
      </c>
      <c r="AB21" s="188"/>
      <c r="AC21" s="188"/>
      <c r="AD21" s="189"/>
    </row>
    <row r="22" spans="1:30" ht="13.5" x14ac:dyDescent="0.25">
      <c r="A22" s="36"/>
      <c r="B22" s="37"/>
      <c r="C22" s="55" t="s">
        <v>392</v>
      </c>
      <c r="D22" s="74">
        <v>139401</v>
      </c>
      <c r="E22" s="75">
        <f>SUM(E20:E21)</f>
        <v>95788</v>
      </c>
      <c r="F22" s="74">
        <v>133269</v>
      </c>
      <c r="G22" s="75">
        <f>SUM(G20:G21)</f>
        <v>94981</v>
      </c>
      <c r="H22" s="74">
        <v>138644</v>
      </c>
      <c r="I22" s="75">
        <f>SUM(I20:I21)</f>
        <v>96380</v>
      </c>
      <c r="J22" s="74">
        <v>135565</v>
      </c>
      <c r="K22" s="75">
        <f>SUM(K20:K21)</f>
        <v>94671</v>
      </c>
      <c r="L22" s="74">
        <v>140917</v>
      </c>
      <c r="M22" s="75">
        <f>SUM(M20:M21)</f>
        <v>97084</v>
      </c>
      <c r="N22" s="74">
        <v>138386</v>
      </c>
      <c r="O22" s="75">
        <f>SUM(O20:O21)</f>
        <v>97766</v>
      </c>
      <c r="P22" s="74">
        <v>131638</v>
      </c>
      <c r="Q22" s="75">
        <f>SUM(Q20:Q21)</f>
        <v>95074</v>
      </c>
      <c r="R22" s="74">
        <v>135115</v>
      </c>
      <c r="S22" s="75">
        <f>SUM(S20:S21)</f>
        <v>93954</v>
      </c>
      <c r="T22" s="74">
        <v>134679</v>
      </c>
      <c r="U22" s="75">
        <f>SUM(U20:U21)</f>
        <v>97115</v>
      </c>
      <c r="V22" s="74">
        <v>140637</v>
      </c>
      <c r="W22" s="75">
        <f>SUM(W20:W21)</f>
        <v>99243</v>
      </c>
      <c r="X22" s="74">
        <v>140219</v>
      </c>
      <c r="Y22" s="75">
        <f>SUM(Y20:Y21)</f>
        <v>99819</v>
      </c>
      <c r="Z22" s="74">
        <v>132441</v>
      </c>
      <c r="AA22" s="75">
        <f>SUM(AA20:AA21)</f>
        <v>95283</v>
      </c>
      <c r="AB22" s="188"/>
      <c r="AC22" s="188"/>
      <c r="AD22" s="189"/>
    </row>
    <row r="23" spans="1:30" ht="13.5" x14ac:dyDescent="0.25">
      <c r="A23" s="36"/>
      <c r="B23" s="37"/>
      <c r="C23" s="38" t="s">
        <v>416</v>
      </c>
      <c r="D23" s="22"/>
      <c r="E23" s="27">
        <v>44237</v>
      </c>
      <c r="F23" s="22"/>
      <c r="G23" s="27">
        <v>44665</v>
      </c>
      <c r="H23" s="22"/>
      <c r="I23" s="27">
        <v>40650</v>
      </c>
      <c r="J23" s="22"/>
      <c r="K23" s="27">
        <v>42322</v>
      </c>
      <c r="L23" s="22"/>
      <c r="M23" s="27">
        <v>43591</v>
      </c>
      <c r="N23" s="22"/>
      <c r="O23" s="27">
        <v>39144</v>
      </c>
      <c r="P23" s="22"/>
      <c r="Q23" s="27">
        <v>41197</v>
      </c>
      <c r="R23" s="22"/>
      <c r="S23" s="27">
        <v>40893</v>
      </c>
      <c r="T23" s="22"/>
      <c r="U23" s="27">
        <v>40670</v>
      </c>
      <c r="V23" s="22"/>
      <c r="W23" s="27">
        <v>39299</v>
      </c>
      <c r="X23" s="22"/>
      <c r="Y23" s="27">
        <v>39625</v>
      </c>
      <c r="Z23" s="22"/>
      <c r="AA23" s="27">
        <v>39327</v>
      </c>
      <c r="AB23" s="392" t="s">
        <v>426</v>
      </c>
      <c r="AC23" s="393"/>
      <c r="AD23" s="394"/>
    </row>
    <row r="24" spans="1:30" ht="13.5" x14ac:dyDescent="0.25">
      <c r="A24" s="36"/>
      <c r="B24" s="37"/>
      <c r="C24" s="38" t="s">
        <v>72</v>
      </c>
      <c r="D24" s="22"/>
      <c r="E24" s="27">
        <v>56</v>
      </c>
      <c r="F24" s="22"/>
      <c r="G24" s="27">
        <v>67</v>
      </c>
      <c r="H24" s="22"/>
      <c r="I24" s="27">
        <v>62</v>
      </c>
      <c r="J24" s="22"/>
      <c r="K24" s="27">
        <v>67</v>
      </c>
      <c r="L24" s="22"/>
      <c r="M24" s="27">
        <v>58</v>
      </c>
      <c r="N24" s="22"/>
      <c r="O24" s="27">
        <v>62</v>
      </c>
      <c r="P24" s="22"/>
      <c r="Q24" s="27">
        <v>241</v>
      </c>
      <c r="R24" s="22"/>
      <c r="S24" s="27">
        <v>445</v>
      </c>
      <c r="T24" s="22"/>
      <c r="U24" s="27">
        <v>442</v>
      </c>
      <c r="V24" s="22"/>
      <c r="W24" s="27">
        <v>432</v>
      </c>
      <c r="X24" s="22"/>
      <c r="Y24" s="27">
        <v>474</v>
      </c>
      <c r="Z24" s="22"/>
      <c r="AA24" s="27">
        <v>464</v>
      </c>
      <c r="AB24" s="187"/>
      <c r="AC24" s="188"/>
      <c r="AD24" s="189"/>
    </row>
    <row r="25" spans="1:30" ht="13.5" x14ac:dyDescent="0.25">
      <c r="A25" s="36"/>
      <c r="B25" s="37"/>
      <c r="C25" s="55" t="s">
        <v>71</v>
      </c>
      <c r="D25" s="74">
        <v>63665</v>
      </c>
      <c r="E25" s="75">
        <f>SUM(E23:E24)</f>
        <v>44293</v>
      </c>
      <c r="F25" s="74">
        <v>61946</v>
      </c>
      <c r="G25" s="75">
        <f>SUM(G23:G24)</f>
        <v>44732</v>
      </c>
      <c r="H25" s="74">
        <v>60514</v>
      </c>
      <c r="I25" s="75">
        <f>SUM(I23:I24)</f>
        <v>40712</v>
      </c>
      <c r="J25" s="74">
        <v>61343</v>
      </c>
      <c r="K25" s="75">
        <f>SUM(K23:K24)</f>
        <v>42389</v>
      </c>
      <c r="L25" s="74">
        <v>61412</v>
      </c>
      <c r="M25" s="75">
        <f>SUM(M23:M24)</f>
        <v>43649</v>
      </c>
      <c r="N25" s="74">
        <v>59170</v>
      </c>
      <c r="O25" s="75">
        <f>SUM(O23:O24)</f>
        <v>39206</v>
      </c>
      <c r="P25" s="74">
        <v>60764</v>
      </c>
      <c r="Q25" s="75">
        <f>SUM(Q23:Q24)</f>
        <v>41438</v>
      </c>
      <c r="R25" s="74">
        <v>59242</v>
      </c>
      <c r="S25" s="75">
        <f>SUM(S23:S24)</f>
        <v>41338</v>
      </c>
      <c r="T25" s="74">
        <v>59315</v>
      </c>
      <c r="U25" s="75">
        <f>SUM(U23:U24)</f>
        <v>41112</v>
      </c>
      <c r="V25" s="74">
        <v>60199</v>
      </c>
      <c r="W25" s="75">
        <f>SUM(W23:W24)</f>
        <v>39731</v>
      </c>
      <c r="X25" s="74">
        <v>58276</v>
      </c>
      <c r="Y25" s="75">
        <f>SUM(Y23:Y24)</f>
        <v>40099</v>
      </c>
      <c r="Z25" s="74">
        <v>57627</v>
      </c>
      <c r="AA25" s="75">
        <f>SUM(AA23:AA24)</f>
        <v>39791</v>
      </c>
      <c r="AB25" s="187"/>
      <c r="AC25" s="188"/>
      <c r="AD25" s="189"/>
    </row>
    <row r="26" spans="1:30" ht="13.5" x14ac:dyDescent="0.25">
      <c r="A26" s="36"/>
      <c r="B26" s="37"/>
      <c r="C26" s="38" t="s">
        <v>74</v>
      </c>
      <c r="D26" s="22"/>
      <c r="E26" s="27">
        <v>32405</v>
      </c>
      <c r="F26" s="22"/>
      <c r="G26" s="27">
        <v>33070</v>
      </c>
      <c r="H26" s="22"/>
      <c r="I26" s="27">
        <v>31964</v>
      </c>
      <c r="J26" s="22"/>
      <c r="K26" s="27">
        <v>33170</v>
      </c>
      <c r="L26" s="22"/>
      <c r="M26" s="27">
        <v>32562</v>
      </c>
      <c r="N26" s="22"/>
      <c r="O26" s="27">
        <v>30064</v>
      </c>
      <c r="P26" s="22"/>
      <c r="Q26" s="27">
        <v>29372</v>
      </c>
      <c r="R26" s="22"/>
      <c r="S26" s="27">
        <v>29422</v>
      </c>
      <c r="T26" s="22"/>
      <c r="U26" s="27">
        <v>31690</v>
      </c>
      <c r="V26" s="22"/>
      <c r="W26" s="27">
        <v>31375</v>
      </c>
      <c r="X26" s="22"/>
      <c r="Y26" s="27">
        <v>30655</v>
      </c>
      <c r="Z26" s="22"/>
      <c r="AA26" s="27">
        <v>30676</v>
      </c>
      <c r="AB26" s="406" t="s">
        <v>7</v>
      </c>
      <c r="AC26" s="406"/>
      <c r="AD26" s="406"/>
    </row>
    <row r="27" spans="1:30" ht="13.5" x14ac:dyDescent="0.25">
      <c r="A27" s="36"/>
      <c r="B27" s="37"/>
      <c r="C27" s="38" t="s">
        <v>75</v>
      </c>
      <c r="D27" s="22"/>
      <c r="E27" s="27">
        <v>448</v>
      </c>
      <c r="F27" s="22"/>
      <c r="G27" s="27">
        <v>427</v>
      </c>
      <c r="H27" s="22"/>
      <c r="I27" s="27">
        <v>391</v>
      </c>
      <c r="J27" s="22"/>
      <c r="K27" s="27">
        <v>393</v>
      </c>
      <c r="L27" s="22"/>
      <c r="M27" s="27">
        <v>369</v>
      </c>
      <c r="N27" s="22"/>
      <c r="O27" s="27">
        <v>349</v>
      </c>
      <c r="P27" s="22"/>
      <c r="Q27" s="27">
        <v>349</v>
      </c>
      <c r="R27" s="22"/>
      <c r="S27" s="27">
        <v>363</v>
      </c>
      <c r="T27" s="22"/>
      <c r="U27" s="27">
        <v>490</v>
      </c>
      <c r="V27" s="22"/>
      <c r="W27" s="27">
        <v>401</v>
      </c>
      <c r="X27" s="22"/>
      <c r="Y27" s="27">
        <v>355</v>
      </c>
      <c r="Z27" s="22"/>
      <c r="AA27" s="53">
        <v>380</v>
      </c>
      <c r="AB27" s="187"/>
      <c r="AC27" s="188"/>
      <c r="AD27" s="189"/>
    </row>
    <row r="28" spans="1:30" ht="13.5" x14ac:dyDescent="0.25">
      <c r="A28" s="36"/>
      <c r="B28" s="37"/>
      <c r="C28" s="55" t="s">
        <v>76</v>
      </c>
      <c r="D28" s="74">
        <v>43677</v>
      </c>
      <c r="E28" s="75">
        <f>SUM(E26:E27)</f>
        <v>32853</v>
      </c>
      <c r="F28" s="74">
        <v>44404</v>
      </c>
      <c r="G28" s="75">
        <f>SUM(G26:G27)</f>
        <v>33497</v>
      </c>
      <c r="H28" s="74">
        <v>43168</v>
      </c>
      <c r="I28" s="75">
        <f>SUM(I26:I27)</f>
        <v>32355</v>
      </c>
      <c r="J28" s="74">
        <v>44696</v>
      </c>
      <c r="K28" s="75">
        <f>SUM(K26:K27)</f>
        <v>33563</v>
      </c>
      <c r="L28" s="74">
        <v>44659</v>
      </c>
      <c r="M28" s="75">
        <f>SUM(M26:M27)</f>
        <v>32931</v>
      </c>
      <c r="N28" s="74">
        <v>41972</v>
      </c>
      <c r="O28" s="75">
        <f>SUM(O26:O27)</f>
        <v>30413</v>
      </c>
      <c r="P28" s="74">
        <v>41034</v>
      </c>
      <c r="Q28" s="75">
        <f>SUM(Q26:Q27)</f>
        <v>29721</v>
      </c>
      <c r="R28" s="74">
        <v>41258</v>
      </c>
      <c r="S28" s="75">
        <f>SUM(S26:S27)</f>
        <v>29785</v>
      </c>
      <c r="T28" s="74">
        <v>44918</v>
      </c>
      <c r="U28" s="75">
        <f>SUM(U26:U27)</f>
        <v>32180</v>
      </c>
      <c r="V28" s="74">
        <v>43563</v>
      </c>
      <c r="W28" s="75">
        <f>SUM(W26:W27)</f>
        <v>31776</v>
      </c>
      <c r="X28" s="74">
        <v>43566</v>
      </c>
      <c r="Y28" s="75">
        <f>SUM(Y26:Y27)</f>
        <v>31010</v>
      </c>
      <c r="Z28" s="74">
        <v>43108</v>
      </c>
      <c r="AA28" s="75">
        <f>SUM(AA26:AA27)</f>
        <v>31056</v>
      </c>
      <c r="AB28" s="187"/>
      <c r="AC28" s="188"/>
      <c r="AD28" s="189"/>
    </row>
    <row r="29" spans="1:30" ht="13.5" x14ac:dyDescent="0.25">
      <c r="A29" s="36"/>
      <c r="B29" s="37"/>
      <c r="C29" s="37" t="s">
        <v>417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64"/>
      <c r="AB29" s="37"/>
      <c r="AC29" s="37"/>
      <c r="AD29" s="37"/>
    </row>
    <row r="30" spans="1:30" ht="13.5" x14ac:dyDescent="0.25">
      <c r="A30" s="36"/>
      <c r="B30" s="37"/>
      <c r="C30" s="37" t="s">
        <v>431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64"/>
      <c r="AB30" s="37"/>
      <c r="AC30" s="37"/>
      <c r="AD30" s="37"/>
    </row>
    <row r="31" spans="1:30" ht="13.5" x14ac:dyDescent="0.25">
      <c r="A31" s="36"/>
      <c r="B31" s="201" t="s">
        <v>40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 spans="1:30" ht="13.5" x14ac:dyDescent="0.25">
      <c r="A32" s="36"/>
      <c r="B32" s="201"/>
      <c r="C32" s="55" t="s">
        <v>0</v>
      </c>
      <c r="D32" s="401" t="s">
        <v>24</v>
      </c>
      <c r="E32" s="402"/>
      <c r="F32" s="401" t="s">
        <v>25</v>
      </c>
      <c r="G32" s="402"/>
      <c r="H32" s="401" t="s">
        <v>26</v>
      </c>
      <c r="I32" s="402"/>
      <c r="J32" s="401" t="s">
        <v>27</v>
      </c>
      <c r="K32" s="402"/>
      <c r="L32" s="401" t="s">
        <v>29</v>
      </c>
      <c r="M32" s="402"/>
      <c r="N32" s="401" t="s">
        <v>28</v>
      </c>
      <c r="O32" s="402"/>
      <c r="P32" s="401" t="s">
        <v>30</v>
      </c>
      <c r="Q32" s="402"/>
      <c r="R32" s="401" t="s">
        <v>31</v>
      </c>
      <c r="S32" s="402"/>
      <c r="T32" s="401" t="s">
        <v>32</v>
      </c>
      <c r="U32" s="402"/>
      <c r="V32" s="401" t="s">
        <v>33</v>
      </c>
      <c r="W32" s="402"/>
      <c r="X32" s="401" t="s">
        <v>34</v>
      </c>
      <c r="Y32" s="402"/>
      <c r="Z32" s="401" t="s">
        <v>35</v>
      </c>
      <c r="AA32" s="402"/>
      <c r="AB32" s="201"/>
      <c r="AC32" s="37"/>
      <c r="AD32" s="37"/>
    </row>
    <row r="33" spans="1:30" ht="13.5" x14ac:dyDescent="0.25">
      <c r="A33" s="36"/>
      <c r="B33" s="37"/>
      <c r="C33" s="55" t="s">
        <v>2</v>
      </c>
      <c r="D33" s="55" t="s">
        <v>3</v>
      </c>
      <c r="E33" s="54" t="s">
        <v>4</v>
      </c>
      <c r="F33" s="55" t="s">
        <v>3</v>
      </c>
      <c r="G33" s="54" t="s">
        <v>4</v>
      </c>
      <c r="H33" s="55" t="s">
        <v>3</v>
      </c>
      <c r="I33" s="54" t="s">
        <v>4</v>
      </c>
      <c r="J33" s="55" t="s">
        <v>3</v>
      </c>
      <c r="K33" s="54" t="s">
        <v>4</v>
      </c>
      <c r="L33" s="55" t="s">
        <v>3</v>
      </c>
      <c r="M33" s="54" t="s">
        <v>4</v>
      </c>
      <c r="N33" s="55" t="s">
        <v>3</v>
      </c>
      <c r="O33" s="54" t="s">
        <v>4</v>
      </c>
      <c r="P33" s="55" t="s">
        <v>3</v>
      </c>
      <c r="Q33" s="54" t="s">
        <v>4</v>
      </c>
      <c r="R33" s="55" t="s">
        <v>3</v>
      </c>
      <c r="S33" s="54" t="s">
        <v>4</v>
      </c>
      <c r="T33" s="55" t="s">
        <v>3</v>
      </c>
      <c r="U33" s="54" t="s">
        <v>4</v>
      </c>
      <c r="V33" s="55" t="s">
        <v>3</v>
      </c>
      <c r="W33" s="54" t="s">
        <v>4</v>
      </c>
      <c r="X33" s="55" t="s">
        <v>3</v>
      </c>
      <c r="Y33" s="54" t="s">
        <v>4</v>
      </c>
      <c r="Z33" s="55" t="s">
        <v>3</v>
      </c>
      <c r="AA33" s="54" t="s">
        <v>4</v>
      </c>
      <c r="AB33" s="403" t="s">
        <v>1</v>
      </c>
      <c r="AC33" s="404"/>
      <c r="AD33" s="405"/>
    </row>
    <row r="34" spans="1:30" ht="13.5" x14ac:dyDescent="0.25">
      <c r="A34" s="36"/>
      <c r="B34" s="37"/>
      <c r="C34" s="38" t="s">
        <v>77</v>
      </c>
      <c r="D34" s="22"/>
      <c r="E34" s="184">
        <v>12494</v>
      </c>
      <c r="F34" s="22"/>
      <c r="G34" s="184">
        <v>12300</v>
      </c>
      <c r="H34" s="22"/>
      <c r="I34" s="184">
        <v>12516</v>
      </c>
      <c r="J34" s="22"/>
      <c r="K34" s="184">
        <v>12992</v>
      </c>
      <c r="L34" s="22"/>
      <c r="M34" s="184">
        <v>12580</v>
      </c>
      <c r="N34" s="22"/>
      <c r="O34" s="184">
        <v>11892</v>
      </c>
      <c r="P34" s="22"/>
      <c r="Q34" s="184">
        <v>10891</v>
      </c>
      <c r="R34" s="22"/>
      <c r="S34" s="184">
        <v>11733</v>
      </c>
      <c r="T34" s="22"/>
      <c r="U34" s="184">
        <v>11580</v>
      </c>
      <c r="V34" s="22"/>
      <c r="W34" s="184">
        <v>10464</v>
      </c>
      <c r="X34" s="22"/>
      <c r="Y34" s="184">
        <v>10245</v>
      </c>
      <c r="Z34" s="22"/>
      <c r="AA34" s="184">
        <v>9813</v>
      </c>
      <c r="AB34" s="392" t="s">
        <v>7</v>
      </c>
      <c r="AC34" s="393"/>
      <c r="AD34" s="394"/>
    </row>
    <row r="35" spans="1:30" ht="13.5" x14ac:dyDescent="0.25">
      <c r="A35" s="36"/>
      <c r="B35" s="37"/>
      <c r="C35" s="38" t="s">
        <v>78</v>
      </c>
      <c r="D35" s="22"/>
      <c r="E35" s="184">
        <v>336</v>
      </c>
      <c r="F35" s="22"/>
      <c r="G35" s="184">
        <v>336</v>
      </c>
      <c r="H35" s="22"/>
      <c r="I35" s="184">
        <v>336</v>
      </c>
      <c r="J35" s="22"/>
      <c r="K35" s="184">
        <v>335</v>
      </c>
      <c r="L35" s="22"/>
      <c r="M35" s="184">
        <v>335</v>
      </c>
      <c r="N35" s="22"/>
      <c r="O35" s="184">
        <v>355</v>
      </c>
      <c r="P35" s="22"/>
      <c r="Q35" s="184">
        <v>440</v>
      </c>
      <c r="R35" s="22"/>
      <c r="S35" s="184">
        <v>440</v>
      </c>
      <c r="T35" s="22"/>
      <c r="U35" s="184">
        <v>440</v>
      </c>
      <c r="V35" s="22"/>
      <c r="W35" s="184">
        <v>337</v>
      </c>
      <c r="X35" s="22"/>
      <c r="Y35" s="184">
        <v>337</v>
      </c>
      <c r="Z35" s="22"/>
      <c r="AA35" s="184">
        <v>337</v>
      </c>
      <c r="AB35" s="187"/>
      <c r="AC35" s="188"/>
      <c r="AD35" s="189"/>
    </row>
    <row r="36" spans="1:30" ht="13.5" x14ac:dyDescent="0.25">
      <c r="A36" s="36"/>
      <c r="B36" s="37"/>
      <c r="C36" s="55" t="s">
        <v>79</v>
      </c>
      <c r="D36" s="74">
        <v>17817</v>
      </c>
      <c r="E36" s="75">
        <f>SUM(E34:E35)</f>
        <v>12830</v>
      </c>
      <c r="F36" s="74">
        <v>17600</v>
      </c>
      <c r="G36" s="75">
        <f>SUM(G34:G35)</f>
        <v>12636</v>
      </c>
      <c r="H36" s="74">
        <v>17878</v>
      </c>
      <c r="I36" s="75">
        <f>SUM(I34:I35)</f>
        <v>12852</v>
      </c>
      <c r="J36" s="74">
        <v>18459</v>
      </c>
      <c r="K36" s="75">
        <f>SUM(K34:K35)</f>
        <v>13327</v>
      </c>
      <c r="L36" s="74">
        <v>18576</v>
      </c>
      <c r="M36" s="75">
        <f>SUM(M34:M35)</f>
        <v>12915</v>
      </c>
      <c r="N36" s="74">
        <v>18440</v>
      </c>
      <c r="O36" s="75">
        <f>SUM(O34:O35)</f>
        <v>12247</v>
      </c>
      <c r="P36" s="74">
        <v>17082</v>
      </c>
      <c r="Q36" s="75">
        <f>SUM(Q34:Q35)</f>
        <v>11331</v>
      </c>
      <c r="R36" s="74">
        <v>17710</v>
      </c>
      <c r="S36" s="75">
        <f>SUM(S34:S35)</f>
        <v>12173</v>
      </c>
      <c r="T36" s="74">
        <v>17540</v>
      </c>
      <c r="U36" s="75">
        <f>SUM(U34:U35)</f>
        <v>12020</v>
      </c>
      <c r="V36" s="74">
        <v>15094</v>
      </c>
      <c r="W36" s="75">
        <f>SUM(W34:W35)</f>
        <v>10801</v>
      </c>
      <c r="X36" s="74">
        <v>15046</v>
      </c>
      <c r="Y36" s="75">
        <f>SUM(Y34:Y35)</f>
        <v>10582</v>
      </c>
      <c r="Z36" s="74">
        <v>14540</v>
      </c>
      <c r="AA36" s="75">
        <f>SUM(AA34:AA35)</f>
        <v>10150</v>
      </c>
      <c r="AB36" s="187"/>
      <c r="AC36" s="188"/>
      <c r="AD36" s="189"/>
    </row>
    <row r="37" spans="1:30" ht="13.5" x14ac:dyDescent="0.25">
      <c r="A37" s="36"/>
      <c r="B37" s="37"/>
      <c r="C37" s="38" t="s">
        <v>80</v>
      </c>
      <c r="D37" s="22"/>
      <c r="E37" s="27">
        <v>18699</v>
      </c>
      <c r="F37" s="22"/>
      <c r="G37" s="27">
        <v>18419</v>
      </c>
      <c r="H37" s="22"/>
      <c r="I37" s="27">
        <v>18543</v>
      </c>
      <c r="J37" s="22"/>
      <c r="K37" s="27">
        <v>19135</v>
      </c>
      <c r="L37" s="22"/>
      <c r="M37" s="27">
        <v>18781</v>
      </c>
      <c r="N37" s="22"/>
      <c r="O37" s="27">
        <v>18115</v>
      </c>
      <c r="P37" s="22"/>
      <c r="Q37" s="27">
        <v>17724</v>
      </c>
      <c r="R37" s="22"/>
      <c r="S37" s="27">
        <v>17791</v>
      </c>
      <c r="T37" s="22"/>
      <c r="U37" s="27">
        <v>18288</v>
      </c>
      <c r="V37" s="22"/>
      <c r="W37" s="184">
        <v>18282</v>
      </c>
      <c r="X37" s="22"/>
      <c r="Y37" s="27">
        <v>18279</v>
      </c>
      <c r="Z37" s="22"/>
      <c r="AA37" s="27">
        <v>18190</v>
      </c>
      <c r="AB37" s="392" t="s">
        <v>7</v>
      </c>
      <c r="AC37" s="393"/>
      <c r="AD37" s="394"/>
    </row>
    <row r="38" spans="1:30" ht="13.5" x14ac:dyDescent="0.25">
      <c r="A38" s="36"/>
      <c r="B38" s="37"/>
      <c r="C38" s="38" t="s">
        <v>81</v>
      </c>
      <c r="D38" s="22"/>
      <c r="E38" s="27">
        <v>0</v>
      </c>
      <c r="F38" s="22"/>
      <c r="G38" s="27">
        <v>21</v>
      </c>
      <c r="H38" s="22"/>
      <c r="I38" s="27">
        <v>15</v>
      </c>
      <c r="J38" s="22"/>
      <c r="K38" s="27">
        <v>21</v>
      </c>
      <c r="L38" s="22"/>
      <c r="M38" s="27">
        <v>21</v>
      </c>
      <c r="N38" s="22"/>
      <c r="O38" s="27">
        <v>35</v>
      </c>
      <c r="P38" s="22"/>
      <c r="Q38" s="27">
        <v>278</v>
      </c>
      <c r="R38" s="22"/>
      <c r="S38" s="27">
        <v>36</v>
      </c>
      <c r="T38" s="22"/>
      <c r="U38" s="27">
        <v>38</v>
      </c>
      <c r="V38" s="22"/>
      <c r="W38" s="184">
        <v>22</v>
      </c>
      <c r="X38" s="22"/>
      <c r="Y38" s="27">
        <v>6</v>
      </c>
      <c r="Z38" s="22"/>
      <c r="AA38" s="27">
        <v>0</v>
      </c>
      <c r="AB38" s="187"/>
      <c r="AC38" s="188"/>
      <c r="AD38" s="189"/>
    </row>
    <row r="39" spans="1:30" ht="13.5" x14ac:dyDescent="0.25">
      <c r="A39" s="36"/>
      <c r="B39" s="37"/>
      <c r="C39" s="55" t="s">
        <v>82</v>
      </c>
      <c r="D39" s="74">
        <v>24598</v>
      </c>
      <c r="E39" s="75">
        <f>SUM(E37:E38)</f>
        <v>18699</v>
      </c>
      <c r="F39" s="74">
        <v>24247</v>
      </c>
      <c r="G39" s="75">
        <f>SUM(G37:G38)</f>
        <v>18440</v>
      </c>
      <c r="H39" s="74">
        <v>24234</v>
      </c>
      <c r="I39" s="75">
        <f>SUM(I37:I38)</f>
        <v>18558</v>
      </c>
      <c r="J39" s="74">
        <v>24717</v>
      </c>
      <c r="K39" s="75">
        <f>SUM(K37:K38)</f>
        <v>19156</v>
      </c>
      <c r="L39" s="74">
        <v>24136</v>
      </c>
      <c r="M39" s="75">
        <f>SUM(M37:M38)</f>
        <v>18802</v>
      </c>
      <c r="N39" s="74">
        <v>23429</v>
      </c>
      <c r="O39" s="75">
        <f>SUM(O37:O38)</f>
        <v>18150</v>
      </c>
      <c r="P39" s="74">
        <v>22943</v>
      </c>
      <c r="Q39" s="75">
        <f>SUM(Q37:Q38)</f>
        <v>18002</v>
      </c>
      <c r="R39" s="74">
        <v>22430</v>
      </c>
      <c r="S39" s="75">
        <f>SUM(S37:S38)</f>
        <v>17827</v>
      </c>
      <c r="T39" s="74">
        <v>22932</v>
      </c>
      <c r="U39" s="75">
        <f>SUM(U37:U38)</f>
        <v>18326</v>
      </c>
      <c r="V39" s="74">
        <v>23135</v>
      </c>
      <c r="W39" s="75">
        <f>SUM(W37:W38)</f>
        <v>18304</v>
      </c>
      <c r="X39" s="74">
        <v>23127</v>
      </c>
      <c r="Y39" s="75">
        <f>SUM(Y37:Y38)</f>
        <v>18285</v>
      </c>
      <c r="Z39" s="74">
        <v>22951</v>
      </c>
      <c r="AA39" s="75">
        <f>SUM(AA37:AA38)</f>
        <v>18190</v>
      </c>
      <c r="AB39" s="187"/>
      <c r="AC39" s="188"/>
      <c r="AD39" s="189"/>
    </row>
    <row r="40" spans="1:30" ht="13.5" x14ac:dyDescent="0.25">
      <c r="A40" s="36"/>
      <c r="B40" s="37"/>
      <c r="C40" s="3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0" ht="13.5" x14ac:dyDescent="0.25">
      <c r="A41" s="36"/>
      <c r="B41" s="68" t="s">
        <v>37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0" ht="13.5" x14ac:dyDescent="0.25">
      <c r="A42" s="36"/>
      <c r="B42" s="201"/>
      <c r="C42" s="55" t="s">
        <v>0</v>
      </c>
      <c r="D42" s="401" t="s">
        <v>24</v>
      </c>
      <c r="E42" s="402"/>
      <c r="F42" s="401" t="s">
        <v>25</v>
      </c>
      <c r="G42" s="402"/>
      <c r="H42" s="401" t="s">
        <v>26</v>
      </c>
      <c r="I42" s="402"/>
      <c r="J42" s="401" t="s">
        <v>27</v>
      </c>
      <c r="K42" s="402"/>
      <c r="L42" s="401" t="s">
        <v>29</v>
      </c>
      <c r="M42" s="402"/>
      <c r="N42" s="401" t="s">
        <v>28</v>
      </c>
      <c r="O42" s="402"/>
      <c r="P42" s="401" t="s">
        <v>30</v>
      </c>
      <c r="Q42" s="402"/>
      <c r="R42" s="401" t="s">
        <v>31</v>
      </c>
      <c r="S42" s="402"/>
      <c r="T42" s="401" t="s">
        <v>32</v>
      </c>
      <c r="U42" s="402"/>
      <c r="V42" s="401" t="s">
        <v>33</v>
      </c>
      <c r="W42" s="402"/>
      <c r="X42" s="401" t="s">
        <v>34</v>
      </c>
      <c r="Y42" s="402"/>
      <c r="Z42" s="401" t="s">
        <v>35</v>
      </c>
      <c r="AA42" s="402"/>
      <c r="AB42" s="37"/>
      <c r="AC42" s="37"/>
      <c r="AD42" s="37"/>
    </row>
    <row r="43" spans="1:30" ht="13.5" x14ac:dyDescent="0.25">
      <c r="A43" s="36"/>
      <c r="B43" s="37"/>
      <c r="C43" s="55" t="s">
        <v>2</v>
      </c>
      <c r="D43" s="55" t="s">
        <v>3</v>
      </c>
      <c r="E43" s="54" t="s">
        <v>4</v>
      </c>
      <c r="F43" s="55" t="s">
        <v>3</v>
      </c>
      <c r="G43" s="54" t="s">
        <v>4</v>
      </c>
      <c r="H43" s="55" t="s">
        <v>3</v>
      </c>
      <c r="I43" s="54" t="s">
        <v>4</v>
      </c>
      <c r="J43" s="55" t="s">
        <v>3</v>
      </c>
      <c r="K43" s="54" t="s">
        <v>4</v>
      </c>
      <c r="L43" s="55" t="s">
        <v>3</v>
      </c>
      <c r="M43" s="54" t="s">
        <v>4</v>
      </c>
      <c r="N43" s="55" t="s">
        <v>3</v>
      </c>
      <c r="O43" s="54" t="s">
        <v>4</v>
      </c>
      <c r="P43" s="55" t="s">
        <v>3</v>
      </c>
      <c r="Q43" s="54" t="s">
        <v>8</v>
      </c>
      <c r="R43" s="55" t="s">
        <v>3</v>
      </c>
      <c r="S43" s="54" t="s">
        <v>4</v>
      </c>
      <c r="T43" s="55" t="s">
        <v>3</v>
      </c>
      <c r="U43" s="54" t="s">
        <v>4</v>
      </c>
      <c r="V43" s="55" t="s">
        <v>3</v>
      </c>
      <c r="W43" s="54" t="s">
        <v>4</v>
      </c>
      <c r="X43" s="55" t="s">
        <v>3</v>
      </c>
      <c r="Y43" s="54" t="s">
        <v>4</v>
      </c>
      <c r="Z43" s="55" t="s">
        <v>3</v>
      </c>
      <c r="AA43" s="54" t="s">
        <v>4</v>
      </c>
      <c r="AB43" s="403" t="s">
        <v>1</v>
      </c>
      <c r="AC43" s="404"/>
      <c r="AD43" s="405"/>
    </row>
    <row r="44" spans="1:30" ht="13.5" x14ac:dyDescent="0.25">
      <c r="A44" s="36"/>
      <c r="B44" s="37"/>
      <c r="C44" s="38" t="s">
        <v>83</v>
      </c>
      <c r="D44" s="22"/>
      <c r="E44" s="27">
        <v>79025</v>
      </c>
      <c r="F44" s="22"/>
      <c r="G44" s="27">
        <v>82068</v>
      </c>
      <c r="H44" s="22"/>
      <c r="I44" s="27">
        <v>83154</v>
      </c>
      <c r="J44" s="22"/>
      <c r="K44" s="27">
        <v>79349</v>
      </c>
      <c r="L44" s="22"/>
      <c r="M44" s="27">
        <v>74961</v>
      </c>
      <c r="N44" s="22"/>
      <c r="O44" s="27">
        <v>82357</v>
      </c>
      <c r="P44" s="22"/>
      <c r="Q44" s="27">
        <v>80456</v>
      </c>
      <c r="R44" s="22"/>
      <c r="S44" s="27">
        <v>76399</v>
      </c>
      <c r="T44" s="22"/>
      <c r="U44" s="27">
        <v>74305</v>
      </c>
      <c r="V44" s="22"/>
      <c r="W44" s="27">
        <v>76486</v>
      </c>
      <c r="X44" s="22"/>
      <c r="Y44" s="27">
        <v>78653</v>
      </c>
      <c r="Z44" s="22"/>
      <c r="AA44" s="27">
        <v>88540</v>
      </c>
      <c r="AB44" s="392" t="s">
        <v>426</v>
      </c>
      <c r="AC44" s="393"/>
      <c r="AD44" s="394"/>
    </row>
    <row r="45" spans="1:30" ht="13.5" x14ac:dyDescent="0.25">
      <c r="A45" s="36"/>
      <c r="B45" s="37"/>
      <c r="C45" s="38" t="s">
        <v>84</v>
      </c>
      <c r="D45" s="22"/>
      <c r="E45" s="27">
        <v>0</v>
      </c>
      <c r="F45" s="22"/>
      <c r="G45" s="27">
        <v>0</v>
      </c>
      <c r="H45" s="22"/>
      <c r="I45" s="27">
        <v>0</v>
      </c>
      <c r="J45" s="22"/>
      <c r="K45" s="27">
        <v>0</v>
      </c>
      <c r="L45" s="22"/>
      <c r="M45" s="27">
        <v>0</v>
      </c>
      <c r="N45" s="22"/>
      <c r="O45" s="27">
        <v>0</v>
      </c>
      <c r="P45" s="22"/>
      <c r="Q45" s="27">
        <v>0</v>
      </c>
      <c r="R45" s="22"/>
      <c r="S45" s="27">
        <v>0</v>
      </c>
      <c r="T45" s="22"/>
      <c r="U45" s="27">
        <v>0</v>
      </c>
      <c r="V45" s="22"/>
      <c r="W45" s="27">
        <v>0</v>
      </c>
      <c r="X45" s="22"/>
      <c r="Y45" s="27">
        <v>0</v>
      </c>
      <c r="Z45" s="22"/>
      <c r="AA45" s="53">
        <v>0</v>
      </c>
      <c r="AB45" s="95"/>
      <c r="AC45" s="190"/>
      <c r="AD45" s="191"/>
    </row>
    <row r="46" spans="1:30" ht="13.5" x14ac:dyDescent="0.25">
      <c r="A46" s="36"/>
      <c r="B46" s="37"/>
      <c r="C46" s="55" t="s">
        <v>85</v>
      </c>
      <c r="D46" s="74">
        <v>92063</v>
      </c>
      <c r="E46" s="75">
        <f>SUM(E44:E45)</f>
        <v>79025</v>
      </c>
      <c r="F46" s="74">
        <v>117370</v>
      </c>
      <c r="G46" s="75">
        <f>SUM(G44:G45)</f>
        <v>82068</v>
      </c>
      <c r="H46" s="74">
        <v>117510</v>
      </c>
      <c r="I46" s="75">
        <f>SUM(I44:I45)</f>
        <v>83154</v>
      </c>
      <c r="J46" s="74">
        <v>114873</v>
      </c>
      <c r="K46" s="75">
        <f>SUM(K44:K45)</f>
        <v>79349</v>
      </c>
      <c r="L46" s="74">
        <v>116133</v>
      </c>
      <c r="M46" s="75">
        <f>SUM(M44:M45)</f>
        <v>74961</v>
      </c>
      <c r="N46" s="74">
        <v>114866</v>
      </c>
      <c r="O46" s="75">
        <f>SUM(O44:O45)</f>
        <v>82357</v>
      </c>
      <c r="P46" s="74">
        <v>113295</v>
      </c>
      <c r="Q46" s="75">
        <f>SUM(Q44:Q45)</f>
        <v>80456</v>
      </c>
      <c r="R46" s="74">
        <v>111996</v>
      </c>
      <c r="S46" s="75">
        <f>SUM(S44:S45)</f>
        <v>76399</v>
      </c>
      <c r="T46" s="74">
        <v>111808</v>
      </c>
      <c r="U46" s="75">
        <f>SUM(U44:U45)</f>
        <v>74305</v>
      </c>
      <c r="V46" s="74">
        <v>111058</v>
      </c>
      <c r="W46" s="75">
        <f>SUM(W44:W45)</f>
        <v>76486</v>
      </c>
      <c r="X46" s="74">
        <v>109208</v>
      </c>
      <c r="Y46" s="75">
        <f>SUM(Y44:Y45)</f>
        <v>78653</v>
      </c>
      <c r="Z46" s="74">
        <v>119507</v>
      </c>
      <c r="AA46" s="75">
        <f>SUM(AA44:AA45)</f>
        <v>88540</v>
      </c>
      <c r="AB46" s="95"/>
      <c r="AC46" s="190"/>
      <c r="AD46" s="191"/>
    </row>
    <row r="47" spans="1:30" ht="13.5" x14ac:dyDescent="0.25">
      <c r="A47" s="36"/>
      <c r="B47" s="37"/>
      <c r="C47" s="38" t="s">
        <v>86</v>
      </c>
      <c r="D47" s="22"/>
      <c r="E47" s="27">
        <v>86344</v>
      </c>
      <c r="F47" s="22"/>
      <c r="G47" s="27">
        <v>82852</v>
      </c>
      <c r="H47" s="22"/>
      <c r="I47" s="27">
        <v>82195</v>
      </c>
      <c r="J47" s="22"/>
      <c r="K47" s="27">
        <v>81246</v>
      </c>
      <c r="L47" s="22"/>
      <c r="M47" s="27">
        <v>81279</v>
      </c>
      <c r="N47" s="22"/>
      <c r="O47" s="27">
        <v>79660</v>
      </c>
      <c r="P47" s="47"/>
      <c r="Q47" s="48">
        <v>77140</v>
      </c>
      <c r="R47" s="22"/>
      <c r="S47" s="27">
        <v>78463</v>
      </c>
      <c r="T47" s="22"/>
      <c r="U47" s="27">
        <v>78486</v>
      </c>
      <c r="V47" s="22"/>
      <c r="W47" s="27">
        <v>78354</v>
      </c>
      <c r="X47" s="22"/>
      <c r="Y47" s="27">
        <v>80082</v>
      </c>
      <c r="Z47" s="22"/>
      <c r="AA47" s="27">
        <v>112602</v>
      </c>
      <c r="AB47" s="192" t="s">
        <v>21</v>
      </c>
      <c r="AC47" s="192"/>
      <c r="AD47" s="192"/>
    </row>
    <row r="48" spans="1:30" ht="13.5" x14ac:dyDescent="0.25">
      <c r="A48" s="36"/>
      <c r="B48" s="37"/>
      <c r="C48" s="38" t="s">
        <v>87</v>
      </c>
      <c r="D48" s="22"/>
      <c r="E48" s="27">
        <v>0</v>
      </c>
      <c r="F48" s="22"/>
      <c r="G48" s="27">
        <v>0</v>
      </c>
      <c r="H48" s="22"/>
      <c r="I48" s="27">
        <v>0</v>
      </c>
      <c r="J48" s="22"/>
      <c r="K48" s="27">
        <v>0</v>
      </c>
      <c r="L48" s="22"/>
      <c r="M48" s="27">
        <v>0</v>
      </c>
      <c r="N48" s="22"/>
      <c r="O48" s="27">
        <v>0</v>
      </c>
      <c r="P48" s="47"/>
      <c r="Q48" s="48">
        <v>0</v>
      </c>
      <c r="R48" s="22"/>
      <c r="S48" s="27">
        <v>0</v>
      </c>
      <c r="T48" s="22"/>
      <c r="U48" s="27">
        <v>0</v>
      </c>
      <c r="V48" s="22"/>
      <c r="W48" s="27">
        <v>0</v>
      </c>
      <c r="X48" s="22"/>
      <c r="Y48" s="27">
        <v>0</v>
      </c>
      <c r="Z48" s="22"/>
      <c r="AA48" s="27">
        <v>0</v>
      </c>
      <c r="AB48" s="187"/>
      <c r="AC48" s="188"/>
      <c r="AD48" s="189"/>
    </row>
    <row r="49" spans="1:30" ht="13.5" x14ac:dyDescent="0.25">
      <c r="A49" s="36"/>
      <c r="B49" s="37"/>
      <c r="C49" s="55" t="s">
        <v>88</v>
      </c>
      <c r="D49" s="74">
        <v>108224</v>
      </c>
      <c r="E49" s="75">
        <f>SUM(E47:E48)</f>
        <v>86344</v>
      </c>
      <c r="F49" s="74">
        <v>106849</v>
      </c>
      <c r="G49" s="75">
        <f>SUM(G47:G48)</f>
        <v>82852</v>
      </c>
      <c r="H49" s="74">
        <v>104470</v>
      </c>
      <c r="I49" s="75">
        <f>SUM(I47:I48)</f>
        <v>82195</v>
      </c>
      <c r="J49" s="74">
        <v>103522</v>
      </c>
      <c r="K49" s="75">
        <f>SUM(K47:K48)</f>
        <v>81246</v>
      </c>
      <c r="L49" s="74">
        <v>103461</v>
      </c>
      <c r="M49" s="75">
        <f>SUM(M47:M48)</f>
        <v>81279</v>
      </c>
      <c r="N49" s="74">
        <v>103425</v>
      </c>
      <c r="O49" s="75">
        <f>SUM(O47:O48)</f>
        <v>79660</v>
      </c>
      <c r="P49" s="74">
        <v>103232</v>
      </c>
      <c r="Q49" s="75">
        <f>SUM(Q47:Q48)</f>
        <v>77140</v>
      </c>
      <c r="R49" s="74">
        <v>103223</v>
      </c>
      <c r="S49" s="75">
        <f>SUM(S47:S48)</f>
        <v>78463</v>
      </c>
      <c r="T49" s="74">
        <v>103233</v>
      </c>
      <c r="U49" s="75">
        <f>SUM(U47:U48)</f>
        <v>78486</v>
      </c>
      <c r="V49" s="74">
        <v>103174</v>
      </c>
      <c r="W49" s="75">
        <f>SUM(W47:W48)</f>
        <v>78354</v>
      </c>
      <c r="X49" s="74">
        <v>103265</v>
      </c>
      <c r="Y49" s="75">
        <f>SUM(Y47:Y48)</f>
        <v>80082</v>
      </c>
      <c r="Z49" s="74">
        <v>137797</v>
      </c>
      <c r="AA49" s="75">
        <f>SUM(AA47:AA48)</f>
        <v>112602</v>
      </c>
      <c r="AB49" s="187"/>
      <c r="AC49" s="188"/>
      <c r="AD49" s="189"/>
    </row>
    <row r="50" spans="1:30" ht="13.5" x14ac:dyDescent="0.25">
      <c r="A50" s="36"/>
      <c r="B50" s="37"/>
      <c r="C50" s="38" t="s">
        <v>90</v>
      </c>
      <c r="D50" s="22"/>
      <c r="E50" s="27">
        <v>21344</v>
      </c>
      <c r="F50" s="22"/>
      <c r="G50" s="184">
        <v>21347</v>
      </c>
      <c r="H50" s="22"/>
      <c r="I50" s="27">
        <v>20954</v>
      </c>
      <c r="J50" s="22"/>
      <c r="K50" s="27">
        <v>22274</v>
      </c>
      <c r="L50" s="22"/>
      <c r="M50" s="27">
        <v>22029</v>
      </c>
      <c r="N50" s="22"/>
      <c r="O50" s="27">
        <v>21399</v>
      </c>
      <c r="P50" s="22"/>
      <c r="Q50" s="27">
        <v>22098</v>
      </c>
      <c r="R50" s="22"/>
      <c r="S50" s="27">
        <v>22696</v>
      </c>
      <c r="T50" s="22"/>
      <c r="U50" s="27">
        <v>22273</v>
      </c>
      <c r="V50" s="22"/>
      <c r="W50" s="27">
        <v>21296</v>
      </c>
      <c r="X50" s="22"/>
      <c r="Y50" s="27">
        <v>21495</v>
      </c>
      <c r="Z50" s="22"/>
      <c r="AA50" s="27">
        <v>24045</v>
      </c>
      <c r="AB50" s="38" t="s">
        <v>22</v>
      </c>
      <c r="AC50" s="38"/>
      <c r="AD50" s="38"/>
    </row>
    <row r="51" spans="1:30" ht="13.5" x14ac:dyDescent="0.25">
      <c r="A51" s="36"/>
      <c r="B51" s="37"/>
      <c r="C51" s="38" t="s">
        <v>89</v>
      </c>
      <c r="D51" s="22"/>
      <c r="E51" s="27">
        <v>0</v>
      </c>
      <c r="F51" s="22"/>
      <c r="G51" s="27">
        <v>0</v>
      </c>
      <c r="H51" s="22"/>
      <c r="I51" s="27">
        <v>0</v>
      </c>
      <c r="J51" s="22"/>
      <c r="K51" s="27">
        <v>0</v>
      </c>
      <c r="L51" s="22"/>
      <c r="M51" s="27">
        <v>0</v>
      </c>
      <c r="N51" s="22"/>
      <c r="O51" s="27">
        <v>0</v>
      </c>
      <c r="P51" s="22"/>
      <c r="Q51" s="27">
        <v>0</v>
      </c>
      <c r="R51" s="22"/>
      <c r="S51" s="27">
        <v>0</v>
      </c>
      <c r="T51" s="22"/>
      <c r="U51" s="27">
        <v>0</v>
      </c>
      <c r="V51" s="22"/>
      <c r="W51" s="27">
        <v>0</v>
      </c>
      <c r="X51" s="22"/>
      <c r="Y51" s="27">
        <v>0</v>
      </c>
      <c r="Z51" s="22"/>
      <c r="AA51" s="27">
        <v>0</v>
      </c>
      <c r="AB51" s="187"/>
      <c r="AC51" s="188"/>
      <c r="AD51" s="189"/>
    </row>
    <row r="52" spans="1:30" ht="13.5" x14ac:dyDescent="0.25">
      <c r="A52" s="36"/>
      <c r="B52" s="37"/>
      <c r="C52" s="55" t="s">
        <v>91</v>
      </c>
      <c r="D52" s="74">
        <v>30153</v>
      </c>
      <c r="E52" s="75">
        <f>SUM(E50:E51)</f>
        <v>21344</v>
      </c>
      <c r="F52" s="74">
        <v>29895</v>
      </c>
      <c r="G52" s="186">
        <f>SUM(G50:G51)</f>
        <v>21347</v>
      </c>
      <c r="H52" s="74">
        <v>29905</v>
      </c>
      <c r="I52" s="75">
        <f>SUM(I50:I51)</f>
        <v>20954</v>
      </c>
      <c r="J52" s="74">
        <v>29930</v>
      </c>
      <c r="K52" s="75">
        <f>SUM(K50:K51)</f>
        <v>22274</v>
      </c>
      <c r="L52" s="74">
        <v>29933</v>
      </c>
      <c r="M52" s="75">
        <f>SUM(M50:M51)</f>
        <v>22029</v>
      </c>
      <c r="N52" s="74">
        <v>29902</v>
      </c>
      <c r="O52" s="75">
        <f>SUM(O50:O51)</f>
        <v>21399</v>
      </c>
      <c r="P52" s="74">
        <v>31630</v>
      </c>
      <c r="Q52" s="75">
        <f>SUM(Q50:Q51)</f>
        <v>22098</v>
      </c>
      <c r="R52" s="74">
        <v>32780</v>
      </c>
      <c r="S52" s="75">
        <f>SUM(S50:S51)</f>
        <v>22696</v>
      </c>
      <c r="T52" s="74">
        <v>32005</v>
      </c>
      <c r="U52" s="75">
        <f>SUM(U50:U51)</f>
        <v>22273</v>
      </c>
      <c r="V52" s="74">
        <v>31880</v>
      </c>
      <c r="W52" s="75">
        <f>SUM(W50:W51)</f>
        <v>21296</v>
      </c>
      <c r="X52" s="74">
        <v>31880</v>
      </c>
      <c r="Y52" s="75">
        <f>SUM(Y50:Y51)</f>
        <v>21495</v>
      </c>
      <c r="Z52" s="74">
        <v>34467</v>
      </c>
      <c r="AA52" s="75">
        <f>SUM(AA50:AA51)</f>
        <v>24045</v>
      </c>
      <c r="AB52" s="187"/>
      <c r="AC52" s="188"/>
      <c r="AD52" s="189"/>
    </row>
    <row r="53" spans="1:30" ht="13.5" x14ac:dyDescent="0.25">
      <c r="A53" s="36"/>
      <c r="B53" s="37"/>
      <c r="C53" s="38" t="s">
        <v>92</v>
      </c>
      <c r="D53" s="22"/>
      <c r="E53" s="27">
        <v>68723</v>
      </c>
      <c r="F53" s="22"/>
      <c r="G53" s="27">
        <v>68350</v>
      </c>
      <c r="H53" s="22"/>
      <c r="I53" s="27">
        <v>68574</v>
      </c>
      <c r="J53" s="22"/>
      <c r="K53" s="27">
        <v>70250</v>
      </c>
      <c r="L53" s="22"/>
      <c r="M53" s="27">
        <v>67147</v>
      </c>
      <c r="N53" s="22"/>
      <c r="O53" s="27">
        <v>68181</v>
      </c>
      <c r="P53" s="22"/>
      <c r="Q53" s="49">
        <v>66366</v>
      </c>
      <c r="R53" s="22"/>
      <c r="S53" s="27">
        <v>66048</v>
      </c>
      <c r="T53" s="22"/>
      <c r="U53" s="27">
        <v>66344</v>
      </c>
      <c r="V53" s="22"/>
      <c r="W53" s="27">
        <v>65933</v>
      </c>
      <c r="X53" s="22"/>
      <c r="Y53" s="27">
        <v>66532</v>
      </c>
      <c r="Z53" s="22"/>
      <c r="AA53" s="27">
        <v>72286</v>
      </c>
      <c r="AB53" s="38" t="s">
        <v>420</v>
      </c>
      <c r="AC53" s="38"/>
      <c r="AD53" s="38"/>
    </row>
    <row r="54" spans="1:30" ht="13.5" x14ac:dyDescent="0.25">
      <c r="A54" s="36"/>
      <c r="B54" s="37"/>
      <c r="C54" s="38" t="s">
        <v>93</v>
      </c>
      <c r="D54" s="22"/>
      <c r="E54" s="27">
        <v>0</v>
      </c>
      <c r="F54" s="22"/>
      <c r="G54" s="27">
        <v>0</v>
      </c>
      <c r="H54" s="22"/>
      <c r="I54" s="27">
        <v>0</v>
      </c>
      <c r="J54" s="22"/>
      <c r="K54" s="27">
        <v>0</v>
      </c>
      <c r="L54" s="22"/>
      <c r="M54" s="27">
        <v>0</v>
      </c>
      <c r="N54" s="22"/>
      <c r="O54" s="27">
        <v>0</v>
      </c>
      <c r="P54" s="22"/>
      <c r="Q54" s="49">
        <v>0</v>
      </c>
      <c r="R54" s="22"/>
      <c r="S54" s="27">
        <v>0</v>
      </c>
      <c r="T54" s="22"/>
      <c r="U54" s="27">
        <v>0</v>
      </c>
      <c r="V54" s="22"/>
      <c r="W54" s="27">
        <v>0</v>
      </c>
      <c r="X54" s="22"/>
      <c r="Y54" s="27">
        <v>0</v>
      </c>
      <c r="Z54" s="22"/>
      <c r="AA54" s="27">
        <v>0</v>
      </c>
      <c r="AB54" s="95"/>
      <c r="AC54" s="190"/>
      <c r="AD54" s="191"/>
    </row>
    <row r="55" spans="1:30" ht="13.5" x14ac:dyDescent="0.25">
      <c r="A55" s="36"/>
      <c r="B55" s="37"/>
      <c r="C55" s="55" t="s">
        <v>94</v>
      </c>
      <c r="D55" s="74">
        <v>76007</v>
      </c>
      <c r="E55" s="75">
        <f>SUM(E53:E54)</f>
        <v>68723</v>
      </c>
      <c r="F55" s="74">
        <v>75515</v>
      </c>
      <c r="G55" s="75">
        <f>SUM(G53:G54)</f>
        <v>68350</v>
      </c>
      <c r="H55" s="74">
        <v>75019</v>
      </c>
      <c r="I55" s="75">
        <f>SUM(I53:I54)</f>
        <v>68574</v>
      </c>
      <c r="J55" s="74">
        <v>76862</v>
      </c>
      <c r="K55" s="75">
        <f>SUM(K53:K54)</f>
        <v>70250</v>
      </c>
      <c r="L55" s="74">
        <v>74030</v>
      </c>
      <c r="M55" s="75">
        <f>SUM(M53:M54)</f>
        <v>67147</v>
      </c>
      <c r="N55" s="74">
        <v>74455</v>
      </c>
      <c r="O55" s="75">
        <f>SUM(O53:O54)</f>
        <v>68181</v>
      </c>
      <c r="P55" s="74">
        <v>73275</v>
      </c>
      <c r="Q55" s="75">
        <f>SUM(Q53:Q54)</f>
        <v>66366</v>
      </c>
      <c r="R55" s="74">
        <v>72747</v>
      </c>
      <c r="S55" s="75">
        <f>SUM(S53:S54)</f>
        <v>66048</v>
      </c>
      <c r="T55" s="74">
        <v>72990</v>
      </c>
      <c r="U55" s="75">
        <f>SUM(U53:U54)</f>
        <v>66344</v>
      </c>
      <c r="V55" s="74">
        <v>72544</v>
      </c>
      <c r="W55" s="75">
        <f>SUM(W53:W54)</f>
        <v>65933</v>
      </c>
      <c r="X55" s="74">
        <v>72284</v>
      </c>
      <c r="Y55" s="75">
        <f>SUM(Y53:Y54)</f>
        <v>66532</v>
      </c>
      <c r="Z55" s="74">
        <v>78139</v>
      </c>
      <c r="AA55" s="75">
        <f>SUM(AA53:AA54)</f>
        <v>72286</v>
      </c>
      <c r="AB55" s="95"/>
      <c r="AC55" s="190"/>
      <c r="AD55" s="191"/>
    </row>
    <row r="56" spans="1:30" ht="13.5" x14ac:dyDescent="0.25">
      <c r="A56" s="36"/>
      <c r="B56" s="37"/>
      <c r="C56" s="38" t="s">
        <v>95</v>
      </c>
      <c r="D56" s="22"/>
      <c r="E56" s="27">
        <v>35958</v>
      </c>
      <c r="F56" s="22"/>
      <c r="G56" s="27">
        <v>35100</v>
      </c>
      <c r="H56" s="22"/>
      <c r="I56" s="27">
        <v>39967</v>
      </c>
      <c r="J56" s="22"/>
      <c r="K56" s="27">
        <v>39552</v>
      </c>
      <c r="L56" s="22"/>
      <c r="M56" s="27">
        <v>37265</v>
      </c>
      <c r="N56" s="22"/>
      <c r="O56" s="27">
        <v>37289</v>
      </c>
      <c r="P56" s="22"/>
      <c r="Q56" s="27">
        <v>37109</v>
      </c>
      <c r="R56" s="22"/>
      <c r="S56" s="27">
        <v>38867</v>
      </c>
      <c r="T56" s="22"/>
      <c r="U56" s="27">
        <v>35833</v>
      </c>
      <c r="V56" s="22"/>
      <c r="W56" s="27">
        <v>38348</v>
      </c>
      <c r="X56" s="22"/>
      <c r="Y56" s="27">
        <v>38436</v>
      </c>
      <c r="Z56" s="22"/>
      <c r="AA56" s="27">
        <v>40876</v>
      </c>
      <c r="AB56" s="392" t="s">
        <v>54</v>
      </c>
      <c r="AC56" s="393"/>
      <c r="AD56" s="394"/>
    </row>
    <row r="57" spans="1:30" ht="13.5" x14ac:dyDescent="0.25">
      <c r="A57" s="36"/>
      <c r="B57" s="37"/>
      <c r="C57" s="38" t="s">
        <v>96</v>
      </c>
      <c r="D57" s="22"/>
      <c r="E57" s="27">
        <v>546</v>
      </c>
      <c r="F57" s="22"/>
      <c r="G57" s="27">
        <v>529</v>
      </c>
      <c r="H57" s="22"/>
      <c r="I57" s="27">
        <v>513</v>
      </c>
      <c r="J57" s="22"/>
      <c r="K57" s="27">
        <v>380</v>
      </c>
      <c r="L57" s="22"/>
      <c r="M57" s="27">
        <v>442</v>
      </c>
      <c r="N57" s="22"/>
      <c r="O57" s="27">
        <v>1303</v>
      </c>
      <c r="P57" s="22"/>
      <c r="Q57" s="27">
        <v>1664</v>
      </c>
      <c r="R57" s="22"/>
      <c r="S57" s="27">
        <v>2260</v>
      </c>
      <c r="T57" s="22"/>
      <c r="U57" s="27">
        <v>2259</v>
      </c>
      <c r="V57" s="22"/>
      <c r="W57" s="27">
        <v>1287</v>
      </c>
      <c r="X57" s="22"/>
      <c r="Y57" s="27">
        <v>1225</v>
      </c>
      <c r="Z57" s="22"/>
      <c r="AA57" s="27">
        <v>1289</v>
      </c>
      <c r="AB57" s="187"/>
      <c r="AC57" s="188"/>
      <c r="AD57" s="189"/>
    </row>
    <row r="58" spans="1:30" ht="13.5" x14ac:dyDescent="0.25">
      <c r="A58" s="36"/>
      <c r="B58" s="37"/>
      <c r="C58" s="55" t="s">
        <v>97</v>
      </c>
      <c r="D58" s="74">
        <v>65827</v>
      </c>
      <c r="E58" s="75">
        <f>SUM(E56:E57)</f>
        <v>36504</v>
      </c>
      <c r="F58" s="74">
        <v>65818</v>
      </c>
      <c r="G58" s="75">
        <f>SUM(G56:G57)</f>
        <v>35629</v>
      </c>
      <c r="H58" s="74">
        <v>65805</v>
      </c>
      <c r="I58" s="75">
        <f>SUM(I56:I57)</f>
        <v>40480</v>
      </c>
      <c r="J58" s="74">
        <v>65666</v>
      </c>
      <c r="K58" s="75">
        <f>SUM(K56:K57)</f>
        <v>39932</v>
      </c>
      <c r="L58" s="74">
        <v>65713</v>
      </c>
      <c r="M58" s="75">
        <f>SUM(M56:M57)</f>
        <v>37707</v>
      </c>
      <c r="N58" s="74">
        <v>62827</v>
      </c>
      <c r="O58" s="75">
        <f>SUM(O56:O57)</f>
        <v>38592</v>
      </c>
      <c r="P58" s="74">
        <v>57942</v>
      </c>
      <c r="Q58" s="75">
        <f>SUM(Q56:Q57)</f>
        <v>38773</v>
      </c>
      <c r="R58" s="74">
        <v>60939</v>
      </c>
      <c r="S58" s="75">
        <f>SUM(S56:S57)</f>
        <v>41127</v>
      </c>
      <c r="T58" s="74">
        <v>60291</v>
      </c>
      <c r="U58" s="75">
        <f>SUM(U56:U57)</f>
        <v>38092</v>
      </c>
      <c r="V58" s="74">
        <v>60798</v>
      </c>
      <c r="W58" s="75">
        <f>SUM(W56:W57)</f>
        <v>39635</v>
      </c>
      <c r="X58" s="74">
        <v>61860</v>
      </c>
      <c r="Y58" s="75">
        <f>SUM(Y56:Y57)</f>
        <v>39661</v>
      </c>
      <c r="Z58" s="74">
        <v>59626</v>
      </c>
      <c r="AA58" s="75">
        <f>SUM(AA56:AA57)</f>
        <v>42165</v>
      </c>
      <c r="AB58" s="187"/>
      <c r="AC58" s="188"/>
      <c r="AD58" s="189"/>
    </row>
    <row r="59" spans="1:30" ht="13.5" x14ac:dyDescent="0.25">
      <c r="A59" s="36"/>
      <c r="B59" s="37"/>
      <c r="C59" s="38" t="s">
        <v>98</v>
      </c>
      <c r="D59" s="22"/>
      <c r="E59" s="27">
        <v>96863</v>
      </c>
      <c r="F59" s="22"/>
      <c r="G59" s="27">
        <v>98827</v>
      </c>
      <c r="H59" s="22"/>
      <c r="I59" s="27">
        <v>107404</v>
      </c>
      <c r="J59" s="22"/>
      <c r="K59" s="27">
        <v>92426</v>
      </c>
      <c r="L59" s="22"/>
      <c r="M59" s="27">
        <v>95219</v>
      </c>
      <c r="N59" s="22"/>
      <c r="O59" s="27">
        <v>95202</v>
      </c>
      <c r="P59" s="22"/>
      <c r="Q59" s="27">
        <v>96485</v>
      </c>
      <c r="R59" s="22"/>
      <c r="S59" s="27">
        <v>98031</v>
      </c>
      <c r="T59" s="22"/>
      <c r="U59" s="27">
        <v>99693</v>
      </c>
      <c r="V59" s="22"/>
      <c r="W59" s="27">
        <v>102834</v>
      </c>
      <c r="X59" s="22"/>
      <c r="Y59" s="27">
        <v>107730</v>
      </c>
      <c r="Z59" s="22"/>
      <c r="AA59" s="27">
        <v>105863</v>
      </c>
      <c r="AB59" s="392" t="s">
        <v>54</v>
      </c>
      <c r="AC59" s="393"/>
      <c r="AD59" s="394"/>
    </row>
    <row r="60" spans="1:30" ht="13.5" x14ac:dyDescent="0.25">
      <c r="A60" s="36"/>
      <c r="B60" s="37"/>
      <c r="C60" s="38" t="s">
        <v>99</v>
      </c>
      <c r="D60" s="22"/>
      <c r="E60" s="27">
        <v>0</v>
      </c>
      <c r="F60" s="22"/>
      <c r="G60" s="27">
        <v>0</v>
      </c>
      <c r="H60" s="22"/>
      <c r="I60" s="27">
        <v>0</v>
      </c>
      <c r="J60" s="22"/>
      <c r="K60" s="27">
        <v>0</v>
      </c>
      <c r="L60" s="22"/>
      <c r="M60" s="27">
        <v>0</v>
      </c>
      <c r="N60" s="22"/>
      <c r="O60" s="27">
        <v>0</v>
      </c>
      <c r="P60" s="22"/>
      <c r="Q60" s="27">
        <v>0</v>
      </c>
      <c r="R60" s="22"/>
      <c r="S60" s="27">
        <v>0</v>
      </c>
      <c r="T60" s="22"/>
      <c r="U60" s="27">
        <v>0</v>
      </c>
      <c r="V60" s="22"/>
      <c r="W60" s="27">
        <v>0</v>
      </c>
      <c r="X60" s="22"/>
      <c r="Y60" s="27">
        <v>0</v>
      </c>
      <c r="Z60" s="22"/>
      <c r="AA60" s="27">
        <v>0</v>
      </c>
      <c r="AB60" s="187"/>
      <c r="AC60" s="188"/>
      <c r="AD60" s="189"/>
    </row>
    <row r="61" spans="1:30" ht="13.5" x14ac:dyDescent="0.25">
      <c r="A61" s="36"/>
      <c r="B61" s="37"/>
      <c r="C61" s="55" t="s">
        <v>100</v>
      </c>
      <c r="D61" s="74">
        <v>136883</v>
      </c>
      <c r="E61" s="75">
        <f>SUM(E59:E60)</f>
        <v>96863</v>
      </c>
      <c r="F61" s="74">
        <v>138050</v>
      </c>
      <c r="G61" s="75">
        <f>SUM(G59:G60)</f>
        <v>98827</v>
      </c>
      <c r="H61" s="74">
        <v>143175</v>
      </c>
      <c r="I61" s="75">
        <f>SUM(I59:I60)</f>
        <v>107404</v>
      </c>
      <c r="J61" s="74">
        <v>135635</v>
      </c>
      <c r="K61" s="75">
        <f>SUM(K59:K60)</f>
        <v>92426</v>
      </c>
      <c r="L61" s="74">
        <v>137283</v>
      </c>
      <c r="M61" s="75">
        <f>SUM(M59:M60)</f>
        <v>95219</v>
      </c>
      <c r="N61" s="74">
        <v>141012</v>
      </c>
      <c r="O61" s="75">
        <f>SUM(O59:O60)</f>
        <v>95202</v>
      </c>
      <c r="P61" s="74">
        <v>134083</v>
      </c>
      <c r="Q61" s="75">
        <f>SUM(Q59:Q60)</f>
        <v>96485</v>
      </c>
      <c r="R61" s="74">
        <v>138132</v>
      </c>
      <c r="S61" s="75">
        <f>SUM(S59:S60)</f>
        <v>98031</v>
      </c>
      <c r="T61" s="74">
        <v>136972</v>
      </c>
      <c r="U61" s="75">
        <f>SUM(U59:U60)</f>
        <v>99693</v>
      </c>
      <c r="V61" s="74">
        <v>144928</v>
      </c>
      <c r="W61" s="75">
        <f>SUM(W59:W60)</f>
        <v>102834</v>
      </c>
      <c r="X61" s="74">
        <v>144028</v>
      </c>
      <c r="Y61" s="75">
        <f>SUM(Y59:Y60)</f>
        <v>107730</v>
      </c>
      <c r="Z61" s="74">
        <v>146247</v>
      </c>
      <c r="AA61" s="75">
        <f>SUM(AA59:AA60)</f>
        <v>105863</v>
      </c>
      <c r="AB61" s="187"/>
      <c r="AC61" s="188"/>
      <c r="AD61" s="189"/>
    </row>
    <row r="62" spans="1:30" ht="13.5" x14ac:dyDescent="0.25">
      <c r="A62" s="36"/>
      <c r="B62" s="37"/>
      <c r="C62" s="38" t="s">
        <v>101</v>
      </c>
      <c r="D62" s="22"/>
      <c r="E62" s="27">
        <v>115500</v>
      </c>
      <c r="F62" s="22"/>
      <c r="G62" s="27">
        <v>114959</v>
      </c>
      <c r="H62" s="22"/>
      <c r="I62" s="27">
        <v>113338</v>
      </c>
      <c r="J62" s="22"/>
      <c r="K62" s="27">
        <v>110802</v>
      </c>
      <c r="L62" s="22"/>
      <c r="M62" s="27">
        <v>109367</v>
      </c>
      <c r="N62" s="22"/>
      <c r="O62" s="27">
        <v>111977</v>
      </c>
      <c r="P62" s="22"/>
      <c r="Q62" s="27">
        <v>122047</v>
      </c>
      <c r="R62" s="22"/>
      <c r="S62" s="27">
        <v>117952</v>
      </c>
      <c r="T62" s="22"/>
      <c r="U62" s="27">
        <v>109895</v>
      </c>
      <c r="V62" s="22"/>
      <c r="W62" s="27">
        <v>111486</v>
      </c>
      <c r="X62" s="22"/>
      <c r="Y62" s="27">
        <v>115431</v>
      </c>
      <c r="Z62" s="22"/>
      <c r="AA62" s="27">
        <v>120959</v>
      </c>
      <c r="AB62" s="392" t="s">
        <v>426</v>
      </c>
      <c r="AC62" s="393"/>
      <c r="AD62" s="394"/>
    </row>
    <row r="63" spans="1:30" ht="13.5" x14ac:dyDescent="0.25">
      <c r="A63" s="36"/>
      <c r="B63" s="37"/>
      <c r="C63" s="38" t="s">
        <v>102</v>
      </c>
      <c r="D63" s="22"/>
      <c r="E63" s="75">
        <v>0</v>
      </c>
      <c r="F63" s="22"/>
      <c r="G63" s="27">
        <v>0</v>
      </c>
      <c r="H63" s="22"/>
      <c r="I63" s="27">
        <v>0</v>
      </c>
      <c r="J63" s="22"/>
      <c r="K63" s="27">
        <v>0</v>
      </c>
      <c r="L63" s="22"/>
      <c r="M63" s="27">
        <v>0</v>
      </c>
      <c r="N63" s="22"/>
      <c r="O63" s="27">
        <v>0</v>
      </c>
      <c r="P63" s="22"/>
      <c r="Q63" s="27">
        <v>0</v>
      </c>
      <c r="R63" s="22"/>
      <c r="S63" s="27">
        <v>0</v>
      </c>
      <c r="T63" s="22"/>
      <c r="U63" s="27">
        <v>0</v>
      </c>
      <c r="V63" s="22"/>
      <c r="W63" s="27">
        <v>0</v>
      </c>
      <c r="X63" s="22"/>
      <c r="Y63" s="27">
        <v>0</v>
      </c>
      <c r="Z63" s="22"/>
      <c r="AA63" s="27">
        <v>0</v>
      </c>
      <c r="AB63" s="95"/>
      <c r="AC63" s="190"/>
      <c r="AD63" s="191"/>
    </row>
    <row r="64" spans="1:30" ht="13.5" x14ac:dyDescent="0.25">
      <c r="A64" s="36"/>
      <c r="B64" s="37"/>
      <c r="C64" s="55" t="s">
        <v>103</v>
      </c>
      <c r="D64" s="74">
        <v>165075</v>
      </c>
      <c r="E64" s="75">
        <f>SUM(E62:E63)</f>
        <v>115500</v>
      </c>
      <c r="F64" s="74">
        <v>161605</v>
      </c>
      <c r="G64" s="75">
        <f>SUM(G62:G63)</f>
        <v>114959</v>
      </c>
      <c r="H64" s="74">
        <v>161490</v>
      </c>
      <c r="I64" s="75">
        <f>SUM(I62:I63)</f>
        <v>113338</v>
      </c>
      <c r="J64" s="74">
        <v>164735</v>
      </c>
      <c r="K64" s="75">
        <f>SUM(K62:K63)</f>
        <v>110802</v>
      </c>
      <c r="L64" s="74">
        <v>157770</v>
      </c>
      <c r="M64" s="75">
        <f>SUM(M62:M63)</f>
        <v>109367</v>
      </c>
      <c r="N64" s="74">
        <v>158985</v>
      </c>
      <c r="O64" s="75">
        <f>SUM(O62:O63)</f>
        <v>111977</v>
      </c>
      <c r="P64" s="74">
        <v>157321</v>
      </c>
      <c r="Q64" s="75">
        <f>SUM(Q62:Q63)</f>
        <v>122047</v>
      </c>
      <c r="R64" s="74">
        <v>155043</v>
      </c>
      <c r="S64" s="75">
        <f>SUM(S62:S63)</f>
        <v>117952</v>
      </c>
      <c r="T64" s="74">
        <v>157160</v>
      </c>
      <c r="U64" s="75">
        <f>SUM(U62:U63)</f>
        <v>109895</v>
      </c>
      <c r="V64" s="74">
        <v>159010</v>
      </c>
      <c r="W64" s="75">
        <f>SUM(W62:W63)</f>
        <v>111486</v>
      </c>
      <c r="X64" s="74">
        <v>159253</v>
      </c>
      <c r="Y64" s="75">
        <f>SUM(Y62:Y63)</f>
        <v>115431</v>
      </c>
      <c r="Z64" s="74">
        <v>177280</v>
      </c>
      <c r="AA64" s="75">
        <f>SUM(AA62:AA63)</f>
        <v>120959</v>
      </c>
      <c r="AB64" s="95"/>
      <c r="AC64" s="190"/>
      <c r="AD64" s="191"/>
    </row>
    <row r="65" spans="1:30" ht="13.5" x14ac:dyDescent="0.25">
      <c r="A65" s="36"/>
      <c r="B65" s="37"/>
      <c r="C65" s="38" t="s">
        <v>104</v>
      </c>
      <c r="D65" s="22"/>
      <c r="E65" s="27">
        <v>52948</v>
      </c>
      <c r="F65" s="22"/>
      <c r="G65" s="27">
        <v>47515</v>
      </c>
      <c r="H65" s="22"/>
      <c r="I65" s="27">
        <v>41744</v>
      </c>
      <c r="J65" s="22"/>
      <c r="K65" s="27">
        <v>43057</v>
      </c>
      <c r="L65" s="22"/>
      <c r="M65" s="27">
        <v>40902</v>
      </c>
      <c r="N65" s="22"/>
      <c r="O65" s="27">
        <v>47968</v>
      </c>
      <c r="P65" s="22"/>
      <c r="Q65" s="27">
        <v>45293</v>
      </c>
      <c r="R65" s="22"/>
      <c r="S65" s="27">
        <v>45676</v>
      </c>
      <c r="T65" s="22"/>
      <c r="U65" s="27">
        <v>48638</v>
      </c>
      <c r="V65" s="22"/>
      <c r="W65" s="27">
        <v>40471</v>
      </c>
      <c r="X65" s="22"/>
      <c r="Y65" s="27">
        <v>42020</v>
      </c>
      <c r="Z65" s="22"/>
      <c r="AA65" s="27">
        <v>40372</v>
      </c>
      <c r="AB65" s="392" t="s">
        <v>21</v>
      </c>
      <c r="AC65" s="393"/>
      <c r="AD65" s="394"/>
    </row>
    <row r="66" spans="1:30" ht="13.5" x14ac:dyDescent="0.25">
      <c r="A66" s="36"/>
      <c r="B66" s="37"/>
      <c r="C66" s="38" t="s">
        <v>105</v>
      </c>
      <c r="D66" s="22"/>
      <c r="E66" s="27">
        <v>0</v>
      </c>
      <c r="F66" s="22"/>
      <c r="G66" s="27">
        <v>0</v>
      </c>
      <c r="H66" s="22"/>
      <c r="I66" s="27">
        <v>0</v>
      </c>
      <c r="J66" s="22"/>
      <c r="K66" s="27">
        <v>0</v>
      </c>
      <c r="L66" s="22"/>
      <c r="M66" s="27">
        <v>0</v>
      </c>
      <c r="N66" s="22"/>
      <c r="O66" s="27">
        <v>0</v>
      </c>
      <c r="P66" s="22"/>
      <c r="Q66" s="27">
        <v>0</v>
      </c>
      <c r="R66" s="22"/>
      <c r="S66" s="27">
        <v>0</v>
      </c>
      <c r="T66" s="22"/>
      <c r="U66" s="27">
        <v>0</v>
      </c>
      <c r="V66" s="22"/>
      <c r="W66" s="27">
        <v>0</v>
      </c>
      <c r="X66" s="22"/>
      <c r="Y66" s="27">
        <v>0</v>
      </c>
      <c r="Z66" s="22"/>
      <c r="AA66" s="27">
        <v>0</v>
      </c>
      <c r="AB66" s="187"/>
      <c r="AC66" s="188"/>
      <c r="AD66" s="189"/>
    </row>
    <row r="67" spans="1:30" ht="13.5" x14ac:dyDescent="0.25">
      <c r="A67" s="36"/>
      <c r="B67" s="37"/>
      <c r="C67" s="55" t="s">
        <v>106</v>
      </c>
      <c r="D67" s="74">
        <v>71488</v>
      </c>
      <c r="E67" s="75">
        <f>SUM(E65:E66)</f>
        <v>52948</v>
      </c>
      <c r="F67" s="74">
        <v>65373</v>
      </c>
      <c r="G67" s="75">
        <f>SUM(G65:G66)</f>
        <v>47515</v>
      </c>
      <c r="H67" s="74">
        <v>62996</v>
      </c>
      <c r="I67" s="75">
        <f>SUM(I65:I66)</f>
        <v>41744</v>
      </c>
      <c r="J67" s="74">
        <v>62335</v>
      </c>
      <c r="K67" s="75">
        <f>SUM(K65:K66)</f>
        <v>43057</v>
      </c>
      <c r="L67" s="74">
        <v>58845</v>
      </c>
      <c r="M67" s="75">
        <f>SUM(M65:M66)</f>
        <v>40902</v>
      </c>
      <c r="N67" s="74">
        <v>68536</v>
      </c>
      <c r="O67" s="75">
        <f>SUM(O65:O66)</f>
        <v>47968</v>
      </c>
      <c r="P67" s="74">
        <v>62830</v>
      </c>
      <c r="Q67" s="75">
        <f>SUM(Q65:Q66)</f>
        <v>45293</v>
      </c>
      <c r="R67" s="74">
        <v>65264</v>
      </c>
      <c r="S67" s="75">
        <f>SUM(S65:S66)</f>
        <v>45676</v>
      </c>
      <c r="T67" s="74">
        <v>66885</v>
      </c>
      <c r="U67" s="75">
        <f>SUM(U65:U66)</f>
        <v>48638</v>
      </c>
      <c r="V67" s="74">
        <v>58775</v>
      </c>
      <c r="W67" s="75">
        <f>SUM(W65:W66)</f>
        <v>40471</v>
      </c>
      <c r="X67" s="74">
        <v>61890</v>
      </c>
      <c r="Y67" s="75">
        <f>SUM(Y65:Y66)</f>
        <v>42020</v>
      </c>
      <c r="Z67" s="74">
        <v>62390</v>
      </c>
      <c r="AA67" s="75">
        <f>SUM(AA65:AA66)</f>
        <v>40372</v>
      </c>
      <c r="AB67" s="187"/>
      <c r="AC67" s="188"/>
      <c r="AD67" s="189"/>
    </row>
    <row r="68" spans="1:30" ht="13.5" x14ac:dyDescent="0.25">
      <c r="A68" s="36"/>
      <c r="B68" s="37"/>
      <c r="C68" s="38" t="s">
        <v>110</v>
      </c>
      <c r="D68" s="22"/>
      <c r="E68" s="27">
        <v>38615</v>
      </c>
      <c r="F68" s="22"/>
      <c r="G68" s="27">
        <v>37106</v>
      </c>
      <c r="H68" s="22"/>
      <c r="I68" s="27">
        <v>37841</v>
      </c>
      <c r="J68" s="22"/>
      <c r="K68" s="27">
        <v>38274</v>
      </c>
      <c r="L68" s="22"/>
      <c r="M68" s="27">
        <v>35692</v>
      </c>
      <c r="N68" s="22"/>
      <c r="O68" s="27">
        <v>36060</v>
      </c>
      <c r="P68" s="22"/>
      <c r="Q68" s="27">
        <v>39063</v>
      </c>
      <c r="R68" s="22"/>
      <c r="S68" s="27">
        <v>37017</v>
      </c>
      <c r="T68" s="22"/>
      <c r="U68" s="27">
        <v>36936</v>
      </c>
      <c r="V68" s="22"/>
      <c r="W68" s="27">
        <v>34745</v>
      </c>
      <c r="X68" s="22"/>
      <c r="Y68" s="27">
        <v>36359</v>
      </c>
      <c r="Z68" s="22"/>
      <c r="AA68" s="27">
        <v>42494</v>
      </c>
      <c r="AB68" s="38" t="s">
        <v>10</v>
      </c>
      <c r="AC68" s="38"/>
      <c r="AD68" s="38"/>
    </row>
    <row r="69" spans="1:30" ht="13.5" x14ac:dyDescent="0.25">
      <c r="A69" s="36"/>
      <c r="B69" s="37"/>
      <c r="C69" s="38" t="s">
        <v>111</v>
      </c>
      <c r="D69" s="22"/>
      <c r="E69" s="27">
        <v>0</v>
      </c>
      <c r="F69" s="22"/>
      <c r="G69" s="27">
        <v>0</v>
      </c>
      <c r="H69" s="22"/>
      <c r="I69" s="27">
        <v>0</v>
      </c>
      <c r="J69" s="22"/>
      <c r="K69" s="27">
        <v>0</v>
      </c>
      <c r="L69" s="22"/>
      <c r="M69" s="27">
        <v>0</v>
      </c>
      <c r="N69" s="22"/>
      <c r="O69" s="27">
        <v>0</v>
      </c>
      <c r="P69" s="22"/>
      <c r="Q69" s="27">
        <v>0</v>
      </c>
      <c r="R69" s="22"/>
      <c r="S69" s="27">
        <v>0</v>
      </c>
      <c r="T69" s="22"/>
      <c r="U69" s="27">
        <v>0</v>
      </c>
      <c r="V69" s="22"/>
      <c r="W69" s="27">
        <v>0</v>
      </c>
      <c r="X69" s="22"/>
      <c r="Y69" s="27">
        <v>0</v>
      </c>
      <c r="Z69" s="22"/>
      <c r="AA69" s="27">
        <v>0</v>
      </c>
      <c r="AB69" s="187"/>
      <c r="AC69" s="188"/>
      <c r="AD69" s="189"/>
    </row>
    <row r="70" spans="1:30" ht="13.5" x14ac:dyDescent="0.25">
      <c r="A70" s="36"/>
      <c r="B70" s="37"/>
      <c r="C70" s="55" t="s">
        <v>112</v>
      </c>
      <c r="D70" s="154">
        <v>49000</v>
      </c>
      <c r="E70" s="155">
        <f>SUM(E68:E69)</f>
        <v>38615</v>
      </c>
      <c r="F70" s="154">
        <v>49000</v>
      </c>
      <c r="G70" s="155">
        <f>SUM(G68:G69)</f>
        <v>37106</v>
      </c>
      <c r="H70" s="154">
        <v>49000</v>
      </c>
      <c r="I70" s="155">
        <f>SUM(I68:I69)</f>
        <v>37841</v>
      </c>
      <c r="J70" s="154">
        <v>49000</v>
      </c>
      <c r="K70" s="155">
        <f>SUM(K68:K69)</f>
        <v>38274</v>
      </c>
      <c r="L70" s="154">
        <v>49000</v>
      </c>
      <c r="M70" s="155">
        <f>SUM(M68:M69)</f>
        <v>35692</v>
      </c>
      <c r="N70" s="154">
        <v>48400</v>
      </c>
      <c r="O70" s="155">
        <f>SUM(O68:O69)</f>
        <v>36060</v>
      </c>
      <c r="P70" s="154">
        <v>48000</v>
      </c>
      <c r="Q70" s="155">
        <f>SUM(Q68:Q69)</f>
        <v>39063</v>
      </c>
      <c r="R70" s="154">
        <v>47500</v>
      </c>
      <c r="S70" s="155">
        <f>SUM(S68:S69)</f>
        <v>37017</v>
      </c>
      <c r="T70" s="154">
        <v>48000</v>
      </c>
      <c r="U70" s="155">
        <f>SUM(U68:U69)</f>
        <v>36936</v>
      </c>
      <c r="V70" s="154">
        <v>48000</v>
      </c>
      <c r="W70" s="155">
        <f>SUM(W68:W69)</f>
        <v>34745</v>
      </c>
      <c r="X70" s="74">
        <v>48000</v>
      </c>
      <c r="Y70" s="75">
        <f>SUM(Y68:Y69)</f>
        <v>36359</v>
      </c>
      <c r="Z70" s="74">
        <v>52333</v>
      </c>
      <c r="AA70" s="75">
        <f>SUM(AA68:AA69)</f>
        <v>42494</v>
      </c>
      <c r="AB70" s="187"/>
      <c r="AC70" s="188"/>
      <c r="AD70" s="189"/>
    </row>
    <row r="71" spans="1:30" ht="13.5" x14ac:dyDescent="0.25">
      <c r="A71" s="36"/>
      <c r="B71" s="37"/>
      <c r="C71" s="95" t="s">
        <v>387</v>
      </c>
      <c r="D71" s="158"/>
      <c r="E71" s="159"/>
      <c r="F71" s="160"/>
      <c r="G71" s="159"/>
      <c r="H71" s="160"/>
      <c r="I71" s="159"/>
      <c r="J71" s="160"/>
      <c r="K71" s="159"/>
      <c r="L71" s="160"/>
      <c r="M71" s="159"/>
      <c r="N71" s="160"/>
      <c r="O71" s="159"/>
      <c r="P71" s="160"/>
      <c r="Q71" s="159"/>
      <c r="R71" s="160"/>
      <c r="S71" s="159"/>
      <c r="T71" s="160"/>
      <c r="U71" s="159"/>
      <c r="V71" s="160"/>
      <c r="W71" s="161"/>
      <c r="X71" s="168"/>
      <c r="Y71" s="75">
        <v>4783</v>
      </c>
      <c r="Z71" s="74"/>
      <c r="AA71" s="75">
        <v>5817</v>
      </c>
      <c r="AB71" s="392" t="s">
        <v>402</v>
      </c>
      <c r="AC71" s="393"/>
      <c r="AD71" s="394"/>
    </row>
    <row r="72" spans="1:30" ht="13.5" x14ac:dyDescent="0.25">
      <c r="A72" s="36"/>
      <c r="B72" s="37"/>
      <c r="C72" s="95" t="s">
        <v>386</v>
      </c>
      <c r="D72" s="162"/>
      <c r="E72" s="157"/>
      <c r="F72" s="156"/>
      <c r="G72" s="157"/>
      <c r="H72" s="156"/>
      <c r="I72" s="157"/>
      <c r="J72" s="156"/>
      <c r="K72" s="157"/>
      <c r="L72" s="156"/>
      <c r="M72" s="157"/>
      <c r="N72" s="156"/>
      <c r="O72" s="157"/>
      <c r="P72" s="156"/>
      <c r="Q72" s="157"/>
      <c r="R72" s="156"/>
      <c r="S72" s="157"/>
      <c r="T72" s="156"/>
      <c r="U72" s="157"/>
      <c r="V72" s="156"/>
      <c r="W72" s="163"/>
      <c r="X72" s="168"/>
      <c r="Y72" s="75">
        <v>0</v>
      </c>
      <c r="Z72" s="74"/>
      <c r="AA72" s="75">
        <v>0</v>
      </c>
      <c r="AB72" s="187"/>
      <c r="AC72" s="188"/>
      <c r="AD72" s="189"/>
    </row>
    <row r="73" spans="1:30" ht="13.5" x14ac:dyDescent="0.25">
      <c r="A73" s="36"/>
      <c r="B73" s="37"/>
      <c r="C73" s="203" t="s">
        <v>407</v>
      </c>
      <c r="D73" s="164"/>
      <c r="E73" s="165"/>
      <c r="F73" s="166"/>
      <c r="G73" s="165"/>
      <c r="H73" s="166"/>
      <c r="I73" s="165"/>
      <c r="J73" s="166"/>
      <c r="K73" s="165"/>
      <c r="L73" s="166"/>
      <c r="M73" s="165"/>
      <c r="N73" s="166"/>
      <c r="O73" s="165"/>
      <c r="P73" s="166"/>
      <c r="Q73" s="165"/>
      <c r="R73" s="166"/>
      <c r="S73" s="165"/>
      <c r="T73" s="166"/>
      <c r="U73" s="165"/>
      <c r="V73" s="166"/>
      <c r="W73" s="167"/>
      <c r="X73" s="168">
        <v>15200</v>
      </c>
      <c r="Y73" s="75">
        <f>SUM(Y71:Y72)</f>
        <v>4783</v>
      </c>
      <c r="Z73" s="74">
        <v>18930</v>
      </c>
      <c r="AA73" s="75">
        <f>SUM(AA71:AA72)</f>
        <v>5817</v>
      </c>
      <c r="AB73" s="187"/>
      <c r="AC73" s="188"/>
      <c r="AD73" s="189"/>
    </row>
    <row r="74" spans="1:30" ht="13.5" x14ac:dyDescent="0.25">
      <c r="A74" s="36"/>
      <c r="B74" s="37"/>
      <c r="C74" s="38" t="s">
        <v>113</v>
      </c>
      <c r="D74" s="112"/>
      <c r="E74" s="111">
        <v>34126</v>
      </c>
      <c r="F74" s="112"/>
      <c r="G74" s="223">
        <v>33395</v>
      </c>
      <c r="H74" s="112"/>
      <c r="I74" s="111">
        <v>32930</v>
      </c>
      <c r="J74" s="112"/>
      <c r="K74" s="111">
        <v>34354</v>
      </c>
      <c r="L74" s="112"/>
      <c r="M74" s="111">
        <v>32361</v>
      </c>
      <c r="N74" s="112"/>
      <c r="O74" s="111">
        <v>32860</v>
      </c>
      <c r="P74" s="112"/>
      <c r="Q74" s="111">
        <v>35620</v>
      </c>
      <c r="R74" s="112"/>
      <c r="S74" s="111">
        <v>35290</v>
      </c>
      <c r="T74" s="112"/>
      <c r="U74" s="111">
        <v>32387</v>
      </c>
      <c r="V74" s="112"/>
      <c r="W74" s="111">
        <v>31337</v>
      </c>
      <c r="X74" s="22"/>
      <c r="Y74" s="27">
        <v>31517</v>
      </c>
      <c r="Z74" s="22"/>
      <c r="AA74" s="27">
        <v>32367</v>
      </c>
      <c r="AB74" s="392" t="s">
        <v>426</v>
      </c>
      <c r="AC74" s="393"/>
      <c r="AD74" s="394"/>
    </row>
    <row r="75" spans="1:30" ht="13.5" x14ac:dyDescent="0.25">
      <c r="A75" s="36"/>
      <c r="B75" s="37"/>
      <c r="C75" s="38" t="s">
        <v>114</v>
      </c>
      <c r="D75" s="22"/>
      <c r="E75" s="27">
        <v>0</v>
      </c>
      <c r="F75" s="22"/>
      <c r="G75" s="27">
        <v>0</v>
      </c>
      <c r="H75" s="22"/>
      <c r="I75" s="27">
        <v>0</v>
      </c>
      <c r="J75" s="22"/>
      <c r="K75" s="27">
        <v>0</v>
      </c>
      <c r="L75" s="22"/>
      <c r="M75" s="27">
        <v>0</v>
      </c>
      <c r="N75" s="22"/>
      <c r="O75" s="27">
        <v>0</v>
      </c>
      <c r="P75" s="22"/>
      <c r="Q75" s="27">
        <v>0</v>
      </c>
      <c r="R75" s="22"/>
      <c r="S75" s="27">
        <v>0</v>
      </c>
      <c r="T75" s="22"/>
      <c r="U75" s="27">
        <v>0</v>
      </c>
      <c r="V75" s="22"/>
      <c r="W75" s="27">
        <v>0</v>
      </c>
      <c r="X75" s="22"/>
      <c r="Y75" s="27">
        <v>0</v>
      </c>
      <c r="Z75" s="22"/>
      <c r="AA75" s="27">
        <v>0</v>
      </c>
      <c r="AB75" s="187"/>
      <c r="AC75" s="188"/>
      <c r="AD75" s="189"/>
    </row>
    <row r="76" spans="1:30" ht="13.5" x14ac:dyDescent="0.25">
      <c r="A76" s="36"/>
      <c r="B76" s="37"/>
      <c r="C76" s="55" t="s">
        <v>115</v>
      </c>
      <c r="D76" s="74">
        <v>50360</v>
      </c>
      <c r="E76" s="75">
        <f>SUM(E74:E75)</f>
        <v>34126</v>
      </c>
      <c r="F76" s="74">
        <v>49710</v>
      </c>
      <c r="G76" s="186">
        <f>SUM(G74:G75)</f>
        <v>33395</v>
      </c>
      <c r="H76" s="74">
        <v>48642</v>
      </c>
      <c r="I76" s="75">
        <f>SUM(I74:I75)</f>
        <v>32930</v>
      </c>
      <c r="J76" s="74">
        <v>47618</v>
      </c>
      <c r="K76" s="75">
        <f>SUM(K74:K75)</f>
        <v>34354</v>
      </c>
      <c r="L76" s="74">
        <v>48415</v>
      </c>
      <c r="M76" s="75">
        <f>SUM(M74:M75)</f>
        <v>32361</v>
      </c>
      <c r="N76" s="74">
        <v>47021</v>
      </c>
      <c r="O76" s="75">
        <f>SUM(O74:O75)</f>
        <v>32860</v>
      </c>
      <c r="P76" s="74">
        <v>47002</v>
      </c>
      <c r="Q76" s="75">
        <f>SUM(Q74:Q75)</f>
        <v>35620</v>
      </c>
      <c r="R76" s="74">
        <v>46978</v>
      </c>
      <c r="S76" s="75">
        <f>SUM(S74:S75)</f>
        <v>35290</v>
      </c>
      <c r="T76" s="74">
        <v>47026</v>
      </c>
      <c r="U76" s="75">
        <f>SUM(U74:U75)</f>
        <v>32387</v>
      </c>
      <c r="V76" s="74">
        <v>46995</v>
      </c>
      <c r="W76" s="75">
        <f>SUM(W74:W75)</f>
        <v>31337</v>
      </c>
      <c r="X76" s="74">
        <v>47000</v>
      </c>
      <c r="Y76" s="75">
        <f>SUM(Y74:Y75)</f>
        <v>31517</v>
      </c>
      <c r="Z76" s="74">
        <v>51020</v>
      </c>
      <c r="AA76" s="75">
        <f>SUM(AA74:AA75)</f>
        <v>32367</v>
      </c>
      <c r="AB76" s="187"/>
      <c r="AC76" s="188"/>
      <c r="AD76" s="189"/>
    </row>
    <row r="77" spans="1:30" ht="13.5" x14ac:dyDescent="0.25">
      <c r="A77" s="36"/>
      <c r="B77" s="37"/>
      <c r="C77" s="38" t="s">
        <v>388</v>
      </c>
      <c r="D77" s="22"/>
      <c r="E77" s="27">
        <v>14664</v>
      </c>
      <c r="F77" s="22"/>
      <c r="G77" s="27">
        <v>13964</v>
      </c>
      <c r="H77" s="22"/>
      <c r="I77" s="27">
        <v>13989</v>
      </c>
      <c r="J77" s="22"/>
      <c r="K77" s="27">
        <v>13852</v>
      </c>
      <c r="L77" s="22"/>
      <c r="M77" s="27">
        <v>13656</v>
      </c>
      <c r="N77" s="22"/>
      <c r="O77" s="27">
        <v>13327</v>
      </c>
      <c r="P77" s="22"/>
      <c r="Q77" s="27">
        <v>12827</v>
      </c>
      <c r="R77" s="22"/>
      <c r="S77" s="27">
        <v>12948</v>
      </c>
      <c r="T77" s="22"/>
      <c r="U77" s="27">
        <v>13014</v>
      </c>
      <c r="V77" s="22"/>
      <c r="W77" s="27">
        <v>12904</v>
      </c>
      <c r="X77" s="22"/>
      <c r="Y77" s="27">
        <v>13065</v>
      </c>
      <c r="Z77" s="22"/>
      <c r="AA77" s="27">
        <v>17372</v>
      </c>
      <c r="AB77" s="38" t="s">
        <v>21</v>
      </c>
      <c r="AC77" s="38"/>
      <c r="AD77" s="38"/>
    </row>
    <row r="78" spans="1:30" ht="13.5" x14ac:dyDescent="0.25">
      <c r="A78" s="36"/>
      <c r="B78" s="37"/>
      <c r="C78" s="38" t="s">
        <v>389</v>
      </c>
      <c r="D78" s="22"/>
      <c r="E78" s="27">
        <v>0</v>
      </c>
      <c r="F78" s="22"/>
      <c r="G78" s="27">
        <v>0</v>
      </c>
      <c r="H78" s="22"/>
      <c r="I78" s="27">
        <v>0</v>
      </c>
      <c r="J78" s="22"/>
      <c r="K78" s="27">
        <v>0</v>
      </c>
      <c r="L78" s="22"/>
      <c r="M78" s="27">
        <v>0</v>
      </c>
      <c r="N78" s="22"/>
      <c r="O78" s="27">
        <v>0</v>
      </c>
      <c r="P78" s="22"/>
      <c r="Q78" s="27">
        <v>0</v>
      </c>
      <c r="R78" s="22"/>
      <c r="S78" s="27">
        <v>0</v>
      </c>
      <c r="T78" s="22"/>
      <c r="U78" s="27">
        <v>0</v>
      </c>
      <c r="V78" s="22"/>
      <c r="W78" s="27">
        <v>0</v>
      </c>
      <c r="X78" s="22"/>
      <c r="Y78" s="27">
        <v>0</v>
      </c>
      <c r="Z78" s="22"/>
      <c r="AA78" s="27">
        <v>0</v>
      </c>
      <c r="AB78" s="95"/>
      <c r="AC78" s="190"/>
      <c r="AD78" s="191"/>
    </row>
    <row r="79" spans="1:30" ht="13.5" x14ac:dyDescent="0.25">
      <c r="A79" s="36"/>
      <c r="B79" s="37"/>
      <c r="C79" s="55" t="s">
        <v>450</v>
      </c>
      <c r="D79" s="74">
        <v>21308</v>
      </c>
      <c r="E79" s="75">
        <f>SUM(E77:E78)</f>
        <v>14664</v>
      </c>
      <c r="F79" s="74">
        <v>21108</v>
      </c>
      <c r="G79" s="75">
        <f>SUM(G77:G78)</f>
        <v>13964</v>
      </c>
      <c r="H79" s="74">
        <v>21536</v>
      </c>
      <c r="I79" s="75">
        <f>SUM(I77:I78)</f>
        <v>13989</v>
      </c>
      <c r="J79" s="74">
        <v>21115</v>
      </c>
      <c r="K79" s="75">
        <f>SUM(K77:K78)</f>
        <v>13852</v>
      </c>
      <c r="L79" s="74">
        <v>21097</v>
      </c>
      <c r="M79" s="75">
        <f>SUM(M77:M78)</f>
        <v>13656</v>
      </c>
      <c r="N79" s="74">
        <v>21055</v>
      </c>
      <c r="O79" s="75">
        <f>SUM(O77:O78)</f>
        <v>13327</v>
      </c>
      <c r="P79" s="74">
        <v>21040</v>
      </c>
      <c r="Q79" s="75">
        <f>SUM(Q77:Q78)</f>
        <v>12827</v>
      </c>
      <c r="R79" s="74">
        <v>21040</v>
      </c>
      <c r="S79" s="75">
        <f>SUM(S77:S78)</f>
        <v>12948</v>
      </c>
      <c r="T79" s="74">
        <v>21048</v>
      </c>
      <c r="U79" s="75">
        <f>SUM(U77:U78)</f>
        <v>13014</v>
      </c>
      <c r="V79" s="74">
        <v>21050</v>
      </c>
      <c r="W79" s="75">
        <f>SUM(W77:W78)</f>
        <v>12904</v>
      </c>
      <c r="X79" s="74">
        <v>21050</v>
      </c>
      <c r="Y79" s="75">
        <f>SUM(Y77:Y78)</f>
        <v>13065</v>
      </c>
      <c r="Z79" s="74">
        <v>28903</v>
      </c>
      <c r="AA79" s="75">
        <f>SUM(AA77:AA78)</f>
        <v>17372</v>
      </c>
      <c r="AB79" s="95"/>
      <c r="AC79" s="190"/>
      <c r="AD79" s="191"/>
    </row>
    <row r="80" spans="1:30" ht="13.5" x14ac:dyDescent="0.25">
      <c r="A80" s="36"/>
      <c r="B80" s="37"/>
      <c r="C80" s="38" t="s">
        <v>135</v>
      </c>
      <c r="D80" s="22"/>
      <c r="E80" s="27">
        <v>9733</v>
      </c>
      <c r="F80" s="22"/>
      <c r="G80" s="27">
        <v>9149</v>
      </c>
      <c r="H80" s="22"/>
      <c r="I80" s="27">
        <v>8846</v>
      </c>
      <c r="J80" s="22"/>
      <c r="K80" s="27">
        <v>8475</v>
      </c>
      <c r="L80" s="22"/>
      <c r="M80" s="27">
        <v>8285</v>
      </c>
      <c r="N80" s="22"/>
      <c r="O80" s="27">
        <v>7757</v>
      </c>
      <c r="P80" s="22"/>
      <c r="Q80" s="27">
        <v>7537</v>
      </c>
      <c r="R80" s="22"/>
      <c r="S80" s="27">
        <v>7691</v>
      </c>
      <c r="T80" s="22"/>
      <c r="U80" s="27">
        <v>7626</v>
      </c>
      <c r="V80" s="22"/>
      <c r="W80" s="27">
        <v>7619</v>
      </c>
      <c r="X80" s="22"/>
      <c r="Y80" s="27">
        <v>7642</v>
      </c>
      <c r="Z80" s="22"/>
      <c r="AA80" s="27">
        <v>11268</v>
      </c>
      <c r="AB80" s="407" t="s">
        <v>7</v>
      </c>
      <c r="AC80" s="408"/>
      <c r="AD80" s="409"/>
    </row>
    <row r="81" spans="1:30" ht="13.5" x14ac:dyDescent="0.25">
      <c r="A81" s="36"/>
      <c r="B81" s="37"/>
      <c r="C81" s="38" t="s">
        <v>136</v>
      </c>
      <c r="D81" s="22"/>
      <c r="E81" s="27">
        <v>0</v>
      </c>
      <c r="F81" s="22"/>
      <c r="G81" s="27">
        <v>0</v>
      </c>
      <c r="H81" s="22"/>
      <c r="I81" s="27">
        <v>0</v>
      </c>
      <c r="J81" s="22"/>
      <c r="K81" s="27">
        <v>0</v>
      </c>
      <c r="L81" s="22"/>
      <c r="M81" s="27">
        <v>0</v>
      </c>
      <c r="N81" s="22"/>
      <c r="O81" s="27">
        <v>0</v>
      </c>
      <c r="P81" s="22"/>
      <c r="Q81" s="27">
        <v>0</v>
      </c>
      <c r="R81" s="22"/>
      <c r="S81" s="27">
        <v>0</v>
      </c>
      <c r="T81" s="22"/>
      <c r="U81" s="27">
        <v>0</v>
      </c>
      <c r="V81" s="22"/>
      <c r="W81" s="27">
        <v>0</v>
      </c>
      <c r="X81" s="22"/>
      <c r="Y81" s="27">
        <v>0</v>
      </c>
      <c r="Z81" s="22"/>
      <c r="AA81" s="27">
        <v>0</v>
      </c>
      <c r="AB81" s="407"/>
      <c r="AC81" s="408"/>
      <c r="AD81" s="409"/>
    </row>
    <row r="82" spans="1:30" ht="13.5" x14ac:dyDescent="0.25">
      <c r="A82" s="36"/>
      <c r="B82" s="37"/>
      <c r="C82" s="55" t="s">
        <v>137</v>
      </c>
      <c r="D82" s="74">
        <v>33690</v>
      </c>
      <c r="E82" s="75">
        <f>SUM(E80:E81)</f>
        <v>9733</v>
      </c>
      <c r="F82" s="74">
        <v>33424</v>
      </c>
      <c r="G82" s="75">
        <f>SUM(G80:G81)</f>
        <v>9149</v>
      </c>
      <c r="H82" s="74">
        <v>32005</v>
      </c>
      <c r="I82" s="75">
        <f>SUM(I80:I81)</f>
        <v>8846</v>
      </c>
      <c r="J82" s="74">
        <v>31418</v>
      </c>
      <c r="K82" s="75">
        <f>SUM(K80:K81)</f>
        <v>8475</v>
      </c>
      <c r="L82" s="74">
        <v>31263</v>
      </c>
      <c r="M82" s="75">
        <f>SUM(M80:M81)</f>
        <v>8285</v>
      </c>
      <c r="N82" s="74">
        <v>24957</v>
      </c>
      <c r="O82" s="75">
        <f>SUM(O80:O81)</f>
        <v>7757</v>
      </c>
      <c r="P82" s="74">
        <v>15773</v>
      </c>
      <c r="Q82" s="75">
        <f>SUM(Q80:Q81)</f>
        <v>7537</v>
      </c>
      <c r="R82" s="74">
        <v>15373</v>
      </c>
      <c r="S82" s="75">
        <f>SUM(S80:S81)</f>
        <v>7691</v>
      </c>
      <c r="T82" s="74">
        <v>15373</v>
      </c>
      <c r="U82" s="75">
        <f>SUM(U80:U81)</f>
        <v>7626</v>
      </c>
      <c r="V82" s="74">
        <v>15376</v>
      </c>
      <c r="W82" s="75">
        <f>SUM(W80:W81)</f>
        <v>7619</v>
      </c>
      <c r="X82" s="74">
        <v>15376</v>
      </c>
      <c r="Y82" s="75">
        <f>SUM(Y80:Y81)</f>
        <v>7642</v>
      </c>
      <c r="Z82" s="74">
        <v>19375</v>
      </c>
      <c r="AA82" s="75">
        <f>SUM(AA80:AA81)</f>
        <v>11268</v>
      </c>
      <c r="AB82" s="187"/>
      <c r="AC82" s="188"/>
      <c r="AD82" s="189"/>
    </row>
    <row r="83" spans="1:30" ht="13.5" x14ac:dyDescent="0.25">
      <c r="A83" s="36"/>
      <c r="B83" s="37"/>
      <c r="C83" s="38" t="s">
        <v>119</v>
      </c>
      <c r="D83" s="22"/>
      <c r="E83" s="27">
        <v>12822</v>
      </c>
      <c r="F83" s="22"/>
      <c r="G83" s="27">
        <v>11357</v>
      </c>
      <c r="H83" s="22"/>
      <c r="I83" s="27">
        <v>10930</v>
      </c>
      <c r="J83" s="22"/>
      <c r="K83" s="27">
        <v>10898</v>
      </c>
      <c r="L83" s="22"/>
      <c r="M83" s="27">
        <v>10866</v>
      </c>
      <c r="N83" s="22"/>
      <c r="O83" s="27">
        <v>10761</v>
      </c>
      <c r="P83" s="22"/>
      <c r="Q83" s="27">
        <v>10569</v>
      </c>
      <c r="R83" s="22"/>
      <c r="S83" s="27">
        <v>10849</v>
      </c>
      <c r="T83" s="22"/>
      <c r="U83" s="27">
        <v>10503</v>
      </c>
      <c r="V83" s="22"/>
      <c r="W83" s="27">
        <v>10083</v>
      </c>
      <c r="X83" s="22"/>
      <c r="Y83" s="27">
        <v>10082</v>
      </c>
      <c r="Z83" s="22"/>
      <c r="AA83" s="27">
        <v>12347</v>
      </c>
      <c r="AB83" s="392" t="s">
        <v>11</v>
      </c>
      <c r="AC83" s="393"/>
      <c r="AD83" s="394"/>
    </row>
    <row r="84" spans="1:30" ht="13.5" x14ac:dyDescent="0.25">
      <c r="A84" s="36"/>
      <c r="B84" s="37"/>
      <c r="C84" s="38" t="s">
        <v>120</v>
      </c>
      <c r="D84" s="22"/>
      <c r="E84" s="27">
        <v>0</v>
      </c>
      <c r="F84" s="22"/>
      <c r="G84" s="27">
        <v>246</v>
      </c>
      <c r="H84" s="22"/>
      <c r="I84" s="27">
        <v>0</v>
      </c>
      <c r="J84" s="22"/>
      <c r="K84" s="27">
        <v>0</v>
      </c>
      <c r="L84" s="22"/>
      <c r="M84" s="27">
        <v>0</v>
      </c>
      <c r="N84" s="22"/>
      <c r="O84" s="27">
        <v>0</v>
      </c>
      <c r="P84" s="22"/>
      <c r="Q84" s="27">
        <v>0</v>
      </c>
      <c r="R84" s="22"/>
      <c r="S84" s="27">
        <v>0</v>
      </c>
      <c r="T84" s="22"/>
      <c r="U84" s="27">
        <v>0</v>
      </c>
      <c r="V84" s="22"/>
      <c r="W84" s="27">
        <v>0</v>
      </c>
      <c r="X84" s="22"/>
      <c r="Y84" s="27">
        <v>0</v>
      </c>
      <c r="Z84" s="22"/>
      <c r="AA84" s="27">
        <v>0</v>
      </c>
      <c r="AB84" s="187"/>
      <c r="AC84" s="188"/>
      <c r="AD84" s="189"/>
    </row>
    <row r="85" spans="1:30" ht="13.5" x14ac:dyDescent="0.25">
      <c r="A85" s="36"/>
      <c r="B85" s="37"/>
      <c r="C85" s="55" t="s">
        <v>121</v>
      </c>
      <c r="D85" s="74">
        <v>17690</v>
      </c>
      <c r="E85" s="75">
        <f>SUM(E83:E84)</f>
        <v>12822</v>
      </c>
      <c r="F85" s="74">
        <v>16883</v>
      </c>
      <c r="G85" s="75">
        <f>SUM(G83:G84)</f>
        <v>11603</v>
      </c>
      <c r="H85" s="74">
        <v>16130</v>
      </c>
      <c r="I85" s="75">
        <f>SUM(I83:I84)</f>
        <v>10930</v>
      </c>
      <c r="J85" s="74">
        <v>15750</v>
      </c>
      <c r="K85" s="75">
        <f>SUM(K83:K84)</f>
        <v>10898</v>
      </c>
      <c r="L85" s="74">
        <v>15518</v>
      </c>
      <c r="M85" s="75">
        <f>SUM(M83:M84)</f>
        <v>10866</v>
      </c>
      <c r="N85" s="74">
        <v>14750</v>
      </c>
      <c r="O85" s="75">
        <f>SUM(O83:O84)</f>
        <v>10761</v>
      </c>
      <c r="P85" s="74">
        <v>14213</v>
      </c>
      <c r="Q85" s="75">
        <f>SUM(Q83:Q84)</f>
        <v>10569</v>
      </c>
      <c r="R85" s="74">
        <v>14450</v>
      </c>
      <c r="S85" s="75">
        <f>SUM(S83:S84)</f>
        <v>10849</v>
      </c>
      <c r="T85" s="74">
        <v>14325</v>
      </c>
      <c r="U85" s="75">
        <f>SUM(U83:U84)</f>
        <v>10503</v>
      </c>
      <c r="V85" s="74">
        <v>14725</v>
      </c>
      <c r="W85" s="75">
        <f>SUM(W83:W84)</f>
        <v>10083</v>
      </c>
      <c r="X85" s="74">
        <v>14320</v>
      </c>
      <c r="Y85" s="75">
        <f>SUM(Y83:Y84)</f>
        <v>10082</v>
      </c>
      <c r="Z85" s="74">
        <v>19300</v>
      </c>
      <c r="AA85" s="75">
        <f>SUM(AA83:AA84)</f>
        <v>12347</v>
      </c>
      <c r="AB85" s="187"/>
      <c r="AC85" s="188"/>
      <c r="AD85" s="189"/>
    </row>
    <row r="86" spans="1:30" ht="13.5" x14ac:dyDescent="0.25">
      <c r="A86" s="36"/>
      <c r="B86" s="37"/>
      <c r="C86" s="38" t="s">
        <v>122</v>
      </c>
      <c r="D86" s="22"/>
      <c r="E86" s="27">
        <v>25801</v>
      </c>
      <c r="F86" s="22"/>
      <c r="G86" s="27">
        <v>25531</v>
      </c>
      <c r="H86" s="22"/>
      <c r="I86" s="27">
        <v>25109</v>
      </c>
      <c r="J86" s="22"/>
      <c r="K86" s="27">
        <v>24515</v>
      </c>
      <c r="L86" s="22"/>
      <c r="M86" s="27">
        <v>24488</v>
      </c>
      <c r="N86" s="22"/>
      <c r="O86" s="27">
        <v>24275</v>
      </c>
      <c r="P86" s="22"/>
      <c r="Q86" s="27">
        <v>24194</v>
      </c>
      <c r="R86" s="22"/>
      <c r="S86" s="27">
        <v>24099</v>
      </c>
      <c r="T86" s="22"/>
      <c r="U86" s="27">
        <v>23914</v>
      </c>
      <c r="V86" s="22"/>
      <c r="W86" s="27">
        <v>24061</v>
      </c>
      <c r="X86" s="22"/>
      <c r="Y86" s="27">
        <v>24460</v>
      </c>
      <c r="Z86" s="22"/>
      <c r="AA86" s="27">
        <v>25878</v>
      </c>
      <c r="AB86" s="410" t="s">
        <v>7</v>
      </c>
      <c r="AC86" s="410"/>
      <c r="AD86" s="410"/>
    </row>
    <row r="87" spans="1:30" ht="13.5" x14ac:dyDescent="0.25">
      <c r="A87" s="36"/>
      <c r="B87" s="37"/>
      <c r="C87" s="38" t="s">
        <v>124</v>
      </c>
      <c r="D87" s="22"/>
      <c r="E87" s="27">
        <v>162</v>
      </c>
      <c r="F87" s="22"/>
      <c r="G87" s="27">
        <v>225</v>
      </c>
      <c r="H87" s="22"/>
      <c r="I87" s="27">
        <v>260</v>
      </c>
      <c r="J87" s="22"/>
      <c r="K87" s="27">
        <v>400</v>
      </c>
      <c r="L87" s="22"/>
      <c r="M87" s="27">
        <v>388</v>
      </c>
      <c r="N87" s="22"/>
      <c r="O87" s="27">
        <v>200</v>
      </c>
      <c r="P87" s="22"/>
      <c r="Q87" s="27">
        <v>325</v>
      </c>
      <c r="R87" s="22"/>
      <c r="S87" s="27">
        <v>262</v>
      </c>
      <c r="T87" s="22"/>
      <c r="U87" s="27">
        <v>125</v>
      </c>
      <c r="V87" s="22"/>
      <c r="W87" s="27">
        <v>275</v>
      </c>
      <c r="X87" s="22"/>
      <c r="Y87" s="27">
        <v>113</v>
      </c>
      <c r="Z87" s="22"/>
      <c r="AA87" s="27">
        <v>207</v>
      </c>
      <c r="AB87" s="187"/>
      <c r="AC87" s="188"/>
      <c r="AD87" s="189"/>
    </row>
    <row r="88" spans="1:30" ht="13.5" x14ac:dyDescent="0.25">
      <c r="A88" s="36"/>
      <c r="B88" s="37"/>
      <c r="C88" s="55" t="s">
        <v>125</v>
      </c>
      <c r="D88" s="74">
        <v>31498</v>
      </c>
      <c r="E88" s="75">
        <f>SUM(E86:E87)</f>
        <v>25963</v>
      </c>
      <c r="F88" s="74">
        <v>31455</v>
      </c>
      <c r="G88" s="75">
        <f>SUM(G86:G87)</f>
        <v>25756</v>
      </c>
      <c r="H88" s="74">
        <v>31509</v>
      </c>
      <c r="I88" s="75">
        <f>SUM(I86:I87)</f>
        <v>25369</v>
      </c>
      <c r="J88" s="74">
        <v>31608</v>
      </c>
      <c r="K88" s="75">
        <f>SUM(K86:K87)</f>
        <v>24915</v>
      </c>
      <c r="L88" s="74">
        <v>31549</v>
      </c>
      <c r="M88" s="75">
        <f>SUM(M86:M87)</f>
        <v>24876</v>
      </c>
      <c r="N88" s="74">
        <v>31365</v>
      </c>
      <c r="O88" s="75">
        <f>SUM(O86:O87)</f>
        <v>24475</v>
      </c>
      <c r="P88" s="74">
        <v>31417</v>
      </c>
      <c r="Q88" s="75">
        <f>SUM(Q86:Q87)</f>
        <v>24519</v>
      </c>
      <c r="R88" s="74">
        <v>31247</v>
      </c>
      <c r="S88" s="75">
        <f>SUM(S86:S87)</f>
        <v>24361</v>
      </c>
      <c r="T88" s="74">
        <v>31150</v>
      </c>
      <c r="U88" s="75">
        <f>SUM(U86:U87)</f>
        <v>24039</v>
      </c>
      <c r="V88" s="74">
        <v>31222</v>
      </c>
      <c r="W88" s="75">
        <f>SUM(W86:W87)</f>
        <v>24336</v>
      </c>
      <c r="X88" s="74">
        <v>30999</v>
      </c>
      <c r="Y88" s="75">
        <f>SUM(Y86:Y87)</f>
        <v>24573</v>
      </c>
      <c r="Z88" s="74">
        <v>33448</v>
      </c>
      <c r="AA88" s="75">
        <f>SUM(AA86:AA87)</f>
        <v>26085</v>
      </c>
      <c r="AB88" s="187"/>
      <c r="AC88" s="188"/>
      <c r="AD88" s="189"/>
    </row>
    <row r="89" spans="1:30" ht="13.5" x14ac:dyDescent="0.25">
      <c r="A89" s="36"/>
      <c r="B89" s="37"/>
      <c r="C89" s="38" t="s">
        <v>123</v>
      </c>
      <c r="D89" s="22"/>
      <c r="E89" s="27">
        <v>80662</v>
      </c>
      <c r="F89" s="22"/>
      <c r="G89" s="27">
        <v>78485</v>
      </c>
      <c r="H89" s="22"/>
      <c r="I89" s="27">
        <v>79420</v>
      </c>
      <c r="J89" s="22"/>
      <c r="K89" s="27">
        <v>75665</v>
      </c>
      <c r="L89" s="22"/>
      <c r="M89" s="27">
        <v>74485</v>
      </c>
      <c r="N89" s="22"/>
      <c r="O89" s="27">
        <v>76548</v>
      </c>
      <c r="P89" s="22"/>
      <c r="Q89" s="27">
        <v>80813</v>
      </c>
      <c r="R89" s="22"/>
      <c r="S89" s="27">
        <v>79876</v>
      </c>
      <c r="T89" s="22"/>
      <c r="U89" s="27">
        <v>75200</v>
      </c>
      <c r="V89" s="147"/>
      <c r="W89" s="49">
        <v>74775</v>
      </c>
      <c r="X89" s="22"/>
      <c r="Y89" s="27">
        <v>72754</v>
      </c>
      <c r="Z89" s="22"/>
      <c r="AA89" s="27">
        <v>86227</v>
      </c>
      <c r="AB89" s="410" t="s">
        <v>54</v>
      </c>
      <c r="AC89" s="410"/>
      <c r="AD89" s="410"/>
    </row>
    <row r="90" spans="1:30" ht="13.5" x14ac:dyDescent="0.25">
      <c r="A90" s="36"/>
      <c r="B90" s="37"/>
      <c r="C90" s="38" t="s">
        <v>126</v>
      </c>
      <c r="D90" s="22"/>
      <c r="E90" s="27">
        <v>0</v>
      </c>
      <c r="F90" s="22"/>
      <c r="G90" s="27">
        <v>0</v>
      </c>
      <c r="H90" s="22"/>
      <c r="I90" s="27">
        <v>0</v>
      </c>
      <c r="J90" s="22"/>
      <c r="K90" s="27">
        <v>0</v>
      </c>
      <c r="L90" s="22"/>
      <c r="M90" s="27">
        <v>0</v>
      </c>
      <c r="N90" s="22"/>
      <c r="O90" s="27">
        <v>0</v>
      </c>
      <c r="P90" s="22"/>
      <c r="Q90" s="27">
        <v>0</v>
      </c>
      <c r="R90" s="22"/>
      <c r="S90" s="27">
        <v>0</v>
      </c>
      <c r="T90" s="22"/>
      <c r="U90" s="27">
        <v>0</v>
      </c>
      <c r="V90" s="22"/>
      <c r="W90" s="27">
        <v>0</v>
      </c>
      <c r="X90" s="22"/>
      <c r="Y90" s="27">
        <v>0</v>
      </c>
      <c r="Z90" s="22"/>
      <c r="AA90" s="27">
        <v>0</v>
      </c>
      <c r="AB90" s="187"/>
      <c r="AC90" s="188"/>
      <c r="AD90" s="189"/>
    </row>
    <row r="91" spans="1:30" ht="13.5" x14ac:dyDescent="0.25">
      <c r="A91" s="36"/>
      <c r="B91" s="37"/>
      <c r="C91" s="55" t="s">
        <v>127</v>
      </c>
      <c r="D91" s="74">
        <v>112793</v>
      </c>
      <c r="E91" s="75">
        <f>SUM(E89:E90)</f>
        <v>80662</v>
      </c>
      <c r="F91" s="74">
        <v>112898</v>
      </c>
      <c r="G91" s="75">
        <f>SUM(G89:G90)</f>
        <v>78485</v>
      </c>
      <c r="H91" s="74">
        <v>112550</v>
      </c>
      <c r="I91" s="75">
        <f>SUM(I89:I90)</f>
        <v>79420</v>
      </c>
      <c r="J91" s="74">
        <v>110593</v>
      </c>
      <c r="K91" s="75">
        <f>SUM(K89:K90)</f>
        <v>75665</v>
      </c>
      <c r="L91" s="74">
        <v>111015</v>
      </c>
      <c r="M91" s="75">
        <f>SUM(M89:M90)</f>
        <v>74485</v>
      </c>
      <c r="N91" s="74">
        <v>108125</v>
      </c>
      <c r="O91" s="75">
        <f>SUM(O89:O90)</f>
        <v>76548</v>
      </c>
      <c r="P91" s="74">
        <v>105914</v>
      </c>
      <c r="Q91" s="75">
        <f>SUM(Q89:Q90)</f>
        <v>80813</v>
      </c>
      <c r="R91" s="74">
        <v>108315</v>
      </c>
      <c r="S91" s="75">
        <f>SUM(S89:S90)</f>
        <v>79876</v>
      </c>
      <c r="T91" s="74">
        <v>106496</v>
      </c>
      <c r="U91" s="75">
        <f>SUM(U89:U90)</f>
        <v>75200</v>
      </c>
      <c r="V91" s="74">
        <v>107113</v>
      </c>
      <c r="W91" s="75">
        <f>SUM(W89:W90)</f>
        <v>74775</v>
      </c>
      <c r="X91" s="74">
        <v>103998</v>
      </c>
      <c r="Y91" s="75">
        <f>SUM(Y89:Y90)</f>
        <v>72754</v>
      </c>
      <c r="Z91" s="74">
        <v>114160</v>
      </c>
      <c r="AA91" s="75">
        <f>SUM(AA89:AA90)</f>
        <v>86227</v>
      </c>
      <c r="AB91" s="187"/>
      <c r="AC91" s="188"/>
      <c r="AD91" s="189"/>
    </row>
    <row r="92" spans="1:30" ht="13.5" x14ac:dyDescent="0.25">
      <c r="C92" s="201" t="s">
        <v>436</v>
      </c>
      <c r="H92" s="204"/>
      <c r="X92" s="204"/>
      <c r="Z92" s="204"/>
    </row>
    <row r="93" spans="1:30" ht="13.5" x14ac:dyDescent="0.25">
      <c r="A93" s="36"/>
      <c r="B93" s="37"/>
      <c r="C93" s="37" t="s">
        <v>451</v>
      </c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5"/>
      <c r="Z93" s="64"/>
      <c r="AA93" s="64"/>
      <c r="AB93" s="37"/>
      <c r="AC93" s="37"/>
      <c r="AD93" s="37"/>
    </row>
    <row r="94" spans="1:30" ht="13.5" x14ac:dyDescent="0.25">
      <c r="A94" s="36"/>
      <c r="B94" s="201" t="s">
        <v>12</v>
      </c>
      <c r="C94" s="201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201"/>
      <c r="AC94" s="37"/>
      <c r="AD94" s="37"/>
    </row>
    <row r="95" spans="1:30" ht="13.5" x14ac:dyDescent="0.25">
      <c r="A95" s="36"/>
      <c r="B95" s="201"/>
      <c r="C95" s="55" t="s">
        <v>0</v>
      </c>
      <c r="D95" s="401" t="s">
        <v>24</v>
      </c>
      <c r="E95" s="402"/>
      <c r="F95" s="401" t="s">
        <v>25</v>
      </c>
      <c r="G95" s="402"/>
      <c r="H95" s="401" t="s">
        <v>26</v>
      </c>
      <c r="I95" s="402"/>
      <c r="J95" s="401" t="s">
        <v>27</v>
      </c>
      <c r="K95" s="402"/>
      <c r="L95" s="401" t="s">
        <v>29</v>
      </c>
      <c r="M95" s="402"/>
      <c r="N95" s="401" t="s">
        <v>28</v>
      </c>
      <c r="O95" s="402"/>
      <c r="P95" s="401" t="s">
        <v>30</v>
      </c>
      <c r="Q95" s="402"/>
      <c r="R95" s="401" t="s">
        <v>31</v>
      </c>
      <c r="S95" s="402"/>
      <c r="T95" s="401" t="s">
        <v>32</v>
      </c>
      <c r="U95" s="402"/>
      <c r="V95" s="401" t="s">
        <v>33</v>
      </c>
      <c r="W95" s="402"/>
      <c r="X95" s="401" t="s">
        <v>34</v>
      </c>
      <c r="Y95" s="402"/>
      <c r="Z95" s="401" t="s">
        <v>35</v>
      </c>
      <c r="AA95" s="402"/>
      <c r="AB95" s="37"/>
      <c r="AC95" s="37"/>
      <c r="AD95" s="37"/>
    </row>
    <row r="96" spans="1:30" ht="13.5" x14ac:dyDescent="0.25">
      <c r="A96" s="36"/>
      <c r="B96" s="37"/>
      <c r="C96" s="55" t="s">
        <v>2</v>
      </c>
      <c r="D96" s="55" t="s">
        <v>3</v>
      </c>
      <c r="E96" s="54" t="s">
        <v>4</v>
      </c>
      <c r="F96" s="55" t="s">
        <v>3</v>
      </c>
      <c r="G96" s="54" t="s">
        <v>4</v>
      </c>
      <c r="H96" s="55" t="s">
        <v>3</v>
      </c>
      <c r="I96" s="54" t="s">
        <v>4</v>
      </c>
      <c r="J96" s="55" t="s">
        <v>3</v>
      </c>
      <c r="K96" s="54" t="s">
        <v>4</v>
      </c>
      <c r="L96" s="55" t="s">
        <v>3</v>
      </c>
      <c r="M96" s="54" t="s">
        <v>4</v>
      </c>
      <c r="N96" s="55" t="s">
        <v>3</v>
      </c>
      <c r="O96" s="54" t="s">
        <v>4</v>
      </c>
      <c r="P96" s="55" t="s">
        <v>3</v>
      </c>
      <c r="Q96" s="54" t="s">
        <v>4</v>
      </c>
      <c r="R96" s="55" t="s">
        <v>3</v>
      </c>
      <c r="S96" s="54" t="s">
        <v>4</v>
      </c>
      <c r="T96" s="55" t="s">
        <v>3</v>
      </c>
      <c r="U96" s="54" t="s">
        <v>4</v>
      </c>
      <c r="V96" s="55" t="s">
        <v>3</v>
      </c>
      <c r="W96" s="54" t="s">
        <v>4</v>
      </c>
      <c r="X96" s="55" t="s">
        <v>3</v>
      </c>
      <c r="Y96" s="54" t="s">
        <v>4</v>
      </c>
      <c r="Z96" s="55" t="s">
        <v>3</v>
      </c>
      <c r="AA96" s="54" t="s">
        <v>4</v>
      </c>
      <c r="AB96" s="403" t="s">
        <v>1</v>
      </c>
      <c r="AC96" s="404"/>
      <c r="AD96" s="405"/>
    </row>
    <row r="97" spans="1:30" ht="13.5" x14ac:dyDescent="0.25">
      <c r="A97" s="36"/>
      <c r="B97" s="37"/>
      <c r="C97" s="38" t="s">
        <v>128</v>
      </c>
      <c r="D97" s="22"/>
      <c r="E97" s="27">
        <v>11283</v>
      </c>
      <c r="F97" s="22"/>
      <c r="G97" s="27">
        <v>11211</v>
      </c>
      <c r="H97" s="22"/>
      <c r="I97" s="27">
        <v>11263</v>
      </c>
      <c r="J97" s="22"/>
      <c r="K97" s="27">
        <v>11210</v>
      </c>
      <c r="L97" s="22"/>
      <c r="M97" s="27">
        <v>11205</v>
      </c>
      <c r="N97" s="22"/>
      <c r="O97" s="27">
        <v>11103</v>
      </c>
      <c r="P97" s="22"/>
      <c r="Q97" s="27">
        <v>11357</v>
      </c>
      <c r="R97" s="22"/>
      <c r="S97" s="27">
        <v>10917</v>
      </c>
      <c r="T97" s="22"/>
      <c r="U97" s="27">
        <v>10863</v>
      </c>
      <c r="V97" s="22"/>
      <c r="W97" s="27">
        <v>10620</v>
      </c>
      <c r="X97" s="22"/>
      <c r="Y97" s="27">
        <v>10655</v>
      </c>
      <c r="Z97" s="22"/>
      <c r="AA97" s="27">
        <v>11105</v>
      </c>
      <c r="AB97" s="392" t="s">
        <v>426</v>
      </c>
      <c r="AC97" s="393"/>
      <c r="AD97" s="394"/>
    </row>
    <row r="98" spans="1:30" ht="13.5" x14ac:dyDescent="0.25">
      <c r="A98" s="36"/>
      <c r="B98" s="37"/>
      <c r="C98" s="38" t="s">
        <v>129</v>
      </c>
      <c r="D98" s="22"/>
      <c r="E98" s="27">
        <v>0</v>
      </c>
      <c r="F98" s="22"/>
      <c r="G98" s="27">
        <v>0</v>
      </c>
      <c r="H98" s="22"/>
      <c r="I98" s="27">
        <v>0</v>
      </c>
      <c r="J98" s="22"/>
      <c r="K98" s="27">
        <v>0</v>
      </c>
      <c r="L98" s="22"/>
      <c r="M98" s="27">
        <v>0</v>
      </c>
      <c r="N98" s="22"/>
      <c r="O98" s="27">
        <v>0</v>
      </c>
      <c r="P98" s="22"/>
      <c r="Q98" s="27">
        <v>0</v>
      </c>
      <c r="R98" s="22"/>
      <c r="S98" s="27">
        <v>0</v>
      </c>
      <c r="T98" s="22"/>
      <c r="U98" s="27">
        <v>0</v>
      </c>
      <c r="V98" s="22"/>
      <c r="W98" s="27">
        <v>0</v>
      </c>
      <c r="X98" s="22"/>
      <c r="Y98" s="27">
        <v>0</v>
      </c>
      <c r="Z98" s="22"/>
      <c r="AA98" s="27">
        <v>0</v>
      </c>
      <c r="AB98" s="187"/>
      <c r="AC98" s="188"/>
      <c r="AD98" s="189"/>
    </row>
    <row r="99" spans="1:30" ht="13.5" x14ac:dyDescent="0.25">
      <c r="A99" s="36"/>
      <c r="B99" s="37"/>
      <c r="C99" s="55" t="s">
        <v>130</v>
      </c>
      <c r="D99" s="74">
        <v>15068</v>
      </c>
      <c r="E99" s="75">
        <f>SUM(E97:E98)</f>
        <v>11283</v>
      </c>
      <c r="F99" s="74">
        <v>14955</v>
      </c>
      <c r="G99" s="75">
        <f>SUM(G97:G98)</f>
        <v>11211</v>
      </c>
      <c r="H99" s="74">
        <v>14884</v>
      </c>
      <c r="I99" s="75">
        <f>SUM(I97:I98)</f>
        <v>11263</v>
      </c>
      <c r="J99" s="74">
        <v>14716</v>
      </c>
      <c r="K99" s="75">
        <f>SUM(K97:K98)</f>
        <v>11210</v>
      </c>
      <c r="L99" s="74">
        <v>14821</v>
      </c>
      <c r="M99" s="75">
        <f>SUM(M97:M98)</f>
        <v>11205</v>
      </c>
      <c r="N99" s="74">
        <v>14640</v>
      </c>
      <c r="O99" s="75">
        <f>SUM(O97:O98)</f>
        <v>11103</v>
      </c>
      <c r="P99" s="74">
        <v>14495</v>
      </c>
      <c r="Q99" s="75">
        <f>SUM(Q97:Q98)</f>
        <v>11357</v>
      </c>
      <c r="R99" s="74">
        <v>14525</v>
      </c>
      <c r="S99" s="75">
        <f>SUM(S97:S98)</f>
        <v>10917</v>
      </c>
      <c r="T99" s="74">
        <v>13740</v>
      </c>
      <c r="U99" s="75">
        <f>SUM(U97:U98)</f>
        <v>10863</v>
      </c>
      <c r="V99" s="74">
        <v>13178</v>
      </c>
      <c r="W99" s="75">
        <f>SUM(W97:W98)</f>
        <v>10620</v>
      </c>
      <c r="X99" s="74">
        <v>13950</v>
      </c>
      <c r="Y99" s="75">
        <f>SUM(Y97:Y98)</f>
        <v>10655</v>
      </c>
      <c r="Z99" s="74">
        <v>14207</v>
      </c>
      <c r="AA99" s="75">
        <f>SUM(AA97:AA98)</f>
        <v>11105</v>
      </c>
      <c r="AB99" s="187"/>
      <c r="AC99" s="188"/>
      <c r="AD99" s="189"/>
    </row>
    <row r="100" spans="1:30" ht="13.5" x14ac:dyDescent="0.25">
      <c r="A100" s="36"/>
      <c r="B100" s="37"/>
      <c r="C100" s="37"/>
      <c r="D100" s="64"/>
      <c r="E100" s="65"/>
      <c r="F100" s="64"/>
      <c r="G100" s="65"/>
      <c r="H100" s="64"/>
      <c r="I100" s="65"/>
      <c r="J100" s="64"/>
      <c r="K100" s="65"/>
      <c r="L100" s="64"/>
      <c r="M100" s="65"/>
      <c r="N100" s="64"/>
      <c r="O100" s="65"/>
      <c r="P100" s="64"/>
      <c r="Q100" s="65"/>
      <c r="R100" s="64"/>
      <c r="S100" s="65"/>
      <c r="T100" s="64"/>
      <c r="U100" s="65"/>
      <c r="V100" s="64"/>
      <c r="W100" s="65"/>
      <c r="X100" s="64"/>
      <c r="Y100" s="65"/>
      <c r="Z100" s="64"/>
      <c r="AA100" s="65"/>
      <c r="AB100" s="205"/>
      <c r="AC100" s="205"/>
      <c r="AD100" s="205"/>
    </row>
    <row r="101" spans="1:30" ht="13.5" x14ac:dyDescent="0.25">
      <c r="A101" s="36"/>
      <c r="B101" s="201" t="s">
        <v>14</v>
      </c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37"/>
      <c r="AD101" s="37"/>
    </row>
    <row r="102" spans="1:30" ht="13.5" x14ac:dyDescent="0.25">
      <c r="A102" s="36"/>
      <c r="B102" s="201"/>
      <c r="C102" s="55" t="s">
        <v>0</v>
      </c>
      <c r="D102" s="401" t="s">
        <v>24</v>
      </c>
      <c r="E102" s="402"/>
      <c r="F102" s="401" t="s">
        <v>25</v>
      </c>
      <c r="G102" s="402"/>
      <c r="H102" s="401" t="s">
        <v>26</v>
      </c>
      <c r="I102" s="402"/>
      <c r="J102" s="401" t="s">
        <v>27</v>
      </c>
      <c r="K102" s="402"/>
      <c r="L102" s="401" t="s">
        <v>29</v>
      </c>
      <c r="M102" s="402"/>
      <c r="N102" s="401" t="s">
        <v>28</v>
      </c>
      <c r="O102" s="402"/>
      <c r="P102" s="401" t="s">
        <v>30</v>
      </c>
      <c r="Q102" s="402"/>
      <c r="R102" s="401" t="s">
        <v>31</v>
      </c>
      <c r="S102" s="402"/>
      <c r="T102" s="401" t="s">
        <v>32</v>
      </c>
      <c r="U102" s="402"/>
      <c r="V102" s="401" t="s">
        <v>33</v>
      </c>
      <c r="W102" s="402"/>
      <c r="X102" s="401" t="s">
        <v>34</v>
      </c>
      <c r="Y102" s="402"/>
      <c r="Z102" s="401" t="s">
        <v>35</v>
      </c>
      <c r="AA102" s="402"/>
      <c r="AB102" s="37"/>
      <c r="AC102" s="37"/>
      <c r="AD102" s="37"/>
    </row>
    <row r="103" spans="1:30" ht="13.5" x14ac:dyDescent="0.25">
      <c r="A103" s="36"/>
      <c r="B103" s="37"/>
      <c r="C103" s="55" t="s">
        <v>2</v>
      </c>
      <c r="D103" s="55" t="s">
        <v>3</v>
      </c>
      <c r="E103" s="54" t="s">
        <v>4</v>
      </c>
      <c r="F103" s="55" t="s">
        <v>3</v>
      </c>
      <c r="G103" s="54" t="s">
        <v>4</v>
      </c>
      <c r="H103" s="55" t="s">
        <v>3</v>
      </c>
      <c r="I103" s="54" t="s">
        <v>4</v>
      </c>
      <c r="J103" s="55" t="s">
        <v>3</v>
      </c>
      <c r="K103" s="54" t="s">
        <v>4</v>
      </c>
      <c r="L103" s="55" t="s">
        <v>3</v>
      </c>
      <c r="M103" s="54" t="s">
        <v>4</v>
      </c>
      <c r="N103" s="55" t="s">
        <v>3</v>
      </c>
      <c r="O103" s="54" t="s">
        <v>4</v>
      </c>
      <c r="P103" s="55" t="s">
        <v>3</v>
      </c>
      <c r="Q103" s="54" t="s">
        <v>4</v>
      </c>
      <c r="R103" s="55" t="s">
        <v>3</v>
      </c>
      <c r="S103" s="54" t="s">
        <v>4</v>
      </c>
      <c r="T103" s="55" t="s">
        <v>3</v>
      </c>
      <c r="U103" s="54" t="s">
        <v>4</v>
      </c>
      <c r="V103" s="55" t="s">
        <v>3</v>
      </c>
      <c r="W103" s="54" t="s">
        <v>4</v>
      </c>
      <c r="X103" s="55" t="s">
        <v>3</v>
      </c>
      <c r="Y103" s="54" t="s">
        <v>4</v>
      </c>
      <c r="Z103" s="55" t="s">
        <v>3</v>
      </c>
      <c r="AA103" s="54" t="s">
        <v>4</v>
      </c>
      <c r="AB103" s="403" t="s">
        <v>1</v>
      </c>
      <c r="AC103" s="404"/>
      <c r="AD103" s="405"/>
    </row>
    <row r="104" spans="1:30" ht="13.5" x14ac:dyDescent="0.25">
      <c r="A104" s="36"/>
      <c r="B104" s="37"/>
      <c r="C104" s="194" t="s">
        <v>131</v>
      </c>
      <c r="D104" s="22"/>
      <c r="E104" s="27">
        <v>81299</v>
      </c>
      <c r="F104" s="22"/>
      <c r="G104" s="27">
        <v>79977</v>
      </c>
      <c r="H104" s="22"/>
      <c r="I104" s="27">
        <v>85632</v>
      </c>
      <c r="J104" s="22"/>
      <c r="K104" s="27">
        <v>85803</v>
      </c>
      <c r="L104" s="22"/>
      <c r="M104" s="27">
        <v>85308</v>
      </c>
      <c r="N104" s="22"/>
      <c r="O104" s="27">
        <v>80516</v>
      </c>
      <c r="P104" s="22"/>
      <c r="Q104" s="184">
        <v>75535</v>
      </c>
      <c r="R104" s="22"/>
      <c r="S104" s="27">
        <v>81852</v>
      </c>
      <c r="T104" s="22"/>
      <c r="U104" s="27">
        <v>83664</v>
      </c>
      <c r="V104" s="22"/>
      <c r="W104" s="184">
        <v>89821</v>
      </c>
      <c r="X104" s="22"/>
      <c r="Y104" s="27">
        <v>83131</v>
      </c>
      <c r="Z104" s="22"/>
      <c r="AA104" s="27">
        <v>83551</v>
      </c>
      <c r="AB104" s="392" t="s">
        <v>7</v>
      </c>
      <c r="AC104" s="393"/>
      <c r="AD104" s="394"/>
    </row>
    <row r="105" spans="1:30" ht="13.5" x14ac:dyDescent="0.25">
      <c r="A105" s="36"/>
      <c r="B105" s="37"/>
      <c r="C105" s="187" t="s">
        <v>132</v>
      </c>
      <c r="D105" s="22"/>
      <c r="E105" s="27">
        <v>1823</v>
      </c>
      <c r="F105" s="22"/>
      <c r="G105" s="27">
        <v>1669</v>
      </c>
      <c r="H105" s="22"/>
      <c r="I105" s="27">
        <v>1810</v>
      </c>
      <c r="J105" s="22"/>
      <c r="K105" s="27">
        <v>1034</v>
      </c>
      <c r="L105" s="22"/>
      <c r="M105" s="27">
        <v>1742</v>
      </c>
      <c r="N105" s="22"/>
      <c r="O105" s="27">
        <v>1869</v>
      </c>
      <c r="P105" s="22"/>
      <c r="Q105" s="184">
        <v>1418</v>
      </c>
      <c r="R105" s="22"/>
      <c r="S105" s="27">
        <v>1129</v>
      </c>
      <c r="T105" s="22"/>
      <c r="U105" s="27">
        <v>1509</v>
      </c>
      <c r="V105" s="22"/>
      <c r="W105" s="184">
        <v>2042</v>
      </c>
      <c r="X105" s="22"/>
      <c r="Y105" s="27">
        <v>2173</v>
      </c>
      <c r="Z105" s="22"/>
      <c r="AA105" s="27">
        <v>1846</v>
      </c>
      <c r="AB105" s="187"/>
      <c r="AC105" s="188"/>
      <c r="AD105" s="189"/>
    </row>
    <row r="106" spans="1:30" ht="13.5" x14ac:dyDescent="0.25">
      <c r="A106" s="36"/>
      <c r="B106" s="37"/>
      <c r="C106" s="202" t="s">
        <v>133</v>
      </c>
      <c r="D106" s="74">
        <v>112365</v>
      </c>
      <c r="E106" s="75">
        <f>SUM(E104:E105)</f>
        <v>83122</v>
      </c>
      <c r="F106" s="74">
        <v>112358</v>
      </c>
      <c r="G106" s="75">
        <f>SUM(G104:G105)</f>
        <v>81646</v>
      </c>
      <c r="H106" s="74">
        <v>115667</v>
      </c>
      <c r="I106" s="75">
        <f>SUM(I104:I105)</f>
        <v>87442</v>
      </c>
      <c r="J106" s="74">
        <v>116231</v>
      </c>
      <c r="K106" s="75">
        <f>SUM(K104:K105)</f>
        <v>86837</v>
      </c>
      <c r="L106" s="74">
        <v>116458</v>
      </c>
      <c r="M106" s="75">
        <f>SUM(M104:M105)</f>
        <v>87050</v>
      </c>
      <c r="N106" s="74">
        <v>112919</v>
      </c>
      <c r="O106" s="75">
        <f>SUM(O104:O105)</f>
        <v>82385</v>
      </c>
      <c r="P106" s="74">
        <v>106666</v>
      </c>
      <c r="Q106" s="75">
        <f>SUM(Q104:Q105)</f>
        <v>76953</v>
      </c>
      <c r="R106" s="74">
        <v>108504</v>
      </c>
      <c r="S106" s="75">
        <f>SUM(S104:S105)</f>
        <v>82981</v>
      </c>
      <c r="T106" s="74">
        <v>110894</v>
      </c>
      <c r="U106" s="75">
        <f>SUM(U104:U105)</f>
        <v>85173</v>
      </c>
      <c r="V106" s="74">
        <v>125548</v>
      </c>
      <c r="W106" s="74">
        <f>SUM(W104:W105)</f>
        <v>91863</v>
      </c>
      <c r="X106" s="74">
        <v>123582</v>
      </c>
      <c r="Y106" s="75">
        <f>SUM(Y104:Y105)</f>
        <v>85304</v>
      </c>
      <c r="Z106" s="74">
        <v>122592</v>
      </c>
      <c r="AA106" s="75">
        <f>SUM(AA104:AA105)</f>
        <v>85397</v>
      </c>
      <c r="AB106" s="187"/>
      <c r="AC106" s="188"/>
      <c r="AD106" s="189"/>
    </row>
    <row r="107" spans="1:30" ht="13.5" x14ac:dyDescent="0.25">
      <c r="A107" s="36"/>
      <c r="B107" s="37"/>
      <c r="C107" s="60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37"/>
      <c r="AC107" s="37"/>
      <c r="AD107" s="37"/>
    </row>
    <row r="108" spans="1:30" ht="13.5" x14ac:dyDescent="0.25">
      <c r="A108" s="36"/>
      <c r="B108" s="68" t="s">
        <v>38</v>
      </c>
      <c r="C108" s="60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37"/>
      <c r="AC108" s="37"/>
      <c r="AD108" s="37"/>
    </row>
    <row r="109" spans="1:30" ht="13.5" x14ac:dyDescent="0.25">
      <c r="A109" s="36"/>
      <c r="B109" s="37"/>
      <c r="C109" s="55" t="s">
        <v>0</v>
      </c>
      <c r="D109" s="401" t="s">
        <v>24</v>
      </c>
      <c r="E109" s="402"/>
      <c r="F109" s="401" t="s">
        <v>25</v>
      </c>
      <c r="G109" s="402"/>
      <c r="H109" s="401" t="s">
        <v>26</v>
      </c>
      <c r="I109" s="402"/>
      <c r="J109" s="401" t="s">
        <v>27</v>
      </c>
      <c r="K109" s="402"/>
      <c r="L109" s="401" t="s">
        <v>29</v>
      </c>
      <c r="M109" s="402"/>
      <c r="N109" s="401" t="s">
        <v>28</v>
      </c>
      <c r="O109" s="402"/>
      <c r="P109" s="401" t="s">
        <v>30</v>
      </c>
      <c r="Q109" s="402"/>
      <c r="R109" s="401" t="s">
        <v>31</v>
      </c>
      <c r="S109" s="402"/>
      <c r="T109" s="401" t="s">
        <v>32</v>
      </c>
      <c r="U109" s="402"/>
      <c r="V109" s="401" t="s">
        <v>33</v>
      </c>
      <c r="W109" s="402"/>
      <c r="X109" s="401" t="s">
        <v>34</v>
      </c>
      <c r="Y109" s="402"/>
      <c r="Z109" s="401" t="s">
        <v>35</v>
      </c>
      <c r="AA109" s="402"/>
      <c r="AB109" s="37"/>
      <c r="AC109" s="37"/>
      <c r="AD109" s="37"/>
    </row>
    <row r="110" spans="1:30" ht="13.5" x14ac:dyDescent="0.25">
      <c r="A110" s="36"/>
      <c r="B110" s="37"/>
      <c r="C110" s="55" t="s">
        <v>2</v>
      </c>
      <c r="D110" s="55" t="s">
        <v>3</v>
      </c>
      <c r="E110" s="54" t="s">
        <v>4</v>
      </c>
      <c r="F110" s="55" t="s">
        <v>3</v>
      </c>
      <c r="G110" s="54" t="s">
        <v>4</v>
      </c>
      <c r="H110" s="55" t="s">
        <v>3</v>
      </c>
      <c r="I110" s="54" t="s">
        <v>4</v>
      </c>
      <c r="J110" s="55" t="s">
        <v>3</v>
      </c>
      <c r="K110" s="54" t="s">
        <v>4</v>
      </c>
      <c r="L110" s="55" t="s">
        <v>3</v>
      </c>
      <c r="M110" s="54" t="s">
        <v>4</v>
      </c>
      <c r="N110" s="55" t="s">
        <v>3</v>
      </c>
      <c r="O110" s="54" t="s">
        <v>4</v>
      </c>
      <c r="P110" s="55" t="s">
        <v>3</v>
      </c>
      <c r="Q110" s="54" t="s">
        <v>4</v>
      </c>
      <c r="R110" s="55" t="s">
        <v>3</v>
      </c>
      <c r="S110" s="54" t="s">
        <v>4</v>
      </c>
      <c r="T110" s="55" t="s">
        <v>3</v>
      </c>
      <c r="U110" s="54" t="s">
        <v>4</v>
      </c>
      <c r="V110" s="55" t="s">
        <v>3</v>
      </c>
      <c r="W110" s="54" t="s">
        <v>4</v>
      </c>
      <c r="X110" s="55" t="s">
        <v>3</v>
      </c>
      <c r="Y110" s="54" t="s">
        <v>4</v>
      </c>
      <c r="Z110" s="55" t="s">
        <v>3</v>
      </c>
      <c r="AA110" s="54" t="s">
        <v>4</v>
      </c>
      <c r="AB110" s="403" t="s">
        <v>1</v>
      </c>
      <c r="AC110" s="404"/>
      <c r="AD110" s="405"/>
    </row>
    <row r="111" spans="1:30" ht="13.5" x14ac:dyDescent="0.25">
      <c r="A111" s="36"/>
      <c r="B111" s="37"/>
      <c r="C111" s="38" t="s">
        <v>134</v>
      </c>
      <c r="D111" s="22"/>
      <c r="E111" s="27">
        <v>189503</v>
      </c>
      <c r="F111" s="22"/>
      <c r="G111" s="27">
        <v>183150</v>
      </c>
      <c r="H111" s="22"/>
      <c r="I111" s="27">
        <v>187743</v>
      </c>
      <c r="J111" s="22"/>
      <c r="K111" s="27">
        <v>180820</v>
      </c>
      <c r="L111" s="22"/>
      <c r="M111" s="27">
        <v>179145</v>
      </c>
      <c r="N111" s="22"/>
      <c r="O111" s="27">
        <v>172792</v>
      </c>
      <c r="P111" s="22"/>
      <c r="Q111" s="27">
        <v>166324</v>
      </c>
      <c r="R111" s="22"/>
      <c r="S111" s="27">
        <v>168807</v>
      </c>
      <c r="T111" s="22"/>
      <c r="U111" s="27">
        <v>171794</v>
      </c>
      <c r="V111" s="22"/>
      <c r="W111" s="27">
        <v>169793</v>
      </c>
      <c r="X111" s="22"/>
      <c r="Y111" s="27">
        <v>170877</v>
      </c>
      <c r="Z111" s="22"/>
      <c r="AA111" s="27">
        <v>200168</v>
      </c>
      <c r="AB111" s="38" t="s">
        <v>21</v>
      </c>
      <c r="AC111" s="38"/>
      <c r="AD111" s="38"/>
    </row>
    <row r="112" spans="1:30" ht="13.5" x14ac:dyDescent="0.25">
      <c r="A112" s="36"/>
      <c r="B112" s="37"/>
      <c r="C112" s="38" t="s">
        <v>138</v>
      </c>
      <c r="D112" s="22"/>
      <c r="E112" s="27">
        <v>0</v>
      </c>
      <c r="F112" s="22"/>
      <c r="G112" s="27">
        <v>0</v>
      </c>
      <c r="H112" s="22"/>
      <c r="I112" s="27">
        <v>0</v>
      </c>
      <c r="J112" s="22"/>
      <c r="K112" s="27">
        <v>0</v>
      </c>
      <c r="L112" s="22"/>
      <c r="M112" s="27">
        <v>0</v>
      </c>
      <c r="N112" s="22"/>
      <c r="O112" s="27">
        <v>0</v>
      </c>
      <c r="P112" s="22"/>
      <c r="Q112" s="27">
        <v>0</v>
      </c>
      <c r="R112" s="22"/>
      <c r="S112" s="27">
        <v>0</v>
      </c>
      <c r="T112" s="22"/>
      <c r="U112" s="27">
        <v>0</v>
      </c>
      <c r="V112" s="22"/>
      <c r="W112" s="27">
        <v>0</v>
      </c>
      <c r="X112" s="22"/>
      <c r="Y112" s="27">
        <v>0</v>
      </c>
      <c r="Z112" s="22"/>
      <c r="AA112" s="27">
        <v>0</v>
      </c>
      <c r="AB112" s="95"/>
      <c r="AC112" s="190"/>
      <c r="AD112" s="191"/>
    </row>
    <row r="113" spans="1:30" ht="13.5" x14ac:dyDescent="0.25">
      <c r="A113" s="36"/>
      <c r="B113" s="37"/>
      <c r="C113" s="55" t="s">
        <v>139</v>
      </c>
      <c r="D113" s="74">
        <v>227020</v>
      </c>
      <c r="E113" s="75">
        <f>SUM(E111:E112)</f>
        <v>189503</v>
      </c>
      <c r="F113" s="74">
        <v>221044</v>
      </c>
      <c r="G113" s="75">
        <f>SUM(G111:G112)</f>
        <v>183150</v>
      </c>
      <c r="H113" s="74">
        <v>228595</v>
      </c>
      <c r="I113" s="75">
        <f>SUM(I111:I112)</f>
        <v>187743</v>
      </c>
      <c r="J113" s="74">
        <v>221025</v>
      </c>
      <c r="K113" s="75">
        <f>SUM(K111:K112)</f>
        <v>180820</v>
      </c>
      <c r="L113" s="74">
        <v>219581</v>
      </c>
      <c r="M113" s="75">
        <f>SUM(M111:M112)</f>
        <v>179145</v>
      </c>
      <c r="N113" s="74">
        <v>218083</v>
      </c>
      <c r="O113" s="75">
        <f>SUM(O111:O112)</f>
        <v>172792</v>
      </c>
      <c r="P113" s="74">
        <v>218075</v>
      </c>
      <c r="Q113" s="75">
        <f>SUM(Q111:Q112)</f>
        <v>166324</v>
      </c>
      <c r="R113" s="74">
        <v>218075</v>
      </c>
      <c r="S113" s="75">
        <f>SUM(S111:S112)</f>
        <v>168807</v>
      </c>
      <c r="T113" s="74">
        <v>218090</v>
      </c>
      <c r="U113" s="75">
        <f>SUM(U111:U112)</f>
        <v>171794</v>
      </c>
      <c r="V113" s="74">
        <v>218105</v>
      </c>
      <c r="W113" s="75">
        <f>SUM(W111:W112)</f>
        <v>169793</v>
      </c>
      <c r="X113" s="154">
        <v>218120</v>
      </c>
      <c r="Y113" s="155">
        <f>SUM(Y111:Y112)</f>
        <v>170877</v>
      </c>
      <c r="Z113" s="154">
        <v>234655</v>
      </c>
      <c r="AA113" s="155">
        <f>SUM(AA111:AA112)</f>
        <v>200168</v>
      </c>
      <c r="AB113" s="95"/>
      <c r="AC113" s="190"/>
      <c r="AD113" s="191"/>
    </row>
    <row r="114" spans="1:30" ht="13.5" x14ac:dyDescent="0.25">
      <c r="A114" s="36"/>
      <c r="B114" s="37"/>
      <c r="C114" s="95" t="s">
        <v>387</v>
      </c>
      <c r="D114" s="86"/>
      <c r="E114" s="87">
        <v>5868</v>
      </c>
      <c r="F114" s="86"/>
      <c r="G114" s="87">
        <v>6667</v>
      </c>
      <c r="H114" s="86"/>
      <c r="I114" s="87">
        <v>5886</v>
      </c>
      <c r="J114" s="86"/>
      <c r="K114" s="87">
        <v>5548</v>
      </c>
      <c r="L114" s="86"/>
      <c r="M114" s="87">
        <v>6347</v>
      </c>
      <c r="N114" s="86"/>
      <c r="O114" s="87">
        <v>5804</v>
      </c>
      <c r="P114" s="22"/>
      <c r="Q114" s="27">
        <v>7481</v>
      </c>
      <c r="R114" s="22"/>
      <c r="S114" s="27">
        <v>6319</v>
      </c>
      <c r="T114" s="125"/>
      <c r="U114" s="126"/>
      <c r="V114" s="125"/>
      <c r="W114" s="225"/>
      <c r="X114" s="169"/>
      <c r="Y114" s="170"/>
      <c r="Z114" s="171"/>
      <c r="AA114" s="172"/>
      <c r="AB114" s="193" t="s">
        <v>432</v>
      </c>
      <c r="AC114" s="38"/>
      <c r="AD114" s="38"/>
    </row>
    <row r="115" spans="1:30" ht="13.5" x14ac:dyDescent="0.25">
      <c r="A115" s="36"/>
      <c r="B115" s="37"/>
      <c r="C115" s="95" t="s">
        <v>386</v>
      </c>
      <c r="D115" s="86"/>
      <c r="E115" s="87">
        <v>0</v>
      </c>
      <c r="F115" s="86"/>
      <c r="G115" s="87">
        <v>0</v>
      </c>
      <c r="H115" s="86"/>
      <c r="I115" s="87">
        <v>0</v>
      </c>
      <c r="J115" s="86"/>
      <c r="K115" s="87">
        <v>0</v>
      </c>
      <c r="L115" s="86"/>
      <c r="M115" s="87">
        <v>0</v>
      </c>
      <c r="N115" s="86"/>
      <c r="O115" s="87">
        <v>0</v>
      </c>
      <c r="P115" s="22"/>
      <c r="Q115" s="27">
        <v>0</v>
      </c>
      <c r="R115" s="22"/>
      <c r="S115" s="27">
        <v>0</v>
      </c>
      <c r="T115" s="125"/>
      <c r="U115" s="126"/>
      <c r="V115" s="125"/>
      <c r="W115" s="225"/>
      <c r="X115" s="173"/>
      <c r="Y115" s="65"/>
      <c r="Z115" s="64"/>
      <c r="AA115" s="174"/>
      <c r="AB115" s="193"/>
      <c r="AC115" s="188"/>
      <c r="AD115" s="189"/>
    </row>
    <row r="116" spans="1:30" ht="13.5" x14ac:dyDescent="0.25">
      <c r="A116" s="36"/>
      <c r="B116" s="37"/>
      <c r="C116" s="203" t="s">
        <v>407</v>
      </c>
      <c r="D116" s="215">
        <v>10000</v>
      </c>
      <c r="E116" s="216">
        <f>SUM(E114:E115)</f>
        <v>5868</v>
      </c>
      <c r="F116" s="215">
        <v>9700</v>
      </c>
      <c r="G116" s="216">
        <f>SUM(G114:G115)</f>
        <v>6667</v>
      </c>
      <c r="H116" s="215">
        <v>9700</v>
      </c>
      <c r="I116" s="216">
        <f>SUM(I114:I115)</f>
        <v>5886</v>
      </c>
      <c r="J116" s="215">
        <v>9700</v>
      </c>
      <c r="K116" s="216">
        <f>SUM(K114:K115)</f>
        <v>5548</v>
      </c>
      <c r="L116" s="215">
        <v>9700</v>
      </c>
      <c r="M116" s="216">
        <f>SUM(M114:M115)</f>
        <v>6347</v>
      </c>
      <c r="N116" s="215">
        <v>9700</v>
      </c>
      <c r="O116" s="216">
        <f>SUM(O114:O115)</f>
        <v>5804</v>
      </c>
      <c r="P116" s="74">
        <v>9685</v>
      </c>
      <c r="Q116" s="27">
        <f>SUM(Q114:Q115)</f>
        <v>7481</v>
      </c>
      <c r="R116" s="74">
        <v>9670</v>
      </c>
      <c r="S116" s="75">
        <f>SUM(S114:S115)</f>
        <v>6319</v>
      </c>
      <c r="T116" s="226"/>
      <c r="U116" s="126"/>
      <c r="V116" s="125"/>
      <c r="W116" s="225"/>
      <c r="X116" s="164"/>
      <c r="Y116" s="165"/>
      <c r="Z116" s="166"/>
      <c r="AA116" s="167"/>
      <c r="AB116" s="188"/>
      <c r="AC116" s="188"/>
      <c r="AD116" s="189"/>
    </row>
    <row r="117" spans="1:30" ht="13.5" x14ac:dyDescent="0.25">
      <c r="A117" s="36"/>
      <c r="B117" s="37"/>
      <c r="D117" s="218" t="s">
        <v>441</v>
      </c>
      <c r="E117" s="65"/>
      <c r="F117" s="64"/>
      <c r="G117" s="65"/>
      <c r="H117" s="64"/>
      <c r="I117" s="65"/>
      <c r="J117" s="64"/>
      <c r="K117" s="65"/>
      <c r="L117" s="64"/>
      <c r="M117" s="65"/>
      <c r="N117" s="64"/>
      <c r="O117" s="65"/>
      <c r="P117" s="64"/>
      <c r="Q117" s="65"/>
      <c r="R117" s="64"/>
      <c r="S117" s="65"/>
      <c r="T117" s="64"/>
      <c r="U117" s="65"/>
      <c r="V117" s="64"/>
      <c r="W117" s="65"/>
      <c r="X117" s="64"/>
      <c r="Y117" s="65"/>
      <c r="Z117" s="64"/>
      <c r="AA117" s="65"/>
      <c r="AB117" s="205"/>
      <c r="AC117" s="205"/>
      <c r="AD117" s="205"/>
    </row>
    <row r="118" spans="1:30" ht="13.5" x14ac:dyDescent="0.25">
      <c r="A118" s="36"/>
      <c r="B118" s="37"/>
      <c r="C118" s="201" t="s">
        <v>437</v>
      </c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37"/>
      <c r="AC118" s="37"/>
      <c r="AD118" s="37"/>
    </row>
    <row r="119" spans="1:30" ht="13.5" x14ac:dyDescent="0.25">
      <c r="A119" s="36"/>
      <c r="B119" s="222" t="s">
        <v>39</v>
      </c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  <c r="AA119" s="201"/>
      <c r="AB119" s="201"/>
      <c r="AC119" s="37"/>
      <c r="AD119" s="37"/>
    </row>
    <row r="120" spans="1:30" ht="13.5" x14ac:dyDescent="0.25">
      <c r="A120" s="36"/>
      <c r="B120" s="201"/>
      <c r="C120" s="55" t="s">
        <v>0</v>
      </c>
      <c r="D120" s="401" t="s">
        <v>24</v>
      </c>
      <c r="E120" s="402"/>
      <c r="F120" s="401" t="s">
        <v>25</v>
      </c>
      <c r="G120" s="402"/>
      <c r="H120" s="401" t="s">
        <v>26</v>
      </c>
      <c r="I120" s="402"/>
      <c r="J120" s="401" t="s">
        <v>27</v>
      </c>
      <c r="K120" s="402"/>
      <c r="L120" s="401" t="s">
        <v>29</v>
      </c>
      <c r="M120" s="402"/>
      <c r="N120" s="401" t="s">
        <v>28</v>
      </c>
      <c r="O120" s="402"/>
      <c r="P120" s="401" t="s">
        <v>30</v>
      </c>
      <c r="Q120" s="402"/>
      <c r="R120" s="401" t="s">
        <v>31</v>
      </c>
      <c r="S120" s="402"/>
      <c r="T120" s="401" t="s">
        <v>32</v>
      </c>
      <c r="U120" s="402"/>
      <c r="V120" s="401" t="s">
        <v>33</v>
      </c>
      <c r="W120" s="402"/>
      <c r="X120" s="401" t="s">
        <v>34</v>
      </c>
      <c r="Y120" s="402"/>
      <c r="Z120" s="401" t="s">
        <v>35</v>
      </c>
      <c r="AA120" s="402"/>
      <c r="AB120" s="37"/>
      <c r="AC120" s="37"/>
      <c r="AD120" s="37"/>
    </row>
    <row r="121" spans="1:30" ht="13.5" x14ac:dyDescent="0.25">
      <c r="A121" s="36"/>
      <c r="B121" s="37"/>
      <c r="C121" s="55" t="s">
        <v>2</v>
      </c>
      <c r="D121" s="206" t="s">
        <v>3</v>
      </c>
      <c r="E121" s="207" t="s">
        <v>4</v>
      </c>
      <c r="F121" s="55" t="s">
        <v>3</v>
      </c>
      <c r="G121" s="54" t="s">
        <v>4</v>
      </c>
      <c r="H121" s="55" t="s">
        <v>3</v>
      </c>
      <c r="I121" s="54" t="s">
        <v>4</v>
      </c>
      <c r="J121" s="55" t="s">
        <v>3</v>
      </c>
      <c r="K121" s="54" t="s">
        <v>4</v>
      </c>
      <c r="L121" s="55" t="s">
        <v>3</v>
      </c>
      <c r="M121" s="54" t="s">
        <v>4</v>
      </c>
      <c r="N121" s="55" t="s">
        <v>3</v>
      </c>
      <c r="O121" s="54" t="s">
        <v>4</v>
      </c>
      <c r="P121" s="55" t="s">
        <v>3</v>
      </c>
      <c r="Q121" s="55" t="s">
        <v>4</v>
      </c>
      <c r="R121" s="55" t="s">
        <v>3</v>
      </c>
      <c r="S121" s="55" t="s">
        <v>4</v>
      </c>
      <c r="T121" s="55" t="s">
        <v>3</v>
      </c>
      <c r="U121" s="54" t="s">
        <v>4</v>
      </c>
      <c r="V121" s="55" t="s">
        <v>3</v>
      </c>
      <c r="W121" s="54" t="s">
        <v>4</v>
      </c>
      <c r="X121" s="55" t="s">
        <v>3</v>
      </c>
      <c r="Y121" s="54" t="s">
        <v>4</v>
      </c>
      <c r="Z121" s="55" t="s">
        <v>3</v>
      </c>
      <c r="AA121" s="54" t="s">
        <v>4</v>
      </c>
      <c r="AB121" s="403" t="s">
        <v>1</v>
      </c>
      <c r="AC121" s="404"/>
      <c r="AD121" s="405"/>
    </row>
    <row r="122" spans="1:30" ht="13.5" x14ac:dyDescent="0.25">
      <c r="A122" s="36"/>
      <c r="B122" s="37"/>
      <c r="C122" s="95" t="s">
        <v>140</v>
      </c>
      <c r="D122" s="22"/>
      <c r="E122" s="27">
        <v>10155</v>
      </c>
      <c r="F122" s="22"/>
      <c r="G122" s="27">
        <v>8998</v>
      </c>
      <c r="H122" s="22"/>
      <c r="I122" s="27">
        <v>8296</v>
      </c>
      <c r="J122" s="22"/>
      <c r="K122" s="27">
        <v>10885</v>
      </c>
      <c r="L122" s="22"/>
      <c r="M122" s="27">
        <v>8013</v>
      </c>
      <c r="N122" s="22"/>
      <c r="O122" s="27">
        <v>8183</v>
      </c>
      <c r="P122" s="22"/>
      <c r="Q122" s="27">
        <v>9660</v>
      </c>
      <c r="R122" s="22"/>
      <c r="S122" s="27">
        <v>8904</v>
      </c>
      <c r="T122" s="22"/>
      <c r="U122" s="27">
        <v>9967</v>
      </c>
      <c r="V122" s="22"/>
      <c r="W122" s="27">
        <v>7754</v>
      </c>
      <c r="X122" s="22"/>
      <c r="Y122" s="27">
        <v>7886</v>
      </c>
      <c r="Z122" s="22"/>
      <c r="AA122" s="27">
        <v>8608</v>
      </c>
      <c r="AB122" s="392" t="s">
        <v>54</v>
      </c>
      <c r="AC122" s="393"/>
      <c r="AD122" s="394"/>
    </row>
    <row r="123" spans="1:30" ht="13.5" x14ac:dyDescent="0.25">
      <c r="A123" s="36"/>
      <c r="B123" s="37"/>
      <c r="C123" s="95" t="s">
        <v>141</v>
      </c>
      <c r="D123" s="22"/>
      <c r="E123" s="27">
        <v>0</v>
      </c>
      <c r="F123" s="22"/>
      <c r="G123" s="27">
        <v>0</v>
      </c>
      <c r="H123" s="22"/>
      <c r="I123" s="27">
        <v>0</v>
      </c>
      <c r="J123" s="22"/>
      <c r="K123" s="27">
        <v>0</v>
      </c>
      <c r="L123" s="22"/>
      <c r="M123" s="27">
        <v>1000</v>
      </c>
      <c r="N123" s="22"/>
      <c r="O123" s="27">
        <v>0</v>
      </c>
      <c r="P123" s="22"/>
      <c r="Q123" s="27">
        <v>0</v>
      </c>
      <c r="R123" s="22"/>
      <c r="S123" s="27">
        <v>0</v>
      </c>
      <c r="T123" s="22"/>
      <c r="U123" s="27">
        <v>0</v>
      </c>
      <c r="V123" s="22"/>
      <c r="W123" s="27">
        <v>0</v>
      </c>
      <c r="X123" s="22"/>
      <c r="Y123" s="27">
        <v>0</v>
      </c>
      <c r="Z123" s="22"/>
      <c r="AA123" s="27">
        <v>0</v>
      </c>
      <c r="AB123" s="95"/>
      <c r="AC123" s="190"/>
      <c r="AD123" s="191"/>
    </row>
    <row r="124" spans="1:30" ht="13.5" x14ac:dyDescent="0.25">
      <c r="A124" s="36"/>
      <c r="B124" s="37"/>
      <c r="C124" s="203" t="s">
        <v>142</v>
      </c>
      <c r="D124" s="74">
        <v>15000</v>
      </c>
      <c r="E124" s="75">
        <f>SUM(E122:E123)</f>
        <v>10155</v>
      </c>
      <c r="F124" s="74">
        <v>11290</v>
      </c>
      <c r="G124" s="75">
        <f>SUM(G122:G123)</f>
        <v>8998</v>
      </c>
      <c r="H124" s="74">
        <v>11350</v>
      </c>
      <c r="I124" s="75">
        <f>SUM(I122:I123)</f>
        <v>8296</v>
      </c>
      <c r="J124" s="74">
        <v>15000</v>
      </c>
      <c r="K124" s="75">
        <f>SUM(K122:K123)</f>
        <v>10885</v>
      </c>
      <c r="L124" s="74">
        <v>13470</v>
      </c>
      <c r="M124" s="75">
        <f>SUM(M122:M123)</f>
        <v>9013</v>
      </c>
      <c r="N124" s="74">
        <v>12090</v>
      </c>
      <c r="O124" s="75">
        <f>SUM(O122:O123)</f>
        <v>8183</v>
      </c>
      <c r="P124" s="74">
        <v>15000</v>
      </c>
      <c r="Q124" s="75">
        <f>SUM(Q122:Q123)</f>
        <v>9660</v>
      </c>
      <c r="R124" s="74">
        <v>12210</v>
      </c>
      <c r="S124" s="75">
        <f>SUM(S122:S123)</f>
        <v>8904</v>
      </c>
      <c r="T124" s="74">
        <v>15000</v>
      </c>
      <c r="U124" s="75">
        <f>SUM(U122:U123)</f>
        <v>9967</v>
      </c>
      <c r="V124" s="74">
        <v>11660</v>
      </c>
      <c r="W124" s="75">
        <f>SUM(W122:W123)</f>
        <v>7754</v>
      </c>
      <c r="X124" s="74">
        <v>10840</v>
      </c>
      <c r="Y124" s="75">
        <f>SUM(Y122:Y123)</f>
        <v>7886</v>
      </c>
      <c r="Z124" s="74">
        <v>15150</v>
      </c>
      <c r="AA124" s="75">
        <f>SUM(AA122:AA123)</f>
        <v>8608</v>
      </c>
      <c r="AB124" s="95"/>
      <c r="AC124" s="190"/>
      <c r="AD124" s="191"/>
    </row>
    <row r="125" spans="1:30" ht="13.5" x14ac:dyDescent="0.25">
      <c r="A125" s="36"/>
      <c r="B125" s="37"/>
      <c r="C125" s="38" t="s">
        <v>143</v>
      </c>
      <c r="D125" s="22"/>
      <c r="E125" s="27">
        <v>8094</v>
      </c>
      <c r="F125" s="22"/>
      <c r="G125" s="27">
        <v>7272</v>
      </c>
      <c r="H125" s="22"/>
      <c r="I125" s="27">
        <v>6767</v>
      </c>
      <c r="J125" s="22"/>
      <c r="K125" s="27">
        <v>7153</v>
      </c>
      <c r="L125" s="22"/>
      <c r="M125" s="27">
        <v>6464</v>
      </c>
      <c r="N125" s="22"/>
      <c r="O125" s="27">
        <v>6894</v>
      </c>
      <c r="P125" s="22"/>
      <c r="Q125" s="27">
        <v>7016</v>
      </c>
      <c r="R125" s="22"/>
      <c r="S125" s="27">
        <v>7116</v>
      </c>
      <c r="T125" s="22"/>
      <c r="U125" s="27">
        <v>7045</v>
      </c>
      <c r="V125" s="22"/>
      <c r="W125" s="27">
        <v>5871</v>
      </c>
      <c r="X125" s="22"/>
      <c r="Y125" s="27">
        <v>6515</v>
      </c>
      <c r="Z125" s="22"/>
      <c r="AA125" s="27">
        <v>5191</v>
      </c>
      <c r="AB125" s="392" t="s">
        <v>426</v>
      </c>
      <c r="AC125" s="393"/>
      <c r="AD125" s="394"/>
    </row>
    <row r="126" spans="1:30" ht="13.5" x14ac:dyDescent="0.25">
      <c r="A126" s="36"/>
      <c r="B126" s="37"/>
      <c r="C126" s="38" t="s">
        <v>144</v>
      </c>
      <c r="D126" s="22"/>
      <c r="E126" s="27">
        <v>0</v>
      </c>
      <c r="F126" s="22"/>
      <c r="G126" s="27">
        <v>0</v>
      </c>
      <c r="H126" s="22"/>
      <c r="I126" s="27">
        <v>0</v>
      </c>
      <c r="J126" s="22"/>
      <c r="K126" s="27">
        <v>0</v>
      </c>
      <c r="L126" s="22"/>
      <c r="M126" s="27">
        <v>0</v>
      </c>
      <c r="N126" s="22"/>
      <c r="O126" s="27">
        <v>0</v>
      </c>
      <c r="P126" s="22"/>
      <c r="Q126" s="27">
        <v>0</v>
      </c>
      <c r="R126" s="22"/>
      <c r="S126" s="27">
        <v>0</v>
      </c>
      <c r="T126" s="22"/>
      <c r="U126" s="27">
        <v>0</v>
      </c>
      <c r="V126" s="22"/>
      <c r="W126" s="27">
        <v>0</v>
      </c>
      <c r="X126" s="22"/>
      <c r="Y126" s="27">
        <v>0</v>
      </c>
      <c r="Z126" s="22"/>
      <c r="AA126" s="27">
        <v>0</v>
      </c>
      <c r="AB126" s="95"/>
      <c r="AC126" s="190"/>
      <c r="AD126" s="191"/>
    </row>
    <row r="127" spans="1:30" ht="13.5" x14ac:dyDescent="0.25">
      <c r="A127" s="36"/>
      <c r="B127" s="37"/>
      <c r="C127" s="55" t="s">
        <v>145</v>
      </c>
      <c r="D127" s="74">
        <v>12760</v>
      </c>
      <c r="E127" s="75">
        <f>SUM(E125:E126)</f>
        <v>8094</v>
      </c>
      <c r="F127" s="74">
        <v>12370</v>
      </c>
      <c r="G127" s="75">
        <f>SUM(G125:G126)</f>
        <v>7272</v>
      </c>
      <c r="H127" s="74">
        <v>12620</v>
      </c>
      <c r="I127" s="75">
        <f>SUM(I125:I126)</f>
        <v>6767</v>
      </c>
      <c r="J127" s="74">
        <v>12030</v>
      </c>
      <c r="K127" s="75">
        <f>SUM(K125:K126)</f>
        <v>7153</v>
      </c>
      <c r="L127" s="74">
        <v>11570</v>
      </c>
      <c r="M127" s="75">
        <f>SUM(M125:M126)</f>
        <v>6464</v>
      </c>
      <c r="N127" s="74">
        <v>11570</v>
      </c>
      <c r="O127" s="75">
        <f>SUM(O125:O126)</f>
        <v>6894</v>
      </c>
      <c r="P127" s="74">
        <v>11060</v>
      </c>
      <c r="Q127" s="75">
        <f>SUM(Q125:Q126)</f>
        <v>7016</v>
      </c>
      <c r="R127" s="74">
        <v>11030</v>
      </c>
      <c r="S127" s="75">
        <f>SUM(S125:S126)</f>
        <v>7116</v>
      </c>
      <c r="T127" s="74">
        <v>11070</v>
      </c>
      <c r="U127" s="75">
        <f>SUM(U125:U126)</f>
        <v>7045</v>
      </c>
      <c r="V127" s="74">
        <v>11390</v>
      </c>
      <c r="W127" s="75">
        <f>SUM(W125:W126)</f>
        <v>5871</v>
      </c>
      <c r="X127" s="74">
        <v>16070</v>
      </c>
      <c r="Y127" s="75">
        <f>SUM(Y125:Y126)</f>
        <v>6515</v>
      </c>
      <c r="Z127" s="74">
        <v>14850</v>
      </c>
      <c r="AA127" s="75">
        <f>SUM(AA125:AA126)</f>
        <v>5191</v>
      </c>
      <c r="AB127" s="95"/>
      <c r="AC127" s="190"/>
      <c r="AD127" s="191"/>
    </row>
    <row r="128" spans="1:30" ht="13.5" x14ac:dyDescent="0.25">
      <c r="A128" s="36"/>
      <c r="B128" s="37"/>
      <c r="C128" s="38" t="s">
        <v>149</v>
      </c>
      <c r="D128" s="22"/>
      <c r="E128" s="27">
        <v>27295</v>
      </c>
      <c r="F128" s="22"/>
      <c r="G128" s="27">
        <v>27379</v>
      </c>
      <c r="H128" s="22"/>
      <c r="I128" s="27">
        <v>27546</v>
      </c>
      <c r="J128" s="22"/>
      <c r="K128" s="27">
        <v>28612</v>
      </c>
      <c r="L128" s="22"/>
      <c r="M128" s="27">
        <v>23916</v>
      </c>
      <c r="N128" s="22"/>
      <c r="O128" s="27">
        <v>22812</v>
      </c>
      <c r="P128" s="22"/>
      <c r="Q128" s="27">
        <v>23064</v>
      </c>
      <c r="R128" s="22"/>
      <c r="S128" s="27">
        <v>22920</v>
      </c>
      <c r="T128" s="22"/>
      <c r="U128" s="27">
        <v>23303</v>
      </c>
      <c r="V128" s="22"/>
      <c r="W128" s="27">
        <v>25658</v>
      </c>
      <c r="X128" s="22"/>
      <c r="Y128" s="27">
        <v>24373</v>
      </c>
      <c r="Z128" s="22"/>
      <c r="AA128" s="27">
        <v>23895</v>
      </c>
      <c r="AB128" s="392" t="s">
        <v>426</v>
      </c>
      <c r="AC128" s="393"/>
      <c r="AD128" s="394"/>
    </row>
    <row r="129" spans="1:30" ht="13.5" x14ac:dyDescent="0.25">
      <c r="A129" s="36"/>
      <c r="B129" s="37"/>
      <c r="C129" s="38" t="s">
        <v>150</v>
      </c>
      <c r="D129" s="22"/>
      <c r="E129" s="27">
        <v>0</v>
      </c>
      <c r="F129" s="22"/>
      <c r="G129" s="27">
        <v>0</v>
      </c>
      <c r="H129" s="22"/>
      <c r="I129" s="27">
        <v>0</v>
      </c>
      <c r="J129" s="22"/>
      <c r="K129" s="27">
        <v>0</v>
      </c>
      <c r="L129" s="22"/>
      <c r="M129" s="27">
        <v>0</v>
      </c>
      <c r="N129" s="22"/>
      <c r="O129" s="27">
        <v>0</v>
      </c>
      <c r="P129" s="22"/>
      <c r="Q129" s="27">
        <v>0</v>
      </c>
      <c r="R129" s="22"/>
      <c r="S129" s="27">
        <v>0</v>
      </c>
      <c r="T129" s="22"/>
      <c r="U129" s="27">
        <v>0</v>
      </c>
      <c r="V129" s="22"/>
      <c r="W129" s="27">
        <v>0</v>
      </c>
      <c r="X129" s="22"/>
      <c r="Y129" s="27">
        <v>0</v>
      </c>
      <c r="Z129" s="22"/>
      <c r="AA129" s="27">
        <v>0</v>
      </c>
      <c r="AB129" s="95"/>
      <c r="AC129" s="190"/>
      <c r="AD129" s="191"/>
    </row>
    <row r="130" spans="1:30" ht="13.5" x14ac:dyDescent="0.25">
      <c r="A130" s="36"/>
      <c r="B130" s="37"/>
      <c r="C130" s="55" t="s">
        <v>151</v>
      </c>
      <c r="D130" s="74">
        <v>47660</v>
      </c>
      <c r="E130" s="75">
        <f>SUM(E128:E129)</f>
        <v>27295</v>
      </c>
      <c r="F130" s="74">
        <v>49770</v>
      </c>
      <c r="G130" s="75">
        <f>SUM(G128:G129)</f>
        <v>27379</v>
      </c>
      <c r="H130" s="74">
        <v>46060</v>
      </c>
      <c r="I130" s="75">
        <f>SUM(I128:I129)</f>
        <v>27546</v>
      </c>
      <c r="J130" s="74">
        <v>47370</v>
      </c>
      <c r="K130" s="75">
        <f>SUM(K128:K129)</f>
        <v>28612</v>
      </c>
      <c r="L130" s="74">
        <v>43340</v>
      </c>
      <c r="M130" s="75">
        <f>SUM(M128:M129)</f>
        <v>23916</v>
      </c>
      <c r="N130" s="74">
        <v>42350</v>
      </c>
      <c r="O130" s="75">
        <f>SUM(O128:O129)</f>
        <v>22812</v>
      </c>
      <c r="P130" s="74">
        <v>42310</v>
      </c>
      <c r="Q130" s="75">
        <f>SUM(Q128:Q129)</f>
        <v>23064</v>
      </c>
      <c r="R130" s="74">
        <v>41830</v>
      </c>
      <c r="S130" s="75">
        <f>SUM(S128:S129)</f>
        <v>22920</v>
      </c>
      <c r="T130" s="74">
        <v>39180</v>
      </c>
      <c r="U130" s="75">
        <f>SUM(U128:U129)</f>
        <v>23303</v>
      </c>
      <c r="V130" s="74">
        <v>38160</v>
      </c>
      <c r="W130" s="75">
        <f>SUM(W128:W129)</f>
        <v>25658</v>
      </c>
      <c r="X130" s="74">
        <v>37190</v>
      </c>
      <c r="Y130" s="75">
        <f>SUM(Y128:Y129)</f>
        <v>24373</v>
      </c>
      <c r="Z130" s="74">
        <v>38160</v>
      </c>
      <c r="AA130" s="75">
        <f>SUM(AA128:AA129)</f>
        <v>23895</v>
      </c>
      <c r="AB130" s="95"/>
      <c r="AC130" s="190"/>
      <c r="AD130" s="191"/>
    </row>
    <row r="131" spans="1:30" ht="13.5" x14ac:dyDescent="0.25">
      <c r="A131" s="36"/>
      <c r="B131" s="37"/>
      <c r="C131" s="38" t="s">
        <v>152</v>
      </c>
      <c r="D131" s="22"/>
      <c r="E131" s="27">
        <v>54059</v>
      </c>
      <c r="F131" s="22"/>
      <c r="G131" s="27">
        <v>34194</v>
      </c>
      <c r="H131" s="22"/>
      <c r="I131" s="27">
        <v>35815</v>
      </c>
      <c r="J131" s="22"/>
      <c r="K131" s="27">
        <v>37644</v>
      </c>
      <c r="L131" s="22"/>
      <c r="M131" s="27">
        <v>33266</v>
      </c>
      <c r="N131" s="22"/>
      <c r="O131" s="27">
        <v>45976</v>
      </c>
      <c r="P131" s="22"/>
      <c r="Q131" s="27">
        <v>33570</v>
      </c>
      <c r="R131" s="22"/>
      <c r="S131" s="27">
        <v>48329</v>
      </c>
      <c r="T131" s="22"/>
      <c r="U131" s="27">
        <v>48383</v>
      </c>
      <c r="V131" s="22"/>
      <c r="W131" s="27">
        <v>34272</v>
      </c>
      <c r="X131" s="22"/>
      <c r="Y131" s="27">
        <v>44648</v>
      </c>
      <c r="Z131" s="22"/>
      <c r="AA131" s="27">
        <v>41924</v>
      </c>
      <c r="AB131" s="392" t="s">
        <v>426</v>
      </c>
      <c r="AC131" s="393"/>
      <c r="AD131" s="394"/>
    </row>
    <row r="132" spans="1:30" ht="13.5" x14ac:dyDescent="0.25">
      <c r="A132" s="36"/>
      <c r="B132" s="37"/>
      <c r="C132" s="38" t="s">
        <v>153</v>
      </c>
      <c r="D132" s="22"/>
      <c r="E132" s="27">
        <v>0</v>
      </c>
      <c r="F132" s="22"/>
      <c r="G132" s="27">
        <v>0</v>
      </c>
      <c r="H132" s="22"/>
      <c r="I132" s="27">
        <v>0</v>
      </c>
      <c r="J132" s="22"/>
      <c r="K132" s="27">
        <v>0</v>
      </c>
      <c r="L132" s="22"/>
      <c r="M132" s="27">
        <v>0</v>
      </c>
      <c r="N132" s="22"/>
      <c r="O132" s="27">
        <v>0</v>
      </c>
      <c r="P132" s="22"/>
      <c r="Q132" s="27">
        <v>0</v>
      </c>
      <c r="R132" s="22"/>
      <c r="S132" s="27">
        <v>0</v>
      </c>
      <c r="T132" s="22"/>
      <c r="U132" s="27">
        <v>0</v>
      </c>
      <c r="V132" s="22"/>
      <c r="W132" s="27">
        <v>0</v>
      </c>
      <c r="X132" s="22"/>
      <c r="Y132" s="27">
        <v>0</v>
      </c>
      <c r="Z132" s="22"/>
      <c r="AA132" s="27">
        <v>0</v>
      </c>
      <c r="AB132" s="95"/>
      <c r="AC132" s="190"/>
      <c r="AD132" s="191"/>
    </row>
    <row r="133" spans="1:30" ht="13.5" x14ac:dyDescent="0.25">
      <c r="A133" s="36"/>
      <c r="B133" s="37"/>
      <c r="C133" s="55" t="s">
        <v>154</v>
      </c>
      <c r="D133" s="74">
        <v>89550</v>
      </c>
      <c r="E133" s="75">
        <f>SUM(E131:E132)</f>
        <v>54059</v>
      </c>
      <c r="F133" s="74">
        <v>59830</v>
      </c>
      <c r="G133" s="75">
        <f>SUM(G131:G132)</f>
        <v>34194</v>
      </c>
      <c r="H133" s="74">
        <v>69830</v>
      </c>
      <c r="I133" s="75">
        <f>SUM(I131:I132)</f>
        <v>35815</v>
      </c>
      <c r="J133" s="74">
        <v>53900</v>
      </c>
      <c r="K133" s="75">
        <f>SUM(K131:K132)</f>
        <v>37644</v>
      </c>
      <c r="L133" s="74">
        <v>58900</v>
      </c>
      <c r="M133" s="75">
        <f>SUM(M131:M132)</f>
        <v>33266</v>
      </c>
      <c r="N133" s="74">
        <v>66410</v>
      </c>
      <c r="O133" s="75">
        <f>SUM(O131:O132)</f>
        <v>45976</v>
      </c>
      <c r="P133" s="74">
        <v>61830</v>
      </c>
      <c r="Q133" s="75">
        <f>SUM(Q131:Q132)</f>
        <v>33570</v>
      </c>
      <c r="R133" s="74">
        <v>61850</v>
      </c>
      <c r="S133" s="75">
        <f>SUM(S131:S132)</f>
        <v>48329</v>
      </c>
      <c r="T133" s="74">
        <v>61770</v>
      </c>
      <c r="U133" s="75">
        <f>SUM(U131:U132)</f>
        <v>48383</v>
      </c>
      <c r="V133" s="74">
        <v>59788</v>
      </c>
      <c r="W133" s="75">
        <f>SUM(W131:W132)</f>
        <v>34272</v>
      </c>
      <c r="X133" s="74">
        <v>59930</v>
      </c>
      <c r="Y133" s="75">
        <f>SUM(Y131:Y132)</f>
        <v>44648</v>
      </c>
      <c r="Z133" s="74">
        <v>61390</v>
      </c>
      <c r="AA133" s="75">
        <f>SUM(AA131:AA132)</f>
        <v>41924</v>
      </c>
      <c r="AB133" s="95"/>
      <c r="AC133" s="190"/>
      <c r="AD133" s="191"/>
    </row>
    <row r="134" spans="1:30" ht="13.5" x14ac:dyDescent="0.25">
      <c r="A134" s="36"/>
      <c r="B134" s="37"/>
      <c r="C134" s="38" t="s">
        <v>155</v>
      </c>
      <c r="D134" s="22"/>
      <c r="E134" s="27">
        <v>72407</v>
      </c>
      <c r="F134" s="22"/>
      <c r="G134" s="27">
        <v>33890</v>
      </c>
      <c r="H134" s="22"/>
      <c r="I134" s="27">
        <v>37473</v>
      </c>
      <c r="J134" s="22"/>
      <c r="K134" s="27">
        <v>43066</v>
      </c>
      <c r="L134" s="22"/>
      <c r="M134" s="27">
        <v>33012</v>
      </c>
      <c r="N134" s="22"/>
      <c r="O134" s="27">
        <v>37480</v>
      </c>
      <c r="P134" s="22"/>
      <c r="Q134" s="27">
        <v>44861</v>
      </c>
      <c r="R134" s="22"/>
      <c r="S134" s="27">
        <v>49885</v>
      </c>
      <c r="T134" s="22"/>
      <c r="U134" s="27">
        <v>53129</v>
      </c>
      <c r="V134" s="22"/>
      <c r="W134" s="27">
        <v>42861</v>
      </c>
      <c r="X134" s="22"/>
      <c r="Y134" s="27">
        <v>44914</v>
      </c>
      <c r="Z134" s="22"/>
      <c r="AA134" s="27">
        <v>29663</v>
      </c>
      <c r="AB134" s="392" t="s">
        <v>54</v>
      </c>
      <c r="AC134" s="393"/>
      <c r="AD134" s="394"/>
    </row>
    <row r="135" spans="1:30" ht="13.5" x14ac:dyDescent="0.25">
      <c r="A135" s="36"/>
      <c r="B135" s="37"/>
      <c r="C135" s="95" t="s">
        <v>156</v>
      </c>
      <c r="D135" s="22"/>
      <c r="E135" s="27">
        <v>0</v>
      </c>
      <c r="F135" s="22"/>
      <c r="G135" s="27">
        <v>0</v>
      </c>
      <c r="H135" s="22"/>
      <c r="I135" s="27">
        <v>0</v>
      </c>
      <c r="J135" s="22"/>
      <c r="K135" s="27">
        <v>0</v>
      </c>
      <c r="L135" s="22"/>
      <c r="M135" s="27">
        <v>0</v>
      </c>
      <c r="N135" s="22"/>
      <c r="O135" s="27">
        <v>0</v>
      </c>
      <c r="P135" s="22"/>
      <c r="Q135" s="27">
        <v>0</v>
      </c>
      <c r="R135" s="22"/>
      <c r="S135" s="27">
        <v>0</v>
      </c>
      <c r="T135" s="22"/>
      <c r="U135" s="27">
        <v>0</v>
      </c>
      <c r="V135" s="22"/>
      <c r="W135" s="27">
        <v>0</v>
      </c>
      <c r="X135" s="22"/>
      <c r="Y135" s="27">
        <v>0</v>
      </c>
      <c r="Z135" s="22"/>
      <c r="AA135" s="27">
        <v>0</v>
      </c>
      <c r="AB135" s="188"/>
      <c r="AC135" s="188"/>
      <c r="AD135" s="189"/>
    </row>
    <row r="136" spans="1:30" ht="13.5" x14ac:dyDescent="0.25">
      <c r="A136" s="36"/>
      <c r="B136" s="37"/>
      <c r="C136" s="203" t="s">
        <v>157</v>
      </c>
      <c r="D136" s="154">
        <v>84800</v>
      </c>
      <c r="E136" s="155">
        <f>SUM(E134:E135)</f>
        <v>72407</v>
      </c>
      <c r="F136" s="154">
        <v>56170</v>
      </c>
      <c r="G136" s="155">
        <f>SUM(G134:G135)</f>
        <v>33890</v>
      </c>
      <c r="H136" s="154">
        <v>55200</v>
      </c>
      <c r="I136" s="155">
        <f>SUM(I134:I135)</f>
        <v>37473</v>
      </c>
      <c r="J136" s="154">
        <v>69080</v>
      </c>
      <c r="K136" s="155">
        <f>SUM(K134:K135)</f>
        <v>43066</v>
      </c>
      <c r="L136" s="74">
        <v>61200</v>
      </c>
      <c r="M136" s="75">
        <f>SUM(M134:M135)</f>
        <v>33012</v>
      </c>
      <c r="N136" s="74">
        <v>61560</v>
      </c>
      <c r="O136" s="75">
        <f>SUM(O134:O135)</f>
        <v>37480</v>
      </c>
      <c r="P136" s="74">
        <v>57100</v>
      </c>
      <c r="Q136" s="75">
        <f>SUM(Q134:Q135)</f>
        <v>44861</v>
      </c>
      <c r="R136" s="74">
        <v>61520</v>
      </c>
      <c r="S136" s="75">
        <f>SUM(S134:S135)</f>
        <v>49885</v>
      </c>
      <c r="T136" s="74">
        <v>61860</v>
      </c>
      <c r="U136" s="75">
        <f>SUM(U134:U135)</f>
        <v>53129</v>
      </c>
      <c r="V136" s="74">
        <v>61840</v>
      </c>
      <c r="W136" s="75">
        <f>SUM(W134:W135)</f>
        <v>42861</v>
      </c>
      <c r="X136" s="74">
        <v>65800</v>
      </c>
      <c r="Y136" s="75">
        <f>SUM(Y134:Y135)</f>
        <v>44914</v>
      </c>
      <c r="Z136" s="74">
        <v>59630</v>
      </c>
      <c r="AA136" s="75">
        <f>SUM(AA134:AA135)</f>
        <v>29663</v>
      </c>
      <c r="AB136" s="188"/>
      <c r="AC136" s="188"/>
      <c r="AD136" s="189"/>
    </row>
    <row r="137" spans="1:30" ht="13.5" x14ac:dyDescent="0.25">
      <c r="A137" s="36"/>
      <c r="B137" s="37"/>
      <c r="C137" s="203" t="s">
        <v>413</v>
      </c>
      <c r="D137" s="158"/>
      <c r="E137" s="159"/>
      <c r="F137" s="160"/>
      <c r="G137" s="159"/>
      <c r="H137" s="160"/>
      <c r="I137" s="159"/>
      <c r="J137" s="160"/>
      <c r="K137" s="161"/>
      <c r="L137" s="168"/>
      <c r="M137" s="75">
        <v>27867</v>
      </c>
      <c r="N137" s="74"/>
      <c r="O137" s="75">
        <v>24199</v>
      </c>
      <c r="P137" s="74"/>
      <c r="Q137" s="75">
        <v>30688</v>
      </c>
      <c r="R137" s="74"/>
      <c r="S137" s="75">
        <v>24560</v>
      </c>
      <c r="T137" s="74"/>
      <c r="U137" s="75">
        <v>31074</v>
      </c>
      <c r="V137" s="74"/>
      <c r="W137" s="75">
        <v>25458</v>
      </c>
      <c r="X137" s="74"/>
      <c r="Y137" s="75">
        <v>24620</v>
      </c>
      <c r="Z137" s="74"/>
      <c r="AA137" s="75">
        <v>35430</v>
      </c>
      <c r="AB137" s="392" t="s">
        <v>402</v>
      </c>
      <c r="AC137" s="393"/>
      <c r="AD137" s="394"/>
    </row>
    <row r="138" spans="1:30" ht="13.5" x14ac:dyDescent="0.25">
      <c r="A138" s="36"/>
      <c r="B138" s="37"/>
      <c r="C138" s="203" t="s">
        <v>414</v>
      </c>
      <c r="D138" s="162"/>
      <c r="E138" s="157"/>
      <c r="F138" s="156"/>
      <c r="G138" s="157"/>
      <c r="H138" s="156"/>
      <c r="I138" s="157"/>
      <c r="J138" s="156"/>
      <c r="K138" s="163"/>
      <c r="L138" s="168"/>
      <c r="M138" s="75">
        <v>0</v>
      </c>
      <c r="N138" s="74"/>
      <c r="O138" s="75">
        <v>0</v>
      </c>
      <c r="P138" s="74"/>
      <c r="Q138" s="75">
        <v>0</v>
      </c>
      <c r="R138" s="74"/>
      <c r="S138" s="75">
        <v>0</v>
      </c>
      <c r="T138" s="74"/>
      <c r="U138" s="75">
        <v>0</v>
      </c>
      <c r="V138" s="74"/>
      <c r="W138" s="75">
        <v>0</v>
      </c>
      <c r="X138" s="74"/>
      <c r="Y138" s="75">
        <v>0</v>
      </c>
      <c r="Z138" s="74"/>
      <c r="AA138" s="75">
        <v>0</v>
      </c>
      <c r="AB138" s="188"/>
      <c r="AC138" s="188"/>
      <c r="AD138" s="189"/>
    </row>
    <row r="139" spans="1:30" ht="13.5" x14ac:dyDescent="0.25">
      <c r="A139" s="36"/>
      <c r="B139" s="37"/>
      <c r="C139" s="203" t="s">
        <v>415</v>
      </c>
      <c r="D139" s="164"/>
      <c r="E139" s="165"/>
      <c r="F139" s="166"/>
      <c r="G139" s="165"/>
      <c r="H139" s="166"/>
      <c r="I139" s="165"/>
      <c r="J139" s="166"/>
      <c r="K139" s="167"/>
      <c r="L139" s="168">
        <v>35800</v>
      </c>
      <c r="M139" s="75">
        <f>SUM(M137:M138)</f>
        <v>27867</v>
      </c>
      <c r="N139" s="74">
        <v>43000</v>
      </c>
      <c r="O139" s="75">
        <f>SUM(O137:O138)</f>
        <v>24199</v>
      </c>
      <c r="P139" s="74">
        <v>43300</v>
      </c>
      <c r="Q139" s="75">
        <f>SUM(Q137:Q138)</f>
        <v>30688</v>
      </c>
      <c r="R139" s="74">
        <v>42000</v>
      </c>
      <c r="S139" s="75">
        <f>SUM(S137:S138)</f>
        <v>24560</v>
      </c>
      <c r="T139" s="74">
        <v>50000</v>
      </c>
      <c r="U139" s="75">
        <f>SUM(U137:U138)</f>
        <v>31074</v>
      </c>
      <c r="V139" s="74">
        <v>50000</v>
      </c>
      <c r="W139" s="75">
        <f>SUM(W137:W138)</f>
        <v>25458</v>
      </c>
      <c r="X139" s="74">
        <v>50000</v>
      </c>
      <c r="Y139" s="75">
        <f>SUM(Y137:Y138)</f>
        <v>24620</v>
      </c>
      <c r="Z139" s="74">
        <v>52000</v>
      </c>
      <c r="AA139" s="75">
        <f>SUM(AA137:AA138)</f>
        <v>35430</v>
      </c>
      <c r="AB139" s="188"/>
      <c r="AC139" s="188"/>
      <c r="AD139" s="189"/>
    </row>
    <row r="140" spans="1:30" ht="13.5" x14ac:dyDescent="0.25">
      <c r="A140" s="36"/>
      <c r="B140" s="37"/>
      <c r="C140" s="38" t="s">
        <v>158</v>
      </c>
      <c r="D140" s="112"/>
      <c r="E140" s="223">
        <v>12165</v>
      </c>
      <c r="F140" s="112"/>
      <c r="G140" s="223">
        <v>9758</v>
      </c>
      <c r="H140" s="112"/>
      <c r="I140" s="223">
        <v>10283</v>
      </c>
      <c r="J140" s="112"/>
      <c r="K140" s="223">
        <v>10522</v>
      </c>
      <c r="L140" s="22"/>
      <c r="M140" s="184">
        <v>10256</v>
      </c>
      <c r="N140" s="22"/>
      <c r="O140" s="184">
        <v>11445</v>
      </c>
      <c r="P140" s="22"/>
      <c r="Q140" s="184">
        <v>10756</v>
      </c>
      <c r="R140" s="22"/>
      <c r="S140" s="184">
        <v>11008</v>
      </c>
      <c r="T140" s="22"/>
      <c r="U140" s="184">
        <v>11407</v>
      </c>
      <c r="V140" s="22"/>
      <c r="W140" s="184">
        <v>10153</v>
      </c>
      <c r="X140" s="22"/>
      <c r="Y140" s="184">
        <v>9447</v>
      </c>
      <c r="Z140" s="22"/>
      <c r="AA140" s="184">
        <v>9319</v>
      </c>
      <c r="AB140" s="392" t="s">
        <v>435</v>
      </c>
      <c r="AC140" s="393"/>
      <c r="AD140" s="394"/>
    </row>
    <row r="141" spans="1:30" ht="13.5" x14ac:dyDescent="0.25">
      <c r="A141" s="36"/>
      <c r="B141" s="37"/>
      <c r="C141" s="38" t="s">
        <v>159</v>
      </c>
      <c r="D141" s="22"/>
      <c r="E141" s="184">
        <v>2607</v>
      </c>
      <c r="F141" s="22"/>
      <c r="G141" s="184">
        <v>2607</v>
      </c>
      <c r="H141" s="22"/>
      <c r="I141" s="184">
        <v>2607</v>
      </c>
      <c r="J141" s="22"/>
      <c r="K141" s="184">
        <v>2500</v>
      </c>
      <c r="L141" s="22"/>
      <c r="M141" s="184">
        <v>2500</v>
      </c>
      <c r="N141" s="22"/>
      <c r="O141" s="184">
        <v>2500</v>
      </c>
      <c r="P141" s="22"/>
      <c r="Q141" s="184">
        <v>2500</v>
      </c>
      <c r="R141" s="22"/>
      <c r="S141" s="184">
        <v>2500</v>
      </c>
      <c r="T141" s="22"/>
      <c r="U141" s="184">
        <v>2500</v>
      </c>
      <c r="V141" s="22"/>
      <c r="W141" s="184">
        <v>2500</v>
      </c>
      <c r="X141" s="22"/>
      <c r="Y141" s="184">
        <v>2500</v>
      </c>
      <c r="Z141" s="22"/>
      <c r="AA141" s="184">
        <v>2500</v>
      </c>
      <c r="AB141" s="187"/>
      <c r="AC141" s="188"/>
      <c r="AD141" s="189"/>
    </row>
    <row r="142" spans="1:30" ht="13.5" x14ac:dyDescent="0.25">
      <c r="A142" s="36"/>
      <c r="B142" s="37"/>
      <c r="C142" s="55" t="s">
        <v>433</v>
      </c>
      <c r="D142" s="74">
        <v>19003</v>
      </c>
      <c r="E142" s="75">
        <f>SUM(E140:E141)</f>
        <v>14772</v>
      </c>
      <c r="F142" s="74">
        <v>21563</v>
      </c>
      <c r="G142" s="75">
        <f>SUM(G140:G141)</f>
        <v>12365</v>
      </c>
      <c r="H142" s="74">
        <v>18672</v>
      </c>
      <c r="I142" s="75">
        <f>SUM(I140:I141)</f>
        <v>12890</v>
      </c>
      <c r="J142" s="74">
        <v>18671</v>
      </c>
      <c r="K142" s="75">
        <f>SUM(K140:K141)</f>
        <v>13022</v>
      </c>
      <c r="L142" s="74">
        <v>19914</v>
      </c>
      <c r="M142" s="75">
        <f>SUM(M140:M141)</f>
        <v>12756</v>
      </c>
      <c r="N142" s="74">
        <v>20000</v>
      </c>
      <c r="O142" s="75">
        <f>SUM(O140:O141)</f>
        <v>13945</v>
      </c>
      <c r="P142" s="74">
        <v>19613</v>
      </c>
      <c r="Q142" s="75">
        <f>SUM(Q140:Q141)</f>
        <v>13256</v>
      </c>
      <c r="R142" s="74">
        <v>18575</v>
      </c>
      <c r="S142" s="75">
        <f>SUM(S140:S141)</f>
        <v>13508</v>
      </c>
      <c r="T142" s="74">
        <v>18900</v>
      </c>
      <c r="U142" s="75">
        <f>SUM(U140:U141)</f>
        <v>13907</v>
      </c>
      <c r="V142" s="74">
        <v>18985</v>
      </c>
      <c r="W142" s="75">
        <f>SUM(W140:W141)</f>
        <v>12653</v>
      </c>
      <c r="X142" s="74">
        <v>18543</v>
      </c>
      <c r="Y142" s="75">
        <f>SUM(Y140:Y141)</f>
        <v>11947</v>
      </c>
      <c r="Z142" s="74">
        <v>18011</v>
      </c>
      <c r="AA142" s="75">
        <f>SUM(AA140:AA141)</f>
        <v>11819</v>
      </c>
      <c r="AB142" s="187"/>
      <c r="AC142" s="188"/>
      <c r="AD142" s="189"/>
    </row>
    <row r="143" spans="1:30" ht="13.5" x14ac:dyDescent="0.25">
      <c r="A143" s="36"/>
      <c r="B143" s="37"/>
      <c r="C143" s="38" t="s">
        <v>161</v>
      </c>
      <c r="D143" s="22"/>
      <c r="E143" s="27">
        <v>7759</v>
      </c>
      <c r="F143" s="22"/>
      <c r="G143" s="27">
        <v>7545</v>
      </c>
      <c r="H143" s="22"/>
      <c r="I143" s="27">
        <v>8028</v>
      </c>
      <c r="J143" s="22"/>
      <c r="K143" s="27">
        <v>7609</v>
      </c>
      <c r="L143" s="22"/>
      <c r="M143" s="27">
        <v>7061</v>
      </c>
      <c r="N143" s="22"/>
      <c r="O143" s="27">
        <v>7357</v>
      </c>
      <c r="P143" s="22"/>
      <c r="Q143" s="27">
        <v>8253</v>
      </c>
      <c r="R143" s="22"/>
      <c r="S143" s="27">
        <v>7940</v>
      </c>
      <c r="T143" s="22"/>
      <c r="U143" s="27">
        <v>7748</v>
      </c>
      <c r="V143" s="22"/>
      <c r="W143" s="27">
        <v>6927</v>
      </c>
      <c r="X143" s="22"/>
      <c r="Y143" s="27">
        <v>7069</v>
      </c>
      <c r="Z143" s="22"/>
      <c r="AA143" s="27">
        <v>5754</v>
      </c>
      <c r="AB143" s="392" t="s">
        <v>54</v>
      </c>
      <c r="AC143" s="393"/>
      <c r="AD143" s="394"/>
    </row>
    <row r="144" spans="1:30" ht="13.5" x14ac:dyDescent="0.25">
      <c r="A144" s="36"/>
      <c r="B144" s="37"/>
      <c r="C144" s="38" t="s">
        <v>162</v>
      </c>
      <c r="D144" s="22"/>
      <c r="E144" s="27">
        <v>0</v>
      </c>
      <c r="F144" s="22"/>
      <c r="G144" s="27">
        <v>0</v>
      </c>
      <c r="H144" s="22"/>
      <c r="I144" s="27">
        <v>0</v>
      </c>
      <c r="J144" s="22"/>
      <c r="K144" s="27">
        <v>0</v>
      </c>
      <c r="L144" s="22"/>
      <c r="M144" s="27">
        <v>0</v>
      </c>
      <c r="N144" s="22"/>
      <c r="O144" s="27">
        <v>0</v>
      </c>
      <c r="P144" s="22"/>
      <c r="Q144" s="27">
        <v>0</v>
      </c>
      <c r="R144" s="22"/>
      <c r="S144" s="27">
        <v>0</v>
      </c>
      <c r="T144" s="22"/>
      <c r="U144" s="27">
        <v>0</v>
      </c>
      <c r="V144" s="22"/>
      <c r="W144" s="27">
        <v>0</v>
      </c>
      <c r="X144" s="22"/>
      <c r="Y144" s="27">
        <v>0</v>
      </c>
      <c r="Z144" s="22"/>
      <c r="AA144" s="27">
        <v>0</v>
      </c>
      <c r="AB144" s="187"/>
      <c r="AC144" s="188"/>
      <c r="AD144" s="189"/>
    </row>
    <row r="145" spans="1:30" ht="13.5" x14ac:dyDescent="0.25">
      <c r="A145" s="36"/>
      <c r="B145" s="37"/>
      <c r="C145" s="55" t="s">
        <v>163</v>
      </c>
      <c r="D145" s="74">
        <v>11000</v>
      </c>
      <c r="E145" s="75">
        <f>SUM(E143:E144)</f>
        <v>7759</v>
      </c>
      <c r="F145" s="74">
        <v>10600</v>
      </c>
      <c r="G145" s="75">
        <f>SUM(G143:G144)</f>
        <v>7545</v>
      </c>
      <c r="H145" s="74">
        <v>10730</v>
      </c>
      <c r="I145" s="75">
        <f>SUM(I143:I144)</f>
        <v>8028</v>
      </c>
      <c r="J145" s="74">
        <v>10800</v>
      </c>
      <c r="K145" s="75">
        <f>SUM(K143:K144)</f>
        <v>7609</v>
      </c>
      <c r="L145" s="74">
        <v>11780</v>
      </c>
      <c r="M145" s="75">
        <f>SUM(M143:M144)</f>
        <v>7061</v>
      </c>
      <c r="N145" s="74">
        <v>12060</v>
      </c>
      <c r="O145" s="75">
        <f>SUM(O143:O144)</f>
        <v>7357</v>
      </c>
      <c r="P145" s="74">
        <v>10870</v>
      </c>
      <c r="Q145" s="75">
        <f>SUM(Q143:Q144)</f>
        <v>8253</v>
      </c>
      <c r="R145" s="74">
        <v>10780</v>
      </c>
      <c r="S145" s="75">
        <f>SUM(S143:S144)</f>
        <v>7940</v>
      </c>
      <c r="T145" s="74">
        <v>10730</v>
      </c>
      <c r="U145" s="75">
        <f>SUM(U143:U144)</f>
        <v>7748</v>
      </c>
      <c r="V145" s="74">
        <v>10920</v>
      </c>
      <c r="W145" s="75">
        <f>SUM(W143:W144)</f>
        <v>6927</v>
      </c>
      <c r="X145" s="74">
        <v>10930</v>
      </c>
      <c r="Y145" s="75">
        <f>SUM(Y143:Y144)</f>
        <v>7069</v>
      </c>
      <c r="Z145" s="74">
        <v>10900</v>
      </c>
      <c r="AA145" s="75">
        <f>SUM(AA143:AA144)</f>
        <v>5754</v>
      </c>
      <c r="AB145" s="187"/>
      <c r="AC145" s="188"/>
      <c r="AD145" s="189"/>
    </row>
    <row r="146" spans="1:30" ht="13.5" x14ac:dyDescent="0.25">
      <c r="A146" s="36"/>
      <c r="B146" s="37"/>
      <c r="C146" s="38" t="s">
        <v>164</v>
      </c>
      <c r="D146" s="22"/>
      <c r="E146" s="27">
        <v>20413</v>
      </c>
      <c r="F146" s="22"/>
      <c r="G146" s="27">
        <v>18386</v>
      </c>
      <c r="H146" s="22"/>
      <c r="I146" s="27">
        <v>18550</v>
      </c>
      <c r="J146" s="22"/>
      <c r="K146" s="27">
        <v>17772</v>
      </c>
      <c r="L146" s="22"/>
      <c r="M146" s="27">
        <v>17728</v>
      </c>
      <c r="N146" s="22"/>
      <c r="O146" s="27">
        <v>16473</v>
      </c>
      <c r="P146" s="32"/>
      <c r="Q146" s="33"/>
      <c r="R146" s="32"/>
      <c r="S146" s="33">
        <v>28296</v>
      </c>
      <c r="T146" s="22"/>
      <c r="U146" s="27">
        <v>18502</v>
      </c>
      <c r="V146" s="22"/>
      <c r="W146" s="27">
        <v>16472</v>
      </c>
      <c r="X146" s="22"/>
      <c r="Y146" s="27">
        <v>15769</v>
      </c>
      <c r="Z146" s="22"/>
      <c r="AA146" s="27">
        <v>15466</v>
      </c>
      <c r="AB146" s="392" t="s">
        <v>16</v>
      </c>
      <c r="AC146" s="393"/>
      <c r="AD146" s="394"/>
    </row>
    <row r="147" spans="1:30" ht="13.5" x14ac:dyDescent="0.25">
      <c r="A147" s="36"/>
      <c r="B147" s="37"/>
      <c r="C147" s="38" t="s">
        <v>165</v>
      </c>
      <c r="D147" s="22"/>
      <c r="E147" s="27">
        <v>0</v>
      </c>
      <c r="F147" s="22"/>
      <c r="G147" s="27">
        <v>0</v>
      </c>
      <c r="H147" s="22"/>
      <c r="I147" s="27">
        <v>0</v>
      </c>
      <c r="J147" s="22"/>
      <c r="K147" s="27">
        <v>0</v>
      </c>
      <c r="L147" s="22"/>
      <c r="M147" s="27">
        <v>0</v>
      </c>
      <c r="N147" s="22"/>
      <c r="O147" s="27">
        <v>0</v>
      </c>
      <c r="P147" s="32"/>
      <c r="Q147" s="33"/>
      <c r="R147" s="32"/>
      <c r="S147" s="33">
        <v>0</v>
      </c>
      <c r="T147" s="22"/>
      <c r="U147" s="27">
        <v>0</v>
      </c>
      <c r="V147" s="22"/>
      <c r="W147" s="27">
        <v>0</v>
      </c>
      <c r="X147" s="22"/>
      <c r="Y147" s="27">
        <v>0</v>
      </c>
      <c r="Z147" s="22"/>
      <c r="AA147" s="27">
        <v>0</v>
      </c>
      <c r="AB147" s="187"/>
      <c r="AC147" s="188"/>
      <c r="AD147" s="189"/>
    </row>
    <row r="148" spans="1:30" ht="13.5" x14ac:dyDescent="0.25">
      <c r="A148" s="36"/>
      <c r="B148" s="37"/>
      <c r="C148" s="55" t="s">
        <v>166</v>
      </c>
      <c r="D148" s="74">
        <v>31231</v>
      </c>
      <c r="E148" s="75">
        <f>SUM(E146:E147)</f>
        <v>20413</v>
      </c>
      <c r="F148" s="74">
        <v>31194</v>
      </c>
      <c r="G148" s="75">
        <f>SUM(G146:G147)</f>
        <v>18386</v>
      </c>
      <c r="H148" s="74">
        <v>31249</v>
      </c>
      <c r="I148" s="75">
        <f>SUM(I146:I147)</f>
        <v>18550</v>
      </c>
      <c r="J148" s="74">
        <v>31302</v>
      </c>
      <c r="K148" s="75">
        <f>SUM(K146:K147)</f>
        <v>17772</v>
      </c>
      <c r="L148" s="74">
        <v>31356</v>
      </c>
      <c r="M148" s="75">
        <f>SUM(M146:M147)</f>
        <v>17728</v>
      </c>
      <c r="N148" s="74">
        <v>31306</v>
      </c>
      <c r="O148" s="75">
        <f>SUM(O146:O147)</f>
        <v>16473</v>
      </c>
      <c r="P148" s="78"/>
      <c r="Q148" s="79"/>
      <c r="R148" s="78">
        <v>46611</v>
      </c>
      <c r="S148" s="79">
        <f>SUM(S146:S147)</f>
        <v>28296</v>
      </c>
      <c r="T148" s="74">
        <v>31500</v>
      </c>
      <c r="U148" s="75">
        <f>SUM(U146:U147)</f>
        <v>18502</v>
      </c>
      <c r="V148" s="74">
        <v>31500</v>
      </c>
      <c r="W148" s="75">
        <f>SUM(W146:W147)</f>
        <v>16472</v>
      </c>
      <c r="X148" s="74">
        <v>31200</v>
      </c>
      <c r="Y148" s="75">
        <f>SUM(Y146:Y147)</f>
        <v>15769</v>
      </c>
      <c r="Z148" s="74">
        <v>30511</v>
      </c>
      <c r="AA148" s="75">
        <f>SUM(AA146:AA147)</f>
        <v>15466</v>
      </c>
      <c r="AB148" s="187"/>
      <c r="AC148" s="188"/>
      <c r="AD148" s="189"/>
    </row>
    <row r="149" spans="1:30" ht="13.5" x14ac:dyDescent="0.25">
      <c r="A149" s="36"/>
      <c r="B149" s="37"/>
      <c r="C149" s="38" t="s">
        <v>228</v>
      </c>
      <c r="D149" s="22"/>
      <c r="E149" s="27">
        <v>5184</v>
      </c>
      <c r="F149" s="22"/>
      <c r="G149" s="27">
        <v>5904</v>
      </c>
      <c r="H149" s="22"/>
      <c r="I149" s="27">
        <v>4839</v>
      </c>
      <c r="J149" s="22"/>
      <c r="K149" s="27">
        <v>5565</v>
      </c>
      <c r="L149" s="22"/>
      <c r="M149" s="27">
        <v>3694</v>
      </c>
      <c r="N149" s="22"/>
      <c r="O149" s="27">
        <v>4647</v>
      </c>
      <c r="P149" s="22"/>
      <c r="Q149" s="27">
        <v>4689</v>
      </c>
      <c r="R149" s="22"/>
      <c r="S149" s="27">
        <v>5981</v>
      </c>
      <c r="T149" s="22"/>
      <c r="U149" s="27">
        <v>4593</v>
      </c>
      <c r="V149" s="22"/>
      <c r="W149" s="27">
        <v>3244</v>
      </c>
      <c r="X149" s="22"/>
      <c r="Y149" s="27">
        <v>2715</v>
      </c>
      <c r="Z149" s="19"/>
      <c r="AA149" s="26">
        <v>3727</v>
      </c>
      <c r="AB149" s="38" t="s">
        <v>15</v>
      </c>
      <c r="AC149" s="38"/>
      <c r="AD149" s="38"/>
    </row>
    <row r="150" spans="1:30" ht="13.5" x14ac:dyDescent="0.25">
      <c r="A150" s="36"/>
      <c r="B150" s="37"/>
      <c r="C150" s="38" t="s">
        <v>229</v>
      </c>
      <c r="D150" s="22"/>
      <c r="E150" s="27">
        <v>0</v>
      </c>
      <c r="F150" s="22"/>
      <c r="G150" s="27">
        <v>0</v>
      </c>
      <c r="H150" s="22"/>
      <c r="I150" s="27">
        <v>0</v>
      </c>
      <c r="J150" s="22"/>
      <c r="K150" s="27">
        <v>0</v>
      </c>
      <c r="L150" s="22"/>
      <c r="M150" s="27">
        <v>0</v>
      </c>
      <c r="N150" s="22"/>
      <c r="O150" s="27">
        <v>0</v>
      </c>
      <c r="P150" s="22"/>
      <c r="Q150" s="27">
        <v>0</v>
      </c>
      <c r="R150" s="22"/>
      <c r="S150" s="27">
        <v>0</v>
      </c>
      <c r="T150" s="22"/>
      <c r="U150" s="27">
        <v>0</v>
      </c>
      <c r="V150" s="22"/>
      <c r="W150" s="27">
        <v>0</v>
      </c>
      <c r="X150" s="22"/>
      <c r="Y150" s="27">
        <v>0</v>
      </c>
      <c r="Z150" s="19"/>
      <c r="AA150" s="26">
        <v>0</v>
      </c>
      <c r="AB150" s="95"/>
      <c r="AC150" s="190"/>
      <c r="AD150" s="191"/>
    </row>
    <row r="151" spans="1:30" ht="13.5" x14ac:dyDescent="0.25">
      <c r="A151" s="36"/>
      <c r="B151" s="37"/>
      <c r="C151" s="55" t="s">
        <v>230</v>
      </c>
      <c r="D151" s="74">
        <v>8500</v>
      </c>
      <c r="E151" s="75">
        <f>SUM(E149:E150)</f>
        <v>5184</v>
      </c>
      <c r="F151" s="74">
        <v>8000</v>
      </c>
      <c r="G151" s="75">
        <f>SUM(G149:G150)</f>
        <v>5904</v>
      </c>
      <c r="H151" s="74">
        <v>8000</v>
      </c>
      <c r="I151" s="75">
        <f>SUM(I149:I150)</f>
        <v>4839</v>
      </c>
      <c r="J151" s="74">
        <v>8000</v>
      </c>
      <c r="K151" s="75">
        <f>SUM(K149:K150)</f>
        <v>5565</v>
      </c>
      <c r="L151" s="74">
        <v>8000</v>
      </c>
      <c r="M151" s="75">
        <f>SUM(M149:M150)</f>
        <v>3694</v>
      </c>
      <c r="N151" s="74">
        <v>8000</v>
      </c>
      <c r="O151" s="75">
        <f>SUM(O149:O150)</f>
        <v>4647</v>
      </c>
      <c r="P151" s="74">
        <v>8000</v>
      </c>
      <c r="Q151" s="75">
        <f>SUM(Q149:Q150)</f>
        <v>4689</v>
      </c>
      <c r="R151" s="74">
        <v>7500</v>
      </c>
      <c r="S151" s="75">
        <f>SUM(S149:S150)</f>
        <v>5981</v>
      </c>
      <c r="T151" s="74">
        <v>8000</v>
      </c>
      <c r="U151" s="75">
        <f>SUM(U149:U150)</f>
        <v>4593</v>
      </c>
      <c r="V151" s="74">
        <v>8000</v>
      </c>
      <c r="W151" s="75">
        <f>SUM(W149:W150)</f>
        <v>3244</v>
      </c>
      <c r="X151" s="74">
        <v>7000</v>
      </c>
      <c r="Y151" s="75">
        <f>SUM(Y149:Y150)</f>
        <v>2715</v>
      </c>
      <c r="Z151" s="72">
        <v>7000</v>
      </c>
      <c r="AA151" s="73">
        <f>SUM(AA149:AA150)</f>
        <v>3727</v>
      </c>
      <c r="AB151" s="95"/>
      <c r="AC151" s="190"/>
      <c r="AD151" s="191"/>
    </row>
    <row r="152" spans="1:30" ht="13.5" x14ac:dyDescent="0.25">
      <c r="A152" s="36"/>
      <c r="B152" s="37"/>
      <c r="C152" s="38" t="s">
        <v>167</v>
      </c>
      <c r="D152" s="22"/>
      <c r="E152" s="30">
        <v>8435</v>
      </c>
      <c r="F152" s="22"/>
      <c r="G152" s="27">
        <v>8230</v>
      </c>
      <c r="H152" s="22"/>
      <c r="I152" s="27">
        <v>7907</v>
      </c>
      <c r="J152" s="22"/>
      <c r="K152" s="27">
        <v>8475</v>
      </c>
      <c r="L152" s="22"/>
      <c r="M152" s="27">
        <v>6939</v>
      </c>
      <c r="N152" s="22"/>
      <c r="O152" s="27">
        <v>6898</v>
      </c>
      <c r="P152" s="22"/>
      <c r="Q152" s="27">
        <v>7838</v>
      </c>
      <c r="R152" s="22"/>
      <c r="S152" s="27">
        <v>6944</v>
      </c>
      <c r="T152" s="22"/>
      <c r="U152" s="30">
        <v>6511</v>
      </c>
      <c r="V152" s="22"/>
      <c r="W152" s="27">
        <v>6598</v>
      </c>
      <c r="X152" s="22"/>
      <c r="Y152" s="27">
        <v>6236</v>
      </c>
      <c r="Z152" s="22"/>
      <c r="AA152" s="27">
        <v>6191</v>
      </c>
      <c r="AB152" s="392" t="s">
        <v>7</v>
      </c>
      <c r="AC152" s="393"/>
      <c r="AD152" s="394"/>
    </row>
    <row r="153" spans="1:30" ht="13.5" x14ac:dyDescent="0.25">
      <c r="A153" s="36"/>
      <c r="B153" s="37"/>
      <c r="C153" s="38" t="s">
        <v>168</v>
      </c>
      <c r="D153" s="22"/>
      <c r="E153" s="27">
        <v>0</v>
      </c>
      <c r="F153" s="22"/>
      <c r="G153" s="27">
        <v>0</v>
      </c>
      <c r="H153" s="22"/>
      <c r="I153" s="27">
        <v>0</v>
      </c>
      <c r="J153" s="22"/>
      <c r="K153" s="27">
        <v>0</v>
      </c>
      <c r="L153" s="22"/>
      <c r="M153" s="27">
        <v>0</v>
      </c>
      <c r="N153" s="22"/>
      <c r="O153" s="27">
        <v>0</v>
      </c>
      <c r="P153" s="22"/>
      <c r="Q153" s="27">
        <v>0</v>
      </c>
      <c r="R153" s="22"/>
      <c r="S153" s="27">
        <v>0</v>
      </c>
      <c r="T153" s="22"/>
      <c r="U153" s="27">
        <v>0</v>
      </c>
      <c r="V153" s="22"/>
      <c r="W153" s="27">
        <v>0</v>
      </c>
      <c r="X153" s="22"/>
      <c r="Y153" s="27">
        <v>0</v>
      </c>
      <c r="Z153" s="22"/>
      <c r="AA153" s="27">
        <v>0</v>
      </c>
      <c r="AB153" s="187"/>
      <c r="AC153" s="188"/>
      <c r="AD153" s="189"/>
    </row>
    <row r="154" spans="1:30" ht="13.5" x14ac:dyDescent="0.25">
      <c r="A154" s="36"/>
      <c r="B154" s="37"/>
      <c r="C154" s="55" t="s">
        <v>169</v>
      </c>
      <c r="D154" s="74">
        <v>19418</v>
      </c>
      <c r="E154" s="77">
        <f>SUM(E152:E153)</f>
        <v>8435</v>
      </c>
      <c r="F154" s="74">
        <v>19416</v>
      </c>
      <c r="G154" s="75">
        <f>SUM(G152:G153)</f>
        <v>8230</v>
      </c>
      <c r="H154" s="74">
        <v>19530</v>
      </c>
      <c r="I154" s="75">
        <f>SUM(I152:I153)</f>
        <v>7907</v>
      </c>
      <c r="J154" s="74">
        <v>19496</v>
      </c>
      <c r="K154" s="75">
        <f>SUM(K152:K153)</f>
        <v>8475</v>
      </c>
      <c r="L154" s="74">
        <v>19498</v>
      </c>
      <c r="M154" s="75">
        <f>SUM(M152:M153)</f>
        <v>6939</v>
      </c>
      <c r="N154" s="74">
        <v>19497</v>
      </c>
      <c r="O154" s="75">
        <f>SUM(O152:O153)</f>
        <v>6898</v>
      </c>
      <c r="P154" s="74">
        <v>19500</v>
      </c>
      <c r="Q154" s="75">
        <f>SUM(Q152:Q153)</f>
        <v>7838</v>
      </c>
      <c r="R154" s="74">
        <v>17512</v>
      </c>
      <c r="S154" s="75">
        <f>SUM(S152:S153)</f>
        <v>6944</v>
      </c>
      <c r="T154" s="74">
        <v>17462</v>
      </c>
      <c r="U154" s="77">
        <f>SUM(U152:U153)</f>
        <v>6511</v>
      </c>
      <c r="V154" s="74">
        <v>17473</v>
      </c>
      <c r="W154" s="75">
        <f>SUM(W152:W153)</f>
        <v>6598</v>
      </c>
      <c r="X154" s="74">
        <v>17478</v>
      </c>
      <c r="Y154" s="75">
        <f>SUM(Y152:Y153)</f>
        <v>6236</v>
      </c>
      <c r="Z154" s="74">
        <v>17399</v>
      </c>
      <c r="AA154" s="75">
        <f>SUM(AA152:AA153)</f>
        <v>6191</v>
      </c>
      <c r="AB154" s="187"/>
      <c r="AC154" s="188"/>
      <c r="AD154" s="189"/>
    </row>
    <row r="155" spans="1:30" ht="13.5" x14ac:dyDescent="0.25">
      <c r="A155" s="36"/>
      <c r="B155" s="37"/>
      <c r="C155" s="95" t="s">
        <v>173</v>
      </c>
      <c r="D155" s="22"/>
      <c r="E155" s="27">
        <v>25209</v>
      </c>
      <c r="F155" s="22"/>
      <c r="G155" s="27">
        <v>20351</v>
      </c>
      <c r="H155" s="22"/>
      <c r="I155" s="27">
        <v>16532</v>
      </c>
      <c r="J155" s="22"/>
      <c r="K155" s="27">
        <v>21313</v>
      </c>
      <c r="L155" s="22"/>
      <c r="M155" s="27">
        <v>16392</v>
      </c>
      <c r="N155" s="22"/>
      <c r="O155" s="27">
        <v>18138</v>
      </c>
      <c r="P155" s="22"/>
      <c r="Q155" s="27">
        <v>25238</v>
      </c>
      <c r="R155" s="22"/>
      <c r="S155" s="27">
        <v>23814</v>
      </c>
      <c r="T155" s="22"/>
      <c r="U155" s="27">
        <v>21801</v>
      </c>
      <c r="V155" s="22"/>
      <c r="W155" s="27">
        <v>19252</v>
      </c>
      <c r="X155" s="22"/>
      <c r="Y155" s="27">
        <v>17352</v>
      </c>
      <c r="Z155" s="22"/>
      <c r="AA155" s="27">
        <v>15408</v>
      </c>
      <c r="AB155" s="392" t="s">
        <v>54</v>
      </c>
      <c r="AC155" s="393"/>
      <c r="AD155" s="394"/>
    </row>
    <row r="156" spans="1:30" ht="13.5" x14ac:dyDescent="0.25">
      <c r="A156" s="36"/>
      <c r="B156" s="37"/>
      <c r="C156" s="95" t="s">
        <v>174</v>
      </c>
      <c r="D156" s="22"/>
      <c r="E156" s="27">
        <v>0</v>
      </c>
      <c r="F156" s="22"/>
      <c r="G156" s="27">
        <v>0</v>
      </c>
      <c r="H156" s="22"/>
      <c r="I156" s="27">
        <v>0</v>
      </c>
      <c r="J156" s="22"/>
      <c r="K156" s="27">
        <v>0</v>
      </c>
      <c r="L156" s="22"/>
      <c r="M156" s="27">
        <v>0</v>
      </c>
      <c r="N156" s="22"/>
      <c r="O156" s="27">
        <v>0</v>
      </c>
      <c r="P156" s="22"/>
      <c r="Q156" s="27">
        <v>0</v>
      </c>
      <c r="R156" s="22"/>
      <c r="S156" s="27">
        <v>0</v>
      </c>
      <c r="T156" s="22"/>
      <c r="U156" s="27">
        <v>0</v>
      </c>
      <c r="V156" s="22"/>
      <c r="W156" s="27">
        <v>0</v>
      </c>
      <c r="X156" s="22"/>
      <c r="Y156" s="27">
        <v>0</v>
      </c>
      <c r="Z156" s="22"/>
      <c r="AA156" s="27">
        <v>0</v>
      </c>
      <c r="AB156" s="187"/>
      <c r="AC156" s="188"/>
      <c r="AD156" s="189"/>
    </row>
    <row r="157" spans="1:30" ht="13.5" x14ac:dyDescent="0.25">
      <c r="A157" s="36"/>
      <c r="B157" s="37"/>
      <c r="C157" s="203" t="s">
        <v>175</v>
      </c>
      <c r="D157" s="154">
        <v>30920</v>
      </c>
      <c r="E157" s="155">
        <f>SUM(E155:E156)</f>
        <v>25209</v>
      </c>
      <c r="F157" s="154">
        <v>27290</v>
      </c>
      <c r="G157" s="155">
        <f>SUM(G155:G156)</f>
        <v>20351</v>
      </c>
      <c r="H157" s="154">
        <v>24000</v>
      </c>
      <c r="I157" s="155">
        <f>SUM(I155:I156)</f>
        <v>16532</v>
      </c>
      <c r="J157" s="154">
        <v>30120</v>
      </c>
      <c r="K157" s="155">
        <f>SUM(K155:K156)</f>
        <v>21313</v>
      </c>
      <c r="L157" s="154">
        <v>24450</v>
      </c>
      <c r="M157" s="155">
        <f>SUM(M155:M156)</f>
        <v>16392</v>
      </c>
      <c r="N157" s="154">
        <v>26450</v>
      </c>
      <c r="O157" s="155">
        <f>SUM(O155:O156)</f>
        <v>18138</v>
      </c>
      <c r="P157" s="154">
        <v>29650</v>
      </c>
      <c r="Q157" s="155">
        <f>SUM(Q155:Q156)</f>
        <v>25238</v>
      </c>
      <c r="R157" s="154">
        <v>30120</v>
      </c>
      <c r="S157" s="155">
        <f>SUM(S155:S156)</f>
        <v>23814</v>
      </c>
      <c r="T157" s="74">
        <v>30090</v>
      </c>
      <c r="U157" s="75">
        <f>SUM(U155:U156)</f>
        <v>21801</v>
      </c>
      <c r="V157" s="74">
        <v>29690</v>
      </c>
      <c r="W157" s="75">
        <f>SUM(W155:W156)</f>
        <v>19252</v>
      </c>
      <c r="X157" s="74">
        <v>27000</v>
      </c>
      <c r="Y157" s="75">
        <f>SUM(Y155:Y156)</f>
        <v>17352</v>
      </c>
      <c r="Z157" s="74">
        <v>29760</v>
      </c>
      <c r="AA157" s="75">
        <f>SUM(AA155:AA156)</f>
        <v>15408</v>
      </c>
      <c r="AB157" s="187"/>
      <c r="AC157" s="188"/>
      <c r="AD157" s="189"/>
    </row>
    <row r="158" spans="1:30" ht="13.5" x14ac:dyDescent="0.25">
      <c r="A158" s="36"/>
      <c r="B158" s="37"/>
      <c r="C158" s="95" t="s">
        <v>427</v>
      </c>
      <c r="D158" s="169"/>
      <c r="E158" s="170"/>
      <c r="F158" s="171"/>
      <c r="G158" s="170"/>
      <c r="H158" s="171"/>
      <c r="I158" s="170"/>
      <c r="J158" s="171"/>
      <c r="K158" s="170"/>
      <c r="L158" s="171"/>
      <c r="M158" s="170"/>
      <c r="N158" s="171"/>
      <c r="O158" s="170"/>
      <c r="P158" s="171"/>
      <c r="Q158" s="170"/>
      <c r="R158" s="171"/>
      <c r="S158" s="172"/>
      <c r="T158" s="120"/>
      <c r="U158" s="27">
        <v>3067</v>
      </c>
      <c r="V158" s="22"/>
      <c r="W158" s="27">
        <v>3147</v>
      </c>
      <c r="X158" s="22"/>
      <c r="Y158" s="27">
        <v>3583</v>
      </c>
      <c r="Z158" s="22"/>
      <c r="AA158" s="27">
        <v>3344</v>
      </c>
      <c r="AB158" s="392" t="s">
        <v>430</v>
      </c>
      <c r="AC158" s="393"/>
      <c r="AD158" s="394"/>
    </row>
    <row r="159" spans="1:30" ht="13.5" x14ac:dyDescent="0.25">
      <c r="A159" s="36"/>
      <c r="B159" s="37"/>
      <c r="C159" s="95" t="s">
        <v>428</v>
      </c>
      <c r="D159" s="173"/>
      <c r="E159" s="65"/>
      <c r="F159" s="64"/>
      <c r="G159" s="65"/>
      <c r="H159" s="64"/>
      <c r="I159" s="65"/>
      <c r="J159" s="64"/>
      <c r="K159" s="65"/>
      <c r="L159" s="64"/>
      <c r="M159" s="65"/>
      <c r="N159" s="64"/>
      <c r="O159" s="65"/>
      <c r="P159" s="64"/>
      <c r="Q159" s="65"/>
      <c r="R159" s="64"/>
      <c r="S159" s="174"/>
      <c r="T159" s="120"/>
      <c r="U159" s="27">
        <v>0</v>
      </c>
      <c r="V159" s="22"/>
      <c r="W159" s="27">
        <v>0</v>
      </c>
      <c r="X159" s="22"/>
      <c r="Y159" s="27">
        <v>0</v>
      </c>
      <c r="Z159" s="22"/>
      <c r="AA159" s="27">
        <v>0</v>
      </c>
      <c r="AB159" s="187"/>
      <c r="AC159" s="188"/>
      <c r="AD159" s="189"/>
    </row>
    <row r="160" spans="1:30" ht="13.5" x14ac:dyDescent="0.25">
      <c r="A160" s="36"/>
      <c r="B160" s="37"/>
      <c r="C160" s="203" t="s">
        <v>429</v>
      </c>
      <c r="D160" s="164"/>
      <c r="E160" s="165"/>
      <c r="F160" s="166"/>
      <c r="G160" s="165"/>
      <c r="H160" s="166"/>
      <c r="I160" s="165"/>
      <c r="J160" s="166"/>
      <c r="K160" s="165"/>
      <c r="L160" s="166"/>
      <c r="M160" s="165"/>
      <c r="N160" s="166"/>
      <c r="O160" s="165"/>
      <c r="P160" s="166"/>
      <c r="Q160" s="165"/>
      <c r="R160" s="166"/>
      <c r="S160" s="167"/>
      <c r="T160" s="168">
        <v>7725</v>
      </c>
      <c r="U160" s="75">
        <f>SUM(U158:U159)</f>
        <v>3067</v>
      </c>
      <c r="V160" s="74">
        <v>7800</v>
      </c>
      <c r="W160" s="75">
        <f>SUM(W158:W159)</f>
        <v>3147</v>
      </c>
      <c r="X160" s="74">
        <v>7800</v>
      </c>
      <c r="Y160" s="75">
        <f>SUM(Y158:Y159)</f>
        <v>3583</v>
      </c>
      <c r="Z160" s="74">
        <v>7750</v>
      </c>
      <c r="AA160" s="75">
        <f>SUM(AA158:AA159)</f>
        <v>3344</v>
      </c>
      <c r="AB160" s="187"/>
      <c r="AC160" s="188"/>
      <c r="AD160" s="189"/>
    </row>
    <row r="161" spans="1:30" ht="13.5" x14ac:dyDescent="0.25">
      <c r="A161" s="36"/>
      <c r="B161" s="37"/>
      <c r="C161" s="38" t="s">
        <v>179</v>
      </c>
      <c r="D161" s="112"/>
      <c r="E161" s="111">
        <v>28117</v>
      </c>
      <c r="F161" s="112"/>
      <c r="G161" s="111">
        <v>28562</v>
      </c>
      <c r="H161" s="112"/>
      <c r="I161" s="111">
        <v>30286</v>
      </c>
      <c r="J161" s="112"/>
      <c r="K161" s="111">
        <v>30544</v>
      </c>
      <c r="L161" s="112"/>
      <c r="M161" s="111">
        <v>30149</v>
      </c>
      <c r="N161" s="112"/>
      <c r="O161" s="111">
        <v>31682</v>
      </c>
      <c r="P161" s="112"/>
      <c r="Q161" s="111">
        <v>28592</v>
      </c>
      <c r="R161" s="112"/>
      <c r="S161" s="111">
        <v>28187</v>
      </c>
      <c r="T161" s="22"/>
      <c r="U161" s="30">
        <v>28745</v>
      </c>
      <c r="V161" s="22"/>
      <c r="W161" s="27">
        <v>29720</v>
      </c>
      <c r="X161" s="22"/>
      <c r="Y161" s="27">
        <v>28551</v>
      </c>
      <c r="Z161" s="22"/>
      <c r="AA161" s="27">
        <v>37179</v>
      </c>
      <c r="AB161" s="392" t="s">
        <v>17</v>
      </c>
      <c r="AC161" s="393"/>
      <c r="AD161" s="394"/>
    </row>
    <row r="162" spans="1:30" ht="13.5" x14ac:dyDescent="0.25">
      <c r="A162" s="36"/>
      <c r="B162" s="37"/>
      <c r="C162" s="38" t="s">
        <v>180</v>
      </c>
      <c r="D162" s="22"/>
      <c r="E162" s="27">
        <v>0</v>
      </c>
      <c r="F162" s="22"/>
      <c r="G162" s="27">
        <v>0</v>
      </c>
      <c r="H162" s="22"/>
      <c r="I162" s="27">
        <v>0</v>
      </c>
      <c r="J162" s="22"/>
      <c r="K162" s="27">
        <v>0</v>
      </c>
      <c r="L162" s="22"/>
      <c r="M162" s="27">
        <v>0</v>
      </c>
      <c r="N162" s="22"/>
      <c r="O162" s="27">
        <v>0</v>
      </c>
      <c r="P162" s="22"/>
      <c r="Q162" s="27">
        <v>0</v>
      </c>
      <c r="R162" s="22"/>
      <c r="S162" s="27">
        <v>0</v>
      </c>
      <c r="T162" s="22"/>
      <c r="U162" s="27">
        <v>0</v>
      </c>
      <c r="V162" s="22"/>
      <c r="W162" s="27">
        <v>0</v>
      </c>
      <c r="X162" s="22"/>
      <c r="Y162" s="27">
        <v>0</v>
      </c>
      <c r="Z162" s="22"/>
      <c r="AA162" s="27">
        <v>0</v>
      </c>
      <c r="AB162" s="187"/>
      <c r="AC162" s="188"/>
      <c r="AD162" s="189"/>
    </row>
    <row r="163" spans="1:30" ht="13.5" x14ac:dyDescent="0.25">
      <c r="A163" s="36"/>
      <c r="B163" s="37"/>
      <c r="C163" s="55" t="s">
        <v>181</v>
      </c>
      <c r="D163" s="74">
        <v>30000</v>
      </c>
      <c r="E163" s="75">
        <f>SUM(E161:E162)</f>
        <v>28117</v>
      </c>
      <c r="F163" s="74">
        <v>30000</v>
      </c>
      <c r="G163" s="75">
        <f>SUM(G161:G162)</f>
        <v>28562</v>
      </c>
      <c r="H163" s="74">
        <v>31500</v>
      </c>
      <c r="I163" s="75">
        <f>SUM(I161:I162)</f>
        <v>30286</v>
      </c>
      <c r="J163" s="74">
        <v>37000</v>
      </c>
      <c r="K163" s="75">
        <f>SUM(K161:K162)</f>
        <v>30544</v>
      </c>
      <c r="L163" s="74">
        <v>33500</v>
      </c>
      <c r="M163" s="75">
        <f>SUM(M161:M162)</f>
        <v>30149</v>
      </c>
      <c r="N163" s="74">
        <v>33400</v>
      </c>
      <c r="O163" s="75">
        <f>SUM(O161:O162)</f>
        <v>31682</v>
      </c>
      <c r="P163" s="74">
        <v>32500</v>
      </c>
      <c r="Q163" s="75">
        <f>SUM(Q161:Q162)</f>
        <v>28592</v>
      </c>
      <c r="R163" s="74">
        <v>32000</v>
      </c>
      <c r="S163" s="75">
        <f>SUM(S161:S162)</f>
        <v>28187</v>
      </c>
      <c r="T163" s="74">
        <v>32000</v>
      </c>
      <c r="U163" s="77">
        <f>SUM(U161:U162)</f>
        <v>28745</v>
      </c>
      <c r="V163" s="74">
        <v>33000</v>
      </c>
      <c r="W163" s="75">
        <f>SUM(W161:W162)</f>
        <v>29720</v>
      </c>
      <c r="X163" s="74">
        <v>33500</v>
      </c>
      <c r="Y163" s="75">
        <f>SUM(Y161:Y162)</f>
        <v>28551</v>
      </c>
      <c r="Z163" s="74">
        <v>39000</v>
      </c>
      <c r="AA163" s="75">
        <f>SUM(AA161:AA162)</f>
        <v>37179</v>
      </c>
      <c r="AB163" s="187"/>
      <c r="AC163" s="188"/>
      <c r="AD163" s="189"/>
    </row>
    <row r="164" spans="1:30" ht="13.5" x14ac:dyDescent="0.25">
      <c r="A164" s="36"/>
      <c r="B164" s="37"/>
      <c r="C164" s="38" t="s">
        <v>182</v>
      </c>
      <c r="D164" s="22"/>
      <c r="E164" s="27">
        <v>75884</v>
      </c>
      <c r="F164" s="22"/>
      <c r="G164" s="27">
        <v>76494</v>
      </c>
      <c r="H164" s="22"/>
      <c r="I164" s="27">
        <v>74438</v>
      </c>
      <c r="J164" s="22"/>
      <c r="K164" s="27">
        <v>71077</v>
      </c>
      <c r="L164" s="22"/>
      <c r="M164" s="27">
        <v>68305</v>
      </c>
      <c r="N164" s="22"/>
      <c r="O164" s="27">
        <v>72995</v>
      </c>
      <c r="P164" s="22"/>
      <c r="Q164" s="27">
        <v>77533</v>
      </c>
      <c r="R164" s="22"/>
      <c r="S164" s="27">
        <v>75541</v>
      </c>
      <c r="T164" s="22"/>
      <c r="U164" s="27">
        <v>69455</v>
      </c>
      <c r="V164" s="22"/>
      <c r="W164" s="27">
        <v>69495</v>
      </c>
      <c r="X164" s="22"/>
      <c r="Y164" s="27">
        <v>69494</v>
      </c>
      <c r="Z164" s="22"/>
      <c r="AA164" s="27">
        <v>77040</v>
      </c>
      <c r="AB164" s="392" t="s">
        <v>54</v>
      </c>
      <c r="AC164" s="393"/>
      <c r="AD164" s="394"/>
    </row>
    <row r="165" spans="1:30" ht="13.5" x14ac:dyDescent="0.25">
      <c r="A165" s="36"/>
      <c r="B165" s="37"/>
      <c r="C165" s="38" t="s">
        <v>184</v>
      </c>
      <c r="D165" s="22"/>
      <c r="E165" s="27">
        <v>0</v>
      </c>
      <c r="F165" s="22"/>
      <c r="G165" s="27">
        <v>0</v>
      </c>
      <c r="H165" s="22"/>
      <c r="I165" s="27">
        <v>0</v>
      </c>
      <c r="J165" s="22"/>
      <c r="K165" s="27">
        <v>0</v>
      </c>
      <c r="L165" s="22"/>
      <c r="M165" s="27">
        <v>0</v>
      </c>
      <c r="N165" s="22"/>
      <c r="O165" s="27">
        <v>0</v>
      </c>
      <c r="P165" s="22"/>
      <c r="Q165" s="27">
        <v>0</v>
      </c>
      <c r="R165" s="22"/>
      <c r="S165" s="27">
        <v>0</v>
      </c>
      <c r="T165" s="22"/>
      <c r="U165" s="27">
        <v>0</v>
      </c>
      <c r="V165" s="22"/>
      <c r="W165" s="27">
        <v>0</v>
      </c>
      <c r="X165" s="22"/>
      <c r="Y165" s="27">
        <v>0</v>
      </c>
      <c r="Z165" s="22"/>
      <c r="AA165" s="27">
        <v>0</v>
      </c>
      <c r="AB165" s="187"/>
      <c r="AC165" s="188"/>
      <c r="AD165" s="189"/>
    </row>
    <row r="166" spans="1:30" ht="13.5" x14ac:dyDescent="0.25">
      <c r="A166" s="36"/>
      <c r="B166" s="37"/>
      <c r="C166" s="55" t="s">
        <v>183</v>
      </c>
      <c r="D166" s="74">
        <v>109030</v>
      </c>
      <c r="E166" s="75">
        <f>SUM(E164:E165)</f>
        <v>75884</v>
      </c>
      <c r="F166" s="74">
        <v>109250</v>
      </c>
      <c r="G166" s="75">
        <f>SUM(G164:G165)</f>
        <v>76494</v>
      </c>
      <c r="H166" s="74">
        <v>109080</v>
      </c>
      <c r="I166" s="75">
        <f>SUM(I164:I165)</f>
        <v>74438</v>
      </c>
      <c r="J166" s="74">
        <v>107400</v>
      </c>
      <c r="K166" s="75">
        <f>SUM(K164:K165)</f>
        <v>71077</v>
      </c>
      <c r="L166" s="74">
        <v>107100</v>
      </c>
      <c r="M166" s="75">
        <f>SUM(M164:M165)</f>
        <v>68305</v>
      </c>
      <c r="N166" s="74">
        <v>104130</v>
      </c>
      <c r="O166" s="75">
        <f>SUM(O164:O165)</f>
        <v>72995</v>
      </c>
      <c r="P166" s="74">
        <v>104160</v>
      </c>
      <c r="Q166" s="75">
        <f>SUM(Q164:Q165)</f>
        <v>77533</v>
      </c>
      <c r="R166" s="74">
        <v>104190</v>
      </c>
      <c r="S166" s="75">
        <f>SUM(S164:S165)</f>
        <v>75541</v>
      </c>
      <c r="T166" s="74">
        <v>102200</v>
      </c>
      <c r="U166" s="75">
        <f>SUM(U164:U165)</f>
        <v>69455</v>
      </c>
      <c r="V166" s="74">
        <v>101230</v>
      </c>
      <c r="W166" s="75">
        <f>SUM(W164:W165)</f>
        <v>69495</v>
      </c>
      <c r="X166" s="74">
        <v>101250</v>
      </c>
      <c r="Y166" s="75">
        <f>SUM(Y164:Y165)</f>
        <v>69494</v>
      </c>
      <c r="Z166" s="74">
        <v>104260</v>
      </c>
      <c r="AA166" s="75">
        <f>SUM(AA164:AA165)</f>
        <v>77040</v>
      </c>
      <c r="AB166" s="187"/>
      <c r="AC166" s="188"/>
      <c r="AD166" s="189"/>
    </row>
    <row r="167" spans="1:30" ht="13.5" x14ac:dyDescent="0.25">
      <c r="A167" s="36"/>
      <c r="B167" s="37"/>
      <c r="C167" s="38" t="s">
        <v>185</v>
      </c>
      <c r="D167" s="22"/>
      <c r="E167" s="27">
        <v>29803</v>
      </c>
      <c r="F167" s="22"/>
      <c r="G167" s="27">
        <v>31719</v>
      </c>
      <c r="H167" s="22"/>
      <c r="I167" s="27">
        <v>30502</v>
      </c>
      <c r="J167" s="22"/>
      <c r="K167" s="27">
        <v>27754</v>
      </c>
      <c r="L167" s="22"/>
      <c r="M167" s="27">
        <v>31725</v>
      </c>
      <c r="N167" s="22"/>
      <c r="O167" s="27">
        <v>29037</v>
      </c>
      <c r="P167" s="22"/>
      <c r="Q167" s="27">
        <v>29620</v>
      </c>
      <c r="R167" s="22"/>
      <c r="S167" s="27">
        <v>26530</v>
      </c>
      <c r="T167" s="22"/>
      <c r="U167" s="27">
        <v>28258</v>
      </c>
      <c r="V167" s="22"/>
      <c r="W167" s="27">
        <v>28750</v>
      </c>
      <c r="X167" s="22"/>
      <c r="Y167" s="27">
        <v>27800</v>
      </c>
      <c r="Z167" s="22"/>
      <c r="AA167" s="27">
        <v>28554</v>
      </c>
      <c r="AB167" s="392" t="s">
        <v>54</v>
      </c>
      <c r="AC167" s="393"/>
      <c r="AD167" s="394"/>
    </row>
    <row r="168" spans="1:30" ht="13.5" x14ac:dyDescent="0.25">
      <c r="A168" s="36"/>
      <c r="B168" s="37"/>
      <c r="C168" s="38" t="s">
        <v>186</v>
      </c>
      <c r="D168" s="22"/>
      <c r="E168" s="27">
        <v>0</v>
      </c>
      <c r="F168" s="22"/>
      <c r="G168" s="27">
        <v>0</v>
      </c>
      <c r="H168" s="22"/>
      <c r="I168" s="27">
        <v>0</v>
      </c>
      <c r="J168" s="22"/>
      <c r="K168" s="27">
        <v>0</v>
      </c>
      <c r="L168" s="22"/>
      <c r="M168" s="27">
        <v>0</v>
      </c>
      <c r="N168" s="22"/>
      <c r="O168" s="27">
        <v>0</v>
      </c>
      <c r="P168" s="22"/>
      <c r="Q168" s="27">
        <v>0</v>
      </c>
      <c r="R168" s="22"/>
      <c r="S168" s="27">
        <v>0</v>
      </c>
      <c r="T168" s="22"/>
      <c r="U168" s="27">
        <v>0</v>
      </c>
      <c r="V168" s="22"/>
      <c r="W168" s="27">
        <v>0</v>
      </c>
      <c r="X168" s="22"/>
      <c r="Y168" s="27">
        <v>0</v>
      </c>
      <c r="Z168" s="22"/>
      <c r="AA168" s="27">
        <v>0</v>
      </c>
      <c r="AB168" s="187"/>
      <c r="AC168" s="188"/>
      <c r="AD168" s="189"/>
    </row>
    <row r="169" spans="1:30" ht="13.5" x14ac:dyDescent="0.25">
      <c r="A169" s="36"/>
      <c r="B169" s="37"/>
      <c r="C169" s="55" t="s">
        <v>187</v>
      </c>
      <c r="D169" s="74">
        <v>46500</v>
      </c>
      <c r="E169" s="75">
        <f>SUM(E167:E168)</f>
        <v>29803</v>
      </c>
      <c r="F169" s="74">
        <v>46500</v>
      </c>
      <c r="G169" s="75">
        <f>SUM(G167:G168)</f>
        <v>31719</v>
      </c>
      <c r="H169" s="74">
        <v>46500</v>
      </c>
      <c r="I169" s="75">
        <f>SUM(I167:I168)</f>
        <v>30502</v>
      </c>
      <c r="J169" s="74">
        <v>46500</v>
      </c>
      <c r="K169" s="75">
        <f>SUM(K167:K168)</f>
        <v>27754</v>
      </c>
      <c r="L169" s="74">
        <v>46500</v>
      </c>
      <c r="M169" s="75">
        <f>SUM(M167:M168)</f>
        <v>31725</v>
      </c>
      <c r="N169" s="74">
        <v>45000</v>
      </c>
      <c r="O169" s="75">
        <f>SUM(O167:O168)</f>
        <v>29037</v>
      </c>
      <c r="P169" s="74">
        <v>45430</v>
      </c>
      <c r="Q169" s="75">
        <f>SUM(Q167:Q168)</f>
        <v>29620</v>
      </c>
      <c r="R169" s="74">
        <v>44240</v>
      </c>
      <c r="S169" s="75">
        <f>SUM(S167:S168)</f>
        <v>26530</v>
      </c>
      <c r="T169" s="74">
        <v>44540</v>
      </c>
      <c r="U169" s="75">
        <f>SUM(U167:U168)</f>
        <v>28258</v>
      </c>
      <c r="V169" s="74">
        <v>41540</v>
      </c>
      <c r="W169" s="75">
        <f>SUM(W167:W168)</f>
        <v>28750</v>
      </c>
      <c r="X169" s="74">
        <v>41530</v>
      </c>
      <c r="Y169" s="75">
        <f>SUM(Y167:Y168)</f>
        <v>27800</v>
      </c>
      <c r="Z169" s="74">
        <v>40520</v>
      </c>
      <c r="AA169" s="75">
        <f>SUM(AA167:AA168)</f>
        <v>28554</v>
      </c>
      <c r="AB169" s="187"/>
      <c r="AC169" s="188"/>
      <c r="AD169" s="189"/>
    </row>
    <row r="170" spans="1:30" ht="13.5" x14ac:dyDescent="0.25">
      <c r="A170" s="36"/>
      <c r="B170" s="37"/>
      <c r="C170" s="38" t="s">
        <v>191</v>
      </c>
      <c r="D170" s="22"/>
      <c r="E170" s="27">
        <v>11343</v>
      </c>
      <c r="F170" s="22"/>
      <c r="G170" s="27">
        <v>11649</v>
      </c>
      <c r="H170" s="22"/>
      <c r="I170" s="27">
        <v>12126</v>
      </c>
      <c r="J170" s="22"/>
      <c r="K170" s="27">
        <v>11442</v>
      </c>
      <c r="L170" s="22"/>
      <c r="M170" s="27">
        <v>11552</v>
      </c>
      <c r="N170" s="22"/>
      <c r="O170" s="27">
        <v>9396</v>
      </c>
      <c r="P170" s="22"/>
      <c r="Q170" s="27">
        <v>9945</v>
      </c>
      <c r="R170" s="22"/>
      <c r="S170" s="27">
        <v>11502</v>
      </c>
      <c r="T170" s="22"/>
      <c r="U170" s="27">
        <v>10934</v>
      </c>
      <c r="V170" s="22"/>
      <c r="W170" s="27">
        <v>10157</v>
      </c>
      <c r="X170" s="22"/>
      <c r="Y170" s="27">
        <v>10107</v>
      </c>
      <c r="Z170" s="22"/>
      <c r="AA170" s="27">
        <v>9788</v>
      </c>
      <c r="AB170" s="392" t="s">
        <v>426</v>
      </c>
      <c r="AC170" s="393"/>
      <c r="AD170" s="394"/>
    </row>
    <row r="171" spans="1:30" ht="13.5" x14ac:dyDescent="0.25">
      <c r="A171" s="36"/>
      <c r="B171" s="37"/>
      <c r="C171" s="95" t="s">
        <v>192</v>
      </c>
      <c r="D171" s="22"/>
      <c r="E171" s="27">
        <v>0</v>
      </c>
      <c r="F171" s="22"/>
      <c r="G171" s="27">
        <v>0</v>
      </c>
      <c r="H171" s="22"/>
      <c r="I171" s="27">
        <v>0</v>
      </c>
      <c r="J171" s="22"/>
      <c r="K171" s="27">
        <v>0</v>
      </c>
      <c r="L171" s="22"/>
      <c r="M171" s="27">
        <v>0</v>
      </c>
      <c r="N171" s="22"/>
      <c r="O171" s="27">
        <v>0</v>
      </c>
      <c r="P171" s="22"/>
      <c r="Q171" s="27">
        <v>0</v>
      </c>
      <c r="R171" s="22"/>
      <c r="S171" s="27">
        <v>0</v>
      </c>
      <c r="T171" s="22"/>
      <c r="U171" s="27">
        <v>0</v>
      </c>
      <c r="V171" s="22"/>
      <c r="W171" s="27">
        <v>0</v>
      </c>
      <c r="X171" s="22"/>
      <c r="Y171" s="27">
        <v>0</v>
      </c>
      <c r="Z171" s="22"/>
      <c r="AA171" s="27">
        <v>0</v>
      </c>
      <c r="AB171" s="95"/>
      <c r="AC171" s="190"/>
      <c r="AD171" s="191"/>
    </row>
    <row r="172" spans="1:30" ht="13.5" x14ac:dyDescent="0.25">
      <c r="A172" s="36"/>
      <c r="B172" s="37"/>
      <c r="C172" s="203" t="s">
        <v>193</v>
      </c>
      <c r="D172" s="74">
        <v>20650</v>
      </c>
      <c r="E172" s="75">
        <f>SUM(E170:E171)</f>
        <v>11343</v>
      </c>
      <c r="F172" s="74">
        <v>19540</v>
      </c>
      <c r="G172" s="75">
        <f>SUM(G170:G171)</f>
        <v>11649</v>
      </c>
      <c r="H172" s="74">
        <v>19350</v>
      </c>
      <c r="I172" s="75">
        <f>SUM(I170:I171)</f>
        <v>12126</v>
      </c>
      <c r="J172" s="74">
        <v>19120</v>
      </c>
      <c r="K172" s="75">
        <f>SUM(K170:K171)</f>
        <v>11442</v>
      </c>
      <c r="L172" s="74">
        <v>18750</v>
      </c>
      <c r="M172" s="75">
        <f>SUM(M170:M171)</f>
        <v>11552</v>
      </c>
      <c r="N172" s="74">
        <v>18930</v>
      </c>
      <c r="O172" s="75">
        <f>SUM(O170:O171)</f>
        <v>9396</v>
      </c>
      <c r="P172" s="74">
        <v>18330</v>
      </c>
      <c r="Q172" s="75">
        <f>SUM(Q170:Q171)</f>
        <v>9945</v>
      </c>
      <c r="R172" s="74">
        <v>18180</v>
      </c>
      <c r="S172" s="75">
        <f>SUM(S170:S171)</f>
        <v>11502</v>
      </c>
      <c r="T172" s="74">
        <v>16790</v>
      </c>
      <c r="U172" s="75">
        <f>SUM(U170:U171)</f>
        <v>10934</v>
      </c>
      <c r="V172" s="74">
        <v>16880</v>
      </c>
      <c r="W172" s="75">
        <f>SUM(W170:W171)</f>
        <v>10157</v>
      </c>
      <c r="X172" s="74">
        <v>16810</v>
      </c>
      <c r="Y172" s="75">
        <f>SUM(Y170:Y171)</f>
        <v>10107</v>
      </c>
      <c r="Z172" s="74">
        <v>16820</v>
      </c>
      <c r="AA172" s="75">
        <f>SUM(AA170:AA171)</f>
        <v>9788</v>
      </c>
      <c r="AB172" s="95"/>
      <c r="AC172" s="190"/>
      <c r="AD172" s="191"/>
    </row>
    <row r="173" spans="1:30" ht="13.5" x14ac:dyDescent="0.25">
      <c r="A173" s="36"/>
      <c r="B173" s="37"/>
      <c r="C173" s="38" t="s">
        <v>194</v>
      </c>
      <c r="D173" s="22"/>
      <c r="E173" s="27">
        <v>18192</v>
      </c>
      <c r="F173" s="22"/>
      <c r="G173" s="27">
        <v>17844</v>
      </c>
      <c r="H173" s="22"/>
      <c r="I173" s="27">
        <v>17617</v>
      </c>
      <c r="J173" s="22"/>
      <c r="K173" s="27">
        <v>18867</v>
      </c>
      <c r="L173" s="22"/>
      <c r="M173" s="27">
        <v>17309</v>
      </c>
      <c r="N173" s="22"/>
      <c r="O173" s="27">
        <v>17255</v>
      </c>
      <c r="P173" s="22"/>
      <c r="Q173" s="27">
        <v>17021</v>
      </c>
      <c r="R173" s="22"/>
      <c r="S173" s="27">
        <v>16588</v>
      </c>
      <c r="T173" s="22"/>
      <c r="U173" s="27">
        <v>17902</v>
      </c>
      <c r="V173" s="22"/>
      <c r="W173" s="27">
        <v>17214</v>
      </c>
      <c r="X173" s="22"/>
      <c r="Y173" s="27">
        <v>17783</v>
      </c>
      <c r="Z173" s="22"/>
      <c r="AA173" s="27">
        <v>16859</v>
      </c>
      <c r="AB173" s="392" t="s">
        <v>426</v>
      </c>
      <c r="AC173" s="393"/>
      <c r="AD173" s="394"/>
    </row>
    <row r="174" spans="1:30" ht="13.5" x14ac:dyDescent="0.25">
      <c r="A174" s="36"/>
      <c r="B174" s="37"/>
      <c r="C174" s="38" t="s">
        <v>195</v>
      </c>
      <c r="D174" s="22"/>
      <c r="E174" s="27">
        <v>0</v>
      </c>
      <c r="F174" s="22"/>
      <c r="G174" s="27">
        <v>0</v>
      </c>
      <c r="H174" s="22"/>
      <c r="I174" s="27">
        <v>0</v>
      </c>
      <c r="J174" s="22"/>
      <c r="K174" s="27">
        <v>0</v>
      </c>
      <c r="L174" s="22"/>
      <c r="M174" s="27">
        <v>0</v>
      </c>
      <c r="N174" s="22"/>
      <c r="O174" s="27">
        <v>0</v>
      </c>
      <c r="P174" s="22"/>
      <c r="Q174" s="27">
        <v>0</v>
      </c>
      <c r="R174" s="22"/>
      <c r="S174" s="27">
        <v>0</v>
      </c>
      <c r="T174" s="22"/>
      <c r="U174" s="27">
        <v>0</v>
      </c>
      <c r="V174" s="22"/>
      <c r="W174" s="27">
        <v>0</v>
      </c>
      <c r="X174" s="22"/>
      <c r="Y174" s="27">
        <v>0</v>
      </c>
      <c r="Z174" s="22"/>
      <c r="AA174" s="27">
        <v>0</v>
      </c>
      <c r="AB174" s="95"/>
      <c r="AC174" s="190"/>
      <c r="AD174" s="191"/>
    </row>
    <row r="175" spans="1:30" ht="13.5" x14ac:dyDescent="0.25">
      <c r="A175" s="36"/>
      <c r="B175" s="37"/>
      <c r="C175" s="55" t="s">
        <v>196</v>
      </c>
      <c r="D175" s="74">
        <v>23500</v>
      </c>
      <c r="E175" s="75">
        <f>SUM(E173:E174)</f>
        <v>18192</v>
      </c>
      <c r="F175" s="74">
        <v>22870</v>
      </c>
      <c r="G175" s="75">
        <f>SUM(G173:G174)</f>
        <v>17844</v>
      </c>
      <c r="H175" s="74">
        <v>23510</v>
      </c>
      <c r="I175" s="75">
        <f>SUM(I173:I174)</f>
        <v>17617</v>
      </c>
      <c r="J175" s="74">
        <v>24840</v>
      </c>
      <c r="K175" s="75">
        <f>SUM(K173:K174)</f>
        <v>18867</v>
      </c>
      <c r="L175" s="74">
        <v>23320</v>
      </c>
      <c r="M175" s="75">
        <f>SUM(M173:M174)</f>
        <v>17309</v>
      </c>
      <c r="N175" s="74">
        <v>23340</v>
      </c>
      <c r="O175" s="75">
        <f>SUM(O173:O174)</f>
        <v>17255</v>
      </c>
      <c r="P175" s="74">
        <v>22670</v>
      </c>
      <c r="Q175" s="75">
        <f>SUM(Q173:Q174)</f>
        <v>17021</v>
      </c>
      <c r="R175" s="74">
        <v>22110</v>
      </c>
      <c r="S175" s="75">
        <f>SUM(S173:S174)</f>
        <v>16588</v>
      </c>
      <c r="T175" s="74">
        <v>22160</v>
      </c>
      <c r="U175" s="75">
        <f>SUM(U173:U174)</f>
        <v>17902</v>
      </c>
      <c r="V175" s="74">
        <v>22200</v>
      </c>
      <c r="W175" s="75">
        <f>SUM(W173:W174)</f>
        <v>17214</v>
      </c>
      <c r="X175" s="74">
        <v>22180</v>
      </c>
      <c r="Y175" s="75">
        <f>SUM(Y173:Y174)</f>
        <v>17783</v>
      </c>
      <c r="Z175" s="74">
        <v>22170</v>
      </c>
      <c r="AA175" s="75">
        <f>SUM(AA173:AA174)</f>
        <v>16859</v>
      </c>
      <c r="AB175" s="95"/>
      <c r="AC175" s="190"/>
      <c r="AD175" s="191"/>
    </row>
    <row r="176" spans="1:30" ht="13.5" x14ac:dyDescent="0.25">
      <c r="A176" s="36"/>
      <c r="B176" s="37"/>
      <c r="C176" s="38" t="s">
        <v>227</v>
      </c>
      <c r="D176" s="32"/>
      <c r="E176" s="33"/>
      <c r="F176" s="32"/>
      <c r="G176" s="33">
        <v>10437</v>
      </c>
      <c r="H176" s="22"/>
      <c r="I176" s="27">
        <v>9916</v>
      </c>
      <c r="J176" s="22"/>
      <c r="K176" s="27">
        <v>7868</v>
      </c>
      <c r="L176" s="22"/>
      <c r="M176" s="27">
        <v>9103</v>
      </c>
      <c r="N176" s="22"/>
      <c r="O176" s="27">
        <v>8093</v>
      </c>
      <c r="P176" s="32"/>
      <c r="Q176" s="33"/>
      <c r="R176" s="32"/>
      <c r="S176" s="33">
        <v>10813</v>
      </c>
      <c r="T176" s="22"/>
      <c r="U176" s="27">
        <v>7735</v>
      </c>
      <c r="V176" s="22"/>
      <c r="W176" s="27">
        <v>8557</v>
      </c>
      <c r="X176" s="22"/>
      <c r="Y176" s="27">
        <v>11145</v>
      </c>
      <c r="Z176" s="22"/>
      <c r="AA176" s="27">
        <v>9719</v>
      </c>
      <c r="AB176" s="38" t="s">
        <v>15</v>
      </c>
      <c r="AC176" s="38"/>
      <c r="AD176" s="38"/>
    </row>
    <row r="177" spans="1:30" ht="13.5" x14ac:dyDescent="0.25">
      <c r="A177" s="36"/>
      <c r="B177" s="37"/>
      <c r="C177" s="38" t="s">
        <v>226</v>
      </c>
      <c r="D177" s="32"/>
      <c r="E177" s="33"/>
      <c r="F177" s="32"/>
      <c r="G177" s="33">
        <v>0</v>
      </c>
      <c r="H177" s="22"/>
      <c r="I177" s="27">
        <v>0</v>
      </c>
      <c r="J177" s="22"/>
      <c r="K177" s="27">
        <v>0</v>
      </c>
      <c r="L177" s="22"/>
      <c r="M177" s="27">
        <v>0</v>
      </c>
      <c r="N177" s="22"/>
      <c r="O177" s="27">
        <v>0</v>
      </c>
      <c r="P177" s="32"/>
      <c r="Q177" s="33"/>
      <c r="R177" s="32"/>
      <c r="S177" s="33">
        <v>0</v>
      </c>
      <c r="T177" s="22"/>
      <c r="U177" s="27">
        <v>0</v>
      </c>
      <c r="V177" s="22"/>
      <c r="W177" s="27">
        <v>0</v>
      </c>
      <c r="X177" s="22"/>
      <c r="Y177" s="27">
        <v>0</v>
      </c>
      <c r="Z177" s="22"/>
      <c r="AA177" s="27">
        <v>0</v>
      </c>
      <c r="AB177" s="95"/>
      <c r="AC177" s="190"/>
      <c r="AD177" s="191"/>
    </row>
    <row r="178" spans="1:30" ht="13.5" x14ac:dyDescent="0.25">
      <c r="A178" s="36"/>
      <c r="B178" s="37"/>
      <c r="C178" s="55" t="s">
        <v>225</v>
      </c>
      <c r="D178" s="227"/>
      <c r="E178" s="228"/>
      <c r="F178" s="227">
        <v>13000</v>
      </c>
      <c r="G178" s="228">
        <f>SUM(G176:G177)</f>
        <v>10437</v>
      </c>
      <c r="H178" s="154">
        <v>13000</v>
      </c>
      <c r="I178" s="155">
        <f>SUM(I176:I177)</f>
        <v>9916</v>
      </c>
      <c r="J178" s="154">
        <v>14000</v>
      </c>
      <c r="K178" s="155">
        <f>SUM(K176:K177)</f>
        <v>7868</v>
      </c>
      <c r="L178" s="154">
        <v>14000</v>
      </c>
      <c r="M178" s="155">
        <f>SUM(M176:M177)</f>
        <v>9103</v>
      </c>
      <c r="N178" s="154">
        <v>12500</v>
      </c>
      <c r="O178" s="155">
        <f>SUM(O176:O177)</f>
        <v>8093</v>
      </c>
      <c r="P178" s="227"/>
      <c r="Q178" s="228"/>
      <c r="R178" s="227">
        <v>13000</v>
      </c>
      <c r="S178" s="228">
        <f>SUM(S176:S177)</f>
        <v>10813</v>
      </c>
      <c r="T178" s="74">
        <v>13000</v>
      </c>
      <c r="U178" s="75">
        <f>SUM(U176:U177)</f>
        <v>7735</v>
      </c>
      <c r="V178" s="74">
        <v>13000</v>
      </c>
      <c r="W178" s="75">
        <f>SUM(W176:W177)</f>
        <v>8557</v>
      </c>
      <c r="X178" s="74">
        <v>13000</v>
      </c>
      <c r="Y178" s="75">
        <f>SUM(Y176:Y177)</f>
        <v>11145</v>
      </c>
      <c r="Z178" s="74">
        <v>12500</v>
      </c>
      <c r="AA178" s="75">
        <f>SUM(AA176:AA177)</f>
        <v>9719</v>
      </c>
      <c r="AB178" s="95"/>
      <c r="AC178" s="190"/>
      <c r="AD178" s="191"/>
    </row>
    <row r="179" spans="1:30" ht="13.5" x14ac:dyDescent="0.25">
      <c r="A179" s="36"/>
      <c r="B179" s="37"/>
      <c r="C179" s="95" t="s">
        <v>399</v>
      </c>
      <c r="D179" s="74"/>
      <c r="E179" s="75">
        <v>3536</v>
      </c>
      <c r="F179" s="74"/>
      <c r="G179" s="75">
        <v>3212</v>
      </c>
      <c r="H179" s="74"/>
      <c r="I179" s="75">
        <v>3375</v>
      </c>
      <c r="J179" s="74"/>
      <c r="K179" s="77">
        <v>2957</v>
      </c>
      <c r="L179" s="74"/>
      <c r="M179" s="77">
        <v>2490</v>
      </c>
      <c r="N179" s="74"/>
      <c r="O179" s="75">
        <v>2838</v>
      </c>
      <c r="P179" s="78"/>
      <c r="Q179" s="79"/>
      <c r="R179" s="78"/>
      <c r="S179" s="79">
        <v>3118</v>
      </c>
      <c r="T179" s="74"/>
      <c r="U179" s="75">
        <v>2776</v>
      </c>
      <c r="V179" s="78"/>
      <c r="W179" s="79"/>
      <c r="X179" s="78"/>
      <c r="Y179" s="79">
        <v>2819</v>
      </c>
      <c r="Z179" s="74"/>
      <c r="AA179" s="77">
        <v>1989</v>
      </c>
      <c r="AB179" s="38" t="s">
        <v>15</v>
      </c>
      <c r="AC179" s="190"/>
      <c r="AD179" s="191"/>
    </row>
    <row r="180" spans="1:30" ht="13.5" x14ac:dyDescent="0.25">
      <c r="A180" s="36"/>
      <c r="B180" s="37"/>
      <c r="C180" s="95" t="s">
        <v>400</v>
      </c>
      <c r="D180" s="74"/>
      <c r="E180" s="75">
        <v>0</v>
      </c>
      <c r="F180" s="74"/>
      <c r="G180" s="75">
        <v>0</v>
      </c>
      <c r="H180" s="74"/>
      <c r="I180" s="75">
        <v>0</v>
      </c>
      <c r="J180" s="74"/>
      <c r="K180" s="75">
        <v>0</v>
      </c>
      <c r="L180" s="74"/>
      <c r="M180" s="75">
        <v>0</v>
      </c>
      <c r="N180" s="74"/>
      <c r="O180" s="75">
        <v>0</v>
      </c>
      <c r="P180" s="78"/>
      <c r="Q180" s="79"/>
      <c r="R180" s="78"/>
      <c r="S180" s="79">
        <v>0</v>
      </c>
      <c r="T180" s="74"/>
      <c r="U180" s="75">
        <v>0</v>
      </c>
      <c r="V180" s="78"/>
      <c r="W180" s="79"/>
      <c r="X180" s="78"/>
      <c r="Y180" s="79">
        <v>0</v>
      </c>
      <c r="Z180" s="74"/>
      <c r="AA180" s="75">
        <v>0</v>
      </c>
      <c r="AB180" s="95"/>
      <c r="AC180" s="190"/>
      <c r="AD180" s="191"/>
    </row>
    <row r="181" spans="1:30" ht="13.5" x14ac:dyDescent="0.25">
      <c r="A181" s="36"/>
      <c r="B181" s="37"/>
      <c r="C181" s="203" t="s">
        <v>401</v>
      </c>
      <c r="D181" s="74">
        <v>10000</v>
      </c>
      <c r="E181" s="75">
        <f>SUM(E179:E180)</f>
        <v>3536</v>
      </c>
      <c r="F181" s="74">
        <v>10000</v>
      </c>
      <c r="G181" s="75">
        <f>SUM(G179:G180)</f>
        <v>3212</v>
      </c>
      <c r="H181" s="74">
        <v>8000</v>
      </c>
      <c r="I181" s="75">
        <f>SUM(I179:I180)</f>
        <v>3375</v>
      </c>
      <c r="J181" s="74">
        <v>8000</v>
      </c>
      <c r="K181" s="77">
        <f>SUM(K179:K180)</f>
        <v>2957</v>
      </c>
      <c r="L181" s="74">
        <v>7500</v>
      </c>
      <c r="M181" s="77">
        <f>SUM(M179:M180)</f>
        <v>2490</v>
      </c>
      <c r="N181" s="74">
        <v>7000</v>
      </c>
      <c r="O181" s="75">
        <f>SUM(O179:O180)</f>
        <v>2838</v>
      </c>
      <c r="P181" s="78"/>
      <c r="Q181" s="79"/>
      <c r="R181" s="78">
        <v>7500</v>
      </c>
      <c r="S181" s="79">
        <f>SUM(S179:S180)</f>
        <v>3118</v>
      </c>
      <c r="T181" s="74">
        <v>7500</v>
      </c>
      <c r="U181" s="75">
        <f>SUM(U179:U180)</f>
        <v>2776</v>
      </c>
      <c r="V181" s="78"/>
      <c r="W181" s="79"/>
      <c r="X181" s="78">
        <v>7000</v>
      </c>
      <c r="Y181" s="79">
        <f>SUM(Y179:Y180)</f>
        <v>2819</v>
      </c>
      <c r="Z181" s="80">
        <v>7000</v>
      </c>
      <c r="AA181" s="77">
        <f>SUM(AA179:AA180)</f>
        <v>1989</v>
      </c>
      <c r="AB181" s="95"/>
      <c r="AC181" s="190"/>
      <c r="AD181" s="191"/>
    </row>
    <row r="182" spans="1:30" ht="13.5" x14ac:dyDescent="0.25">
      <c r="A182" s="36"/>
      <c r="B182" s="37"/>
      <c r="C182" s="38" t="s">
        <v>197</v>
      </c>
      <c r="D182" s="22"/>
      <c r="E182" s="27">
        <v>19434</v>
      </c>
      <c r="F182" s="22"/>
      <c r="G182" s="27">
        <v>19806</v>
      </c>
      <c r="H182" s="22"/>
      <c r="I182" s="27">
        <v>23649</v>
      </c>
      <c r="J182" s="22"/>
      <c r="K182" s="27">
        <v>24108</v>
      </c>
      <c r="L182" s="22"/>
      <c r="M182" s="27">
        <v>22054</v>
      </c>
      <c r="N182" s="22"/>
      <c r="O182" s="27">
        <v>24595</v>
      </c>
      <c r="P182" s="22"/>
      <c r="Q182" s="27">
        <v>21300</v>
      </c>
      <c r="R182" s="22"/>
      <c r="S182" s="27">
        <v>21047</v>
      </c>
      <c r="T182" s="22"/>
      <c r="U182" s="27">
        <v>24535</v>
      </c>
      <c r="V182" s="22"/>
      <c r="W182" s="27">
        <v>21792</v>
      </c>
      <c r="X182" s="22"/>
      <c r="Y182" s="27">
        <v>22637</v>
      </c>
      <c r="Z182" s="22"/>
      <c r="AA182" s="27">
        <v>21171</v>
      </c>
      <c r="AB182" s="38" t="s">
        <v>19</v>
      </c>
      <c r="AC182" s="38"/>
      <c r="AD182" s="38"/>
    </row>
    <row r="183" spans="1:30" ht="13.5" x14ac:dyDescent="0.25">
      <c r="A183" s="36"/>
      <c r="B183" s="37"/>
      <c r="C183" s="38" t="s">
        <v>198</v>
      </c>
      <c r="D183" s="22"/>
      <c r="E183" s="27">
        <v>0</v>
      </c>
      <c r="F183" s="22"/>
      <c r="G183" s="27">
        <v>0</v>
      </c>
      <c r="H183" s="22"/>
      <c r="I183" s="27">
        <v>0</v>
      </c>
      <c r="J183" s="22"/>
      <c r="K183" s="27">
        <v>0</v>
      </c>
      <c r="L183" s="22"/>
      <c r="M183" s="27">
        <v>0</v>
      </c>
      <c r="N183" s="22"/>
      <c r="O183" s="27">
        <v>0</v>
      </c>
      <c r="P183" s="22"/>
      <c r="Q183" s="27">
        <v>0</v>
      </c>
      <c r="R183" s="22"/>
      <c r="S183" s="27">
        <v>0</v>
      </c>
      <c r="T183" s="22"/>
      <c r="U183" s="27">
        <v>0</v>
      </c>
      <c r="V183" s="22"/>
      <c r="W183" s="27">
        <v>0</v>
      </c>
      <c r="X183" s="22"/>
      <c r="Y183" s="27">
        <v>0</v>
      </c>
      <c r="Z183" s="22"/>
      <c r="AA183" s="27">
        <v>0</v>
      </c>
      <c r="AB183" s="95"/>
      <c r="AC183" s="190"/>
      <c r="AD183" s="191"/>
    </row>
    <row r="184" spans="1:30" ht="13.5" x14ac:dyDescent="0.25">
      <c r="A184" s="36"/>
      <c r="B184" s="37"/>
      <c r="C184" s="55" t="s">
        <v>199</v>
      </c>
      <c r="D184" s="74">
        <v>34000</v>
      </c>
      <c r="E184" s="75">
        <f>SUM(E182:E183)</f>
        <v>19434</v>
      </c>
      <c r="F184" s="74">
        <v>34000</v>
      </c>
      <c r="G184" s="75">
        <f>SUM(G182:G183)</f>
        <v>19806</v>
      </c>
      <c r="H184" s="74">
        <v>34000</v>
      </c>
      <c r="I184" s="75">
        <f>SUM(I182:I183)</f>
        <v>23649</v>
      </c>
      <c r="J184" s="74">
        <v>33000</v>
      </c>
      <c r="K184" s="75">
        <f>SUM(K182:K183)</f>
        <v>24108</v>
      </c>
      <c r="L184" s="74">
        <v>32800</v>
      </c>
      <c r="M184" s="75">
        <f>SUM(M182:M183)</f>
        <v>22054</v>
      </c>
      <c r="N184" s="74">
        <v>32900</v>
      </c>
      <c r="O184" s="75">
        <f>SUM(O182:O183)</f>
        <v>24595</v>
      </c>
      <c r="P184" s="74">
        <v>33300</v>
      </c>
      <c r="Q184" s="75">
        <f>SUM(Q182:Q183)</f>
        <v>21300</v>
      </c>
      <c r="R184" s="74">
        <v>33500</v>
      </c>
      <c r="S184" s="75">
        <f>SUM(S182:S183)</f>
        <v>21047</v>
      </c>
      <c r="T184" s="74">
        <v>32600</v>
      </c>
      <c r="U184" s="75">
        <f>SUM(U182:U183)</f>
        <v>24535</v>
      </c>
      <c r="V184" s="74">
        <v>32000</v>
      </c>
      <c r="W184" s="75">
        <f>SUM(W182:W183)</f>
        <v>21792</v>
      </c>
      <c r="X184" s="74">
        <v>32200</v>
      </c>
      <c r="Y184" s="75">
        <f>SUM(Y182:Y183)</f>
        <v>22637</v>
      </c>
      <c r="Z184" s="74">
        <v>32800</v>
      </c>
      <c r="AA184" s="75">
        <f>SUM(AA182:AA183)</f>
        <v>21171</v>
      </c>
      <c r="AB184" s="95"/>
      <c r="AC184" s="190"/>
      <c r="AD184" s="191"/>
    </row>
    <row r="185" spans="1:30" ht="13.5" x14ac:dyDescent="0.25">
      <c r="A185" s="36"/>
      <c r="B185" s="37"/>
      <c r="C185" s="38" t="s">
        <v>200</v>
      </c>
      <c r="D185" s="22"/>
      <c r="E185" s="27">
        <v>16883</v>
      </c>
      <c r="F185" s="22"/>
      <c r="G185" s="27">
        <v>16959</v>
      </c>
      <c r="H185" s="22"/>
      <c r="I185" s="27">
        <v>16889</v>
      </c>
      <c r="J185" s="22"/>
      <c r="K185" s="27">
        <v>16276</v>
      </c>
      <c r="L185" s="22"/>
      <c r="M185" s="27">
        <v>15236</v>
      </c>
      <c r="N185" s="22"/>
      <c r="O185" s="27">
        <v>15223</v>
      </c>
      <c r="P185" s="32"/>
      <c r="Q185" s="33"/>
      <c r="R185" s="32"/>
      <c r="S185" s="33">
        <v>17498</v>
      </c>
      <c r="T185" s="22"/>
      <c r="U185" s="27">
        <v>16464</v>
      </c>
      <c r="V185" s="22"/>
      <c r="W185" s="27">
        <v>16118</v>
      </c>
      <c r="X185" s="22"/>
      <c r="Y185" s="27">
        <v>14534</v>
      </c>
      <c r="Z185" s="22"/>
      <c r="AA185" s="27">
        <v>15881</v>
      </c>
      <c r="AB185" s="392" t="s">
        <v>426</v>
      </c>
      <c r="AC185" s="393"/>
      <c r="AD185" s="394"/>
    </row>
    <row r="186" spans="1:30" ht="13.5" x14ac:dyDescent="0.25">
      <c r="A186" s="36"/>
      <c r="B186" s="37"/>
      <c r="C186" s="38" t="s">
        <v>201</v>
      </c>
      <c r="D186" s="22"/>
      <c r="E186" s="27">
        <v>0</v>
      </c>
      <c r="F186" s="22"/>
      <c r="G186" s="27">
        <v>0</v>
      </c>
      <c r="H186" s="22"/>
      <c r="I186" s="27">
        <v>0</v>
      </c>
      <c r="J186" s="22"/>
      <c r="K186" s="27">
        <v>0</v>
      </c>
      <c r="L186" s="22"/>
      <c r="M186" s="27">
        <v>0</v>
      </c>
      <c r="N186" s="22"/>
      <c r="O186" s="27">
        <v>0</v>
      </c>
      <c r="P186" s="32"/>
      <c r="Q186" s="33"/>
      <c r="R186" s="32"/>
      <c r="S186" s="33">
        <v>0</v>
      </c>
      <c r="T186" s="22"/>
      <c r="U186" s="27">
        <v>0</v>
      </c>
      <c r="V186" s="22"/>
      <c r="W186" s="27">
        <v>0</v>
      </c>
      <c r="X186" s="22"/>
      <c r="Y186" s="27">
        <v>0</v>
      </c>
      <c r="Z186" s="22"/>
      <c r="AA186" s="27">
        <v>0</v>
      </c>
      <c r="AB186" s="187"/>
      <c r="AC186" s="188"/>
      <c r="AD186" s="189"/>
    </row>
    <row r="187" spans="1:30" ht="13.5" x14ac:dyDescent="0.25">
      <c r="A187" s="36"/>
      <c r="B187" s="37"/>
      <c r="C187" s="55" t="s">
        <v>202</v>
      </c>
      <c r="D187" s="74">
        <v>22120</v>
      </c>
      <c r="E187" s="75">
        <f>SUM(E185:E186)</f>
        <v>16883</v>
      </c>
      <c r="F187" s="74">
        <v>22220</v>
      </c>
      <c r="G187" s="75">
        <f>SUM(G185:G186)</f>
        <v>16959</v>
      </c>
      <c r="H187" s="74">
        <v>22230</v>
      </c>
      <c r="I187" s="75">
        <f>SUM(I185:I186)</f>
        <v>16889</v>
      </c>
      <c r="J187" s="74">
        <v>22140</v>
      </c>
      <c r="K187" s="75">
        <f>SUM(K185:K186)</f>
        <v>16276</v>
      </c>
      <c r="L187" s="74">
        <v>23120</v>
      </c>
      <c r="M187" s="75">
        <f>SUM(M185:M186)</f>
        <v>15236</v>
      </c>
      <c r="N187" s="74">
        <v>22130</v>
      </c>
      <c r="O187" s="75">
        <f>SUM(O185:O186)</f>
        <v>15223</v>
      </c>
      <c r="P187" s="78"/>
      <c r="Q187" s="79"/>
      <c r="R187" s="78">
        <v>23170</v>
      </c>
      <c r="S187" s="79">
        <f>SUM(S185:S186)</f>
        <v>17498</v>
      </c>
      <c r="T187" s="74">
        <v>22400</v>
      </c>
      <c r="U187" s="75">
        <f>SUM(U185:U186)</f>
        <v>16464</v>
      </c>
      <c r="V187" s="74">
        <v>21625</v>
      </c>
      <c r="W187" s="75">
        <f>SUM(W185:W186)</f>
        <v>16118</v>
      </c>
      <c r="X187" s="74">
        <v>21680</v>
      </c>
      <c r="Y187" s="75">
        <f>SUM(Y185:Y186)</f>
        <v>14534</v>
      </c>
      <c r="Z187" s="74">
        <v>21780</v>
      </c>
      <c r="AA187" s="75">
        <f>SUM(AA185:AA186)</f>
        <v>15881</v>
      </c>
      <c r="AB187" s="187"/>
      <c r="AC187" s="188"/>
      <c r="AD187" s="189"/>
    </row>
    <row r="188" spans="1:30" ht="13.5" x14ac:dyDescent="0.25">
      <c r="A188" s="36"/>
      <c r="B188" s="37"/>
      <c r="C188" s="38" t="s">
        <v>203</v>
      </c>
      <c r="D188" s="22"/>
      <c r="E188" s="27">
        <v>13474</v>
      </c>
      <c r="F188" s="22"/>
      <c r="G188" s="27">
        <v>13347</v>
      </c>
      <c r="H188" s="22"/>
      <c r="I188" s="27">
        <v>12907</v>
      </c>
      <c r="J188" s="22"/>
      <c r="K188" s="27">
        <v>12690</v>
      </c>
      <c r="L188" s="22"/>
      <c r="M188" s="27">
        <v>11961</v>
      </c>
      <c r="N188" s="22"/>
      <c r="O188" s="27">
        <v>12137</v>
      </c>
      <c r="P188" s="22"/>
      <c r="Q188" s="27">
        <v>12337</v>
      </c>
      <c r="R188" s="22"/>
      <c r="S188" s="27">
        <v>12478</v>
      </c>
      <c r="T188" s="22"/>
      <c r="U188" s="27">
        <v>12699</v>
      </c>
      <c r="V188" s="22"/>
      <c r="W188" s="27">
        <v>11551</v>
      </c>
      <c r="X188" s="22"/>
      <c r="Y188" s="27">
        <v>11496</v>
      </c>
      <c r="Z188" s="22"/>
      <c r="AA188" s="27">
        <v>11255</v>
      </c>
      <c r="AB188" s="392" t="s">
        <v>44</v>
      </c>
      <c r="AC188" s="393"/>
      <c r="AD188" s="394"/>
    </row>
    <row r="189" spans="1:30" ht="13.5" x14ac:dyDescent="0.25">
      <c r="A189" s="36"/>
      <c r="B189" s="37"/>
      <c r="C189" s="38" t="s">
        <v>204</v>
      </c>
      <c r="D189" s="22"/>
      <c r="E189" s="27">
        <v>0</v>
      </c>
      <c r="F189" s="22"/>
      <c r="G189" s="27">
        <v>0</v>
      </c>
      <c r="H189" s="22"/>
      <c r="I189" s="27">
        <v>0</v>
      </c>
      <c r="J189" s="22"/>
      <c r="K189" s="27">
        <v>0</v>
      </c>
      <c r="L189" s="22"/>
      <c r="M189" s="27">
        <v>0</v>
      </c>
      <c r="N189" s="22"/>
      <c r="O189" s="27">
        <v>0</v>
      </c>
      <c r="P189" s="22"/>
      <c r="Q189" s="27">
        <v>0</v>
      </c>
      <c r="R189" s="22"/>
      <c r="S189" s="27">
        <v>0</v>
      </c>
      <c r="T189" s="22"/>
      <c r="U189" s="27">
        <v>0</v>
      </c>
      <c r="V189" s="22"/>
      <c r="W189" s="27">
        <v>0</v>
      </c>
      <c r="X189" s="22"/>
      <c r="Y189" s="27">
        <v>0</v>
      </c>
      <c r="Z189" s="22"/>
      <c r="AA189" s="27">
        <v>0</v>
      </c>
      <c r="AB189" s="187"/>
      <c r="AC189" s="188"/>
      <c r="AD189" s="189"/>
    </row>
    <row r="190" spans="1:30" ht="13.5" x14ac:dyDescent="0.25">
      <c r="A190" s="36"/>
      <c r="B190" s="37"/>
      <c r="C190" s="55" t="s">
        <v>205</v>
      </c>
      <c r="D190" s="74">
        <v>23220</v>
      </c>
      <c r="E190" s="75">
        <f>SUM(E188:E189)</f>
        <v>13474</v>
      </c>
      <c r="F190" s="74">
        <v>23220</v>
      </c>
      <c r="G190" s="75">
        <f>SUM(G188:G189)</f>
        <v>13347</v>
      </c>
      <c r="H190" s="74">
        <v>23190</v>
      </c>
      <c r="I190" s="75">
        <f>SUM(I188:I189)</f>
        <v>12907</v>
      </c>
      <c r="J190" s="74">
        <v>23190</v>
      </c>
      <c r="K190" s="75">
        <f>SUM(K188:K189)</f>
        <v>12690</v>
      </c>
      <c r="L190" s="74">
        <v>23190</v>
      </c>
      <c r="M190" s="75">
        <f>SUM(M188:M189)</f>
        <v>11961</v>
      </c>
      <c r="N190" s="74">
        <v>23180</v>
      </c>
      <c r="O190" s="75">
        <f>SUM(O188:O189)</f>
        <v>12137</v>
      </c>
      <c r="P190" s="74">
        <v>23180</v>
      </c>
      <c r="Q190" s="75">
        <f>SUM(Q188:Q189)</f>
        <v>12337</v>
      </c>
      <c r="R190" s="74">
        <v>23180</v>
      </c>
      <c r="S190" s="75">
        <f>SUM(S188:S189)</f>
        <v>12478</v>
      </c>
      <c r="T190" s="74">
        <v>23170</v>
      </c>
      <c r="U190" s="75">
        <f>SUM(U188:U189)</f>
        <v>12699</v>
      </c>
      <c r="V190" s="74">
        <v>23150</v>
      </c>
      <c r="W190" s="75">
        <f>SUM(W188:W189)</f>
        <v>11551</v>
      </c>
      <c r="X190" s="74">
        <v>23140</v>
      </c>
      <c r="Y190" s="75">
        <f>SUM(Y188:Y189)</f>
        <v>11496</v>
      </c>
      <c r="Z190" s="74">
        <v>23130</v>
      </c>
      <c r="AA190" s="75">
        <f>SUM(AA188:AA189)</f>
        <v>11255</v>
      </c>
      <c r="AB190" s="187"/>
      <c r="AC190" s="188"/>
      <c r="AD190" s="189"/>
    </row>
    <row r="191" spans="1:30" ht="13.5" x14ac:dyDescent="0.25">
      <c r="A191" s="36"/>
      <c r="B191" s="37"/>
      <c r="C191" s="38" t="s">
        <v>206</v>
      </c>
      <c r="D191" s="22"/>
      <c r="E191" s="27">
        <v>75859</v>
      </c>
      <c r="F191" s="22"/>
      <c r="G191" s="27">
        <v>83596</v>
      </c>
      <c r="H191" s="22"/>
      <c r="I191" s="27">
        <v>85572</v>
      </c>
      <c r="J191" s="22"/>
      <c r="K191" s="27">
        <v>87977</v>
      </c>
      <c r="L191" s="22"/>
      <c r="M191" s="27">
        <v>85230</v>
      </c>
      <c r="N191" s="22"/>
      <c r="O191" s="27">
        <v>81951</v>
      </c>
      <c r="P191" s="22"/>
      <c r="Q191" s="27">
        <v>76532</v>
      </c>
      <c r="R191" s="22"/>
      <c r="S191" s="27">
        <v>72815</v>
      </c>
      <c r="T191" s="22"/>
      <c r="U191" s="27">
        <v>78120</v>
      </c>
      <c r="V191" s="22"/>
      <c r="W191" s="27">
        <v>74333</v>
      </c>
      <c r="X191" s="22"/>
      <c r="Y191" s="27">
        <v>67907</v>
      </c>
      <c r="Z191" s="22"/>
      <c r="AA191" s="27">
        <v>65108</v>
      </c>
      <c r="AB191" s="392" t="s">
        <v>426</v>
      </c>
      <c r="AC191" s="393"/>
      <c r="AD191" s="394"/>
    </row>
    <row r="192" spans="1:30" ht="13.5" x14ac:dyDescent="0.25">
      <c r="A192" s="36"/>
      <c r="B192" s="37"/>
      <c r="C192" s="38" t="s">
        <v>207</v>
      </c>
      <c r="D192" s="22"/>
      <c r="E192" s="27">
        <v>0</v>
      </c>
      <c r="F192" s="22"/>
      <c r="G192" s="27">
        <v>0</v>
      </c>
      <c r="H192" s="22"/>
      <c r="I192" s="27">
        <v>0</v>
      </c>
      <c r="J192" s="22"/>
      <c r="K192" s="27">
        <v>0</v>
      </c>
      <c r="L192" s="22"/>
      <c r="M192" s="27">
        <v>0</v>
      </c>
      <c r="N192" s="22"/>
      <c r="O192" s="27">
        <v>0</v>
      </c>
      <c r="P192" s="22"/>
      <c r="Q192" s="27">
        <v>0</v>
      </c>
      <c r="R192" s="22"/>
      <c r="S192" s="27">
        <v>0</v>
      </c>
      <c r="T192" s="22"/>
      <c r="U192" s="27">
        <v>0</v>
      </c>
      <c r="V192" s="22"/>
      <c r="W192" s="27">
        <v>0</v>
      </c>
      <c r="X192" s="22"/>
      <c r="Y192" s="27">
        <v>0</v>
      </c>
      <c r="Z192" s="22"/>
      <c r="AA192" s="27">
        <v>0</v>
      </c>
      <c r="AB192" s="95"/>
      <c r="AC192" s="190"/>
      <c r="AD192" s="191"/>
    </row>
    <row r="193" spans="1:30" ht="13.5" x14ac:dyDescent="0.25">
      <c r="A193" s="36"/>
      <c r="B193" s="37"/>
      <c r="C193" s="55" t="s">
        <v>208</v>
      </c>
      <c r="D193" s="74">
        <v>106810</v>
      </c>
      <c r="E193" s="75">
        <f>SUM(E191:E192)</f>
        <v>75859</v>
      </c>
      <c r="F193" s="74">
        <v>116640</v>
      </c>
      <c r="G193" s="75">
        <f>SUM(G191:G192)</f>
        <v>83596</v>
      </c>
      <c r="H193" s="74">
        <v>126710</v>
      </c>
      <c r="I193" s="75">
        <f>SUM(I191:I192)</f>
        <v>85572</v>
      </c>
      <c r="J193" s="74">
        <v>133710</v>
      </c>
      <c r="K193" s="75">
        <f>SUM(K191:K192)</f>
        <v>87977</v>
      </c>
      <c r="L193" s="74">
        <v>116750</v>
      </c>
      <c r="M193" s="75">
        <f>SUM(M191:M192)</f>
        <v>85230</v>
      </c>
      <c r="N193" s="74">
        <v>114640</v>
      </c>
      <c r="O193" s="75">
        <f>SUM(O191:O192)</f>
        <v>81951</v>
      </c>
      <c r="P193" s="74">
        <v>106580</v>
      </c>
      <c r="Q193" s="75">
        <f>SUM(Q191:Q192)</f>
        <v>76532</v>
      </c>
      <c r="R193" s="74">
        <v>106410</v>
      </c>
      <c r="S193" s="75">
        <f>SUM(S191:S192)</f>
        <v>72815</v>
      </c>
      <c r="T193" s="74">
        <v>106340</v>
      </c>
      <c r="U193" s="75">
        <f>SUM(U191:U192)</f>
        <v>78120</v>
      </c>
      <c r="V193" s="74">
        <v>105370</v>
      </c>
      <c r="W193" s="75">
        <f>SUM(W191:W192)</f>
        <v>74333</v>
      </c>
      <c r="X193" s="74">
        <v>103210</v>
      </c>
      <c r="Y193" s="75">
        <f>SUM(Y191:Y192)</f>
        <v>67907</v>
      </c>
      <c r="Z193" s="74">
        <v>102150</v>
      </c>
      <c r="AA193" s="75">
        <f>SUM(AA191:AA192)</f>
        <v>65108</v>
      </c>
      <c r="AB193" s="95"/>
      <c r="AC193" s="190"/>
      <c r="AD193" s="191"/>
    </row>
    <row r="194" spans="1:30" ht="13.5" x14ac:dyDescent="0.25">
      <c r="A194" s="36"/>
      <c r="B194" s="37"/>
      <c r="C194" s="95" t="s">
        <v>373</v>
      </c>
      <c r="D194" s="74"/>
      <c r="E194" s="75">
        <v>18716</v>
      </c>
      <c r="F194" s="74"/>
      <c r="G194" s="75">
        <v>17366</v>
      </c>
      <c r="H194" s="74"/>
      <c r="I194" s="75">
        <v>15366</v>
      </c>
      <c r="J194" s="74"/>
      <c r="K194" s="75">
        <v>18592</v>
      </c>
      <c r="L194" s="74"/>
      <c r="M194" s="75">
        <v>16688</v>
      </c>
      <c r="N194" s="22"/>
      <c r="O194" s="27">
        <v>16226</v>
      </c>
      <c r="P194" s="229"/>
      <c r="Q194" s="230"/>
      <c r="R194" s="229"/>
      <c r="S194" s="230"/>
      <c r="T194" s="229"/>
      <c r="U194" s="230"/>
      <c r="V194" s="229"/>
      <c r="W194" s="230"/>
      <c r="X194" s="229"/>
      <c r="Y194" s="230"/>
      <c r="Z194" s="229"/>
      <c r="AA194" s="230"/>
      <c r="AB194" s="392" t="s">
        <v>426</v>
      </c>
      <c r="AC194" s="393"/>
      <c r="AD194" s="394"/>
    </row>
    <row r="195" spans="1:30" ht="13.5" x14ac:dyDescent="0.25">
      <c r="A195" s="36"/>
      <c r="B195" s="37"/>
      <c r="C195" s="95" t="s">
        <v>374</v>
      </c>
      <c r="D195" s="74"/>
      <c r="E195" s="75">
        <v>0</v>
      </c>
      <c r="F195" s="74"/>
      <c r="G195" s="75">
        <v>0</v>
      </c>
      <c r="H195" s="74"/>
      <c r="I195" s="75">
        <v>0</v>
      </c>
      <c r="J195" s="74"/>
      <c r="K195" s="75">
        <v>0</v>
      </c>
      <c r="L195" s="74"/>
      <c r="M195" s="75">
        <v>0</v>
      </c>
      <c r="N195" s="22"/>
      <c r="O195" s="27">
        <v>0</v>
      </c>
      <c r="P195" s="229"/>
      <c r="Q195" s="230"/>
      <c r="R195" s="229"/>
      <c r="S195" s="230"/>
      <c r="T195" s="229"/>
      <c r="U195" s="230"/>
      <c r="V195" s="229"/>
      <c r="W195" s="230"/>
      <c r="X195" s="229"/>
      <c r="Y195" s="230"/>
      <c r="Z195" s="229"/>
      <c r="AA195" s="230"/>
      <c r="AB195" s="95"/>
      <c r="AC195" s="190"/>
      <c r="AD195" s="191"/>
    </row>
    <row r="196" spans="1:30" ht="13.5" x14ac:dyDescent="0.25">
      <c r="A196" s="36"/>
      <c r="B196" s="37"/>
      <c r="C196" s="203" t="s">
        <v>375</v>
      </c>
      <c r="D196" s="74">
        <v>28220</v>
      </c>
      <c r="E196" s="75">
        <f>SUM(E194:E195)</f>
        <v>18716</v>
      </c>
      <c r="F196" s="74">
        <v>27570</v>
      </c>
      <c r="G196" s="75">
        <f>SUM(G194:G195)</f>
        <v>17366</v>
      </c>
      <c r="H196" s="74">
        <v>28590</v>
      </c>
      <c r="I196" s="75">
        <f>SUM(I194:I195)</f>
        <v>15366</v>
      </c>
      <c r="J196" s="74">
        <v>28400</v>
      </c>
      <c r="K196" s="75">
        <f>SUM(K194:K195)</f>
        <v>18592</v>
      </c>
      <c r="L196" s="74">
        <v>27690</v>
      </c>
      <c r="M196" s="75">
        <f>SUM(M194:M195)</f>
        <v>16688</v>
      </c>
      <c r="N196" s="74">
        <v>26900</v>
      </c>
      <c r="O196" s="75">
        <f>SUM(O194:O195)</f>
        <v>16226</v>
      </c>
      <c r="P196" s="231"/>
      <c r="Q196" s="232"/>
      <c r="R196" s="231"/>
      <c r="S196" s="232"/>
      <c r="T196" s="231"/>
      <c r="U196" s="232"/>
      <c r="V196" s="231"/>
      <c r="W196" s="232"/>
      <c r="X196" s="231"/>
      <c r="Y196" s="232"/>
      <c r="Z196" s="231"/>
      <c r="AA196" s="232"/>
      <c r="AB196" s="95"/>
      <c r="AC196" s="190"/>
      <c r="AD196" s="191"/>
    </row>
    <row r="197" spans="1:30" ht="13.5" x14ac:dyDescent="0.25">
      <c r="A197" s="36"/>
      <c r="B197" s="37"/>
      <c r="C197" s="38" t="s">
        <v>209</v>
      </c>
      <c r="D197" s="22"/>
      <c r="E197" s="27">
        <v>66133</v>
      </c>
      <c r="F197" s="22"/>
      <c r="G197" s="27">
        <v>64669</v>
      </c>
      <c r="H197" s="22"/>
      <c r="I197" s="27">
        <v>56981</v>
      </c>
      <c r="J197" s="22"/>
      <c r="K197" s="27">
        <v>52712</v>
      </c>
      <c r="L197" s="22"/>
      <c r="M197" s="27">
        <v>59301</v>
      </c>
      <c r="N197" s="22"/>
      <c r="O197" s="27">
        <v>56763</v>
      </c>
      <c r="P197" s="22"/>
      <c r="Q197" s="27">
        <v>57404</v>
      </c>
      <c r="R197" s="22"/>
      <c r="S197" s="27">
        <v>55650</v>
      </c>
      <c r="T197" s="22"/>
      <c r="U197" s="27">
        <v>58076</v>
      </c>
      <c r="V197" s="22"/>
      <c r="W197" s="184">
        <v>52890</v>
      </c>
      <c r="X197" s="22"/>
      <c r="Y197" s="27">
        <v>60229</v>
      </c>
      <c r="Z197" s="22"/>
      <c r="AA197" s="27">
        <v>52938</v>
      </c>
      <c r="AB197" s="392" t="s">
        <v>426</v>
      </c>
      <c r="AC197" s="393"/>
      <c r="AD197" s="394"/>
    </row>
    <row r="198" spans="1:30" ht="13.5" x14ac:dyDescent="0.25">
      <c r="A198" s="36"/>
      <c r="B198" s="37"/>
      <c r="C198" s="38" t="s">
        <v>210</v>
      </c>
      <c r="D198" s="22"/>
      <c r="E198" s="27">
        <v>0</v>
      </c>
      <c r="F198" s="22"/>
      <c r="G198" s="27">
        <v>0</v>
      </c>
      <c r="H198" s="22"/>
      <c r="I198" s="27">
        <v>0</v>
      </c>
      <c r="J198" s="22"/>
      <c r="K198" s="27">
        <v>0</v>
      </c>
      <c r="L198" s="22"/>
      <c r="M198" s="27">
        <v>0</v>
      </c>
      <c r="N198" s="22"/>
      <c r="O198" s="27">
        <v>0</v>
      </c>
      <c r="P198" s="22"/>
      <c r="Q198" s="27">
        <v>0</v>
      </c>
      <c r="R198" s="22"/>
      <c r="S198" s="27">
        <v>0</v>
      </c>
      <c r="T198" s="22"/>
      <c r="U198" s="27">
        <v>0</v>
      </c>
      <c r="V198" s="22"/>
      <c r="W198" s="184">
        <v>2020</v>
      </c>
      <c r="X198" s="22"/>
      <c r="Y198" s="27">
        <v>0</v>
      </c>
      <c r="Z198" s="22"/>
      <c r="AA198" s="27">
        <v>0</v>
      </c>
      <c r="AB198" s="95"/>
      <c r="AC198" s="190"/>
      <c r="AD198" s="191"/>
    </row>
    <row r="199" spans="1:30" ht="13.5" x14ac:dyDescent="0.25">
      <c r="A199" s="36"/>
      <c r="B199" s="37"/>
      <c r="C199" s="55" t="s">
        <v>211</v>
      </c>
      <c r="D199" s="74">
        <v>94600</v>
      </c>
      <c r="E199" s="75">
        <f>SUM(E197:E198)</f>
        <v>66133</v>
      </c>
      <c r="F199" s="74">
        <v>88890</v>
      </c>
      <c r="G199" s="75">
        <f>SUM(G197:G198)</f>
        <v>64669</v>
      </c>
      <c r="H199" s="74">
        <v>89830</v>
      </c>
      <c r="I199" s="75">
        <f>SUM(I197:I198)</f>
        <v>56981</v>
      </c>
      <c r="J199" s="74">
        <v>86970</v>
      </c>
      <c r="K199" s="75">
        <f>SUM(K197:K198)</f>
        <v>52712</v>
      </c>
      <c r="L199" s="74">
        <v>84910</v>
      </c>
      <c r="M199" s="75">
        <f>SUM(M197:M198)</f>
        <v>59301</v>
      </c>
      <c r="N199" s="74">
        <v>83830</v>
      </c>
      <c r="O199" s="75">
        <f>SUM(O197:O198)</f>
        <v>56763</v>
      </c>
      <c r="P199" s="74">
        <v>81110</v>
      </c>
      <c r="Q199" s="75">
        <f>SUM(Q197:Q198)</f>
        <v>57404</v>
      </c>
      <c r="R199" s="74">
        <v>78290</v>
      </c>
      <c r="S199" s="75">
        <f>SUM(S197:S198)</f>
        <v>55650</v>
      </c>
      <c r="T199" s="74">
        <v>78450</v>
      </c>
      <c r="U199" s="75">
        <f>SUM(U197:U198)</f>
        <v>58076</v>
      </c>
      <c r="V199" s="74">
        <v>77490</v>
      </c>
      <c r="W199" s="75">
        <f>SUM(W197:W198)</f>
        <v>54910</v>
      </c>
      <c r="X199" s="74">
        <v>77420</v>
      </c>
      <c r="Y199" s="75">
        <f>SUM(Y197:Y198)</f>
        <v>60229</v>
      </c>
      <c r="Z199" s="74">
        <v>77430</v>
      </c>
      <c r="AA199" s="75">
        <f>SUM(AA197:AA198)</f>
        <v>52938</v>
      </c>
      <c r="AB199" s="95"/>
      <c r="AC199" s="190"/>
      <c r="AD199" s="191"/>
    </row>
    <row r="200" spans="1:30" ht="13.5" x14ac:dyDescent="0.25">
      <c r="A200" s="36"/>
      <c r="B200" s="37"/>
      <c r="C200" s="38" t="s">
        <v>212</v>
      </c>
      <c r="D200" s="22"/>
      <c r="E200" s="27">
        <v>8110</v>
      </c>
      <c r="F200" s="22"/>
      <c r="G200" s="27">
        <v>7494</v>
      </c>
      <c r="H200" s="22"/>
      <c r="I200" s="27">
        <v>7244</v>
      </c>
      <c r="J200" s="22"/>
      <c r="K200" s="27">
        <v>7445</v>
      </c>
      <c r="L200" s="22"/>
      <c r="M200" s="27">
        <v>6513</v>
      </c>
      <c r="N200" s="32"/>
      <c r="O200" s="33"/>
      <c r="P200" s="32"/>
      <c r="Q200" s="33"/>
      <c r="R200" s="32"/>
      <c r="S200" s="33">
        <v>9488</v>
      </c>
      <c r="T200" s="22"/>
      <c r="U200" s="27">
        <v>8168</v>
      </c>
      <c r="V200" s="22"/>
      <c r="W200" s="27">
        <v>7534</v>
      </c>
      <c r="X200" s="22"/>
      <c r="Y200" s="27">
        <v>7091</v>
      </c>
      <c r="Z200" s="22"/>
      <c r="AA200" s="27">
        <v>7416</v>
      </c>
      <c r="AB200" s="392" t="s">
        <v>426</v>
      </c>
      <c r="AC200" s="393"/>
      <c r="AD200" s="394"/>
    </row>
    <row r="201" spans="1:30" ht="13.5" x14ac:dyDescent="0.25">
      <c r="A201" s="36"/>
      <c r="B201" s="37"/>
      <c r="C201" s="38" t="s">
        <v>213</v>
      </c>
      <c r="D201" s="22"/>
      <c r="E201" s="27">
        <v>0</v>
      </c>
      <c r="F201" s="22"/>
      <c r="G201" s="27">
        <v>0</v>
      </c>
      <c r="H201" s="22"/>
      <c r="I201" s="27">
        <v>0</v>
      </c>
      <c r="J201" s="22"/>
      <c r="K201" s="27">
        <v>0</v>
      </c>
      <c r="L201" s="22"/>
      <c r="M201" s="27">
        <v>0</v>
      </c>
      <c r="N201" s="32"/>
      <c r="O201" s="33"/>
      <c r="P201" s="32"/>
      <c r="Q201" s="33"/>
      <c r="R201" s="32"/>
      <c r="S201" s="33">
        <v>0</v>
      </c>
      <c r="T201" s="22"/>
      <c r="U201" s="27">
        <v>0</v>
      </c>
      <c r="V201" s="22"/>
      <c r="W201" s="27">
        <v>0</v>
      </c>
      <c r="X201" s="22"/>
      <c r="Y201" s="27">
        <v>0</v>
      </c>
      <c r="Z201" s="22"/>
      <c r="AA201" s="27">
        <v>0</v>
      </c>
      <c r="AB201" s="95"/>
      <c r="AC201" s="190"/>
      <c r="AD201" s="191"/>
    </row>
    <row r="202" spans="1:30" ht="13.5" x14ac:dyDescent="0.25">
      <c r="A202" s="36"/>
      <c r="B202" s="37"/>
      <c r="C202" s="55" t="s">
        <v>214</v>
      </c>
      <c r="D202" s="74">
        <v>11410</v>
      </c>
      <c r="E202" s="75">
        <f>SUM(E200:E201)</f>
        <v>8110</v>
      </c>
      <c r="F202" s="74">
        <v>9570</v>
      </c>
      <c r="G202" s="75">
        <f>SUM(G200:G201)</f>
        <v>7494</v>
      </c>
      <c r="H202" s="74">
        <v>10430</v>
      </c>
      <c r="I202" s="75">
        <f>SUM(I200:I201)</f>
        <v>7244</v>
      </c>
      <c r="J202" s="74">
        <v>9800</v>
      </c>
      <c r="K202" s="75">
        <f>SUM(K200:K201)</f>
        <v>7445</v>
      </c>
      <c r="L202" s="74">
        <v>9460</v>
      </c>
      <c r="M202" s="75">
        <f>SUM(M200:M201)</f>
        <v>6513</v>
      </c>
      <c r="N202" s="78"/>
      <c r="O202" s="79"/>
      <c r="P202" s="78"/>
      <c r="Q202" s="79"/>
      <c r="R202" s="78">
        <v>10960</v>
      </c>
      <c r="S202" s="79">
        <f>SUM(S200:S201)</f>
        <v>9488</v>
      </c>
      <c r="T202" s="74">
        <v>9900</v>
      </c>
      <c r="U202" s="75">
        <f>SUM(U200:U201)</f>
        <v>8168</v>
      </c>
      <c r="V202" s="74">
        <v>10150</v>
      </c>
      <c r="W202" s="75">
        <f>SUM(W200:W201)</f>
        <v>7534</v>
      </c>
      <c r="X202" s="74">
        <v>10370</v>
      </c>
      <c r="Y202" s="75">
        <f>SUM(Y200:Y201)</f>
        <v>7091</v>
      </c>
      <c r="Z202" s="74">
        <v>10320</v>
      </c>
      <c r="AA202" s="75">
        <f>SUM(AA200:AA201)</f>
        <v>7416</v>
      </c>
      <c r="AB202" s="95"/>
      <c r="AC202" s="190"/>
      <c r="AD202" s="191"/>
    </row>
    <row r="203" spans="1:30" ht="13.5" x14ac:dyDescent="0.25">
      <c r="A203" s="36"/>
      <c r="B203" s="37"/>
      <c r="C203" s="11" t="s">
        <v>434</v>
      </c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64"/>
      <c r="S203" s="64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</row>
    <row r="204" spans="1:30" ht="13.5" x14ac:dyDescent="0.25">
      <c r="A204" s="36"/>
      <c r="B204" s="37"/>
      <c r="C204" s="11"/>
      <c r="D204" s="11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64"/>
      <c r="S204" s="64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</row>
    <row r="205" spans="1:30" ht="13.5" x14ac:dyDescent="0.25">
      <c r="A205" s="36"/>
      <c r="B205" s="68" t="s">
        <v>41</v>
      </c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</row>
    <row r="206" spans="1:30" ht="13.5" x14ac:dyDescent="0.25">
      <c r="A206" s="36"/>
      <c r="B206" s="37"/>
      <c r="C206" s="55" t="s">
        <v>0</v>
      </c>
      <c r="D206" s="411" t="s">
        <v>421</v>
      </c>
      <c r="E206" s="412"/>
      <c r="F206" s="411" t="s">
        <v>422</v>
      </c>
      <c r="G206" s="412"/>
      <c r="H206" s="411" t="s">
        <v>423</v>
      </c>
      <c r="I206" s="412"/>
      <c r="J206" s="411" t="s">
        <v>424</v>
      </c>
      <c r="K206" s="412"/>
      <c r="L206" s="411" t="s">
        <v>425</v>
      </c>
      <c r="M206" s="412"/>
      <c r="N206" s="413" t="s">
        <v>384</v>
      </c>
      <c r="O206" s="413"/>
      <c r="P206" s="208"/>
      <c r="Q206" s="208"/>
      <c r="AB206" s="36"/>
      <c r="AC206" s="36"/>
      <c r="AD206" s="36"/>
    </row>
    <row r="207" spans="1:30" ht="13.5" x14ac:dyDescent="0.25">
      <c r="A207" s="36"/>
      <c r="B207" s="37"/>
      <c r="C207" s="55" t="s">
        <v>2</v>
      </c>
      <c r="D207" s="55" t="s">
        <v>3</v>
      </c>
      <c r="E207" s="54" t="s">
        <v>4</v>
      </c>
      <c r="F207" s="55" t="s">
        <v>3</v>
      </c>
      <c r="G207" s="54" t="s">
        <v>4</v>
      </c>
      <c r="H207" s="55" t="s">
        <v>3</v>
      </c>
      <c r="I207" s="54" t="s">
        <v>4</v>
      </c>
      <c r="J207" s="55" t="s">
        <v>3</v>
      </c>
      <c r="K207" s="54" t="s">
        <v>4</v>
      </c>
      <c r="L207" s="55" t="s">
        <v>3</v>
      </c>
      <c r="M207" s="54" t="s">
        <v>4</v>
      </c>
      <c r="N207" s="55" t="s">
        <v>3</v>
      </c>
      <c r="O207" s="54" t="s">
        <v>4</v>
      </c>
      <c r="P207" s="55"/>
      <c r="Q207" s="54"/>
      <c r="R207" s="55"/>
      <c r="S207" s="54"/>
      <c r="T207" s="55"/>
      <c r="U207" s="54"/>
      <c r="V207" s="55"/>
      <c r="W207" s="54"/>
      <c r="X207" s="55"/>
      <c r="Y207" s="54"/>
      <c r="Z207" s="55"/>
      <c r="AA207" s="54"/>
      <c r="AB207" s="403" t="s">
        <v>20</v>
      </c>
      <c r="AC207" s="404"/>
      <c r="AD207" s="405"/>
    </row>
    <row r="208" spans="1:30" ht="13.5" x14ac:dyDescent="0.25">
      <c r="A208" s="36"/>
      <c r="B208" s="37"/>
      <c r="C208" s="95" t="s">
        <v>376</v>
      </c>
      <c r="D208" s="32"/>
      <c r="E208" s="33"/>
      <c r="F208" s="32"/>
      <c r="G208" s="33">
        <v>6123</v>
      </c>
      <c r="H208" s="22"/>
      <c r="I208" s="27">
        <v>4162</v>
      </c>
      <c r="J208" s="22"/>
      <c r="K208" s="27">
        <v>3925</v>
      </c>
      <c r="L208" s="22"/>
      <c r="M208" s="27">
        <v>4094</v>
      </c>
      <c r="N208" s="22"/>
      <c r="O208" s="27">
        <v>3990</v>
      </c>
      <c r="P208" s="22"/>
      <c r="Q208" s="27"/>
      <c r="R208" s="22"/>
      <c r="S208" s="27"/>
      <c r="T208" s="22"/>
      <c r="U208" s="27"/>
      <c r="V208" s="22"/>
      <c r="W208" s="27"/>
      <c r="X208" s="27"/>
      <c r="Y208" s="27"/>
      <c r="Z208" s="27"/>
      <c r="AA208" s="27"/>
      <c r="AB208" s="392" t="s">
        <v>426</v>
      </c>
      <c r="AC208" s="393"/>
      <c r="AD208" s="394"/>
    </row>
    <row r="209" spans="1:30" ht="13.5" x14ac:dyDescent="0.25">
      <c r="A209" s="36"/>
      <c r="B209" s="37"/>
      <c r="C209" s="95" t="s">
        <v>377</v>
      </c>
      <c r="D209" s="32"/>
      <c r="E209" s="33"/>
      <c r="F209" s="32"/>
      <c r="G209" s="33">
        <v>0</v>
      </c>
      <c r="H209" s="22"/>
      <c r="I209" s="27">
        <v>0</v>
      </c>
      <c r="J209" s="22"/>
      <c r="K209" s="27">
        <v>0</v>
      </c>
      <c r="L209" s="22"/>
      <c r="M209" s="27">
        <v>0</v>
      </c>
      <c r="N209" s="22"/>
      <c r="O209" s="27">
        <v>0</v>
      </c>
      <c r="P209" s="22"/>
      <c r="Q209" s="27"/>
      <c r="R209" s="22"/>
      <c r="S209" s="27"/>
      <c r="T209" s="22"/>
      <c r="U209" s="27"/>
      <c r="V209" s="22"/>
      <c r="W209" s="27"/>
      <c r="X209" s="27"/>
      <c r="Y209" s="27"/>
      <c r="Z209" s="27"/>
      <c r="AA209" s="27"/>
      <c r="AB209" s="95"/>
      <c r="AC209" s="188"/>
      <c r="AD209" s="189"/>
    </row>
    <row r="210" spans="1:30" ht="13.5" x14ac:dyDescent="0.25">
      <c r="A210" s="36"/>
      <c r="B210" s="37"/>
      <c r="C210" s="203" t="s">
        <v>378</v>
      </c>
      <c r="D210" s="78"/>
      <c r="E210" s="79"/>
      <c r="F210" s="78">
        <v>13260</v>
      </c>
      <c r="G210" s="79">
        <f>SUM(G208:G209)</f>
        <v>6123</v>
      </c>
      <c r="H210" s="74">
        <v>10760</v>
      </c>
      <c r="I210" s="75">
        <f>SUM(I208:I209)</f>
        <v>4162</v>
      </c>
      <c r="J210" s="74">
        <v>10760</v>
      </c>
      <c r="K210" s="75">
        <f>SUM(K208:K209)</f>
        <v>3925</v>
      </c>
      <c r="L210" s="74">
        <v>10760</v>
      </c>
      <c r="M210" s="75">
        <f>SUM(M208:M209)</f>
        <v>4094</v>
      </c>
      <c r="N210" s="74">
        <v>9900</v>
      </c>
      <c r="O210" s="75">
        <f>SUM(O208:O209)</f>
        <v>3990</v>
      </c>
      <c r="P210" s="74"/>
      <c r="Q210" s="75"/>
      <c r="R210" s="74"/>
      <c r="S210" s="75"/>
      <c r="T210" s="74"/>
      <c r="U210" s="75"/>
      <c r="V210" s="74"/>
      <c r="W210" s="75"/>
      <c r="X210" s="27"/>
      <c r="Y210" s="27"/>
      <c r="Z210" s="27"/>
      <c r="AA210" s="27"/>
      <c r="AB210" s="95"/>
      <c r="AC210" s="188"/>
      <c r="AD210" s="189"/>
    </row>
    <row r="211" spans="1:30" ht="13.5" x14ac:dyDescent="0.25">
      <c r="A211" s="36"/>
      <c r="B211" s="37"/>
    </row>
    <row r="212" spans="1:30" ht="13.5" x14ac:dyDescent="0.25">
      <c r="A212" s="36"/>
      <c r="B212" s="37"/>
    </row>
    <row r="213" spans="1:30" ht="13.5" x14ac:dyDescent="0.25">
      <c r="A213" s="36"/>
      <c r="B213" s="37"/>
    </row>
    <row r="214" spans="1:30" ht="13.5" x14ac:dyDescent="0.25">
      <c r="A214" s="36"/>
      <c r="B214" s="37"/>
      <c r="C214" s="11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414"/>
      <c r="Y214" s="415"/>
      <c r="Z214" s="37"/>
      <c r="AA214" s="37"/>
      <c r="AB214" s="37"/>
      <c r="AC214" s="37"/>
      <c r="AD214" s="37"/>
    </row>
    <row r="215" spans="1:30" ht="13.5" x14ac:dyDescent="0.25">
      <c r="A215" s="36"/>
      <c r="B215" s="68" t="s">
        <v>42</v>
      </c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209"/>
      <c r="Y215" s="209"/>
      <c r="Z215" s="37"/>
      <c r="AA215" s="37"/>
      <c r="AB215" s="37"/>
      <c r="AC215" s="37"/>
      <c r="AD215" s="37"/>
    </row>
    <row r="216" spans="1:30" ht="13.5" x14ac:dyDescent="0.25">
      <c r="A216" s="36"/>
      <c r="B216" s="37"/>
      <c r="C216" s="55" t="s">
        <v>0</v>
      </c>
      <c r="D216" s="401" t="s">
        <v>24</v>
      </c>
      <c r="E216" s="402"/>
      <c r="F216" s="401" t="s">
        <v>25</v>
      </c>
      <c r="G216" s="402"/>
      <c r="H216" s="401" t="s">
        <v>26</v>
      </c>
      <c r="I216" s="402"/>
      <c r="J216" s="401" t="s">
        <v>27</v>
      </c>
      <c r="K216" s="402"/>
      <c r="L216" s="401" t="s">
        <v>29</v>
      </c>
      <c r="M216" s="402"/>
      <c r="N216" s="401" t="s">
        <v>28</v>
      </c>
      <c r="O216" s="402"/>
      <c r="P216" s="401" t="s">
        <v>30</v>
      </c>
      <c r="Q216" s="402"/>
      <c r="R216" s="401" t="s">
        <v>31</v>
      </c>
      <c r="S216" s="402"/>
      <c r="T216" s="401" t="s">
        <v>32</v>
      </c>
      <c r="U216" s="402"/>
      <c r="V216" s="401" t="s">
        <v>33</v>
      </c>
      <c r="W216" s="402"/>
      <c r="X216" s="401" t="s">
        <v>34</v>
      </c>
      <c r="Y216" s="402"/>
      <c r="Z216" s="401" t="s">
        <v>35</v>
      </c>
      <c r="AA216" s="402"/>
      <c r="AB216" s="37"/>
      <c r="AC216" s="37"/>
      <c r="AD216" s="37"/>
    </row>
    <row r="217" spans="1:30" ht="13.5" x14ac:dyDescent="0.25">
      <c r="A217" s="36"/>
      <c r="B217" s="37"/>
      <c r="C217" s="55" t="s">
        <v>2</v>
      </c>
      <c r="D217" s="55" t="s">
        <v>3</v>
      </c>
      <c r="E217" s="54" t="s">
        <v>4</v>
      </c>
      <c r="F217" s="55" t="s">
        <v>3</v>
      </c>
      <c r="G217" s="54" t="s">
        <v>4</v>
      </c>
      <c r="H217" s="55" t="s">
        <v>3</v>
      </c>
      <c r="I217" s="54" t="s">
        <v>4</v>
      </c>
      <c r="J217" s="55" t="s">
        <v>3</v>
      </c>
      <c r="K217" s="54" t="s">
        <v>4</v>
      </c>
      <c r="L217" s="55" t="s">
        <v>3</v>
      </c>
      <c r="M217" s="54" t="s">
        <v>4</v>
      </c>
      <c r="N217" s="55" t="s">
        <v>3</v>
      </c>
      <c r="O217" s="54" t="s">
        <v>4</v>
      </c>
      <c r="P217" s="55" t="s">
        <v>3</v>
      </c>
      <c r="Q217" s="54" t="s">
        <v>4</v>
      </c>
      <c r="R217" s="55" t="s">
        <v>3</v>
      </c>
      <c r="S217" s="54" t="s">
        <v>4</v>
      </c>
      <c r="T217" s="55" t="s">
        <v>3</v>
      </c>
      <c r="U217" s="54" t="s">
        <v>4</v>
      </c>
      <c r="V217" s="55" t="s">
        <v>3</v>
      </c>
      <c r="W217" s="54" t="s">
        <v>4</v>
      </c>
      <c r="X217" s="55" t="s">
        <v>3</v>
      </c>
      <c r="Y217" s="54" t="s">
        <v>4</v>
      </c>
      <c r="Z217" s="55" t="s">
        <v>3</v>
      </c>
      <c r="AA217" s="54" t="s">
        <v>4</v>
      </c>
      <c r="AB217" s="403" t="s">
        <v>20</v>
      </c>
      <c r="AC217" s="404"/>
      <c r="AD217" s="405"/>
    </row>
    <row r="218" spans="1:30" ht="13.5" x14ac:dyDescent="0.25">
      <c r="A218" s="36"/>
      <c r="B218" s="37"/>
      <c r="C218" s="38" t="s">
        <v>395</v>
      </c>
      <c r="D218" s="22"/>
      <c r="E218" s="27">
        <v>143382</v>
      </c>
      <c r="F218" s="22"/>
      <c r="G218" s="184">
        <v>142701</v>
      </c>
      <c r="H218" s="22"/>
      <c r="I218" s="27">
        <v>147529</v>
      </c>
      <c r="J218" s="22"/>
      <c r="K218" s="27">
        <v>143853</v>
      </c>
      <c r="L218" s="22"/>
      <c r="M218" s="27">
        <v>141399</v>
      </c>
      <c r="N218" s="22"/>
      <c r="O218" s="184">
        <v>139084</v>
      </c>
      <c r="P218" s="22"/>
      <c r="Q218" s="27">
        <v>138707</v>
      </c>
      <c r="R218" s="22"/>
      <c r="S218" s="27">
        <v>136063</v>
      </c>
      <c r="T218" s="22"/>
      <c r="U218" s="27">
        <v>139662</v>
      </c>
      <c r="V218" s="22"/>
      <c r="W218" s="27">
        <v>144883</v>
      </c>
      <c r="X218" s="22"/>
      <c r="Y218" s="30">
        <v>143641</v>
      </c>
      <c r="Z218" s="22"/>
      <c r="AA218" s="27">
        <v>140822</v>
      </c>
      <c r="AB218" s="392" t="s">
        <v>54</v>
      </c>
      <c r="AC218" s="393"/>
      <c r="AD218" s="394"/>
    </row>
    <row r="219" spans="1:30" ht="13.5" x14ac:dyDescent="0.25">
      <c r="A219" s="36"/>
      <c r="B219" s="37"/>
      <c r="C219" s="38" t="s">
        <v>396</v>
      </c>
      <c r="D219" s="22"/>
      <c r="E219" s="27">
        <v>368</v>
      </c>
      <c r="F219" s="22"/>
      <c r="G219" s="184">
        <v>448</v>
      </c>
      <c r="H219" s="22"/>
      <c r="I219" s="27">
        <v>332</v>
      </c>
      <c r="J219" s="22"/>
      <c r="K219" s="27">
        <v>191</v>
      </c>
      <c r="L219" s="22"/>
      <c r="M219" s="27">
        <v>60</v>
      </c>
      <c r="N219" s="22"/>
      <c r="O219" s="184">
        <v>1122</v>
      </c>
      <c r="P219" s="22"/>
      <c r="Q219" s="27">
        <v>2150</v>
      </c>
      <c r="R219" s="22"/>
      <c r="S219" s="27">
        <v>2166</v>
      </c>
      <c r="T219" s="22"/>
      <c r="U219" s="27">
        <v>1939</v>
      </c>
      <c r="V219" s="22"/>
      <c r="W219" s="27">
        <v>870</v>
      </c>
      <c r="X219" s="22"/>
      <c r="Y219" s="30">
        <v>900</v>
      </c>
      <c r="Z219" s="22"/>
      <c r="AA219" s="27">
        <v>1050</v>
      </c>
      <c r="AB219" s="187"/>
      <c r="AC219" s="188"/>
      <c r="AD219" s="189"/>
    </row>
    <row r="220" spans="1:30" ht="13.5" x14ac:dyDescent="0.25">
      <c r="A220" s="36"/>
      <c r="B220" s="37"/>
      <c r="C220" s="55" t="s">
        <v>397</v>
      </c>
      <c r="D220" s="74">
        <v>214640</v>
      </c>
      <c r="E220" s="75">
        <f>SUM(E218:E219)</f>
        <v>143750</v>
      </c>
      <c r="F220" s="74">
        <v>212500</v>
      </c>
      <c r="G220" s="75">
        <f>SUM(G218:G219)</f>
        <v>143149</v>
      </c>
      <c r="H220" s="74">
        <v>222000</v>
      </c>
      <c r="I220" s="75">
        <f>SUM(I218:I219)</f>
        <v>147861</v>
      </c>
      <c r="J220" s="74">
        <v>211650</v>
      </c>
      <c r="K220" s="75">
        <f>SUM(K218:K219)</f>
        <v>144044</v>
      </c>
      <c r="L220" s="74">
        <v>213040</v>
      </c>
      <c r="M220" s="75">
        <f>SUM(M218:M219)</f>
        <v>141459</v>
      </c>
      <c r="N220" s="74">
        <v>211150</v>
      </c>
      <c r="O220" s="75">
        <f>SUM(O218:O219)</f>
        <v>140206</v>
      </c>
      <c r="P220" s="74">
        <v>203075</v>
      </c>
      <c r="Q220" s="75">
        <f>SUM(Q218:Q219)</f>
        <v>140857</v>
      </c>
      <c r="R220" s="74">
        <v>204300</v>
      </c>
      <c r="S220" s="75">
        <f>SUM(S218:S219)</f>
        <v>138229</v>
      </c>
      <c r="T220" s="74">
        <v>202250</v>
      </c>
      <c r="U220" s="75">
        <f>SUM(U218:U219)</f>
        <v>141601</v>
      </c>
      <c r="V220" s="74">
        <v>213360</v>
      </c>
      <c r="W220" s="75">
        <f>SUM(W218:W219)</f>
        <v>145753</v>
      </c>
      <c r="X220" s="74">
        <v>204465</v>
      </c>
      <c r="Y220" s="75">
        <f>SUM(Y218:Y219)</f>
        <v>144541</v>
      </c>
      <c r="Z220" s="74">
        <v>200745</v>
      </c>
      <c r="AA220" s="75">
        <f>SUM(AA218:AA219)</f>
        <v>141872</v>
      </c>
      <c r="AB220" s="187"/>
      <c r="AC220" s="188"/>
      <c r="AD220" s="189"/>
    </row>
    <row r="221" spans="1:30" ht="13.5" x14ac:dyDescent="0.25">
      <c r="A221" s="36"/>
      <c r="B221" s="37"/>
      <c r="C221" s="38" t="s">
        <v>216</v>
      </c>
      <c r="D221" s="22"/>
      <c r="E221" s="27">
        <v>23290</v>
      </c>
      <c r="F221" s="22"/>
      <c r="G221" s="27">
        <v>23170</v>
      </c>
      <c r="H221" s="22"/>
      <c r="I221" s="27">
        <v>23840</v>
      </c>
      <c r="J221" s="22"/>
      <c r="K221" s="27">
        <v>23801</v>
      </c>
      <c r="L221" s="22"/>
      <c r="M221" s="27">
        <v>23739</v>
      </c>
      <c r="N221" s="22"/>
      <c r="O221" s="27">
        <v>23037</v>
      </c>
      <c r="P221" s="22"/>
      <c r="Q221" s="27">
        <v>22333</v>
      </c>
      <c r="R221" s="22"/>
      <c r="S221" s="27">
        <v>22561</v>
      </c>
      <c r="T221" s="22"/>
      <c r="U221" s="27">
        <v>22927</v>
      </c>
      <c r="V221" s="22"/>
      <c r="W221" s="27">
        <v>22905</v>
      </c>
      <c r="X221" s="22"/>
      <c r="Y221" s="27">
        <v>23000</v>
      </c>
      <c r="Z221" s="22"/>
      <c r="AA221" s="27">
        <v>23389</v>
      </c>
      <c r="AB221" s="392" t="s">
        <v>7</v>
      </c>
      <c r="AC221" s="393"/>
      <c r="AD221" s="394"/>
    </row>
    <row r="222" spans="1:30" ht="13.5" x14ac:dyDescent="0.25">
      <c r="A222" s="36"/>
      <c r="B222" s="37"/>
      <c r="C222" s="38" t="s">
        <v>220</v>
      </c>
      <c r="D222" s="22"/>
      <c r="E222" s="27">
        <v>0</v>
      </c>
      <c r="F222" s="22"/>
      <c r="G222" s="27">
        <v>0</v>
      </c>
      <c r="H222" s="22"/>
      <c r="I222" s="27">
        <v>0</v>
      </c>
      <c r="J222" s="22"/>
      <c r="K222" s="27">
        <v>0</v>
      </c>
      <c r="L222" s="22"/>
      <c r="M222" s="27">
        <v>0</v>
      </c>
      <c r="N222" s="22"/>
      <c r="O222" s="27">
        <v>0</v>
      </c>
      <c r="P222" s="22"/>
      <c r="Q222" s="27">
        <v>1380</v>
      </c>
      <c r="R222" s="22"/>
      <c r="S222" s="27">
        <v>50</v>
      </c>
      <c r="T222" s="22"/>
      <c r="U222" s="27">
        <v>75</v>
      </c>
      <c r="V222" s="22"/>
      <c r="W222" s="27">
        <v>0</v>
      </c>
      <c r="X222" s="22"/>
      <c r="Y222" s="27">
        <v>0</v>
      </c>
      <c r="Z222" s="22"/>
      <c r="AA222" s="27">
        <v>0</v>
      </c>
      <c r="AB222" s="187"/>
      <c r="AC222" s="188"/>
      <c r="AD222" s="189"/>
    </row>
    <row r="223" spans="1:30" ht="13.5" x14ac:dyDescent="0.25">
      <c r="A223" s="36"/>
      <c r="B223" s="37"/>
      <c r="C223" s="55" t="s">
        <v>221</v>
      </c>
      <c r="D223" s="74">
        <v>32008</v>
      </c>
      <c r="E223" s="75">
        <f>SUM(E221:E222)</f>
        <v>23290</v>
      </c>
      <c r="F223" s="74">
        <v>31890</v>
      </c>
      <c r="G223" s="75">
        <f>SUM(G221:G222)</f>
        <v>23170</v>
      </c>
      <c r="H223" s="74">
        <v>32455</v>
      </c>
      <c r="I223" s="75">
        <f>SUM(I221:I222)</f>
        <v>23840</v>
      </c>
      <c r="J223" s="74">
        <v>32832</v>
      </c>
      <c r="K223" s="75">
        <f>SUM(K221:K222)</f>
        <v>23801</v>
      </c>
      <c r="L223" s="74">
        <v>32428</v>
      </c>
      <c r="M223" s="75">
        <f>SUM(M221:M222)</f>
        <v>23739</v>
      </c>
      <c r="N223" s="74">
        <v>31760</v>
      </c>
      <c r="O223" s="75">
        <f>SUM(O221:O222)</f>
        <v>23037</v>
      </c>
      <c r="P223" s="74">
        <v>31836</v>
      </c>
      <c r="Q223" s="75">
        <f>SUM(Q221:Q222)</f>
        <v>23713</v>
      </c>
      <c r="R223" s="74">
        <v>30388</v>
      </c>
      <c r="S223" s="75">
        <f>SUM(S221:S222)</f>
        <v>22611</v>
      </c>
      <c r="T223" s="74">
        <v>30663</v>
      </c>
      <c r="U223" s="75">
        <f>SUM(U221:U222)</f>
        <v>23002</v>
      </c>
      <c r="V223" s="74">
        <v>30746</v>
      </c>
      <c r="W223" s="75">
        <f>SUM(W221:W222)</f>
        <v>22905</v>
      </c>
      <c r="X223" s="74">
        <v>30933</v>
      </c>
      <c r="Y223" s="75">
        <f>SUM(Y221:Y222)</f>
        <v>23000</v>
      </c>
      <c r="Z223" s="74">
        <v>31410</v>
      </c>
      <c r="AA223" s="75">
        <f>SUM(AA221:AA222)</f>
        <v>23389</v>
      </c>
      <c r="AB223" s="187"/>
      <c r="AC223" s="188"/>
      <c r="AD223" s="189"/>
    </row>
    <row r="224" spans="1:30" ht="13.5" x14ac:dyDescent="0.25">
      <c r="A224" s="36"/>
      <c r="B224" s="37"/>
      <c r="C224" s="38" t="s">
        <v>217</v>
      </c>
      <c r="D224" s="22"/>
      <c r="E224" s="27">
        <v>118390</v>
      </c>
      <c r="F224" s="22"/>
      <c r="G224" s="27">
        <v>114130</v>
      </c>
      <c r="H224" s="22"/>
      <c r="I224" s="27">
        <v>118351</v>
      </c>
      <c r="J224" s="22"/>
      <c r="K224" s="27">
        <v>120934</v>
      </c>
      <c r="L224" s="22"/>
      <c r="M224" s="27">
        <v>119916</v>
      </c>
      <c r="N224" s="22"/>
      <c r="O224" s="27">
        <v>99928</v>
      </c>
      <c r="P224" s="22"/>
      <c r="Q224" s="27">
        <v>53860</v>
      </c>
      <c r="R224" s="22"/>
      <c r="S224" s="27">
        <v>53435</v>
      </c>
      <c r="T224" s="22"/>
      <c r="U224" s="27">
        <v>53641</v>
      </c>
      <c r="V224" s="22"/>
      <c r="W224" s="27">
        <v>52412</v>
      </c>
      <c r="X224" s="22"/>
      <c r="Y224" s="27">
        <v>52060</v>
      </c>
      <c r="Z224" s="22"/>
      <c r="AA224" s="27">
        <v>53496</v>
      </c>
      <c r="AB224" s="392" t="s">
        <v>7</v>
      </c>
      <c r="AC224" s="393"/>
      <c r="AD224" s="394"/>
    </row>
    <row r="225" spans="3:30" x14ac:dyDescent="0.2">
      <c r="C225" s="38" t="s">
        <v>222</v>
      </c>
      <c r="D225" s="22"/>
      <c r="E225" s="27">
        <v>2213</v>
      </c>
      <c r="F225" s="22"/>
      <c r="G225" s="27">
        <v>2015</v>
      </c>
      <c r="H225" s="22"/>
      <c r="I225" s="27">
        <v>2119</v>
      </c>
      <c r="J225" s="22"/>
      <c r="K225" s="27">
        <v>1555</v>
      </c>
      <c r="L225" s="22"/>
      <c r="M225" s="27">
        <v>2057</v>
      </c>
      <c r="N225" s="22"/>
      <c r="O225" s="27">
        <v>1778</v>
      </c>
      <c r="P225" s="22"/>
      <c r="Q225" s="27">
        <v>291</v>
      </c>
      <c r="R225" s="22"/>
      <c r="S225" s="27">
        <v>291</v>
      </c>
      <c r="T225" s="22"/>
      <c r="U225" s="27">
        <v>291</v>
      </c>
      <c r="V225" s="22"/>
      <c r="W225" s="27">
        <v>283</v>
      </c>
      <c r="X225" s="22"/>
      <c r="Y225" s="27">
        <v>281</v>
      </c>
      <c r="Z225" s="22"/>
      <c r="AA225" s="27">
        <v>298</v>
      </c>
      <c r="AB225" s="188"/>
      <c r="AC225" s="188"/>
      <c r="AD225" s="189"/>
    </row>
    <row r="226" spans="3:30" ht="13.5" x14ac:dyDescent="0.25">
      <c r="C226" s="55" t="s">
        <v>223</v>
      </c>
      <c r="D226" s="74">
        <v>162798</v>
      </c>
      <c r="E226" s="75">
        <f>SUM(E224:E225)</f>
        <v>120603</v>
      </c>
      <c r="F226" s="80">
        <v>159940</v>
      </c>
      <c r="G226" s="75">
        <f>SUM(G224:G225)</f>
        <v>116145</v>
      </c>
      <c r="H226" s="74">
        <v>159455</v>
      </c>
      <c r="I226" s="75">
        <f>SUM(I224:I225)</f>
        <v>120470</v>
      </c>
      <c r="J226" s="74">
        <v>163173</v>
      </c>
      <c r="K226" s="75">
        <f>SUM(K224:K225)</f>
        <v>122489</v>
      </c>
      <c r="L226" s="74">
        <v>163450</v>
      </c>
      <c r="M226" s="75">
        <f>SUM(M224:M225)</f>
        <v>121973</v>
      </c>
      <c r="N226" s="74">
        <v>137915</v>
      </c>
      <c r="O226" s="75">
        <f>SUM(O224:O225)</f>
        <v>101706</v>
      </c>
      <c r="P226" s="74">
        <v>70759</v>
      </c>
      <c r="Q226" s="75">
        <f>SUM(Q224:Q225)</f>
        <v>54151</v>
      </c>
      <c r="R226" s="74">
        <v>70350</v>
      </c>
      <c r="S226" s="75">
        <f>SUM(S224:S225)</f>
        <v>53726</v>
      </c>
      <c r="T226" s="74">
        <v>72431</v>
      </c>
      <c r="U226" s="75">
        <f>SUM(U224:U225)</f>
        <v>53932</v>
      </c>
      <c r="V226" s="74">
        <v>69401</v>
      </c>
      <c r="W226" s="75">
        <f>SUM(W224:W225)</f>
        <v>52695</v>
      </c>
      <c r="X226" s="74">
        <v>68608</v>
      </c>
      <c r="Y226" s="75">
        <f>SUM(Y224:Y225)</f>
        <v>52341</v>
      </c>
      <c r="Z226" s="74">
        <v>70692</v>
      </c>
      <c r="AA226" s="75">
        <f>SUM(AA224:AA225)</f>
        <v>53794</v>
      </c>
      <c r="AB226" s="188"/>
      <c r="AC226" s="188"/>
      <c r="AD226" s="189"/>
    </row>
  </sheetData>
  <mergeCells count="159">
    <mergeCell ref="D15:E15"/>
    <mergeCell ref="F15:G15"/>
    <mergeCell ref="D42:E42"/>
    <mergeCell ref="F42:G42"/>
    <mergeCell ref="H15:I15"/>
    <mergeCell ref="J15:K15"/>
    <mergeCell ref="H42:I42"/>
    <mergeCell ref="J42:K42"/>
    <mergeCell ref="L15:M15"/>
    <mergeCell ref="N15:O15"/>
    <mergeCell ref="P15:Q15"/>
    <mergeCell ref="R15:S15"/>
    <mergeCell ref="T15:U15"/>
    <mergeCell ref="V15:W15"/>
    <mergeCell ref="X15:Y15"/>
    <mergeCell ref="Z15:AA15"/>
    <mergeCell ref="AB16:AD16"/>
    <mergeCell ref="AB17:AD17"/>
    <mergeCell ref="AB20:AD20"/>
    <mergeCell ref="AB23:AD23"/>
    <mergeCell ref="AB26:AD26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Z32:AA32"/>
    <mergeCell ref="AB33:AD33"/>
    <mergeCell ref="AB34:AD34"/>
    <mergeCell ref="AB37:AD37"/>
    <mergeCell ref="L42:M42"/>
    <mergeCell ref="N42:O42"/>
    <mergeCell ref="P42:Q42"/>
    <mergeCell ref="R42:S42"/>
    <mergeCell ref="T42:U42"/>
    <mergeCell ref="V42:W42"/>
    <mergeCell ref="X42:Y42"/>
    <mergeCell ref="Z42:AA42"/>
    <mergeCell ref="AB43:AD43"/>
    <mergeCell ref="AB56:AD56"/>
    <mergeCell ref="AB44:AD44"/>
    <mergeCell ref="AB59:AD59"/>
    <mergeCell ref="AB65:AD65"/>
    <mergeCell ref="AB80:AD80"/>
    <mergeCell ref="AB81:AD81"/>
    <mergeCell ref="AB62:AD62"/>
    <mergeCell ref="AB74:AD74"/>
    <mergeCell ref="AB71:AD71"/>
    <mergeCell ref="AB83:AD83"/>
    <mergeCell ref="AB86:AD86"/>
    <mergeCell ref="AB89:AD89"/>
    <mergeCell ref="D95:E95"/>
    <mergeCell ref="F95:G95"/>
    <mergeCell ref="H95:I95"/>
    <mergeCell ref="J95:K95"/>
    <mergeCell ref="L95:M95"/>
    <mergeCell ref="N95:O95"/>
    <mergeCell ref="P95:Q95"/>
    <mergeCell ref="R95:S95"/>
    <mergeCell ref="T95:U95"/>
    <mergeCell ref="V95:W95"/>
    <mergeCell ref="X95:Y95"/>
    <mergeCell ref="Z95:AA95"/>
    <mergeCell ref="AB96:AD96"/>
    <mergeCell ref="D102:E102"/>
    <mergeCell ref="F102:G102"/>
    <mergeCell ref="H102:I102"/>
    <mergeCell ref="J102:K102"/>
    <mergeCell ref="L102:M102"/>
    <mergeCell ref="N102:O102"/>
    <mergeCell ref="P102:Q102"/>
    <mergeCell ref="R102:S102"/>
    <mergeCell ref="T102:U102"/>
    <mergeCell ref="V102:W102"/>
    <mergeCell ref="X102:Y102"/>
    <mergeCell ref="Z102:AA102"/>
    <mergeCell ref="AB97:AD97"/>
    <mergeCell ref="AB103:AD103"/>
    <mergeCell ref="AB104:AD104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T109:U109"/>
    <mergeCell ref="V109:W109"/>
    <mergeCell ref="X109:Y109"/>
    <mergeCell ref="Z109:AA109"/>
    <mergeCell ref="Z120:AA120"/>
    <mergeCell ref="AB121:AD121"/>
    <mergeCell ref="AB122:AD122"/>
    <mergeCell ref="AB134:AD134"/>
    <mergeCell ref="AB140:AD140"/>
    <mergeCell ref="AB143:AD143"/>
    <mergeCell ref="AB110:AD110"/>
    <mergeCell ref="D120:E120"/>
    <mergeCell ref="F120:G120"/>
    <mergeCell ref="H120:I120"/>
    <mergeCell ref="J120:K120"/>
    <mergeCell ref="L120:M120"/>
    <mergeCell ref="N120:O120"/>
    <mergeCell ref="P120:Q120"/>
    <mergeCell ref="R120:S120"/>
    <mergeCell ref="T120:U120"/>
    <mergeCell ref="V120:W120"/>
    <mergeCell ref="X120:Y120"/>
    <mergeCell ref="AB137:AD137"/>
    <mergeCell ref="AB125:AD125"/>
    <mergeCell ref="AB128:AD128"/>
    <mergeCell ref="AB131:AD131"/>
    <mergeCell ref="L206:M206"/>
    <mergeCell ref="N206:O206"/>
    <mergeCell ref="AB191:AD191"/>
    <mergeCell ref="AB194:AD194"/>
    <mergeCell ref="D216:E216"/>
    <mergeCell ref="F216:G216"/>
    <mergeCell ref="H216:I216"/>
    <mergeCell ref="J216:K216"/>
    <mergeCell ref="L216:M216"/>
    <mergeCell ref="N216:O216"/>
    <mergeCell ref="AB208:AD208"/>
    <mergeCell ref="AB197:AD197"/>
    <mergeCell ref="V216:W216"/>
    <mergeCell ref="X216:Y216"/>
    <mergeCell ref="Z216:AA216"/>
    <mergeCell ref="X214:Y214"/>
    <mergeCell ref="D206:E206"/>
    <mergeCell ref="F206:G206"/>
    <mergeCell ref="H206:I206"/>
    <mergeCell ref="J206:K206"/>
    <mergeCell ref="AB146:AD146"/>
    <mergeCell ref="AB221:AD221"/>
    <mergeCell ref="AB207:AD207"/>
    <mergeCell ref="AB218:AD218"/>
    <mergeCell ref="P216:Q216"/>
    <mergeCell ref="R216:S216"/>
    <mergeCell ref="T216:U216"/>
    <mergeCell ref="AB224:AD224"/>
    <mergeCell ref="AB167:AD167"/>
    <mergeCell ref="AB185:AD185"/>
    <mergeCell ref="AB173:AD173"/>
    <mergeCell ref="AB152:AD152"/>
    <mergeCell ref="AB158:AD158"/>
    <mergeCell ref="AB164:AD164"/>
    <mergeCell ref="AB155:AD155"/>
    <mergeCell ref="AB161:AD161"/>
    <mergeCell ref="AB170:AD170"/>
    <mergeCell ref="AB217:AD217"/>
    <mergeCell ref="AB188:AD188"/>
    <mergeCell ref="AB200:AD200"/>
  </mergeCells>
  <phoneticPr fontId="2" type="noConversion"/>
  <pageMargins left="0.2" right="0.19" top="0.53" bottom="0.32" header="0.4921259845" footer="0.4921259845"/>
  <pageSetup paperSize="9" scale="60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26"/>
  <sheetViews>
    <sheetView topLeftCell="A169" workbookViewId="0">
      <selection activeCell="T189" sqref="T189"/>
    </sheetView>
  </sheetViews>
  <sheetFormatPr defaultRowHeight="12.75" x14ac:dyDescent="0.2"/>
  <cols>
    <col min="1" max="1" width="3.42578125" style="139" customWidth="1"/>
    <col min="2" max="2" width="9.140625" style="139"/>
    <col min="3" max="3" width="32.7109375" style="139" customWidth="1"/>
    <col min="4" max="9" width="9.140625" style="139"/>
    <col min="10" max="10" width="11" style="139" bestFit="1" customWidth="1"/>
    <col min="11" max="19" width="9.140625" style="139"/>
    <col min="20" max="20" width="10" style="139" bestFit="1" customWidth="1"/>
    <col min="21" max="29" width="9.140625" style="139"/>
    <col min="30" max="30" width="21.28515625" style="139" customWidth="1"/>
    <col min="31" max="16384" width="9.140625" style="139"/>
  </cols>
  <sheetData>
    <row r="1" spans="1:30" ht="19.5" x14ac:dyDescent="0.35">
      <c r="A1" s="36"/>
      <c r="B1" s="212" t="s">
        <v>439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195"/>
      <c r="R1" s="195"/>
      <c r="S1" s="195"/>
      <c r="T1" s="195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0" ht="13.5" x14ac:dyDescent="0.25">
      <c r="A2" s="36"/>
      <c r="B2" s="211" t="s">
        <v>466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195"/>
      <c r="R2" s="195"/>
      <c r="S2" s="195"/>
      <c r="T2" s="195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30" ht="13.5" x14ac:dyDescent="0.25">
      <c r="A3" s="36"/>
      <c r="B3" s="37" t="s">
        <v>52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ht="13.5" x14ac:dyDescent="0.25">
      <c r="A4" s="9"/>
      <c r="B4" s="197" t="s">
        <v>391</v>
      </c>
      <c r="C4" s="67"/>
      <c r="D4" s="196"/>
      <c r="E4" s="196"/>
      <c r="F4" s="196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ht="13.5" x14ac:dyDescent="0.25">
      <c r="A5" s="5"/>
      <c r="B5" s="13" t="s">
        <v>459</v>
      </c>
      <c r="C5" s="67"/>
      <c r="D5" s="196"/>
      <c r="E5" s="196"/>
      <c r="F5" s="196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</row>
    <row r="6" spans="1:30" ht="13.5" x14ac:dyDescent="0.25">
      <c r="A6" s="8"/>
      <c r="B6" s="11" t="s">
        <v>57</v>
      </c>
      <c r="C6" s="67"/>
      <c r="D6" s="196"/>
      <c r="E6" s="196"/>
      <c r="F6" s="196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</row>
    <row r="7" spans="1:30" ht="13.5" x14ac:dyDescent="0.25">
      <c r="A7" s="7"/>
      <c r="B7" s="11" t="s">
        <v>231</v>
      </c>
      <c r="C7" s="67"/>
      <c r="D7" s="67"/>
      <c r="E7" s="196"/>
      <c r="F7" s="196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</row>
    <row r="8" spans="1:30" ht="13.5" x14ac:dyDescent="0.25">
      <c r="A8" s="31"/>
      <c r="B8" s="11" t="s">
        <v>398</v>
      </c>
      <c r="C8" s="37"/>
      <c r="D8" s="37"/>
      <c r="E8" s="199"/>
      <c r="F8" s="199"/>
      <c r="G8" s="199"/>
      <c r="H8" s="200"/>
      <c r="I8" s="199"/>
      <c r="J8" s="199"/>
      <c r="K8" s="199"/>
      <c r="L8" s="199"/>
      <c r="M8" s="199"/>
      <c r="N8" s="199"/>
      <c r="O8" s="199"/>
      <c r="P8" s="199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 ht="13.5" x14ac:dyDescent="0.25">
      <c r="A9" s="35"/>
      <c r="B9" s="11" t="s">
        <v>53</v>
      </c>
      <c r="C9" s="37"/>
      <c r="D9" s="37"/>
      <c r="E9" s="199"/>
      <c r="F9" s="199"/>
      <c r="G9" s="199"/>
      <c r="H9" s="199"/>
      <c r="I9" s="200"/>
      <c r="J9" s="199"/>
      <c r="K9" s="199"/>
      <c r="L9" s="199"/>
      <c r="M9" s="200"/>
      <c r="N9" s="199"/>
      <c r="O9" s="199"/>
      <c r="P9" s="199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</row>
    <row r="10" spans="1:30" ht="13.5" x14ac:dyDescent="0.25">
      <c r="A10" s="6"/>
      <c r="B10" s="11" t="s">
        <v>55</v>
      </c>
      <c r="C10" s="37"/>
      <c r="D10" s="37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</row>
    <row r="11" spans="1:30" ht="13.5" x14ac:dyDescent="0.25">
      <c r="A11" s="67" t="s">
        <v>66</v>
      </c>
      <c r="B11" s="11" t="s">
        <v>69</v>
      </c>
      <c r="C11" s="37"/>
      <c r="D11" s="37"/>
      <c r="E11" s="199"/>
      <c r="F11" s="199"/>
      <c r="G11" s="199"/>
      <c r="H11" s="199"/>
      <c r="I11" s="200"/>
      <c r="J11" s="199"/>
      <c r="K11" s="199"/>
      <c r="L11" s="199"/>
      <c r="M11" s="199"/>
      <c r="N11" s="199"/>
      <c r="O11" s="199"/>
      <c r="P11" s="199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  <row r="12" spans="1:30" ht="13.5" x14ac:dyDescent="0.25">
      <c r="A12" s="67" t="s">
        <v>67</v>
      </c>
      <c r="B12" s="11" t="s">
        <v>70</v>
      </c>
      <c r="C12" s="37"/>
      <c r="D12" s="37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ht="13.5" x14ac:dyDescent="0.25">
      <c r="A13" s="67" t="s">
        <v>68</v>
      </c>
      <c r="B13" s="11" t="s">
        <v>224</v>
      </c>
      <c r="C13" s="37"/>
      <c r="D13" s="37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 spans="1:30" ht="13.5" x14ac:dyDescent="0.25">
      <c r="A14" s="36"/>
      <c r="B14" s="201" t="s">
        <v>36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</row>
    <row r="15" spans="1:30" ht="13.5" x14ac:dyDescent="0.25">
      <c r="A15" s="36"/>
      <c r="B15" s="201"/>
      <c r="C15" s="55" t="s">
        <v>0</v>
      </c>
      <c r="D15" s="401" t="s">
        <v>24</v>
      </c>
      <c r="E15" s="402"/>
      <c r="F15" s="401" t="s">
        <v>25</v>
      </c>
      <c r="G15" s="402"/>
      <c r="H15" s="401" t="s">
        <v>26</v>
      </c>
      <c r="I15" s="402"/>
      <c r="J15" s="401" t="s">
        <v>27</v>
      </c>
      <c r="K15" s="402"/>
      <c r="L15" s="401" t="s">
        <v>29</v>
      </c>
      <c r="M15" s="402"/>
      <c r="N15" s="401" t="s">
        <v>28</v>
      </c>
      <c r="O15" s="402"/>
      <c r="P15" s="401" t="s">
        <v>30</v>
      </c>
      <c r="Q15" s="402"/>
      <c r="R15" s="401" t="s">
        <v>31</v>
      </c>
      <c r="S15" s="402"/>
      <c r="T15" s="401" t="s">
        <v>32</v>
      </c>
      <c r="U15" s="402"/>
      <c r="V15" s="401" t="s">
        <v>33</v>
      </c>
      <c r="W15" s="402"/>
      <c r="X15" s="401" t="s">
        <v>34</v>
      </c>
      <c r="Y15" s="402"/>
      <c r="Z15" s="401" t="s">
        <v>35</v>
      </c>
      <c r="AA15" s="402"/>
      <c r="AB15" s="37"/>
      <c r="AC15" s="37"/>
      <c r="AD15" s="37"/>
    </row>
    <row r="16" spans="1:30" ht="13.5" x14ac:dyDescent="0.25">
      <c r="A16" s="36"/>
      <c r="B16" s="37"/>
      <c r="C16" s="55" t="s">
        <v>2</v>
      </c>
      <c r="D16" s="55" t="s">
        <v>3</v>
      </c>
      <c r="E16" s="54" t="s">
        <v>4</v>
      </c>
      <c r="F16" s="55" t="s">
        <v>3</v>
      </c>
      <c r="G16" s="54" t="s">
        <v>4</v>
      </c>
      <c r="H16" s="55" t="s">
        <v>3</v>
      </c>
      <c r="I16" s="54" t="s">
        <v>4</v>
      </c>
      <c r="J16" s="55" t="s">
        <v>3</v>
      </c>
      <c r="K16" s="54" t="s">
        <v>4</v>
      </c>
      <c r="L16" s="55" t="s">
        <v>3</v>
      </c>
      <c r="M16" s="54" t="s">
        <v>4</v>
      </c>
      <c r="N16" s="55" t="s">
        <v>3</v>
      </c>
      <c r="O16" s="54" t="s">
        <v>4</v>
      </c>
      <c r="P16" s="55" t="s">
        <v>3</v>
      </c>
      <c r="Q16" s="54" t="s">
        <v>4</v>
      </c>
      <c r="R16" s="55" t="s">
        <v>3</v>
      </c>
      <c r="S16" s="54" t="s">
        <v>4</v>
      </c>
      <c r="T16" s="55" t="s">
        <v>3</v>
      </c>
      <c r="U16" s="54" t="s">
        <v>4</v>
      </c>
      <c r="V16" s="55" t="s">
        <v>3</v>
      </c>
      <c r="W16" s="54" t="s">
        <v>4</v>
      </c>
      <c r="X16" s="55" t="s">
        <v>3</v>
      </c>
      <c r="Y16" s="54" t="s">
        <v>4</v>
      </c>
      <c r="Z16" s="55" t="s">
        <v>3</v>
      </c>
      <c r="AA16" s="54" t="s">
        <v>4</v>
      </c>
      <c r="AB16" s="403" t="s">
        <v>1</v>
      </c>
      <c r="AC16" s="404"/>
      <c r="AD16" s="405"/>
    </row>
    <row r="17" spans="1:30" ht="13.5" x14ac:dyDescent="0.25">
      <c r="A17" s="36"/>
      <c r="B17" s="37"/>
      <c r="C17" s="38" t="s">
        <v>403</v>
      </c>
      <c r="D17" s="22"/>
      <c r="E17" s="27">
        <v>10356</v>
      </c>
      <c r="F17" s="22"/>
      <c r="G17" s="27">
        <v>10512</v>
      </c>
      <c r="H17" s="22"/>
      <c r="I17" s="27">
        <v>10445</v>
      </c>
      <c r="J17" s="22"/>
      <c r="K17" s="27">
        <v>10072</v>
      </c>
      <c r="L17" s="22"/>
      <c r="M17" s="27">
        <v>9919</v>
      </c>
      <c r="N17" s="22"/>
      <c r="O17" s="27">
        <v>9997</v>
      </c>
      <c r="P17" s="22"/>
      <c r="Q17" s="27">
        <v>9636</v>
      </c>
      <c r="R17" s="22"/>
      <c r="S17" s="27">
        <v>9559</v>
      </c>
      <c r="T17" s="22"/>
      <c r="U17" s="27">
        <v>10032</v>
      </c>
      <c r="V17" s="22"/>
      <c r="W17" s="27">
        <v>9715</v>
      </c>
      <c r="X17" s="22"/>
      <c r="Y17" s="27">
        <v>9995</v>
      </c>
      <c r="Z17" s="22"/>
      <c r="AA17" s="27">
        <v>9699</v>
      </c>
      <c r="AB17" s="392" t="s">
        <v>402</v>
      </c>
      <c r="AC17" s="393"/>
      <c r="AD17" s="394"/>
    </row>
    <row r="18" spans="1:30" ht="13.5" x14ac:dyDescent="0.25">
      <c r="A18" s="36"/>
      <c r="B18" s="37"/>
      <c r="C18" s="38" t="s">
        <v>61</v>
      </c>
      <c r="D18" s="22"/>
      <c r="E18" s="27">
        <v>1728</v>
      </c>
      <c r="F18" s="22"/>
      <c r="G18" s="27">
        <v>1649</v>
      </c>
      <c r="H18" s="22"/>
      <c r="I18" s="27">
        <v>1683</v>
      </c>
      <c r="J18" s="22"/>
      <c r="K18" s="27">
        <v>1701</v>
      </c>
      <c r="L18" s="22"/>
      <c r="M18" s="27">
        <v>1706</v>
      </c>
      <c r="N18" s="22"/>
      <c r="O18" s="27">
        <v>1567</v>
      </c>
      <c r="P18" s="22"/>
      <c r="Q18" s="27">
        <v>1572</v>
      </c>
      <c r="R18" s="22"/>
      <c r="S18" s="27">
        <v>1546</v>
      </c>
      <c r="T18" s="22"/>
      <c r="U18" s="27">
        <v>1580</v>
      </c>
      <c r="V18" s="22"/>
      <c r="W18" s="27">
        <v>1629</v>
      </c>
      <c r="X18" s="22"/>
      <c r="Y18" s="27">
        <v>1563</v>
      </c>
      <c r="Z18" s="22"/>
      <c r="AA18" s="27">
        <v>1547</v>
      </c>
      <c r="AB18" s="187"/>
      <c r="AC18" s="188"/>
      <c r="AD18" s="189"/>
    </row>
    <row r="19" spans="1:30" ht="13.5" x14ac:dyDescent="0.25">
      <c r="A19" s="36"/>
      <c r="B19" s="37"/>
      <c r="C19" s="55" t="s">
        <v>65</v>
      </c>
      <c r="D19" s="74">
        <v>15557</v>
      </c>
      <c r="E19" s="75">
        <f>SUM(E17:E18)</f>
        <v>12084</v>
      </c>
      <c r="F19" s="74">
        <v>15474</v>
      </c>
      <c r="G19" s="75">
        <f>SUM(G17:G18)</f>
        <v>12161</v>
      </c>
      <c r="H19" s="74">
        <v>15910</v>
      </c>
      <c r="I19" s="75">
        <f>SUM(I17:I18)</f>
        <v>12128</v>
      </c>
      <c r="J19" s="74">
        <v>15442</v>
      </c>
      <c r="K19" s="75">
        <f>SUM(K17:K18)</f>
        <v>11773</v>
      </c>
      <c r="L19" s="74">
        <v>15191</v>
      </c>
      <c r="M19" s="75">
        <f>SUM(M17:M18)</f>
        <v>11625</v>
      </c>
      <c r="N19" s="74">
        <v>14738</v>
      </c>
      <c r="O19" s="75">
        <f>SUM(O17:O18)</f>
        <v>11564</v>
      </c>
      <c r="P19" s="74">
        <v>14549</v>
      </c>
      <c r="Q19" s="75">
        <f>SUM(Q17:Q18)</f>
        <v>11208</v>
      </c>
      <c r="R19" s="74">
        <v>14572</v>
      </c>
      <c r="S19" s="75">
        <f>SUM(S17:S18)</f>
        <v>11105</v>
      </c>
      <c r="T19" s="74">
        <v>15022</v>
      </c>
      <c r="U19" s="75">
        <f>SUM(U17:U18)</f>
        <v>11612</v>
      </c>
      <c r="V19" s="74">
        <v>15047</v>
      </c>
      <c r="W19" s="75">
        <f>SUM(W17:W18)</f>
        <v>11344</v>
      </c>
      <c r="X19" s="74">
        <v>14859</v>
      </c>
      <c r="Y19" s="75">
        <f>SUM(Y17:Y18)</f>
        <v>11558</v>
      </c>
      <c r="Z19" s="74">
        <v>14874</v>
      </c>
      <c r="AA19" s="75">
        <f>SUM(AA17:AA18)</f>
        <v>11246</v>
      </c>
      <c r="AB19" s="187"/>
      <c r="AC19" s="188"/>
      <c r="AD19" s="189"/>
    </row>
    <row r="20" spans="1:30" ht="13.5" x14ac:dyDescent="0.25">
      <c r="A20" s="36"/>
      <c r="B20" s="37"/>
      <c r="C20" s="38" t="s">
        <v>394</v>
      </c>
      <c r="D20" s="22"/>
      <c r="E20" s="30">
        <v>93167</v>
      </c>
      <c r="F20" s="22"/>
      <c r="G20" s="30">
        <v>88649</v>
      </c>
      <c r="H20" s="22"/>
      <c r="I20" s="30">
        <v>93135</v>
      </c>
      <c r="J20" s="22"/>
      <c r="K20" s="30">
        <v>89982</v>
      </c>
      <c r="L20" s="22"/>
      <c r="M20" s="30">
        <v>85786</v>
      </c>
      <c r="N20" s="22"/>
      <c r="O20" s="280">
        <v>81378</v>
      </c>
      <c r="P20" s="22"/>
      <c r="Q20" s="30">
        <v>83106</v>
      </c>
      <c r="R20" s="22"/>
      <c r="S20" s="27">
        <v>84889</v>
      </c>
      <c r="T20" s="22"/>
      <c r="U20" s="27">
        <v>84986</v>
      </c>
      <c r="V20" s="22"/>
      <c r="W20" s="27">
        <v>88241</v>
      </c>
      <c r="X20" s="22"/>
      <c r="Y20" s="27">
        <v>86895</v>
      </c>
      <c r="Z20" s="22"/>
      <c r="AA20" s="27">
        <v>85007</v>
      </c>
      <c r="AB20" s="392" t="s">
        <v>54</v>
      </c>
      <c r="AC20" s="393"/>
      <c r="AD20" s="394"/>
    </row>
    <row r="21" spans="1:30" ht="13.5" x14ac:dyDescent="0.25">
      <c r="A21" s="36"/>
      <c r="B21" s="37"/>
      <c r="C21" s="38" t="s">
        <v>393</v>
      </c>
      <c r="D21" s="22"/>
      <c r="E21" s="30">
        <v>3103</v>
      </c>
      <c r="F21" s="22"/>
      <c r="G21" s="30">
        <v>2927</v>
      </c>
      <c r="H21" s="22"/>
      <c r="I21" s="30">
        <v>3223</v>
      </c>
      <c r="J21" s="22"/>
      <c r="K21" s="30">
        <v>2644</v>
      </c>
      <c r="L21" s="22"/>
      <c r="M21" s="30">
        <v>2989</v>
      </c>
      <c r="N21" s="22"/>
      <c r="O21" s="182">
        <v>3235</v>
      </c>
      <c r="P21" s="22"/>
      <c r="Q21" s="30">
        <v>3117</v>
      </c>
      <c r="R21" s="22"/>
      <c r="S21" s="27">
        <v>3932</v>
      </c>
      <c r="T21" s="22"/>
      <c r="U21" s="27">
        <v>3808</v>
      </c>
      <c r="V21" s="22"/>
      <c r="W21" s="27">
        <v>2636</v>
      </c>
      <c r="X21" s="22"/>
      <c r="Y21" s="27">
        <v>3254</v>
      </c>
      <c r="Z21" s="22"/>
      <c r="AA21" s="27">
        <v>2259</v>
      </c>
      <c r="AB21" s="188"/>
      <c r="AC21" s="188"/>
      <c r="AD21" s="189"/>
    </row>
    <row r="22" spans="1:30" ht="13.5" x14ac:dyDescent="0.25">
      <c r="A22" s="36"/>
      <c r="B22" s="37"/>
      <c r="C22" s="55" t="s">
        <v>392</v>
      </c>
      <c r="D22" s="74">
        <v>137310</v>
      </c>
      <c r="E22" s="73">
        <f>SUM(E20:E21)</f>
        <v>96270</v>
      </c>
      <c r="F22" s="74">
        <v>132923</v>
      </c>
      <c r="G22" s="75">
        <f>SUM(G20:G21)</f>
        <v>91576</v>
      </c>
      <c r="H22" s="74">
        <v>139959</v>
      </c>
      <c r="I22" s="75">
        <f>SUM(I20:I21)</f>
        <v>96358</v>
      </c>
      <c r="J22" s="74">
        <v>133645</v>
      </c>
      <c r="K22" s="75">
        <f>SUM(K20:K21)</f>
        <v>92626</v>
      </c>
      <c r="L22" s="74">
        <v>132348</v>
      </c>
      <c r="M22" s="75">
        <f>SUM(M20:M21)</f>
        <v>88775</v>
      </c>
      <c r="N22" s="74">
        <v>124001</v>
      </c>
      <c r="O22" s="283">
        <f>SUM(O20:O21)</f>
        <v>84613</v>
      </c>
      <c r="P22" s="74">
        <v>127840</v>
      </c>
      <c r="Q22" s="75">
        <f>SUM(Q20:Q21)</f>
        <v>86223</v>
      </c>
      <c r="R22" s="74">
        <v>129581</v>
      </c>
      <c r="S22" s="75">
        <f>SUM(S20:S21)</f>
        <v>88821</v>
      </c>
      <c r="T22" s="74">
        <v>132029</v>
      </c>
      <c r="U22" s="75">
        <f>SUM(U20:U21)</f>
        <v>88794</v>
      </c>
      <c r="V22" s="74">
        <v>135847</v>
      </c>
      <c r="W22" s="75">
        <f>SUM(W20:W21)</f>
        <v>90877</v>
      </c>
      <c r="X22" s="74">
        <v>135958</v>
      </c>
      <c r="Y22" s="75">
        <f>SUM(Y20:Y21)</f>
        <v>90149</v>
      </c>
      <c r="Z22" s="74">
        <v>131898</v>
      </c>
      <c r="AA22" s="75">
        <f>SUM(AA20:AA21)</f>
        <v>87266</v>
      </c>
      <c r="AB22" s="188"/>
      <c r="AC22" s="188"/>
      <c r="AD22" s="189"/>
    </row>
    <row r="23" spans="1:30" ht="13.5" x14ac:dyDescent="0.25">
      <c r="A23" s="36"/>
      <c r="B23" s="37"/>
      <c r="C23" s="38" t="s">
        <v>416</v>
      </c>
      <c r="D23" s="22"/>
      <c r="E23" s="27">
        <v>41147</v>
      </c>
      <c r="F23" s="22"/>
      <c r="G23" s="27">
        <v>39964</v>
      </c>
      <c r="H23" s="22"/>
      <c r="I23" s="27">
        <v>40340</v>
      </c>
      <c r="J23" s="22"/>
      <c r="K23" s="27">
        <v>42595</v>
      </c>
      <c r="L23" s="22"/>
      <c r="M23" s="27">
        <v>39343</v>
      </c>
      <c r="N23" s="22"/>
      <c r="O23" s="27">
        <v>42071</v>
      </c>
      <c r="P23" s="22"/>
      <c r="Q23" s="27">
        <v>42778</v>
      </c>
      <c r="R23" s="22"/>
      <c r="S23" s="27">
        <v>39197</v>
      </c>
      <c r="T23" s="22"/>
      <c r="U23" s="27">
        <v>41143</v>
      </c>
      <c r="V23" s="22"/>
      <c r="W23" s="27">
        <v>38708</v>
      </c>
      <c r="X23" s="22"/>
      <c r="Y23" s="27">
        <v>38692</v>
      </c>
      <c r="Z23" s="22"/>
      <c r="AA23" s="27">
        <v>40306</v>
      </c>
      <c r="AB23" s="392" t="s">
        <v>426</v>
      </c>
      <c r="AC23" s="393"/>
      <c r="AD23" s="394"/>
    </row>
    <row r="24" spans="1:30" ht="13.5" x14ac:dyDescent="0.25">
      <c r="A24" s="36"/>
      <c r="B24" s="37"/>
      <c r="C24" s="38" t="s">
        <v>72</v>
      </c>
      <c r="D24" s="22"/>
      <c r="E24" s="27">
        <v>420</v>
      </c>
      <c r="F24" s="22"/>
      <c r="G24" s="27">
        <v>445</v>
      </c>
      <c r="H24" s="22"/>
      <c r="I24" s="27">
        <v>563</v>
      </c>
      <c r="J24" s="22"/>
      <c r="K24" s="27">
        <v>543</v>
      </c>
      <c r="L24" s="22"/>
      <c r="M24" s="27">
        <v>558</v>
      </c>
      <c r="N24" s="22"/>
      <c r="O24" s="27">
        <v>592</v>
      </c>
      <c r="P24" s="22"/>
      <c r="Q24" s="30">
        <v>636</v>
      </c>
      <c r="R24" s="22"/>
      <c r="S24" s="30">
        <v>678</v>
      </c>
      <c r="T24" s="22"/>
      <c r="U24" s="30">
        <v>554</v>
      </c>
      <c r="V24" s="22"/>
      <c r="W24" s="30">
        <v>572</v>
      </c>
      <c r="X24" s="22"/>
      <c r="Y24" s="30">
        <v>564</v>
      </c>
      <c r="Z24" s="22"/>
      <c r="AA24" s="27">
        <v>672</v>
      </c>
      <c r="AB24" s="187"/>
      <c r="AC24" s="188"/>
      <c r="AD24" s="189"/>
    </row>
    <row r="25" spans="1:30" ht="13.5" x14ac:dyDescent="0.25">
      <c r="A25" s="36"/>
      <c r="B25" s="37"/>
      <c r="C25" s="55" t="s">
        <v>71</v>
      </c>
      <c r="D25" s="74">
        <v>58500</v>
      </c>
      <c r="E25" s="75">
        <f>SUM(E23:E24)</f>
        <v>41567</v>
      </c>
      <c r="F25" s="74">
        <v>57868</v>
      </c>
      <c r="G25" s="75">
        <f>SUM(G23:G24)</f>
        <v>40409</v>
      </c>
      <c r="H25" s="74">
        <v>57962</v>
      </c>
      <c r="I25" s="75">
        <f>SUM(I23:I24)</f>
        <v>40903</v>
      </c>
      <c r="J25" s="74">
        <v>59908</v>
      </c>
      <c r="K25" s="75">
        <f>SUM(K23:K24)</f>
        <v>43138</v>
      </c>
      <c r="L25" s="74">
        <v>57789</v>
      </c>
      <c r="M25" s="75">
        <f>SUM(M23:M24)</f>
        <v>39901</v>
      </c>
      <c r="N25" s="74">
        <v>61332</v>
      </c>
      <c r="O25" s="75">
        <f>SUM(O23:O24)</f>
        <v>42663</v>
      </c>
      <c r="P25" s="74">
        <v>61118</v>
      </c>
      <c r="Q25" s="77">
        <f>SUM(Q23:Q24)</f>
        <v>43414</v>
      </c>
      <c r="R25" s="74">
        <v>57841</v>
      </c>
      <c r="S25" s="77">
        <f>SUM(S23:S24)</f>
        <v>39875</v>
      </c>
      <c r="T25" s="74">
        <v>59510</v>
      </c>
      <c r="U25" s="77">
        <f>SUM(U23:U24)</f>
        <v>41697</v>
      </c>
      <c r="V25" s="74">
        <v>57745</v>
      </c>
      <c r="W25" s="77">
        <f>SUM(W23:W24)</f>
        <v>39280</v>
      </c>
      <c r="X25" s="74">
        <v>57996</v>
      </c>
      <c r="Y25" s="77">
        <f>SUM(Y23:Y24)</f>
        <v>39256</v>
      </c>
      <c r="Z25" s="74">
        <v>59485</v>
      </c>
      <c r="AA25" s="75">
        <f>SUM(AA23:AA24)</f>
        <v>40978</v>
      </c>
      <c r="AB25" s="187"/>
      <c r="AC25" s="188"/>
      <c r="AD25" s="189"/>
    </row>
    <row r="26" spans="1:30" ht="13.5" x14ac:dyDescent="0.25">
      <c r="A26" s="36"/>
      <c r="B26" s="37"/>
      <c r="C26" s="38" t="s">
        <v>74</v>
      </c>
      <c r="D26" s="22"/>
      <c r="E26" s="30">
        <v>27421</v>
      </c>
      <c r="F26" s="19"/>
      <c r="G26" s="26">
        <v>28085</v>
      </c>
      <c r="H26" s="22"/>
      <c r="I26" s="27">
        <v>30474</v>
      </c>
      <c r="J26" s="22"/>
      <c r="K26" s="27">
        <v>28157</v>
      </c>
      <c r="L26" s="22"/>
      <c r="M26" s="27">
        <v>26813</v>
      </c>
      <c r="N26" s="22"/>
      <c r="O26" s="281">
        <v>26645</v>
      </c>
      <c r="P26" s="22"/>
      <c r="Q26" s="27">
        <v>26522</v>
      </c>
      <c r="R26" s="22"/>
      <c r="S26" s="27">
        <v>26369</v>
      </c>
      <c r="T26" s="22"/>
      <c r="U26" s="27">
        <v>26622</v>
      </c>
      <c r="V26" s="22"/>
      <c r="W26" s="27">
        <v>27825</v>
      </c>
      <c r="X26" s="22"/>
      <c r="Y26" s="27">
        <v>29241</v>
      </c>
      <c r="Z26" s="22"/>
      <c r="AA26" s="27">
        <v>27686</v>
      </c>
      <c r="AB26" s="406" t="s">
        <v>7</v>
      </c>
      <c r="AC26" s="406"/>
      <c r="AD26" s="406"/>
    </row>
    <row r="27" spans="1:30" ht="13.5" x14ac:dyDescent="0.25">
      <c r="A27" s="36"/>
      <c r="B27" s="37"/>
      <c r="C27" s="38" t="s">
        <v>75</v>
      </c>
      <c r="D27" s="22"/>
      <c r="E27" s="30">
        <v>295</v>
      </c>
      <c r="F27" s="19"/>
      <c r="G27" s="26">
        <v>158</v>
      </c>
      <c r="H27" s="22"/>
      <c r="I27" s="27">
        <v>303</v>
      </c>
      <c r="J27" s="22"/>
      <c r="K27" s="27">
        <v>281</v>
      </c>
      <c r="L27" s="22"/>
      <c r="M27" s="27">
        <v>300</v>
      </c>
      <c r="N27" s="22"/>
      <c r="O27" s="184">
        <v>316</v>
      </c>
      <c r="P27" s="22"/>
      <c r="Q27" s="27">
        <v>326</v>
      </c>
      <c r="R27" s="22"/>
      <c r="S27" s="268">
        <v>342</v>
      </c>
      <c r="T27" s="22"/>
      <c r="U27" s="27">
        <v>313</v>
      </c>
      <c r="V27" s="22"/>
      <c r="W27" s="27">
        <v>385</v>
      </c>
      <c r="X27" s="22"/>
      <c r="Y27" s="27">
        <v>315</v>
      </c>
      <c r="Z27" s="22"/>
      <c r="AA27" s="269">
        <v>312</v>
      </c>
      <c r="AB27" s="187"/>
      <c r="AC27" s="188"/>
      <c r="AD27" s="189"/>
    </row>
    <row r="28" spans="1:30" ht="13.5" x14ac:dyDescent="0.25">
      <c r="A28" s="36"/>
      <c r="B28" s="37"/>
      <c r="C28" s="55" t="s">
        <v>76</v>
      </c>
      <c r="D28" s="80">
        <v>39425</v>
      </c>
      <c r="E28" s="77">
        <f>SUM(E26:E27)</f>
        <v>27716</v>
      </c>
      <c r="F28" s="72">
        <v>39998</v>
      </c>
      <c r="G28" s="73">
        <f>SUM(G26:G27)</f>
        <v>28243</v>
      </c>
      <c r="H28" s="74">
        <v>42004</v>
      </c>
      <c r="I28" s="75">
        <f>SUM(I26:I27)</f>
        <v>30777</v>
      </c>
      <c r="J28" s="74">
        <v>40113</v>
      </c>
      <c r="K28" s="75">
        <f>SUM(K26:K27)</f>
        <v>28438</v>
      </c>
      <c r="L28" s="74">
        <v>39189</v>
      </c>
      <c r="M28" s="75">
        <f>SUM(M26:M27)</f>
        <v>27113</v>
      </c>
      <c r="N28" s="74">
        <v>38880</v>
      </c>
      <c r="O28" s="75">
        <f>SUM(O26:O27)</f>
        <v>26961</v>
      </c>
      <c r="P28" s="74">
        <v>38726</v>
      </c>
      <c r="Q28" s="75">
        <f>SUM(Q26:Q27)</f>
        <v>26848</v>
      </c>
      <c r="R28" s="74">
        <v>38502</v>
      </c>
      <c r="S28" s="75">
        <f>SUM(S26:S27)</f>
        <v>26711</v>
      </c>
      <c r="T28" s="74">
        <v>38752</v>
      </c>
      <c r="U28" s="75">
        <f>SUM(U26:U27)</f>
        <v>26935</v>
      </c>
      <c r="V28" s="74">
        <v>39819</v>
      </c>
      <c r="W28" s="75">
        <f>SUM(W26:W27)</f>
        <v>28210</v>
      </c>
      <c r="X28" s="74">
        <v>41295</v>
      </c>
      <c r="Y28" s="75">
        <f>SUM(Y26:Y27)</f>
        <v>29556</v>
      </c>
      <c r="Z28" s="74">
        <v>40416</v>
      </c>
      <c r="AA28" s="75">
        <f>SUM(AA26:AA27)</f>
        <v>27998</v>
      </c>
      <c r="AB28" s="187"/>
      <c r="AC28" s="188"/>
      <c r="AD28" s="189"/>
    </row>
    <row r="29" spans="1:30" ht="13.5" x14ac:dyDescent="0.25">
      <c r="A29" s="36"/>
      <c r="B29" s="37"/>
      <c r="C29" s="37" t="s">
        <v>417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64"/>
      <c r="AB29" s="37"/>
      <c r="AC29" s="37"/>
      <c r="AD29" s="37"/>
    </row>
    <row r="30" spans="1:30" ht="13.5" x14ac:dyDescent="0.25">
      <c r="A30" s="36"/>
      <c r="B30" s="37"/>
      <c r="C30" s="37" t="s">
        <v>431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64"/>
      <c r="AB30" s="37"/>
      <c r="AC30" s="37"/>
      <c r="AD30" s="37"/>
    </row>
    <row r="31" spans="1:30" ht="13.5" x14ac:dyDescent="0.25">
      <c r="A31" s="36"/>
      <c r="B31" s="201" t="s">
        <v>40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 spans="1:30" ht="13.5" x14ac:dyDescent="0.25">
      <c r="A32" s="36"/>
      <c r="B32" s="201"/>
      <c r="C32" s="55" t="s">
        <v>0</v>
      </c>
      <c r="D32" s="401" t="s">
        <v>24</v>
      </c>
      <c r="E32" s="402"/>
      <c r="F32" s="401" t="s">
        <v>25</v>
      </c>
      <c r="G32" s="402"/>
      <c r="H32" s="401" t="s">
        <v>26</v>
      </c>
      <c r="I32" s="402"/>
      <c r="J32" s="401" t="s">
        <v>27</v>
      </c>
      <c r="K32" s="402"/>
      <c r="L32" s="401" t="s">
        <v>29</v>
      </c>
      <c r="M32" s="402"/>
      <c r="N32" s="401" t="s">
        <v>28</v>
      </c>
      <c r="O32" s="402"/>
      <c r="P32" s="401" t="s">
        <v>30</v>
      </c>
      <c r="Q32" s="402"/>
      <c r="R32" s="401" t="s">
        <v>31</v>
      </c>
      <c r="S32" s="402"/>
      <c r="T32" s="401" t="s">
        <v>32</v>
      </c>
      <c r="U32" s="402"/>
      <c r="V32" s="401" t="s">
        <v>33</v>
      </c>
      <c r="W32" s="402"/>
      <c r="X32" s="401" t="s">
        <v>34</v>
      </c>
      <c r="Y32" s="402"/>
      <c r="Z32" s="401" t="s">
        <v>35</v>
      </c>
      <c r="AA32" s="402"/>
      <c r="AB32" s="201"/>
      <c r="AC32" s="37"/>
      <c r="AD32" s="37"/>
    </row>
    <row r="33" spans="1:30" ht="13.5" x14ac:dyDescent="0.25">
      <c r="A33" s="36"/>
      <c r="B33" s="37"/>
      <c r="C33" s="55" t="s">
        <v>2</v>
      </c>
      <c r="D33" s="55" t="s">
        <v>3</v>
      </c>
      <c r="E33" s="54" t="s">
        <v>4</v>
      </c>
      <c r="F33" s="55" t="s">
        <v>3</v>
      </c>
      <c r="G33" s="54" t="s">
        <v>4</v>
      </c>
      <c r="H33" s="55" t="s">
        <v>3</v>
      </c>
      <c r="I33" s="54" t="s">
        <v>4</v>
      </c>
      <c r="J33" s="55" t="s">
        <v>3</v>
      </c>
      <c r="K33" s="54" t="s">
        <v>4</v>
      </c>
      <c r="L33" s="55" t="s">
        <v>3</v>
      </c>
      <c r="M33" s="54" t="s">
        <v>4</v>
      </c>
      <c r="N33" s="55" t="s">
        <v>3</v>
      </c>
      <c r="O33" s="54" t="s">
        <v>4</v>
      </c>
      <c r="P33" s="55" t="s">
        <v>3</v>
      </c>
      <c r="Q33" s="54" t="s">
        <v>4</v>
      </c>
      <c r="R33" s="55" t="s">
        <v>3</v>
      </c>
      <c r="S33" s="54" t="s">
        <v>4</v>
      </c>
      <c r="T33" s="55" t="s">
        <v>3</v>
      </c>
      <c r="U33" s="54" t="s">
        <v>4</v>
      </c>
      <c r="V33" s="55" t="s">
        <v>3</v>
      </c>
      <c r="W33" s="54" t="s">
        <v>4</v>
      </c>
      <c r="X33" s="55" t="s">
        <v>3</v>
      </c>
      <c r="Y33" s="54" t="s">
        <v>4</v>
      </c>
      <c r="Z33" s="55" t="s">
        <v>3</v>
      </c>
      <c r="AA33" s="54" t="s">
        <v>4</v>
      </c>
      <c r="AB33" s="403" t="s">
        <v>1</v>
      </c>
      <c r="AC33" s="404"/>
      <c r="AD33" s="405"/>
    </row>
    <row r="34" spans="1:30" ht="13.5" x14ac:dyDescent="0.25">
      <c r="A34" s="36"/>
      <c r="B34" s="37"/>
      <c r="C34" s="38" t="s">
        <v>77</v>
      </c>
      <c r="D34" s="22"/>
      <c r="E34" s="27">
        <v>9457</v>
      </c>
      <c r="F34" s="22"/>
      <c r="G34" s="281">
        <v>9058</v>
      </c>
      <c r="H34" s="22"/>
      <c r="I34" s="27">
        <v>9440</v>
      </c>
      <c r="J34" s="22"/>
      <c r="K34" s="27">
        <v>9401</v>
      </c>
      <c r="L34" s="22"/>
      <c r="M34" s="27">
        <v>9323</v>
      </c>
      <c r="N34" s="22"/>
      <c r="O34" s="281">
        <v>8915</v>
      </c>
      <c r="P34" s="22"/>
      <c r="Q34" s="27">
        <v>8888</v>
      </c>
      <c r="R34" s="22"/>
      <c r="S34" s="27">
        <v>9145</v>
      </c>
      <c r="T34" s="22"/>
      <c r="U34" s="27">
        <v>9131</v>
      </c>
      <c r="V34" s="22"/>
      <c r="W34" s="27">
        <v>9121</v>
      </c>
      <c r="X34" s="22"/>
      <c r="Y34" s="27">
        <v>8622</v>
      </c>
      <c r="Z34" s="22"/>
      <c r="AA34" s="27">
        <v>8986</v>
      </c>
      <c r="AB34" s="392" t="s">
        <v>7</v>
      </c>
      <c r="AC34" s="393"/>
      <c r="AD34" s="394"/>
    </row>
    <row r="35" spans="1:30" ht="13.5" x14ac:dyDescent="0.25">
      <c r="A35" s="36"/>
      <c r="B35" s="37"/>
      <c r="C35" s="38" t="s">
        <v>78</v>
      </c>
      <c r="D35" s="22"/>
      <c r="E35" s="27">
        <v>0</v>
      </c>
      <c r="F35" s="22"/>
      <c r="G35" s="184">
        <v>51</v>
      </c>
      <c r="H35" s="22"/>
      <c r="I35" s="27">
        <v>0</v>
      </c>
      <c r="J35" s="22"/>
      <c r="K35" s="27">
        <v>0</v>
      </c>
      <c r="L35" s="22"/>
      <c r="M35" s="27">
        <v>0</v>
      </c>
      <c r="N35" s="22"/>
      <c r="O35" s="184">
        <v>69</v>
      </c>
      <c r="P35" s="22"/>
      <c r="Q35" s="27">
        <v>0</v>
      </c>
      <c r="R35" s="22"/>
      <c r="S35" s="268">
        <v>42</v>
      </c>
      <c r="T35" s="22"/>
      <c r="U35" s="27">
        <v>0</v>
      </c>
      <c r="V35" s="22"/>
      <c r="W35" s="27">
        <v>0</v>
      </c>
      <c r="X35" s="22"/>
      <c r="Y35" s="27">
        <v>0</v>
      </c>
      <c r="Z35" s="22"/>
      <c r="AA35" s="268">
        <v>39</v>
      </c>
      <c r="AB35" s="187"/>
      <c r="AC35" s="188"/>
      <c r="AD35" s="189"/>
    </row>
    <row r="36" spans="1:30" ht="13.5" x14ac:dyDescent="0.25">
      <c r="A36" s="36"/>
      <c r="B36" s="37"/>
      <c r="C36" s="55" t="s">
        <v>79</v>
      </c>
      <c r="D36" s="74">
        <v>13533</v>
      </c>
      <c r="E36" s="75">
        <f>SUM(E34:E35)</f>
        <v>9457</v>
      </c>
      <c r="F36" s="74">
        <v>13247</v>
      </c>
      <c r="G36" s="75">
        <f>SUM(G34:G35)</f>
        <v>9109</v>
      </c>
      <c r="H36" s="74">
        <v>13534</v>
      </c>
      <c r="I36" s="75">
        <f>SUM(I34:I35)</f>
        <v>9440</v>
      </c>
      <c r="J36" s="74">
        <v>13630</v>
      </c>
      <c r="K36" s="75">
        <f>SUM(K34:K35)</f>
        <v>9401</v>
      </c>
      <c r="L36" s="74">
        <v>13591</v>
      </c>
      <c r="M36" s="75">
        <f>SUM(M34:M35)</f>
        <v>9323</v>
      </c>
      <c r="N36" s="74">
        <v>13304</v>
      </c>
      <c r="O36" s="75">
        <f>SUM(O34:O35)</f>
        <v>8984</v>
      </c>
      <c r="P36" s="74">
        <v>12951</v>
      </c>
      <c r="Q36" s="75">
        <f>SUM(Q34:Q35)</f>
        <v>8888</v>
      </c>
      <c r="R36" s="74">
        <v>13269</v>
      </c>
      <c r="S36" s="75">
        <f>SUM(S34:S35)</f>
        <v>9187</v>
      </c>
      <c r="T36" s="74">
        <v>12990</v>
      </c>
      <c r="U36" s="75">
        <f>SUM(U34:U35)</f>
        <v>9131</v>
      </c>
      <c r="V36" s="74">
        <v>13100</v>
      </c>
      <c r="W36" s="75">
        <f>SUM(W34:W35)</f>
        <v>9121</v>
      </c>
      <c r="X36" s="74">
        <v>12712</v>
      </c>
      <c r="Y36" s="75">
        <f>SUM(Y34:Y35)</f>
        <v>8622</v>
      </c>
      <c r="Z36" s="74">
        <v>13430</v>
      </c>
      <c r="AA36" s="75">
        <f>SUM(AA34:AA35)</f>
        <v>9025</v>
      </c>
      <c r="AB36" s="187"/>
      <c r="AC36" s="188"/>
      <c r="AD36" s="189"/>
    </row>
    <row r="37" spans="1:30" ht="13.5" x14ac:dyDescent="0.25">
      <c r="A37" s="36"/>
      <c r="B37" s="37"/>
      <c r="C37" s="38" t="s">
        <v>80</v>
      </c>
      <c r="D37" s="22"/>
      <c r="E37" s="27">
        <v>17991</v>
      </c>
      <c r="F37" s="22"/>
      <c r="G37" s="27">
        <v>17568</v>
      </c>
      <c r="H37" s="22"/>
      <c r="I37" s="27">
        <v>18115</v>
      </c>
      <c r="J37" s="22"/>
      <c r="K37" s="27">
        <v>17249</v>
      </c>
      <c r="L37" s="22"/>
      <c r="M37" s="27">
        <v>17379</v>
      </c>
      <c r="N37" s="22"/>
      <c r="O37" s="27">
        <v>17247</v>
      </c>
      <c r="P37" s="22"/>
      <c r="Q37" s="27">
        <v>16900</v>
      </c>
      <c r="R37" s="22"/>
      <c r="S37" s="27">
        <v>16655</v>
      </c>
      <c r="T37" s="22"/>
      <c r="U37" s="27">
        <v>17126</v>
      </c>
      <c r="V37" s="22"/>
      <c r="W37" s="27">
        <v>17282</v>
      </c>
      <c r="X37" s="22"/>
      <c r="Y37" s="27">
        <v>17419</v>
      </c>
      <c r="Z37" s="22"/>
      <c r="AA37" s="27">
        <v>17245</v>
      </c>
      <c r="AB37" s="392" t="s">
        <v>7</v>
      </c>
      <c r="AC37" s="393"/>
      <c r="AD37" s="394"/>
    </row>
    <row r="38" spans="1:30" ht="13.5" x14ac:dyDescent="0.25">
      <c r="A38" s="36"/>
      <c r="B38" s="37"/>
      <c r="C38" s="38" t="s">
        <v>81</v>
      </c>
      <c r="D38" s="22"/>
      <c r="E38" s="27">
        <v>0</v>
      </c>
      <c r="F38" s="22"/>
      <c r="G38" s="27">
        <v>0</v>
      </c>
      <c r="H38" s="22"/>
      <c r="I38" s="27">
        <v>0</v>
      </c>
      <c r="J38" s="22"/>
      <c r="K38" s="27">
        <v>12</v>
      </c>
      <c r="L38" s="22"/>
      <c r="M38" s="27">
        <v>27</v>
      </c>
      <c r="N38" s="22"/>
      <c r="O38" s="27">
        <v>21</v>
      </c>
      <c r="P38" s="22"/>
      <c r="Q38" s="27">
        <v>152</v>
      </c>
      <c r="R38" s="22"/>
      <c r="S38" s="27">
        <v>23</v>
      </c>
      <c r="T38" s="22"/>
      <c r="U38" s="27">
        <v>429</v>
      </c>
      <c r="V38" s="22"/>
      <c r="W38" s="27">
        <v>0</v>
      </c>
      <c r="X38" s="22"/>
      <c r="Y38" s="27">
        <v>0</v>
      </c>
      <c r="Z38" s="22"/>
      <c r="AA38" s="27">
        <v>0</v>
      </c>
      <c r="AB38" s="187"/>
      <c r="AC38" s="188"/>
      <c r="AD38" s="189"/>
    </row>
    <row r="39" spans="1:30" ht="13.5" x14ac:dyDescent="0.25">
      <c r="A39" s="36"/>
      <c r="B39" s="37"/>
      <c r="C39" s="55" t="s">
        <v>82</v>
      </c>
      <c r="D39" s="74">
        <v>22699</v>
      </c>
      <c r="E39" s="75">
        <f>SUM(E37:E38)</f>
        <v>17991</v>
      </c>
      <c r="F39" s="74">
        <v>22339</v>
      </c>
      <c r="G39" s="75">
        <f>SUM(G37:G38)</f>
        <v>17568</v>
      </c>
      <c r="H39" s="74">
        <v>22809</v>
      </c>
      <c r="I39" s="75">
        <f>SUM(I37:I38)</f>
        <v>18115</v>
      </c>
      <c r="J39" s="74">
        <v>22250</v>
      </c>
      <c r="K39" s="75">
        <f>SUM(K37:K38)</f>
        <v>17261</v>
      </c>
      <c r="L39" s="74">
        <v>22370</v>
      </c>
      <c r="M39" s="75">
        <f>SUM(M37:M38)</f>
        <v>17406</v>
      </c>
      <c r="N39" s="74">
        <v>22287</v>
      </c>
      <c r="O39" s="75">
        <f>SUM(O37:O38)</f>
        <v>17268</v>
      </c>
      <c r="P39" s="74">
        <v>22320</v>
      </c>
      <c r="Q39" s="75">
        <f>SUM(Q37:Q38)</f>
        <v>17052</v>
      </c>
      <c r="R39" s="74">
        <v>21601</v>
      </c>
      <c r="S39" s="75">
        <f>SUM(S37:S38)</f>
        <v>16678</v>
      </c>
      <c r="T39" s="74">
        <v>22765</v>
      </c>
      <c r="U39" s="75">
        <f>SUM(U37:U38)</f>
        <v>17555</v>
      </c>
      <c r="V39" s="74">
        <v>22393</v>
      </c>
      <c r="W39" s="75">
        <f>SUM(W37:W38)</f>
        <v>17282</v>
      </c>
      <c r="X39" s="74">
        <v>22475</v>
      </c>
      <c r="Y39" s="75">
        <f>SUM(Y37:Y38)</f>
        <v>17419</v>
      </c>
      <c r="Z39" s="74">
        <v>22545</v>
      </c>
      <c r="AA39" s="75">
        <f>SUM(AA37:AA38)</f>
        <v>17245</v>
      </c>
      <c r="AB39" s="187"/>
      <c r="AC39" s="188"/>
      <c r="AD39" s="189"/>
    </row>
    <row r="40" spans="1:30" ht="13.5" x14ac:dyDescent="0.25">
      <c r="A40" s="36"/>
      <c r="B40" s="37"/>
      <c r="C40" s="3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0" ht="13.5" x14ac:dyDescent="0.25">
      <c r="A41" s="36"/>
      <c r="B41" s="201" t="s">
        <v>37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0" ht="13.5" x14ac:dyDescent="0.25">
      <c r="A42" s="36"/>
      <c r="B42" s="201"/>
      <c r="C42" s="55" t="s">
        <v>0</v>
      </c>
      <c r="D42" s="401" t="s">
        <v>24</v>
      </c>
      <c r="E42" s="402"/>
      <c r="F42" s="401" t="s">
        <v>25</v>
      </c>
      <c r="G42" s="402"/>
      <c r="H42" s="401" t="s">
        <v>26</v>
      </c>
      <c r="I42" s="402"/>
      <c r="J42" s="401" t="s">
        <v>27</v>
      </c>
      <c r="K42" s="402"/>
      <c r="L42" s="401" t="s">
        <v>29</v>
      </c>
      <c r="M42" s="402"/>
      <c r="N42" s="401" t="s">
        <v>28</v>
      </c>
      <c r="O42" s="402"/>
      <c r="P42" s="401" t="s">
        <v>30</v>
      </c>
      <c r="Q42" s="402"/>
      <c r="R42" s="401" t="s">
        <v>31</v>
      </c>
      <c r="S42" s="402"/>
      <c r="T42" s="401" t="s">
        <v>32</v>
      </c>
      <c r="U42" s="402"/>
      <c r="V42" s="401" t="s">
        <v>33</v>
      </c>
      <c r="W42" s="402"/>
      <c r="X42" s="401" t="s">
        <v>34</v>
      </c>
      <c r="Y42" s="402"/>
      <c r="Z42" s="401" t="s">
        <v>35</v>
      </c>
      <c r="AA42" s="402"/>
      <c r="AB42" s="37"/>
      <c r="AC42" s="37"/>
      <c r="AD42" s="37"/>
    </row>
    <row r="43" spans="1:30" ht="13.5" x14ac:dyDescent="0.25">
      <c r="A43" s="36"/>
      <c r="B43" s="37"/>
      <c r="C43" s="55" t="s">
        <v>2</v>
      </c>
      <c r="D43" s="55" t="s">
        <v>3</v>
      </c>
      <c r="E43" s="54" t="s">
        <v>4</v>
      </c>
      <c r="F43" s="55" t="s">
        <v>3</v>
      </c>
      <c r="G43" s="54" t="s">
        <v>4</v>
      </c>
      <c r="H43" s="55" t="s">
        <v>3</v>
      </c>
      <c r="I43" s="54" t="s">
        <v>4</v>
      </c>
      <c r="J43" s="55" t="s">
        <v>3</v>
      </c>
      <c r="K43" s="54" t="s">
        <v>4</v>
      </c>
      <c r="L43" s="55" t="s">
        <v>3</v>
      </c>
      <c r="M43" s="54" t="s">
        <v>4</v>
      </c>
      <c r="N43" s="55" t="s">
        <v>3</v>
      </c>
      <c r="O43" s="54" t="s">
        <v>4</v>
      </c>
      <c r="P43" s="55" t="s">
        <v>3</v>
      </c>
      <c r="Q43" s="54" t="s">
        <v>8</v>
      </c>
      <c r="R43" s="55" t="s">
        <v>3</v>
      </c>
      <c r="S43" s="54" t="s">
        <v>4</v>
      </c>
      <c r="T43" s="55" t="s">
        <v>3</v>
      </c>
      <c r="U43" s="54" t="s">
        <v>4</v>
      </c>
      <c r="V43" s="55" t="s">
        <v>3</v>
      </c>
      <c r="W43" s="54" t="s">
        <v>4</v>
      </c>
      <c r="X43" s="55" t="s">
        <v>3</v>
      </c>
      <c r="Y43" s="54" t="s">
        <v>4</v>
      </c>
      <c r="Z43" s="55" t="s">
        <v>3</v>
      </c>
      <c r="AA43" s="54" t="s">
        <v>4</v>
      </c>
      <c r="AB43" s="403" t="s">
        <v>1</v>
      </c>
      <c r="AC43" s="404"/>
      <c r="AD43" s="405"/>
    </row>
    <row r="44" spans="1:30" ht="13.5" x14ac:dyDescent="0.25">
      <c r="A44" s="36"/>
      <c r="B44" s="37"/>
      <c r="C44" s="38" t="s">
        <v>83</v>
      </c>
      <c r="D44" s="22"/>
      <c r="E44" s="27">
        <v>80226</v>
      </c>
      <c r="F44" s="22"/>
      <c r="G44" s="27">
        <v>83770</v>
      </c>
      <c r="H44" s="22"/>
      <c r="I44" s="27">
        <v>78766</v>
      </c>
      <c r="J44" s="22"/>
      <c r="K44" s="27">
        <v>69264</v>
      </c>
      <c r="L44" s="22"/>
      <c r="M44" s="27">
        <v>72843</v>
      </c>
      <c r="N44" s="22"/>
      <c r="O44" s="27">
        <v>64149</v>
      </c>
      <c r="P44" s="22"/>
      <c r="Q44" s="27">
        <v>59780</v>
      </c>
      <c r="R44" s="22"/>
      <c r="S44" s="27">
        <v>64357</v>
      </c>
      <c r="T44" s="22"/>
      <c r="U44" s="27">
        <v>62487</v>
      </c>
      <c r="V44" s="22"/>
      <c r="W44" s="27">
        <v>64275</v>
      </c>
      <c r="X44" s="22"/>
      <c r="Y44" s="27">
        <v>67140</v>
      </c>
      <c r="Z44" s="22"/>
      <c r="AA44" s="27">
        <v>72715</v>
      </c>
      <c r="AB44" s="392" t="s">
        <v>426</v>
      </c>
      <c r="AC44" s="393"/>
      <c r="AD44" s="394"/>
    </row>
    <row r="45" spans="1:30" ht="13.5" x14ac:dyDescent="0.25">
      <c r="A45" s="36"/>
      <c r="B45" s="37"/>
      <c r="C45" s="38" t="s">
        <v>84</v>
      </c>
      <c r="D45" s="22"/>
      <c r="E45" s="27">
        <v>0</v>
      </c>
      <c r="F45" s="22"/>
      <c r="G45" s="27">
        <v>0</v>
      </c>
      <c r="H45" s="22"/>
      <c r="I45" s="27">
        <v>0</v>
      </c>
      <c r="J45" s="22"/>
      <c r="K45" s="27">
        <v>0</v>
      </c>
      <c r="L45" s="22"/>
      <c r="M45" s="27">
        <v>0</v>
      </c>
      <c r="N45" s="22"/>
      <c r="O45" s="27">
        <v>0</v>
      </c>
      <c r="P45" s="22"/>
      <c r="Q45" s="27">
        <v>0</v>
      </c>
      <c r="R45" s="22"/>
      <c r="S45" s="27">
        <v>0</v>
      </c>
      <c r="T45" s="22"/>
      <c r="U45" s="27">
        <v>0</v>
      </c>
      <c r="V45" s="22"/>
      <c r="W45" s="27">
        <v>0</v>
      </c>
      <c r="X45" s="22"/>
      <c r="Y45" s="27">
        <v>0</v>
      </c>
      <c r="Z45" s="22"/>
      <c r="AA45" s="53">
        <v>0</v>
      </c>
      <c r="AB45" s="95"/>
      <c r="AC45" s="190"/>
      <c r="AD45" s="191"/>
    </row>
    <row r="46" spans="1:30" ht="13.5" x14ac:dyDescent="0.25">
      <c r="A46" s="36"/>
      <c r="B46" s="37"/>
      <c r="C46" s="55" t="s">
        <v>85</v>
      </c>
      <c r="D46" s="74">
        <v>106648</v>
      </c>
      <c r="E46" s="75">
        <f>SUM(E44:E45)</f>
        <v>80226</v>
      </c>
      <c r="F46" s="74">
        <v>108206</v>
      </c>
      <c r="G46" s="75">
        <f>SUM(G44:G45)</f>
        <v>83770</v>
      </c>
      <c r="H46" s="74">
        <v>111013</v>
      </c>
      <c r="I46" s="75">
        <f>SUM(I44:I45)</f>
        <v>78766</v>
      </c>
      <c r="J46" s="74">
        <v>110030</v>
      </c>
      <c r="K46" s="75">
        <f>SUM(K44:K45)</f>
        <v>69264</v>
      </c>
      <c r="L46" s="74">
        <v>107632</v>
      </c>
      <c r="M46" s="75">
        <f>SUM(M44:M45)</f>
        <v>72843</v>
      </c>
      <c r="N46" s="74">
        <v>104035</v>
      </c>
      <c r="O46" s="75">
        <f>SUM(O44:O45)</f>
        <v>64149</v>
      </c>
      <c r="P46" s="74">
        <v>98483</v>
      </c>
      <c r="Q46" s="75">
        <f>SUM(Q44:Q45)</f>
        <v>59780</v>
      </c>
      <c r="R46" s="74">
        <v>97366</v>
      </c>
      <c r="S46" s="75">
        <f>SUM(S44:S45)</f>
        <v>64357</v>
      </c>
      <c r="T46" s="74">
        <v>96233</v>
      </c>
      <c r="U46" s="75">
        <f>SUM(U44:U45)</f>
        <v>62487</v>
      </c>
      <c r="V46" s="74">
        <v>93338</v>
      </c>
      <c r="W46" s="75">
        <f>SUM(W44:W45)</f>
        <v>64275</v>
      </c>
      <c r="X46" s="74">
        <v>93980</v>
      </c>
      <c r="Y46" s="75">
        <f>SUM(Y44:Y45)</f>
        <v>67140</v>
      </c>
      <c r="Z46" s="74">
        <v>95003</v>
      </c>
      <c r="AA46" s="75">
        <f>SUM(AA44:AA45)</f>
        <v>72715</v>
      </c>
      <c r="AB46" s="95"/>
      <c r="AC46" s="190"/>
      <c r="AD46" s="191"/>
    </row>
    <row r="47" spans="1:30" ht="13.5" x14ac:dyDescent="0.25">
      <c r="A47" s="36"/>
      <c r="B47" s="37"/>
      <c r="C47" s="38" t="s">
        <v>86</v>
      </c>
      <c r="D47" s="22"/>
      <c r="E47" s="27">
        <v>81609</v>
      </c>
      <c r="F47" s="22"/>
      <c r="G47" s="27">
        <v>81530</v>
      </c>
      <c r="H47" s="22"/>
      <c r="I47" s="27">
        <v>80850</v>
      </c>
      <c r="J47" s="22"/>
      <c r="K47" s="27">
        <v>78367</v>
      </c>
      <c r="L47" s="22"/>
      <c r="M47" s="27">
        <v>77114</v>
      </c>
      <c r="N47" s="22"/>
      <c r="O47" s="27">
        <v>75934</v>
      </c>
      <c r="P47" s="47"/>
      <c r="Q47" s="48">
        <v>74104</v>
      </c>
      <c r="R47" s="22"/>
      <c r="S47" s="27">
        <v>74463</v>
      </c>
      <c r="T47" s="22"/>
      <c r="U47" s="27">
        <v>75647</v>
      </c>
      <c r="V47" s="22"/>
      <c r="W47" s="27">
        <v>76967</v>
      </c>
      <c r="X47" s="22"/>
      <c r="Y47" s="27">
        <v>77063</v>
      </c>
      <c r="Z47" s="22"/>
      <c r="AA47" s="27">
        <v>101865</v>
      </c>
      <c r="AB47" s="192" t="s">
        <v>21</v>
      </c>
      <c r="AC47" s="192"/>
      <c r="AD47" s="192"/>
    </row>
    <row r="48" spans="1:30" ht="13.5" x14ac:dyDescent="0.25">
      <c r="A48" s="36"/>
      <c r="B48" s="37"/>
      <c r="C48" s="38" t="s">
        <v>87</v>
      </c>
      <c r="D48" s="22"/>
      <c r="E48" s="27">
        <v>0</v>
      </c>
      <c r="F48" s="22"/>
      <c r="G48" s="27">
        <v>0</v>
      </c>
      <c r="H48" s="22"/>
      <c r="I48" s="27">
        <v>0</v>
      </c>
      <c r="J48" s="22"/>
      <c r="K48" s="27">
        <v>0</v>
      </c>
      <c r="L48" s="22"/>
      <c r="M48" s="27">
        <v>0</v>
      </c>
      <c r="N48" s="22"/>
      <c r="O48" s="27">
        <v>0</v>
      </c>
      <c r="P48" s="47"/>
      <c r="Q48" s="48">
        <v>0</v>
      </c>
      <c r="R48" s="22"/>
      <c r="S48" s="27">
        <v>0</v>
      </c>
      <c r="T48" s="22"/>
      <c r="U48" s="27">
        <v>0</v>
      </c>
      <c r="V48" s="22"/>
      <c r="W48" s="27">
        <v>0</v>
      </c>
      <c r="X48" s="22"/>
      <c r="Y48" s="27">
        <v>0</v>
      </c>
      <c r="Z48" s="22"/>
      <c r="AA48" s="27">
        <v>0</v>
      </c>
      <c r="AB48" s="187"/>
      <c r="AC48" s="188"/>
      <c r="AD48" s="189"/>
    </row>
    <row r="49" spans="1:30" ht="13.5" x14ac:dyDescent="0.25">
      <c r="A49" s="36"/>
      <c r="B49" s="37"/>
      <c r="C49" s="55" t="s">
        <v>88</v>
      </c>
      <c r="D49" s="74">
        <v>102404</v>
      </c>
      <c r="E49" s="75">
        <f>SUM(E47:E48)</f>
        <v>81609</v>
      </c>
      <c r="F49" s="74">
        <v>104868</v>
      </c>
      <c r="G49" s="75">
        <f>SUM(G47:G48)</f>
        <v>81530</v>
      </c>
      <c r="H49" s="74">
        <v>103120</v>
      </c>
      <c r="I49" s="75">
        <f>SUM(I47:I48)</f>
        <v>80850</v>
      </c>
      <c r="J49" s="74">
        <v>102228</v>
      </c>
      <c r="K49" s="75">
        <f>SUM(K47:K48)</f>
        <v>78367</v>
      </c>
      <c r="L49" s="74">
        <v>101993</v>
      </c>
      <c r="M49" s="75">
        <f>SUM(M47:M48)</f>
        <v>77114</v>
      </c>
      <c r="N49" s="74">
        <v>102711</v>
      </c>
      <c r="O49" s="75">
        <f>SUM(O47:O48)</f>
        <v>75934</v>
      </c>
      <c r="P49" s="74">
        <v>100010</v>
      </c>
      <c r="Q49" s="75">
        <f>SUM(Q47:Q48)</f>
        <v>74104</v>
      </c>
      <c r="R49" s="74">
        <v>100000</v>
      </c>
      <c r="S49" s="75">
        <f>SUM(S47:S48)</f>
        <v>74463</v>
      </c>
      <c r="T49" s="74">
        <v>100260</v>
      </c>
      <c r="U49" s="75">
        <f>SUM(U47:U48)</f>
        <v>75647</v>
      </c>
      <c r="V49" s="74">
        <v>102713</v>
      </c>
      <c r="W49" s="75">
        <f>SUM(W47:W48)</f>
        <v>76967</v>
      </c>
      <c r="X49" s="74">
        <v>100253</v>
      </c>
      <c r="Y49" s="75">
        <f>SUM(Y47:Y48)</f>
        <v>77063</v>
      </c>
      <c r="Z49" s="74">
        <v>127675</v>
      </c>
      <c r="AA49" s="75">
        <f>SUM(AA47:AA48)</f>
        <v>101865</v>
      </c>
      <c r="AB49" s="187"/>
      <c r="AC49" s="188"/>
      <c r="AD49" s="189"/>
    </row>
    <row r="50" spans="1:30" ht="13.5" x14ac:dyDescent="0.25">
      <c r="A50" s="36"/>
      <c r="B50" s="37"/>
      <c r="C50" s="38" t="s">
        <v>90</v>
      </c>
      <c r="D50" s="22"/>
      <c r="E50" s="27">
        <v>22369</v>
      </c>
      <c r="F50" s="22"/>
      <c r="G50" s="27">
        <v>22806</v>
      </c>
      <c r="H50" s="22"/>
      <c r="I50" s="27">
        <v>21882</v>
      </c>
      <c r="J50" s="22"/>
      <c r="K50" s="27">
        <v>22633</v>
      </c>
      <c r="L50" s="22"/>
      <c r="M50" s="27">
        <v>22662</v>
      </c>
      <c r="N50" s="22"/>
      <c r="O50" s="27">
        <v>23749</v>
      </c>
      <c r="P50" s="22"/>
      <c r="Q50" s="27">
        <v>22299</v>
      </c>
      <c r="R50" s="22"/>
      <c r="S50" s="27">
        <v>22971</v>
      </c>
      <c r="T50" s="22"/>
      <c r="U50" s="27">
        <v>23732</v>
      </c>
      <c r="V50" s="22"/>
      <c r="W50" s="27">
        <v>23473</v>
      </c>
      <c r="X50" s="22"/>
      <c r="Y50" s="27">
        <v>23035</v>
      </c>
      <c r="Z50" s="22"/>
      <c r="AA50" s="27">
        <v>24240</v>
      </c>
      <c r="AB50" s="38" t="s">
        <v>22</v>
      </c>
      <c r="AC50" s="38"/>
      <c r="AD50" s="38"/>
    </row>
    <row r="51" spans="1:30" ht="13.5" x14ac:dyDescent="0.25">
      <c r="A51" s="36"/>
      <c r="B51" s="37"/>
      <c r="C51" s="38" t="s">
        <v>89</v>
      </c>
      <c r="D51" s="22"/>
      <c r="E51" s="27">
        <v>0</v>
      </c>
      <c r="F51" s="22"/>
      <c r="G51" s="27">
        <v>0</v>
      </c>
      <c r="H51" s="22"/>
      <c r="I51" s="27">
        <v>0</v>
      </c>
      <c r="J51" s="22"/>
      <c r="K51" s="27">
        <v>0</v>
      </c>
      <c r="L51" s="22"/>
      <c r="M51" s="27">
        <v>0</v>
      </c>
      <c r="N51" s="22"/>
      <c r="O51" s="27">
        <v>0</v>
      </c>
      <c r="P51" s="22"/>
      <c r="Q51" s="27">
        <v>0</v>
      </c>
      <c r="R51" s="22"/>
      <c r="S51" s="27">
        <v>0</v>
      </c>
      <c r="T51" s="22"/>
      <c r="U51" s="27">
        <v>0</v>
      </c>
      <c r="V51" s="22"/>
      <c r="W51" s="27">
        <v>0</v>
      </c>
      <c r="X51" s="22"/>
      <c r="Y51" s="27">
        <v>0</v>
      </c>
      <c r="Z51" s="22"/>
      <c r="AA51" s="27">
        <v>0</v>
      </c>
      <c r="AB51" s="187"/>
      <c r="AC51" s="188"/>
      <c r="AD51" s="189"/>
    </row>
    <row r="52" spans="1:30" ht="13.5" x14ac:dyDescent="0.25">
      <c r="A52" s="36"/>
      <c r="B52" s="37"/>
      <c r="C52" s="55" t="s">
        <v>91</v>
      </c>
      <c r="D52" s="74">
        <v>30000</v>
      </c>
      <c r="E52" s="75">
        <f>SUM(E50:E51)</f>
        <v>22369</v>
      </c>
      <c r="F52" s="74">
        <v>30000</v>
      </c>
      <c r="G52" s="75">
        <f>SUM(G50:G51)</f>
        <v>22806</v>
      </c>
      <c r="H52" s="74">
        <v>30000</v>
      </c>
      <c r="I52" s="75">
        <f>SUM(I50:I51)</f>
        <v>21882</v>
      </c>
      <c r="J52" s="74">
        <v>30000</v>
      </c>
      <c r="K52" s="75">
        <f>SUM(K50:K51)</f>
        <v>22633</v>
      </c>
      <c r="L52" s="74">
        <v>30000</v>
      </c>
      <c r="M52" s="75">
        <f>SUM(M50:M51)</f>
        <v>22662</v>
      </c>
      <c r="N52" s="74">
        <v>33000</v>
      </c>
      <c r="O52" s="75">
        <f>SUM(O50:O51)</f>
        <v>23749</v>
      </c>
      <c r="P52" s="74">
        <v>33000</v>
      </c>
      <c r="Q52" s="75">
        <f>SUM(Q50:Q51)</f>
        <v>22299</v>
      </c>
      <c r="R52" s="74">
        <v>33000</v>
      </c>
      <c r="S52" s="75">
        <f>SUM(S50:S51)</f>
        <v>22971</v>
      </c>
      <c r="T52" s="74">
        <v>33000</v>
      </c>
      <c r="U52" s="75">
        <f>SUM(U50:U51)</f>
        <v>23732</v>
      </c>
      <c r="V52" s="74">
        <v>33000</v>
      </c>
      <c r="W52" s="75">
        <f>SUM(W50:W51)</f>
        <v>23473</v>
      </c>
      <c r="X52" s="74">
        <v>33000</v>
      </c>
      <c r="Y52" s="75">
        <f>SUM(Y50:Y51)</f>
        <v>23035</v>
      </c>
      <c r="Z52" s="74">
        <v>34667</v>
      </c>
      <c r="AA52" s="75">
        <f>SUM(AA50:AA51)</f>
        <v>24240</v>
      </c>
      <c r="AB52" s="187"/>
      <c r="AC52" s="188"/>
      <c r="AD52" s="189"/>
    </row>
    <row r="53" spans="1:30" ht="13.5" x14ac:dyDescent="0.25">
      <c r="A53" s="36"/>
      <c r="B53" s="37"/>
      <c r="C53" s="38" t="s">
        <v>92</v>
      </c>
      <c r="D53" s="22"/>
      <c r="E53" s="27">
        <v>66109</v>
      </c>
      <c r="F53" s="22"/>
      <c r="G53" s="27">
        <v>65595</v>
      </c>
      <c r="H53" s="22"/>
      <c r="I53" s="27">
        <v>68091</v>
      </c>
      <c r="J53" s="22"/>
      <c r="K53" s="27">
        <v>64061</v>
      </c>
      <c r="L53" s="22"/>
      <c r="M53" s="27">
        <v>64027</v>
      </c>
      <c r="N53" s="22"/>
      <c r="O53" s="27">
        <v>65090</v>
      </c>
      <c r="P53" s="22"/>
      <c r="Q53" s="49">
        <v>63405</v>
      </c>
      <c r="R53" s="22"/>
      <c r="S53" s="27">
        <v>63232</v>
      </c>
      <c r="T53" s="22"/>
      <c r="U53" s="27">
        <v>63486</v>
      </c>
      <c r="V53" s="22"/>
      <c r="W53" s="27">
        <v>63402</v>
      </c>
      <c r="X53" s="22"/>
      <c r="Y53" s="27">
        <v>63437</v>
      </c>
      <c r="Z53" s="22"/>
      <c r="AA53" s="27">
        <v>67543</v>
      </c>
      <c r="AB53" s="38" t="s">
        <v>420</v>
      </c>
      <c r="AC53" s="38"/>
      <c r="AD53" s="38"/>
    </row>
    <row r="54" spans="1:30" ht="13.5" x14ac:dyDescent="0.25">
      <c r="A54" s="36"/>
      <c r="B54" s="37"/>
      <c r="C54" s="38" t="s">
        <v>93</v>
      </c>
      <c r="D54" s="22"/>
      <c r="E54" s="27">
        <v>0</v>
      </c>
      <c r="F54" s="22"/>
      <c r="G54" s="27">
        <v>0</v>
      </c>
      <c r="H54" s="22"/>
      <c r="I54" s="27">
        <v>0</v>
      </c>
      <c r="J54" s="22"/>
      <c r="K54" s="27">
        <v>0</v>
      </c>
      <c r="L54" s="22"/>
      <c r="M54" s="27">
        <v>0</v>
      </c>
      <c r="N54" s="22"/>
      <c r="O54" s="27">
        <v>0</v>
      </c>
      <c r="P54" s="22"/>
      <c r="Q54" s="49">
        <v>0</v>
      </c>
      <c r="R54" s="22"/>
      <c r="S54" s="27">
        <v>0</v>
      </c>
      <c r="T54" s="22"/>
      <c r="U54" s="27">
        <v>0</v>
      </c>
      <c r="V54" s="22"/>
      <c r="W54" s="27">
        <v>0</v>
      </c>
      <c r="X54" s="22"/>
      <c r="Y54" s="27">
        <v>0</v>
      </c>
      <c r="Z54" s="22"/>
      <c r="AA54" s="27">
        <v>0</v>
      </c>
      <c r="AB54" s="95"/>
      <c r="AC54" s="190"/>
      <c r="AD54" s="191"/>
    </row>
    <row r="55" spans="1:30" ht="13.5" x14ac:dyDescent="0.25">
      <c r="A55" s="36"/>
      <c r="B55" s="37"/>
      <c r="C55" s="55" t="s">
        <v>94</v>
      </c>
      <c r="D55" s="74">
        <v>71801</v>
      </c>
      <c r="E55" s="75">
        <f>SUM(E53:E54)</f>
        <v>66109</v>
      </c>
      <c r="F55" s="74">
        <v>71324</v>
      </c>
      <c r="G55" s="75">
        <f>SUM(G53:G54)</f>
        <v>65595</v>
      </c>
      <c r="H55" s="74">
        <v>72996</v>
      </c>
      <c r="I55" s="75">
        <f>SUM(I53:I54)</f>
        <v>68091</v>
      </c>
      <c r="J55" s="74">
        <v>70455</v>
      </c>
      <c r="K55" s="75">
        <f>SUM(K53:K54)</f>
        <v>64061</v>
      </c>
      <c r="L55" s="74">
        <v>70358</v>
      </c>
      <c r="M55" s="75">
        <f>SUM(M53:M54)</f>
        <v>64027</v>
      </c>
      <c r="N55" s="74">
        <v>70920</v>
      </c>
      <c r="O55" s="75">
        <f>SUM(O53:O54)</f>
        <v>65090</v>
      </c>
      <c r="P55" s="74">
        <v>69514</v>
      </c>
      <c r="Q55" s="75">
        <f>SUM(Q53:Q54)</f>
        <v>63405</v>
      </c>
      <c r="R55" s="74">
        <v>69332</v>
      </c>
      <c r="S55" s="75">
        <f>SUM(S53:S54)</f>
        <v>63232</v>
      </c>
      <c r="T55" s="74">
        <v>69867</v>
      </c>
      <c r="U55" s="75">
        <f>SUM(U53:U54)</f>
        <v>63486</v>
      </c>
      <c r="V55" s="74">
        <v>69638</v>
      </c>
      <c r="W55" s="75">
        <f>SUM(W53:W54)</f>
        <v>63402</v>
      </c>
      <c r="X55" s="74">
        <v>69411</v>
      </c>
      <c r="Y55" s="75">
        <f>SUM(Y53:Y54)</f>
        <v>63437</v>
      </c>
      <c r="Z55" s="74">
        <v>73622</v>
      </c>
      <c r="AA55" s="75">
        <f>SUM(AA53:AA54)</f>
        <v>67543</v>
      </c>
      <c r="AB55" s="95"/>
      <c r="AC55" s="190"/>
      <c r="AD55" s="191"/>
    </row>
    <row r="56" spans="1:30" ht="13.5" x14ac:dyDescent="0.25">
      <c r="A56" s="36"/>
      <c r="B56" s="37"/>
      <c r="C56" s="38" t="s">
        <v>95</v>
      </c>
      <c r="D56" s="22"/>
      <c r="E56" s="27">
        <v>34575</v>
      </c>
      <c r="F56" s="22"/>
      <c r="G56" s="27">
        <v>36710</v>
      </c>
      <c r="H56" s="22"/>
      <c r="I56" s="27">
        <v>40720</v>
      </c>
      <c r="J56" s="22"/>
      <c r="K56" s="27">
        <v>38221</v>
      </c>
      <c r="L56" s="22"/>
      <c r="M56" s="27">
        <v>34356</v>
      </c>
      <c r="N56" s="22"/>
      <c r="O56" s="27">
        <v>33198</v>
      </c>
      <c r="P56" s="22"/>
      <c r="Q56" s="27">
        <v>35722</v>
      </c>
      <c r="R56" s="22"/>
      <c r="S56" s="27">
        <v>38104</v>
      </c>
      <c r="T56" s="22"/>
      <c r="U56" s="27">
        <v>34016</v>
      </c>
      <c r="V56" s="22"/>
      <c r="W56" s="27">
        <v>34914</v>
      </c>
      <c r="X56" s="22"/>
      <c r="Y56" s="27">
        <v>35497</v>
      </c>
      <c r="Z56" s="22"/>
      <c r="AA56" s="27">
        <v>35685</v>
      </c>
      <c r="AB56" s="392" t="s">
        <v>54</v>
      </c>
      <c r="AC56" s="393"/>
      <c r="AD56" s="394"/>
    </row>
    <row r="57" spans="1:30" ht="13.5" x14ac:dyDescent="0.25">
      <c r="A57" s="36"/>
      <c r="B57" s="37"/>
      <c r="C57" s="38" t="s">
        <v>96</v>
      </c>
      <c r="D57" s="22"/>
      <c r="E57" s="27">
        <v>1291</v>
      </c>
      <c r="F57" s="22"/>
      <c r="G57" s="27">
        <v>1180</v>
      </c>
      <c r="H57" s="22"/>
      <c r="I57" s="27">
        <v>1050</v>
      </c>
      <c r="J57" s="22"/>
      <c r="K57" s="27">
        <v>1050</v>
      </c>
      <c r="L57" s="22"/>
      <c r="M57" s="27">
        <v>1050</v>
      </c>
      <c r="N57" s="22"/>
      <c r="O57" s="27">
        <v>1950</v>
      </c>
      <c r="P57" s="22"/>
      <c r="Q57" s="27">
        <v>2250</v>
      </c>
      <c r="R57" s="22"/>
      <c r="S57" s="27">
        <v>2550</v>
      </c>
      <c r="T57" s="22"/>
      <c r="U57" s="27">
        <v>2175</v>
      </c>
      <c r="V57" s="22"/>
      <c r="W57" s="27">
        <v>1050</v>
      </c>
      <c r="X57" s="22"/>
      <c r="Y57" s="27">
        <v>1050</v>
      </c>
      <c r="Z57" s="22"/>
      <c r="AA57" s="27">
        <v>1050</v>
      </c>
      <c r="AB57" s="187"/>
      <c r="AC57" s="188"/>
      <c r="AD57" s="189"/>
    </row>
    <row r="58" spans="1:30" ht="13.5" x14ac:dyDescent="0.25">
      <c r="A58" s="36"/>
      <c r="B58" s="37"/>
      <c r="C58" s="55" t="s">
        <v>97</v>
      </c>
      <c r="D58" s="74">
        <v>58763</v>
      </c>
      <c r="E58" s="75">
        <f>SUM(E56:E57)</f>
        <v>35866</v>
      </c>
      <c r="F58" s="74">
        <v>58472</v>
      </c>
      <c r="G58" s="75">
        <f>SUM(G56:G57)</f>
        <v>37890</v>
      </c>
      <c r="H58" s="74">
        <v>64000</v>
      </c>
      <c r="I58" s="75">
        <f>SUM(I56:I57)</f>
        <v>41770</v>
      </c>
      <c r="J58" s="74">
        <v>59871</v>
      </c>
      <c r="K58" s="75">
        <f>SUM(K56:K57)</f>
        <v>39271</v>
      </c>
      <c r="L58" s="74">
        <v>57311</v>
      </c>
      <c r="M58" s="75">
        <f>SUM(M56:M57)</f>
        <v>35406</v>
      </c>
      <c r="N58" s="80">
        <v>58368</v>
      </c>
      <c r="O58" s="75">
        <f>SUM(O56:O57)</f>
        <v>35148</v>
      </c>
      <c r="P58" s="74">
        <v>59667</v>
      </c>
      <c r="Q58" s="75">
        <f>SUM(Q56:Q57)</f>
        <v>37972</v>
      </c>
      <c r="R58" s="74">
        <v>58965</v>
      </c>
      <c r="S58" s="75">
        <f>SUM(S56:S57)</f>
        <v>40654</v>
      </c>
      <c r="T58" s="74">
        <v>58594</v>
      </c>
      <c r="U58" s="75">
        <f>SUM(U56:U57)</f>
        <v>36191</v>
      </c>
      <c r="V58" s="74">
        <v>60569</v>
      </c>
      <c r="W58" s="75">
        <f>SUM(W56:W57)</f>
        <v>35964</v>
      </c>
      <c r="X58" s="74">
        <v>63098</v>
      </c>
      <c r="Y58" s="75">
        <f>SUM(Y56:Y57)</f>
        <v>36547</v>
      </c>
      <c r="Z58" s="74">
        <v>59970</v>
      </c>
      <c r="AA58" s="75">
        <f>SUM(AA56:AA57)</f>
        <v>36735</v>
      </c>
      <c r="AB58" s="187"/>
      <c r="AC58" s="188"/>
      <c r="AD58" s="189"/>
    </row>
    <row r="59" spans="1:30" ht="13.5" x14ac:dyDescent="0.25">
      <c r="A59" s="36"/>
      <c r="B59" s="37"/>
      <c r="C59" s="38" t="s">
        <v>98</v>
      </c>
      <c r="D59" s="22"/>
      <c r="E59" s="27">
        <v>100334</v>
      </c>
      <c r="F59" s="22"/>
      <c r="G59" s="27">
        <v>99715</v>
      </c>
      <c r="H59" s="22"/>
      <c r="I59" s="27">
        <v>99882</v>
      </c>
      <c r="J59" s="22"/>
      <c r="K59" s="27">
        <v>93397</v>
      </c>
      <c r="L59" s="22"/>
      <c r="M59" s="27">
        <v>93311</v>
      </c>
      <c r="N59" s="22"/>
      <c r="O59" s="27">
        <v>89672</v>
      </c>
      <c r="P59" s="22"/>
      <c r="Q59" s="27">
        <v>84357</v>
      </c>
      <c r="R59" s="22"/>
      <c r="S59" s="27">
        <v>84083</v>
      </c>
      <c r="T59" s="22"/>
      <c r="U59" s="27">
        <v>90532</v>
      </c>
      <c r="V59" s="22"/>
      <c r="W59" s="27">
        <v>87807</v>
      </c>
      <c r="X59" s="22"/>
      <c r="Y59" s="27">
        <v>95359</v>
      </c>
      <c r="Z59" s="22"/>
      <c r="AA59" s="27">
        <v>110462</v>
      </c>
      <c r="AB59" s="392" t="s">
        <v>54</v>
      </c>
      <c r="AC59" s="393"/>
      <c r="AD59" s="394"/>
    </row>
    <row r="60" spans="1:30" ht="13.5" x14ac:dyDescent="0.25">
      <c r="A60" s="36"/>
      <c r="B60" s="37"/>
      <c r="C60" s="38" t="s">
        <v>99</v>
      </c>
      <c r="D60" s="22"/>
      <c r="E60" s="27">
        <v>0</v>
      </c>
      <c r="F60" s="22"/>
      <c r="G60" s="27">
        <v>0</v>
      </c>
      <c r="H60" s="22"/>
      <c r="I60" s="27">
        <v>0</v>
      </c>
      <c r="J60" s="22"/>
      <c r="K60" s="27">
        <v>0</v>
      </c>
      <c r="L60" s="22"/>
      <c r="M60" s="27">
        <v>0</v>
      </c>
      <c r="N60" s="22"/>
      <c r="O60" s="27">
        <v>0</v>
      </c>
      <c r="P60" s="22"/>
      <c r="Q60" s="27">
        <v>0</v>
      </c>
      <c r="R60" s="22"/>
      <c r="S60" s="27">
        <v>0</v>
      </c>
      <c r="T60" s="22"/>
      <c r="U60" s="27">
        <v>0</v>
      </c>
      <c r="V60" s="22"/>
      <c r="W60" s="27">
        <v>0</v>
      </c>
      <c r="X60" s="22"/>
      <c r="Y60" s="27">
        <v>0</v>
      </c>
      <c r="Z60" s="22"/>
      <c r="AA60" s="27">
        <v>0</v>
      </c>
      <c r="AB60" s="187"/>
      <c r="AC60" s="188"/>
      <c r="AD60" s="189"/>
    </row>
    <row r="61" spans="1:30" ht="13.5" x14ac:dyDescent="0.25">
      <c r="A61" s="36"/>
      <c r="B61" s="37"/>
      <c r="C61" s="55" t="s">
        <v>100</v>
      </c>
      <c r="D61" s="74">
        <v>137568</v>
      </c>
      <c r="E61" s="75">
        <f>SUM(E59:E60)</f>
        <v>100334</v>
      </c>
      <c r="F61" s="74">
        <v>137150</v>
      </c>
      <c r="G61" s="75">
        <f>SUM(G59:G60)</f>
        <v>99715</v>
      </c>
      <c r="H61" s="74">
        <v>144073</v>
      </c>
      <c r="I61" s="75">
        <f>SUM(I59:I60)</f>
        <v>99882</v>
      </c>
      <c r="J61" s="74">
        <v>133138</v>
      </c>
      <c r="K61" s="75">
        <f>SUM(K59:K60)</f>
        <v>93397</v>
      </c>
      <c r="L61" s="74">
        <v>137265</v>
      </c>
      <c r="M61" s="75">
        <f>SUM(M59:M60)</f>
        <v>93311</v>
      </c>
      <c r="N61" s="74">
        <v>135101</v>
      </c>
      <c r="O61" s="75">
        <f>SUM(O59:O60)</f>
        <v>89672</v>
      </c>
      <c r="P61" s="74">
        <v>130986</v>
      </c>
      <c r="Q61" s="75">
        <f>SUM(Q59:Q60)</f>
        <v>84357</v>
      </c>
      <c r="R61" s="74">
        <v>122084</v>
      </c>
      <c r="S61" s="75">
        <f>SUM(S59:S60)</f>
        <v>84083</v>
      </c>
      <c r="T61" s="74">
        <v>128726</v>
      </c>
      <c r="U61" s="75">
        <f>SUM(U59:U60)</f>
        <v>90532</v>
      </c>
      <c r="V61" s="74">
        <v>128266</v>
      </c>
      <c r="W61" s="75">
        <f>SUM(W59:W60)</f>
        <v>87807</v>
      </c>
      <c r="X61" s="74">
        <v>128094</v>
      </c>
      <c r="Y61" s="75">
        <f>SUM(Y59:Y60)</f>
        <v>95359</v>
      </c>
      <c r="Z61" s="74">
        <v>145075</v>
      </c>
      <c r="AA61" s="75">
        <f>SUM(AA59:AA60)</f>
        <v>110462</v>
      </c>
      <c r="AB61" s="187"/>
      <c r="AC61" s="188"/>
      <c r="AD61" s="189"/>
    </row>
    <row r="62" spans="1:30" ht="13.5" x14ac:dyDescent="0.25">
      <c r="A62" s="36"/>
      <c r="B62" s="37"/>
      <c r="C62" s="38" t="s">
        <v>101</v>
      </c>
      <c r="D62" s="22"/>
      <c r="E62" s="27">
        <v>114035</v>
      </c>
      <c r="F62" s="22"/>
      <c r="G62" s="27">
        <v>111337</v>
      </c>
      <c r="H62" s="22"/>
      <c r="I62" s="27">
        <v>111496</v>
      </c>
      <c r="J62" s="22"/>
      <c r="K62" s="27">
        <v>110320</v>
      </c>
      <c r="L62" s="22"/>
      <c r="M62" s="27">
        <v>108579</v>
      </c>
      <c r="N62" s="22"/>
      <c r="O62" s="27">
        <v>113590</v>
      </c>
      <c r="P62" s="22"/>
      <c r="Q62" s="27">
        <v>114933</v>
      </c>
      <c r="R62" s="22"/>
      <c r="S62" s="27">
        <v>112930</v>
      </c>
      <c r="T62" s="22"/>
      <c r="U62" s="27">
        <v>109339</v>
      </c>
      <c r="V62" s="22"/>
      <c r="W62" s="27">
        <v>115880</v>
      </c>
      <c r="X62" s="22"/>
      <c r="Y62" s="27">
        <v>110689</v>
      </c>
      <c r="Z62" s="22"/>
      <c r="AA62" s="27">
        <v>122834</v>
      </c>
      <c r="AB62" s="392" t="s">
        <v>426</v>
      </c>
      <c r="AC62" s="393"/>
      <c r="AD62" s="394"/>
    </row>
    <row r="63" spans="1:30" ht="13.5" x14ac:dyDescent="0.25">
      <c r="A63" s="36"/>
      <c r="B63" s="37"/>
      <c r="C63" s="38" t="s">
        <v>102</v>
      </c>
      <c r="D63" s="22"/>
      <c r="E63" s="75">
        <v>0</v>
      </c>
      <c r="F63" s="22"/>
      <c r="G63" s="27">
        <v>0</v>
      </c>
      <c r="H63" s="22"/>
      <c r="I63" s="27">
        <v>0</v>
      </c>
      <c r="J63" s="22"/>
      <c r="K63" s="27">
        <v>0</v>
      </c>
      <c r="L63" s="22"/>
      <c r="M63" s="27">
        <v>0</v>
      </c>
      <c r="N63" s="22"/>
      <c r="O63" s="27">
        <v>0</v>
      </c>
      <c r="P63" s="22"/>
      <c r="Q63" s="27">
        <v>0</v>
      </c>
      <c r="R63" s="22"/>
      <c r="S63" s="27">
        <v>0</v>
      </c>
      <c r="T63" s="22"/>
      <c r="U63" s="27">
        <v>0</v>
      </c>
      <c r="V63" s="22"/>
      <c r="W63" s="27">
        <v>0</v>
      </c>
      <c r="X63" s="22"/>
      <c r="Y63" s="27">
        <v>0</v>
      </c>
      <c r="Z63" s="22"/>
      <c r="AA63" s="27">
        <v>0</v>
      </c>
      <c r="AB63" s="95"/>
      <c r="AC63" s="190"/>
      <c r="AD63" s="191"/>
    </row>
    <row r="64" spans="1:30" ht="13.5" x14ac:dyDescent="0.25">
      <c r="A64" s="36"/>
      <c r="B64" s="37"/>
      <c r="C64" s="55" t="s">
        <v>103</v>
      </c>
      <c r="D64" s="74">
        <v>156810</v>
      </c>
      <c r="E64" s="75">
        <f>SUM(E62:E63)</f>
        <v>114035</v>
      </c>
      <c r="F64" s="74">
        <v>157678</v>
      </c>
      <c r="G64" s="75">
        <f>SUM(G62:G63)</f>
        <v>111337</v>
      </c>
      <c r="H64" s="74">
        <v>159310</v>
      </c>
      <c r="I64" s="75">
        <f>SUM(I62:I63)</f>
        <v>111496</v>
      </c>
      <c r="J64" s="74">
        <v>157883</v>
      </c>
      <c r="K64" s="75">
        <f>SUM(K62:K63)</f>
        <v>110320</v>
      </c>
      <c r="L64" s="74">
        <v>155880</v>
      </c>
      <c r="M64" s="75">
        <f>SUM(M62:M63)</f>
        <v>108579</v>
      </c>
      <c r="N64" s="74">
        <v>156302</v>
      </c>
      <c r="O64" s="75">
        <f>SUM(O62:O63)</f>
        <v>113590</v>
      </c>
      <c r="P64" s="74">
        <v>155818</v>
      </c>
      <c r="Q64" s="75">
        <f>SUM(Q62:Q63)</f>
        <v>114933</v>
      </c>
      <c r="R64" s="74">
        <v>155782</v>
      </c>
      <c r="S64" s="75">
        <f>SUM(S62:S63)</f>
        <v>112930</v>
      </c>
      <c r="T64" s="74">
        <v>157685</v>
      </c>
      <c r="U64" s="75">
        <f>SUM(U62:U63)</f>
        <v>109339</v>
      </c>
      <c r="V64" s="74">
        <v>163313</v>
      </c>
      <c r="W64" s="75">
        <f>SUM(W62:W63)</f>
        <v>115880</v>
      </c>
      <c r="X64" s="74">
        <v>162246</v>
      </c>
      <c r="Y64" s="75">
        <f>SUM(Y62:Y63)</f>
        <v>110689</v>
      </c>
      <c r="Z64" s="74">
        <v>182910</v>
      </c>
      <c r="AA64" s="75">
        <f>SUM(AA62:AA63)</f>
        <v>122834</v>
      </c>
      <c r="AB64" s="95"/>
      <c r="AC64" s="190"/>
      <c r="AD64" s="191"/>
    </row>
    <row r="65" spans="1:30" ht="13.5" x14ac:dyDescent="0.25">
      <c r="A65" s="36"/>
      <c r="B65" s="37"/>
      <c r="C65" s="38" t="s">
        <v>104</v>
      </c>
      <c r="D65" s="22"/>
      <c r="E65" s="27">
        <v>52022</v>
      </c>
      <c r="F65" s="22"/>
      <c r="G65" s="27">
        <v>50979</v>
      </c>
      <c r="H65" s="22"/>
      <c r="I65" s="27">
        <v>45510</v>
      </c>
      <c r="J65" s="22"/>
      <c r="K65" s="27">
        <v>44210</v>
      </c>
      <c r="L65" s="22"/>
      <c r="M65" s="27">
        <v>43724</v>
      </c>
      <c r="N65" s="22"/>
      <c r="O65" s="27">
        <v>46610</v>
      </c>
      <c r="P65" s="22"/>
      <c r="Q65" s="27">
        <v>51677</v>
      </c>
      <c r="R65" s="22"/>
      <c r="S65" s="27">
        <v>47902</v>
      </c>
      <c r="T65" s="22"/>
      <c r="U65" s="27">
        <v>50257</v>
      </c>
      <c r="V65" s="22"/>
      <c r="W65" s="27">
        <v>46941</v>
      </c>
      <c r="X65" s="22"/>
      <c r="Y65" s="27">
        <v>40969</v>
      </c>
      <c r="Z65" s="22"/>
      <c r="AA65" s="27">
        <v>48457</v>
      </c>
      <c r="AB65" s="392" t="s">
        <v>21</v>
      </c>
      <c r="AC65" s="393"/>
      <c r="AD65" s="394"/>
    </row>
    <row r="66" spans="1:30" ht="13.5" x14ac:dyDescent="0.25">
      <c r="A66" s="36"/>
      <c r="B66" s="37"/>
      <c r="C66" s="38" t="s">
        <v>105</v>
      </c>
      <c r="D66" s="22"/>
      <c r="E66" s="27">
        <v>0</v>
      </c>
      <c r="F66" s="22"/>
      <c r="G66" s="27">
        <v>0</v>
      </c>
      <c r="H66" s="22"/>
      <c r="I66" s="27">
        <v>0</v>
      </c>
      <c r="J66" s="22"/>
      <c r="K66" s="27">
        <v>0</v>
      </c>
      <c r="L66" s="22"/>
      <c r="M66" s="27">
        <v>0</v>
      </c>
      <c r="N66" s="22"/>
      <c r="O66" s="27">
        <v>0</v>
      </c>
      <c r="P66" s="22"/>
      <c r="Q66" s="27">
        <v>0</v>
      </c>
      <c r="R66" s="22"/>
      <c r="S66" s="27">
        <v>0</v>
      </c>
      <c r="T66" s="22"/>
      <c r="U66" s="27">
        <v>0</v>
      </c>
      <c r="V66" s="22"/>
      <c r="W66" s="27">
        <v>0</v>
      </c>
      <c r="X66" s="22"/>
      <c r="Y66" s="27">
        <v>0</v>
      </c>
      <c r="Z66" s="22"/>
      <c r="AA66" s="27">
        <v>0</v>
      </c>
      <c r="AB66" s="187"/>
      <c r="AC66" s="188"/>
      <c r="AD66" s="189"/>
    </row>
    <row r="67" spans="1:30" ht="13.5" x14ac:dyDescent="0.25">
      <c r="A67" s="36"/>
      <c r="B67" s="37"/>
      <c r="C67" s="55" t="s">
        <v>106</v>
      </c>
      <c r="D67" s="74">
        <v>69705</v>
      </c>
      <c r="E67" s="75">
        <f>SUM(E65:E66)</f>
        <v>52022</v>
      </c>
      <c r="F67" s="74">
        <v>67183</v>
      </c>
      <c r="G67" s="75">
        <f>SUM(G65:G66)</f>
        <v>50979</v>
      </c>
      <c r="H67" s="74">
        <v>63242</v>
      </c>
      <c r="I67" s="75">
        <f>SUM(I65:I66)</f>
        <v>45510</v>
      </c>
      <c r="J67" s="74">
        <v>60535</v>
      </c>
      <c r="K67" s="75">
        <f>SUM(K65:K66)</f>
        <v>44210</v>
      </c>
      <c r="L67" s="74">
        <v>64892</v>
      </c>
      <c r="M67" s="75">
        <f>SUM(M65:M66)</f>
        <v>43724</v>
      </c>
      <c r="N67" s="74">
        <v>66645</v>
      </c>
      <c r="O67" s="75">
        <f>SUM(O65:O66)</f>
        <v>46610</v>
      </c>
      <c r="P67" s="74">
        <v>65000</v>
      </c>
      <c r="Q67" s="75">
        <f>SUM(Q65:Q66)</f>
        <v>51677</v>
      </c>
      <c r="R67" s="74">
        <v>62000</v>
      </c>
      <c r="S67" s="75">
        <f>SUM(S65:S66)</f>
        <v>47902</v>
      </c>
      <c r="T67" s="74">
        <v>65000</v>
      </c>
      <c r="U67" s="75">
        <f>SUM(U65:U66)</f>
        <v>50257</v>
      </c>
      <c r="V67" s="74">
        <v>61000</v>
      </c>
      <c r="W67" s="75">
        <f>SUM(W65:W66)</f>
        <v>46941</v>
      </c>
      <c r="X67" s="74">
        <v>61250</v>
      </c>
      <c r="Y67" s="75">
        <f>SUM(Y65:Y66)</f>
        <v>40969</v>
      </c>
      <c r="Z67" s="74">
        <v>62000</v>
      </c>
      <c r="AA67" s="75">
        <f>SUM(AA65:AA66)</f>
        <v>48457</v>
      </c>
      <c r="AB67" s="187"/>
      <c r="AC67" s="188"/>
      <c r="AD67" s="189"/>
    </row>
    <row r="68" spans="1:30" ht="13.5" x14ac:dyDescent="0.25">
      <c r="A68" s="36"/>
      <c r="B68" s="37"/>
      <c r="C68" s="38" t="s">
        <v>110</v>
      </c>
      <c r="D68" s="22"/>
      <c r="E68" s="27">
        <v>36218</v>
      </c>
      <c r="F68" s="22"/>
      <c r="G68" s="27">
        <v>36010</v>
      </c>
      <c r="H68" s="22"/>
      <c r="I68" s="27">
        <v>34645</v>
      </c>
      <c r="J68" s="22"/>
      <c r="K68" s="27">
        <v>34150</v>
      </c>
      <c r="L68" s="22"/>
      <c r="M68" s="27">
        <v>33566</v>
      </c>
      <c r="N68" s="22"/>
      <c r="O68" s="281">
        <v>34267</v>
      </c>
      <c r="P68" s="22"/>
      <c r="Q68" s="27">
        <v>36296</v>
      </c>
      <c r="R68" s="22"/>
      <c r="S68" s="27">
        <v>37336</v>
      </c>
      <c r="T68" s="19"/>
      <c r="U68" s="26">
        <v>34132</v>
      </c>
      <c r="V68" s="22"/>
      <c r="W68" s="27">
        <v>34894</v>
      </c>
      <c r="X68" s="22"/>
      <c r="Y68" s="27">
        <v>33051</v>
      </c>
      <c r="Z68" s="22"/>
      <c r="AA68" s="27">
        <v>39924</v>
      </c>
      <c r="AB68" s="38" t="s">
        <v>10</v>
      </c>
      <c r="AC68" s="38"/>
      <c r="AD68" s="38"/>
    </row>
    <row r="69" spans="1:30" ht="13.5" x14ac:dyDescent="0.25">
      <c r="A69" s="36"/>
      <c r="B69" s="37"/>
      <c r="C69" s="38" t="s">
        <v>111</v>
      </c>
      <c r="D69" s="22"/>
      <c r="E69" s="27">
        <v>0</v>
      </c>
      <c r="F69" s="22"/>
      <c r="G69" s="27">
        <v>0</v>
      </c>
      <c r="H69" s="22"/>
      <c r="I69" s="27">
        <v>0</v>
      </c>
      <c r="J69" s="22"/>
      <c r="K69" s="27">
        <v>0</v>
      </c>
      <c r="L69" s="22"/>
      <c r="M69" s="27">
        <v>0</v>
      </c>
      <c r="N69" s="22"/>
      <c r="O69" s="184">
        <v>80</v>
      </c>
      <c r="P69" s="22"/>
      <c r="Q69" s="27">
        <v>0</v>
      </c>
      <c r="R69" s="22"/>
      <c r="S69" s="27">
        <v>0</v>
      </c>
      <c r="T69" s="19"/>
      <c r="U69" s="26">
        <v>80</v>
      </c>
      <c r="V69" s="22"/>
      <c r="W69" s="27">
        <v>80</v>
      </c>
      <c r="X69" s="22"/>
      <c r="Y69" s="27">
        <v>90</v>
      </c>
      <c r="Z69" s="22"/>
      <c r="AA69" s="27">
        <v>90</v>
      </c>
      <c r="AB69" s="187"/>
      <c r="AC69" s="188"/>
      <c r="AD69" s="189"/>
    </row>
    <row r="70" spans="1:30" ht="13.5" x14ac:dyDescent="0.25">
      <c r="A70" s="36"/>
      <c r="B70" s="37"/>
      <c r="C70" s="55" t="s">
        <v>112</v>
      </c>
      <c r="D70" s="154">
        <v>48000</v>
      </c>
      <c r="E70" s="155">
        <f>SUM(E68:E69)</f>
        <v>36218</v>
      </c>
      <c r="F70" s="154">
        <v>48000</v>
      </c>
      <c r="G70" s="155">
        <f>SUM(G68:G69)</f>
        <v>36010</v>
      </c>
      <c r="H70" s="154">
        <v>48000</v>
      </c>
      <c r="I70" s="155">
        <f>SUM(I68:I69)</f>
        <v>34645</v>
      </c>
      <c r="J70" s="154">
        <v>48000</v>
      </c>
      <c r="K70" s="155">
        <f>SUM(K68:K69)</f>
        <v>34150</v>
      </c>
      <c r="L70" s="154">
        <v>47400</v>
      </c>
      <c r="M70" s="155">
        <f>SUM(M68:M69)</f>
        <v>33566</v>
      </c>
      <c r="N70" s="154">
        <v>47000</v>
      </c>
      <c r="O70" s="282">
        <f>SUM(O68:O69)</f>
        <v>34347</v>
      </c>
      <c r="P70" s="154">
        <v>47000</v>
      </c>
      <c r="Q70" s="155">
        <f>SUM(Q68:Q69)</f>
        <v>36296</v>
      </c>
      <c r="R70" s="154">
        <v>47000</v>
      </c>
      <c r="S70" s="155">
        <f>SUM(S68:S69)</f>
        <v>37336</v>
      </c>
      <c r="T70" s="248">
        <v>47000</v>
      </c>
      <c r="U70" s="249">
        <f>SUM(U68:U69)</f>
        <v>34212</v>
      </c>
      <c r="V70" s="154">
        <v>47000</v>
      </c>
      <c r="W70" s="155">
        <f>SUM(W68:W69)</f>
        <v>34974</v>
      </c>
      <c r="X70" s="74">
        <v>47000</v>
      </c>
      <c r="Y70" s="75">
        <f>SUM(Y68:Y69)</f>
        <v>33141</v>
      </c>
      <c r="Z70" s="74">
        <v>50000</v>
      </c>
      <c r="AA70" s="75">
        <f>SUM(AA68:AA69)</f>
        <v>40014</v>
      </c>
      <c r="AB70" s="187"/>
      <c r="AC70" s="188"/>
      <c r="AD70" s="189"/>
    </row>
    <row r="71" spans="1:30" ht="13.5" x14ac:dyDescent="0.25">
      <c r="A71" s="36"/>
      <c r="B71" s="37"/>
      <c r="C71" s="95" t="s">
        <v>387</v>
      </c>
      <c r="D71" s="74"/>
      <c r="E71" s="75">
        <v>6901</v>
      </c>
      <c r="F71" s="74"/>
      <c r="G71" s="75">
        <v>5082</v>
      </c>
      <c r="H71" s="74"/>
      <c r="I71" s="75">
        <v>4395</v>
      </c>
      <c r="J71" s="231"/>
      <c r="K71" s="232"/>
      <c r="L71" s="231"/>
      <c r="M71" s="232"/>
      <c r="N71" s="231"/>
      <c r="O71" s="232"/>
      <c r="P71" s="231"/>
      <c r="Q71" s="232"/>
      <c r="R71" s="231"/>
      <c r="S71" s="232"/>
      <c r="T71" s="231"/>
      <c r="U71" s="232"/>
      <c r="V71" s="231"/>
      <c r="W71" s="232"/>
      <c r="X71" s="244"/>
      <c r="Y71" s="232"/>
      <c r="Z71" s="231"/>
      <c r="AA71" s="232"/>
      <c r="AB71" s="392" t="s">
        <v>402</v>
      </c>
      <c r="AC71" s="393"/>
      <c r="AD71" s="394"/>
    </row>
    <row r="72" spans="1:30" ht="13.5" x14ac:dyDescent="0.25">
      <c r="A72" s="36"/>
      <c r="B72" s="37"/>
      <c r="C72" s="95" t="s">
        <v>386</v>
      </c>
      <c r="D72" s="74"/>
      <c r="E72" s="75">
        <v>0</v>
      </c>
      <c r="F72" s="74"/>
      <c r="G72" s="75">
        <v>0</v>
      </c>
      <c r="H72" s="74"/>
      <c r="I72" s="75">
        <v>0</v>
      </c>
      <c r="J72" s="231"/>
      <c r="K72" s="232"/>
      <c r="L72" s="231"/>
      <c r="M72" s="232"/>
      <c r="N72" s="231"/>
      <c r="O72" s="232"/>
      <c r="P72" s="231"/>
      <c r="Q72" s="232"/>
      <c r="R72" s="231"/>
      <c r="S72" s="232"/>
      <c r="T72" s="231"/>
      <c r="U72" s="232"/>
      <c r="V72" s="231"/>
      <c r="W72" s="232"/>
      <c r="X72" s="244"/>
      <c r="Y72" s="232"/>
      <c r="Z72" s="231"/>
      <c r="AA72" s="232"/>
      <c r="AB72" s="187"/>
      <c r="AC72" s="188"/>
      <c r="AD72" s="189"/>
    </row>
    <row r="73" spans="1:30" ht="13.5" x14ac:dyDescent="0.25">
      <c r="A73" s="36"/>
      <c r="B73" s="37"/>
      <c r="C73" s="203" t="s">
        <v>407</v>
      </c>
      <c r="D73" s="74">
        <v>20143</v>
      </c>
      <c r="E73" s="75">
        <f>SUM(E71:E72)</f>
        <v>6901</v>
      </c>
      <c r="F73" s="74">
        <v>18120</v>
      </c>
      <c r="G73" s="75">
        <f>SUM(G71:G72)</f>
        <v>5082</v>
      </c>
      <c r="H73" s="74">
        <v>15720</v>
      </c>
      <c r="I73" s="75">
        <f>SUM(I71:I72)</f>
        <v>4395</v>
      </c>
      <c r="J73" s="231"/>
      <c r="K73" s="232"/>
      <c r="L73" s="231"/>
      <c r="M73" s="232"/>
      <c r="N73" s="231"/>
      <c r="O73" s="232"/>
      <c r="P73" s="231"/>
      <c r="Q73" s="232"/>
      <c r="R73" s="231"/>
      <c r="S73" s="232"/>
      <c r="T73" s="231"/>
      <c r="U73" s="232"/>
      <c r="V73" s="231"/>
      <c r="W73" s="232"/>
      <c r="X73" s="244"/>
      <c r="Y73" s="232"/>
      <c r="Z73" s="231"/>
      <c r="AA73" s="232"/>
      <c r="AB73" s="187"/>
      <c r="AC73" s="188"/>
      <c r="AD73" s="189"/>
    </row>
    <row r="74" spans="1:30" ht="13.5" x14ac:dyDescent="0.25">
      <c r="A74" s="36"/>
      <c r="B74" s="37"/>
      <c r="C74" s="38" t="s">
        <v>113</v>
      </c>
      <c r="D74" s="112"/>
      <c r="E74" s="111">
        <v>32200</v>
      </c>
      <c r="F74" s="112"/>
      <c r="G74" s="111">
        <v>30717</v>
      </c>
      <c r="H74" s="112"/>
      <c r="I74" s="111">
        <v>28619</v>
      </c>
      <c r="J74" s="112"/>
      <c r="K74" s="111">
        <v>28717</v>
      </c>
      <c r="L74" s="112"/>
      <c r="M74" s="111">
        <v>27227</v>
      </c>
      <c r="N74" s="112"/>
      <c r="O74" s="111">
        <v>28987</v>
      </c>
      <c r="P74" s="112"/>
      <c r="Q74" s="111">
        <v>31093</v>
      </c>
      <c r="R74" s="112"/>
      <c r="S74" s="111">
        <v>31939</v>
      </c>
      <c r="T74" s="112"/>
      <c r="U74" s="111">
        <v>29897</v>
      </c>
      <c r="V74" s="112"/>
      <c r="W74" s="111">
        <v>29008</v>
      </c>
      <c r="X74" s="22"/>
      <c r="Y74" s="27">
        <v>28573</v>
      </c>
      <c r="Z74" s="22"/>
      <c r="AA74" s="27">
        <v>31812</v>
      </c>
      <c r="AB74" s="392" t="s">
        <v>426</v>
      </c>
      <c r="AC74" s="393"/>
      <c r="AD74" s="394"/>
    </row>
    <row r="75" spans="1:30" ht="13.5" x14ac:dyDescent="0.25">
      <c r="A75" s="36"/>
      <c r="B75" s="37"/>
      <c r="C75" s="38" t="s">
        <v>114</v>
      </c>
      <c r="D75" s="22"/>
      <c r="E75" s="27">
        <v>0</v>
      </c>
      <c r="F75" s="22"/>
      <c r="G75" s="27">
        <v>0</v>
      </c>
      <c r="H75" s="22"/>
      <c r="I75" s="27">
        <v>0</v>
      </c>
      <c r="J75" s="22"/>
      <c r="K75" s="27">
        <v>0</v>
      </c>
      <c r="L75" s="22"/>
      <c r="M75" s="27">
        <v>0</v>
      </c>
      <c r="N75" s="22"/>
      <c r="O75" s="27">
        <v>0</v>
      </c>
      <c r="P75" s="22"/>
      <c r="Q75" s="27">
        <v>0</v>
      </c>
      <c r="R75" s="22"/>
      <c r="S75" s="27">
        <v>0</v>
      </c>
      <c r="T75" s="22"/>
      <c r="U75" s="27">
        <v>0</v>
      </c>
      <c r="V75" s="22"/>
      <c r="W75" s="27">
        <v>0</v>
      </c>
      <c r="X75" s="22"/>
      <c r="Y75" s="27">
        <v>0</v>
      </c>
      <c r="Z75" s="22"/>
      <c r="AA75" s="27">
        <v>0</v>
      </c>
      <c r="AB75" s="187"/>
      <c r="AC75" s="188"/>
      <c r="AD75" s="189"/>
    </row>
    <row r="76" spans="1:30" ht="13.5" x14ac:dyDescent="0.25">
      <c r="A76" s="36"/>
      <c r="B76" s="37"/>
      <c r="C76" s="55" t="s">
        <v>115</v>
      </c>
      <c r="D76" s="74">
        <v>46248</v>
      </c>
      <c r="E76" s="75">
        <f>SUM(E74:E75)</f>
        <v>32200</v>
      </c>
      <c r="F76" s="74">
        <v>46265</v>
      </c>
      <c r="G76" s="75">
        <f>SUM(G74:G75)</f>
        <v>30717</v>
      </c>
      <c r="H76" s="74">
        <v>45464</v>
      </c>
      <c r="I76" s="75">
        <f>SUM(I74:I75)</f>
        <v>28619</v>
      </c>
      <c r="J76" s="74">
        <v>44993</v>
      </c>
      <c r="K76" s="75">
        <f>SUM(K74:K75)</f>
        <v>28717</v>
      </c>
      <c r="L76" s="74">
        <v>43394</v>
      </c>
      <c r="M76" s="75">
        <f>SUM(M74:M75)</f>
        <v>27227</v>
      </c>
      <c r="N76" s="74">
        <v>42003</v>
      </c>
      <c r="O76" s="75">
        <f>SUM(O74:O75)</f>
        <v>28987</v>
      </c>
      <c r="P76" s="74">
        <v>40985</v>
      </c>
      <c r="Q76" s="75">
        <f>SUM(Q74:Q75)</f>
        <v>31093</v>
      </c>
      <c r="R76" s="74">
        <v>41170</v>
      </c>
      <c r="S76" s="75">
        <f>SUM(S74:S75)</f>
        <v>31939</v>
      </c>
      <c r="T76" s="74">
        <v>43468</v>
      </c>
      <c r="U76" s="75">
        <f>SUM(U74:U75)</f>
        <v>29897</v>
      </c>
      <c r="V76" s="74">
        <v>42772</v>
      </c>
      <c r="W76" s="75">
        <f>SUM(W74:W75)</f>
        <v>29008</v>
      </c>
      <c r="X76" s="74">
        <v>41985</v>
      </c>
      <c r="Y76" s="75">
        <f>SUM(Y74:Y75)</f>
        <v>28573</v>
      </c>
      <c r="Z76" s="74">
        <v>46000</v>
      </c>
      <c r="AA76" s="75">
        <f>SUM(AA74:AA75)</f>
        <v>31812</v>
      </c>
      <c r="AB76" s="187"/>
      <c r="AC76" s="188"/>
      <c r="AD76" s="189"/>
    </row>
    <row r="77" spans="1:30" ht="13.5" x14ac:dyDescent="0.25">
      <c r="A77" s="36"/>
      <c r="B77" s="37"/>
      <c r="C77" s="38" t="s">
        <v>447</v>
      </c>
      <c r="D77" s="22"/>
      <c r="E77" s="27">
        <v>13588</v>
      </c>
      <c r="F77" s="22"/>
      <c r="G77" s="27">
        <v>12628</v>
      </c>
      <c r="H77" s="22"/>
      <c r="I77" s="27">
        <v>12886</v>
      </c>
      <c r="J77" s="22"/>
      <c r="K77" s="27">
        <v>12410</v>
      </c>
      <c r="L77" s="22"/>
      <c r="M77" s="27">
        <v>12220</v>
      </c>
      <c r="N77" s="22"/>
      <c r="O77" s="27">
        <v>11950</v>
      </c>
      <c r="P77" s="22"/>
      <c r="Q77" s="27">
        <v>11790</v>
      </c>
      <c r="R77" s="22"/>
      <c r="S77" s="27">
        <v>11637</v>
      </c>
      <c r="T77" s="22"/>
      <c r="U77" s="27">
        <v>11669</v>
      </c>
      <c r="V77" s="22"/>
      <c r="W77" s="27">
        <v>11821</v>
      </c>
      <c r="X77" s="22"/>
      <c r="Y77" s="27">
        <v>12024</v>
      </c>
      <c r="Z77" s="22"/>
      <c r="AA77" s="27">
        <v>15974</v>
      </c>
      <c r="AB77" s="38" t="s">
        <v>21</v>
      </c>
      <c r="AC77" s="38"/>
      <c r="AD77" s="38"/>
    </row>
    <row r="78" spans="1:30" ht="13.5" x14ac:dyDescent="0.25">
      <c r="A78" s="36"/>
      <c r="B78" s="37"/>
      <c r="C78" s="38" t="s">
        <v>448</v>
      </c>
      <c r="D78" s="22"/>
      <c r="E78" s="27">
        <v>0</v>
      </c>
      <c r="F78" s="22"/>
      <c r="G78" s="27">
        <v>0</v>
      </c>
      <c r="H78" s="22"/>
      <c r="I78" s="27">
        <v>0</v>
      </c>
      <c r="J78" s="22"/>
      <c r="K78" s="27">
        <v>0</v>
      </c>
      <c r="L78" s="22"/>
      <c r="M78" s="27">
        <v>0</v>
      </c>
      <c r="N78" s="22"/>
      <c r="O78" s="27">
        <v>0</v>
      </c>
      <c r="P78" s="22"/>
      <c r="Q78" s="27">
        <v>0</v>
      </c>
      <c r="R78" s="22"/>
      <c r="S78" s="27">
        <v>0</v>
      </c>
      <c r="T78" s="22"/>
      <c r="U78" s="27">
        <v>0</v>
      </c>
      <c r="V78" s="22"/>
      <c r="W78" s="27">
        <v>0</v>
      </c>
      <c r="X78" s="22"/>
      <c r="Y78" s="27">
        <v>0</v>
      </c>
      <c r="Z78" s="22"/>
      <c r="AA78" s="27">
        <v>0</v>
      </c>
      <c r="AB78" s="95"/>
      <c r="AC78" s="190"/>
      <c r="AD78" s="191"/>
    </row>
    <row r="79" spans="1:30" ht="13.5" x14ac:dyDescent="0.25">
      <c r="A79" s="36"/>
      <c r="B79" s="37"/>
      <c r="C79" s="55" t="s">
        <v>449</v>
      </c>
      <c r="D79" s="74">
        <v>21052</v>
      </c>
      <c r="E79" s="75">
        <f>SUM(E77:E78)</f>
        <v>13588</v>
      </c>
      <c r="F79" s="74">
        <v>21050</v>
      </c>
      <c r="G79" s="75">
        <f>SUM(G77:G78)</f>
        <v>12628</v>
      </c>
      <c r="H79" s="74">
        <v>21240</v>
      </c>
      <c r="I79" s="75">
        <f>SUM(I77:I78)</f>
        <v>12886</v>
      </c>
      <c r="J79" s="74">
        <v>21050</v>
      </c>
      <c r="K79" s="75">
        <f>SUM(K77:K78)</f>
        <v>12410</v>
      </c>
      <c r="L79" s="74">
        <v>21050</v>
      </c>
      <c r="M79" s="75">
        <f>SUM(M77:M78)</f>
        <v>12220</v>
      </c>
      <c r="N79" s="74">
        <v>21050</v>
      </c>
      <c r="O79" s="75">
        <f>SUM(O77:O78)</f>
        <v>11950</v>
      </c>
      <c r="P79" s="74">
        <v>21030</v>
      </c>
      <c r="Q79" s="75">
        <f>SUM(Q77:Q78)</f>
        <v>11790</v>
      </c>
      <c r="R79" s="74">
        <v>21030</v>
      </c>
      <c r="S79" s="75">
        <f>SUM(S77:S78)</f>
        <v>11637</v>
      </c>
      <c r="T79" s="74">
        <v>21030</v>
      </c>
      <c r="U79" s="75">
        <f>SUM(U77:U78)</f>
        <v>11669</v>
      </c>
      <c r="V79" s="74">
        <v>21030</v>
      </c>
      <c r="W79" s="75">
        <f>SUM(W77:W78)</f>
        <v>11821</v>
      </c>
      <c r="X79" s="74">
        <v>21030</v>
      </c>
      <c r="Y79" s="75">
        <f>SUM(Y77:Y78)</f>
        <v>12024</v>
      </c>
      <c r="Z79" s="74">
        <v>26923</v>
      </c>
      <c r="AA79" s="75">
        <f>SUM(AA77:AA78)</f>
        <v>15974</v>
      </c>
      <c r="AB79" s="95"/>
      <c r="AC79" s="190"/>
      <c r="AD79" s="191"/>
    </row>
    <row r="80" spans="1:30" ht="13.5" x14ac:dyDescent="0.25">
      <c r="A80" s="36"/>
      <c r="B80" s="37"/>
      <c r="C80" s="38" t="s">
        <v>135</v>
      </c>
      <c r="D80" s="22"/>
      <c r="E80" s="27">
        <v>8809</v>
      </c>
      <c r="F80" s="22"/>
      <c r="G80" s="27">
        <v>7962</v>
      </c>
      <c r="H80" s="22"/>
      <c r="I80" s="27">
        <v>7951</v>
      </c>
      <c r="J80" s="22"/>
      <c r="K80" s="27">
        <v>7606</v>
      </c>
      <c r="L80" s="22"/>
      <c r="M80" s="27">
        <v>7284</v>
      </c>
      <c r="N80" s="22"/>
      <c r="O80" s="27">
        <v>7230</v>
      </c>
      <c r="P80" s="22"/>
      <c r="Q80" s="27">
        <v>6946</v>
      </c>
      <c r="R80" s="22"/>
      <c r="S80" s="27">
        <v>6984</v>
      </c>
      <c r="T80" s="22"/>
      <c r="U80" s="27">
        <v>6978</v>
      </c>
      <c r="V80" s="22"/>
      <c r="W80" s="27">
        <v>6938</v>
      </c>
      <c r="X80" s="22"/>
      <c r="Y80" s="27">
        <v>7021</v>
      </c>
      <c r="Z80" s="22"/>
      <c r="AA80" s="27">
        <v>10514</v>
      </c>
      <c r="AB80" s="407" t="s">
        <v>7</v>
      </c>
      <c r="AC80" s="408"/>
      <c r="AD80" s="409"/>
    </row>
    <row r="81" spans="1:30" ht="13.5" x14ac:dyDescent="0.25">
      <c r="A81" s="36"/>
      <c r="B81" s="37"/>
      <c r="C81" s="38" t="s">
        <v>136</v>
      </c>
      <c r="D81" s="22"/>
      <c r="E81" s="27">
        <v>0</v>
      </c>
      <c r="F81" s="22"/>
      <c r="G81" s="27">
        <v>0</v>
      </c>
      <c r="H81" s="22"/>
      <c r="I81" s="27">
        <v>0</v>
      </c>
      <c r="J81" s="22"/>
      <c r="K81" s="27">
        <v>0</v>
      </c>
      <c r="L81" s="22"/>
      <c r="M81" s="27">
        <v>0</v>
      </c>
      <c r="N81" s="22"/>
      <c r="O81" s="27">
        <v>0</v>
      </c>
      <c r="P81" s="22"/>
      <c r="Q81" s="27">
        <v>0</v>
      </c>
      <c r="R81" s="22"/>
      <c r="S81" s="27">
        <v>0</v>
      </c>
      <c r="T81" s="22"/>
      <c r="U81" s="27">
        <v>0</v>
      </c>
      <c r="V81" s="22"/>
      <c r="W81" s="27">
        <v>0</v>
      </c>
      <c r="X81" s="22"/>
      <c r="Y81" s="27">
        <v>0</v>
      </c>
      <c r="Z81" s="22"/>
      <c r="AA81" s="27">
        <v>0</v>
      </c>
      <c r="AB81" s="407"/>
      <c r="AC81" s="408"/>
      <c r="AD81" s="409"/>
    </row>
    <row r="82" spans="1:30" ht="13.5" x14ac:dyDescent="0.25">
      <c r="A82" s="36"/>
      <c r="B82" s="37"/>
      <c r="C82" s="55" t="s">
        <v>137</v>
      </c>
      <c r="D82" s="74">
        <v>15376</v>
      </c>
      <c r="E82" s="75">
        <f>SUM(E80:E81)</f>
        <v>8809</v>
      </c>
      <c r="F82" s="74">
        <v>15384</v>
      </c>
      <c r="G82" s="75">
        <f>SUM(G80:G81)</f>
        <v>7962</v>
      </c>
      <c r="H82" s="74">
        <v>15584</v>
      </c>
      <c r="I82" s="75">
        <f>SUM(I80:I81)</f>
        <v>7951</v>
      </c>
      <c r="J82" s="74">
        <v>15383</v>
      </c>
      <c r="K82" s="75">
        <f>SUM(K80:K81)</f>
        <v>7606</v>
      </c>
      <c r="L82" s="74">
        <v>15383</v>
      </c>
      <c r="M82" s="75">
        <f>SUM(M80:M81)</f>
        <v>7284</v>
      </c>
      <c r="N82" s="74">
        <v>15383</v>
      </c>
      <c r="O82" s="75">
        <f>SUM(O80:O81)</f>
        <v>7230</v>
      </c>
      <c r="P82" s="74">
        <v>15382</v>
      </c>
      <c r="Q82" s="75">
        <f>SUM(Q80:Q81)</f>
        <v>6946</v>
      </c>
      <c r="R82" s="74">
        <v>15322</v>
      </c>
      <c r="S82" s="75">
        <f>SUM(S80:S81)</f>
        <v>6984</v>
      </c>
      <c r="T82" s="74">
        <v>15082</v>
      </c>
      <c r="U82" s="75">
        <f>SUM(U80:U81)</f>
        <v>6978</v>
      </c>
      <c r="V82" s="74">
        <v>15084</v>
      </c>
      <c r="W82" s="75">
        <f>SUM(W80:W81)</f>
        <v>6938</v>
      </c>
      <c r="X82" s="74">
        <v>15084</v>
      </c>
      <c r="Y82" s="75">
        <f>SUM(Y80:Y81)</f>
        <v>7021</v>
      </c>
      <c r="Z82" s="74">
        <v>19083</v>
      </c>
      <c r="AA82" s="75">
        <f>SUM(AA80:AA81)</f>
        <v>10514</v>
      </c>
      <c r="AB82" s="187"/>
      <c r="AC82" s="188"/>
      <c r="AD82" s="189"/>
    </row>
    <row r="83" spans="1:30" ht="13.5" x14ac:dyDescent="0.25">
      <c r="A83" s="36"/>
      <c r="B83" s="37"/>
      <c r="C83" s="38" t="s">
        <v>119</v>
      </c>
      <c r="D83" s="22"/>
      <c r="E83" s="27">
        <v>9670</v>
      </c>
      <c r="F83" s="22"/>
      <c r="G83" s="27">
        <v>9407</v>
      </c>
      <c r="H83" s="22"/>
      <c r="I83" s="27">
        <v>10173</v>
      </c>
      <c r="J83" s="22"/>
      <c r="K83" s="27">
        <v>9297</v>
      </c>
      <c r="L83" s="19"/>
      <c r="M83" s="26">
        <v>8978</v>
      </c>
      <c r="N83" s="22"/>
      <c r="O83" s="27">
        <v>9222</v>
      </c>
      <c r="P83" s="22"/>
      <c r="Q83" s="27">
        <v>9264</v>
      </c>
      <c r="R83" s="22"/>
      <c r="S83" s="27">
        <v>9233</v>
      </c>
      <c r="T83" s="22"/>
      <c r="U83" s="27">
        <v>8995</v>
      </c>
      <c r="V83" s="22"/>
      <c r="W83" s="27">
        <v>8813</v>
      </c>
      <c r="X83" s="22"/>
      <c r="Y83" s="27">
        <v>8570</v>
      </c>
      <c r="Z83" s="19"/>
      <c r="AA83" s="26">
        <v>10205</v>
      </c>
      <c r="AB83" s="392" t="s">
        <v>11</v>
      </c>
      <c r="AC83" s="393"/>
      <c r="AD83" s="394"/>
    </row>
    <row r="84" spans="1:30" ht="13.5" x14ac:dyDescent="0.25">
      <c r="A84" s="36"/>
      <c r="B84" s="37"/>
      <c r="C84" s="38" t="s">
        <v>120</v>
      </c>
      <c r="D84" s="22"/>
      <c r="E84" s="27">
        <v>0</v>
      </c>
      <c r="F84" s="22"/>
      <c r="G84" s="27">
        <v>0</v>
      </c>
      <c r="H84" s="22"/>
      <c r="I84" s="27">
        <v>0</v>
      </c>
      <c r="J84" s="22"/>
      <c r="K84" s="27">
        <v>0</v>
      </c>
      <c r="L84" s="19"/>
      <c r="M84" s="26">
        <v>0</v>
      </c>
      <c r="N84" s="22"/>
      <c r="O84" s="27">
        <v>0</v>
      </c>
      <c r="P84" s="22"/>
      <c r="Q84" s="27">
        <v>0</v>
      </c>
      <c r="R84" s="22"/>
      <c r="S84" s="27">
        <v>0</v>
      </c>
      <c r="T84" s="22"/>
      <c r="U84" s="27">
        <v>0</v>
      </c>
      <c r="V84" s="22"/>
      <c r="W84" s="27">
        <v>0</v>
      </c>
      <c r="X84" s="22"/>
      <c r="Y84" s="27">
        <v>0</v>
      </c>
      <c r="Z84" s="19"/>
      <c r="AA84" s="26">
        <v>0</v>
      </c>
      <c r="AB84" s="187"/>
      <c r="AC84" s="188"/>
      <c r="AD84" s="189"/>
    </row>
    <row r="85" spans="1:30" ht="13.5" x14ac:dyDescent="0.25">
      <c r="A85" s="36"/>
      <c r="B85" s="37"/>
      <c r="C85" s="55" t="s">
        <v>121</v>
      </c>
      <c r="D85" s="74">
        <v>13950</v>
      </c>
      <c r="E85" s="75">
        <f>SUM(E83:E84)</f>
        <v>9670</v>
      </c>
      <c r="F85" s="74">
        <v>13740</v>
      </c>
      <c r="G85" s="75">
        <f>SUM(G83:G84)</f>
        <v>9407</v>
      </c>
      <c r="H85" s="74">
        <v>13288</v>
      </c>
      <c r="I85" s="75">
        <f>SUM(I83:I84)</f>
        <v>10173</v>
      </c>
      <c r="J85" s="74">
        <v>13275</v>
      </c>
      <c r="K85" s="75">
        <f>SUM(K83:K84)</f>
        <v>9297</v>
      </c>
      <c r="L85" s="72">
        <v>13230</v>
      </c>
      <c r="M85" s="73">
        <f>SUM(M83:M84)</f>
        <v>8978</v>
      </c>
      <c r="N85" s="74">
        <v>13150</v>
      </c>
      <c r="O85" s="75">
        <f>SUM(O83:O84)</f>
        <v>9222</v>
      </c>
      <c r="P85" s="74">
        <v>12850</v>
      </c>
      <c r="Q85" s="75">
        <f>SUM(Q83:Q84)</f>
        <v>9264</v>
      </c>
      <c r="R85" s="74">
        <v>12770</v>
      </c>
      <c r="S85" s="75">
        <f>SUM(S83:S84)</f>
        <v>9233</v>
      </c>
      <c r="T85" s="74">
        <v>12725</v>
      </c>
      <c r="U85" s="75">
        <f>SUM(U83:U84)</f>
        <v>8995</v>
      </c>
      <c r="V85" s="74">
        <v>12540</v>
      </c>
      <c r="W85" s="75">
        <f>SUM(W83:W84)</f>
        <v>8813</v>
      </c>
      <c r="X85" s="74">
        <v>12625</v>
      </c>
      <c r="Y85" s="75">
        <f>SUM(Y83:Y84)</f>
        <v>8570</v>
      </c>
      <c r="Z85" s="72">
        <v>15283</v>
      </c>
      <c r="AA85" s="73">
        <f>SUM(AA83:AA84)</f>
        <v>10205</v>
      </c>
      <c r="AB85" s="187"/>
      <c r="AC85" s="188"/>
      <c r="AD85" s="189"/>
    </row>
    <row r="86" spans="1:30" ht="13.5" x14ac:dyDescent="0.25">
      <c r="A86" s="36"/>
      <c r="B86" s="37"/>
      <c r="C86" s="38" t="s">
        <v>122</v>
      </c>
      <c r="D86" s="22"/>
      <c r="E86" s="27">
        <v>24545</v>
      </c>
      <c r="F86" s="22"/>
      <c r="G86" s="27">
        <v>24277</v>
      </c>
      <c r="H86" s="22"/>
      <c r="I86" s="27">
        <v>23954</v>
      </c>
      <c r="J86" s="22"/>
      <c r="K86" s="27">
        <v>23376</v>
      </c>
      <c r="L86" s="22"/>
      <c r="M86" s="27">
        <v>22944</v>
      </c>
      <c r="N86" s="22"/>
      <c r="O86" s="27">
        <v>22868</v>
      </c>
      <c r="P86" s="22"/>
      <c r="Q86" s="27">
        <v>22657</v>
      </c>
      <c r="R86" s="22"/>
      <c r="S86" s="27">
        <v>22477</v>
      </c>
      <c r="T86" s="22"/>
      <c r="U86" s="27">
        <v>22421</v>
      </c>
      <c r="V86" s="22"/>
      <c r="W86" s="27">
        <v>22545</v>
      </c>
      <c r="X86" s="22"/>
      <c r="Y86" s="27">
        <v>22684</v>
      </c>
      <c r="Z86" s="22"/>
      <c r="AA86" s="27">
        <v>25766</v>
      </c>
      <c r="AB86" s="410" t="s">
        <v>7</v>
      </c>
      <c r="AC86" s="410"/>
      <c r="AD86" s="410"/>
    </row>
    <row r="87" spans="1:30" ht="13.5" x14ac:dyDescent="0.25">
      <c r="A87" s="36"/>
      <c r="B87" s="37"/>
      <c r="C87" s="38" t="s">
        <v>124</v>
      </c>
      <c r="D87" s="22"/>
      <c r="E87" s="27">
        <v>223</v>
      </c>
      <c r="F87" s="22"/>
      <c r="G87" s="27">
        <v>325</v>
      </c>
      <c r="H87" s="22"/>
      <c r="I87" s="27">
        <v>340</v>
      </c>
      <c r="J87" s="22"/>
      <c r="K87" s="27">
        <v>258</v>
      </c>
      <c r="L87" s="22"/>
      <c r="M87" s="27">
        <v>286</v>
      </c>
      <c r="N87" s="22"/>
      <c r="O87" s="27">
        <v>275</v>
      </c>
      <c r="P87" s="22"/>
      <c r="Q87" s="27">
        <v>309</v>
      </c>
      <c r="R87" s="22"/>
      <c r="S87" s="27">
        <v>160</v>
      </c>
      <c r="T87" s="22"/>
      <c r="U87" s="27">
        <v>200</v>
      </c>
      <c r="V87" s="22"/>
      <c r="W87" s="27">
        <v>200</v>
      </c>
      <c r="X87" s="22"/>
      <c r="Y87" s="27">
        <v>400</v>
      </c>
      <c r="Z87" s="22"/>
      <c r="AA87" s="27">
        <v>150</v>
      </c>
      <c r="AB87" s="187"/>
      <c r="AC87" s="188"/>
      <c r="AD87" s="189"/>
    </row>
    <row r="88" spans="1:30" ht="13.5" x14ac:dyDescent="0.25">
      <c r="A88" s="36"/>
      <c r="B88" s="37"/>
      <c r="C88" s="55" t="s">
        <v>125</v>
      </c>
      <c r="D88" s="74">
        <v>31853</v>
      </c>
      <c r="E88" s="75">
        <f>SUM(E86:E87)</f>
        <v>24768</v>
      </c>
      <c r="F88" s="74">
        <v>31061</v>
      </c>
      <c r="G88" s="75">
        <f>SUM(G86:G87)</f>
        <v>24602</v>
      </c>
      <c r="H88" s="74">
        <v>31118</v>
      </c>
      <c r="I88" s="75">
        <f>SUM(I86:I87)</f>
        <v>24294</v>
      </c>
      <c r="J88" s="74">
        <v>30925</v>
      </c>
      <c r="K88" s="75">
        <f>SUM(K86:K87)</f>
        <v>23634</v>
      </c>
      <c r="L88" s="74">
        <v>30993</v>
      </c>
      <c r="M88" s="75">
        <f>SUM(M86:M87)</f>
        <v>23230</v>
      </c>
      <c r="N88" s="74">
        <v>30879</v>
      </c>
      <c r="O88" s="75">
        <f>SUM(O86:O87)</f>
        <v>23143</v>
      </c>
      <c r="P88" s="74">
        <v>30911</v>
      </c>
      <c r="Q88" s="75">
        <f>SUM(Q86:Q87)</f>
        <v>22966</v>
      </c>
      <c r="R88" s="74">
        <v>30552</v>
      </c>
      <c r="S88" s="75">
        <f>SUM(S86:S87)</f>
        <v>22637</v>
      </c>
      <c r="T88" s="74">
        <v>30566</v>
      </c>
      <c r="U88" s="75">
        <f>SUM(U86:U87)</f>
        <v>22621</v>
      </c>
      <c r="V88" s="74">
        <v>30459</v>
      </c>
      <c r="W88" s="75">
        <f>SUM(W86:W87)</f>
        <v>22745</v>
      </c>
      <c r="X88" s="74">
        <v>30627</v>
      </c>
      <c r="Y88" s="75">
        <f>SUM(Y86:Y87)</f>
        <v>23084</v>
      </c>
      <c r="Z88" s="74">
        <v>33655</v>
      </c>
      <c r="AA88" s="75">
        <f>SUM(AA86:AA87)</f>
        <v>25916</v>
      </c>
      <c r="AB88" s="187"/>
      <c r="AC88" s="188"/>
      <c r="AD88" s="189"/>
    </row>
    <row r="89" spans="1:30" ht="13.5" x14ac:dyDescent="0.25">
      <c r="A89" s="36"/>
      <c r="B89" s="37"/>
      <c r="C89" s="38" t="s">
        <v>123</v>
      </c>
      <c r="D89" s="22"/>
      <c r="E89" s="27">
        <v>78569</v>
      </c>
      <c r="F89" s="22"/>
      <c r="G89" s="27">
        <v>74595</v>
      </c>
      <c r="H89" s="22"/>
      <c r="I89" s="27">
        <v>73283</v>
      </c>
      <c r="J89" s="22"/>
      <c r="K89" s="27">
        <v>72642</v>
      </c>
      <c r="L89" s="22"/>
      <c r="M89" s="27">
        <v>69586</v>
      </c>
      <c r="N89" s="22"/>
      <c r="O89" s="27">
        <v>71505</v>
      </c>
      <c r="P89" s="22"/>
      <c r="Q89" s="27">
        <v>74991</v>
      </c>
      <c r="R89" s="22"/>
      <c r="S89" s="27">
        <v>73393</v>
      </c>
      <c r="T89" s="22"/>
      <c r="U89" s="27">
        <v>68723</v>
      </c>
      <c r="V89" s="147"/>
      <c r="W89" s="49">
        <v>69629</v>
      </c>
      <c r="X89" s="22"/>
      <c r="Y89" s="27">
        <v>72543</v>
      </c>
      <c r="Z89" s="22"/>
      <c r="AA89" s="27">
        <v>84225</v>
      </c>
      <c r="AB89" s="410" t="s">
        <v>54</v>
      </c>
      <c r="AC89" s="410"/>
      <c r="AD89" s="410"/>
    </row>
    <row r="90" spans="1:30" ht="13.5" x14ac:dyDescent="0.25">
      <c r="A90" s="36"/>
      <c r="B90" s="37"/>
      <c r="C90" s="38" t="s">
        <v>126</v>
      </c>
      <c r="D90" s="22"/>
      <c r="E90" s="27">
        <v>0</v>
      </c>
      <c r="F90" s="22"/>
      <c r="G90" s="27">
        <v>0</v>
      </c>
      <c r="H90" s="22"/>
      <c r="I90" s="27">
        <v>0</v>
      </c>
      <c r="J90" s="22"/>
      <c r="K90" s="27">
        <v>0</v>
      </c>
      <c r="L90" s="22"/>
      <c r="M90" s="27">
        <v>0</v>
      </c>
      <c r="N90" s="22"/>
      <c r="O90" s="27">
        <v>0</v>
      </c>
      <c r="P90" s="22"/>
      <c r="Q90" s="27">
        <v>0</v>
      </c>
      <c r="R90" s="22"/>
      <c r="S90" s="27">
        <v>0</v>
      </c>
      <c r="T90" s="22"/>
      <c r="U90" s="27">
        <v>0</v>
      </c>
      <c r="V90" s="22"/>
      <c r="W90" s="27">
        <v>0</v>
      </c>
      <c r="X90" s="22"/>
      <c r="Y90" s="27">
        <v>0</v>
      </c>
      <c r="Z90" s="22"/>
      <c r="AA90" s="27">
        <v>0</v>
      </c>
      <c r="AB90" s="187"/>
      <c r="AC90" s="188"/>
      <c r="AD90" s="189"/>
    </row>
    <row r="91" spans="1:30" ht="13.5" x14ac:dyDescent="0.25">
      <c r="A91" s="36"/>
      <c r="B91" s="37"/>
      <c r="C91" s="55" t="s">
        <v>127</v>
      </c>
      <c r="D91" s="74">
        <v>107593</v>
      </c>
      <c r="E91" s="75">
        <f>SUM(E89:E90)</f>
        <v>78569</v>
      </c>
      <c r="F91" s="74">
        <v>105114</v>
      </c>
      <c r="G91" s="75">
        <f>SUM(G89:G90)</f>
        <v>74595</v>
      </c>
      <c r="H91" s="74">
        <v>107110</v>
      </c>
      <c r="I91" s="75">
        <f>SUM(I89:I90)</f>
        <v>73283</v>
      </c>
      <c r="J91" s="74">
        <v>101443</v>
      </c>
      <c r="K91" s="75">
        <f>SUM(K89:K90)</f>
        <v>72642</v>
      </c>
      <c r="L91" s="74">
        <v>101433</v>
      </c>
      <c r="M91" s="75">
        <f>SUM(M89:M90)</f>
        <v>69586</v>
      </c>
      <c r="N91" s="74">
        <v>101039</v>
      </c>
      <c r="O91" s="75">
        <f>SUM(O89:O90)</f>
        <v>71505</v>
      </c>
      <c r="P91" s="74">
        <v>101205</v>
      </c>
      <c r="Q91" s="75">
        <f>SUM(Q89:Q90)</f>
        <v>74991</v>
      </c>
      <c r="R91" s="74">
        <v>101496</v>
      </c>
      <c r="S91" s="75">
        <f>SUM(S89:S90)</f>
        <v>73393</v>
      </c>
      <c r="T91" s="74">
        <v>102236</v>
      </c>
      <c r="U91" s="75">
        <f>SUM(U89:U90)</f>
        <v>68723</v>
      </c>
      <c r="V91" s="74">
        <v>100445</v>
      </c>
      <c r="W91" s="75">
        <f>SUM(W89:W90)</f>
        <v>69629</v>
      </c>
      <c r="X91" s="74">
        <v>101200</v>
      </c>
      <c r="Y91" s="75">
        <f>SUM(Y89:Y90)</f>
        <v>72543</v>
      </c>
      <c r="Z91" s="74">
        <v>112673</v>
      </c>
      <c r="AA91" s="75">
        <f>SUM(AA89:AA90)</f>
        <v>84225</v>
      </c>
      <c r="AB91" s="187"/>
      <c r="AC91" s="188"/>
      <c r="AD91" s="189"/>
    </row>
    <row r="92" spans="1:30" ht="13.5" x14ac:dyDescent="0.25">
      <c r="C92" s="201" t="s">
        <v>453</v>
      </c>
      <c r="H92" s="204"/>
      <c r="X92" s="204"/>
      <c r="Z92" s="204"/>
    </row>
    <row r="93" spans="1:30" ht="13.5" x14ac:dyDescent="0.25">
      <c r="A93" s="36"/>
      <c r="B93" s="37"/>
      <c r="C93" s="37" t="s">
        <v>452</v>
      </c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5"/>
      <c r="Z93" s="64"/>
      <c r="AA93" s="64"/>
      <c r="AB93" s="37"/>
      <c r="AC93" s="37"/>
      <c r="AD93" s="37"/>
    </row>
    <row r="94" spans="1:30" ht="13.5" x14ac:dyDescent="0.25">
      <c r="A94" s="36"/>
      <c r="B94" s="201" t="s">
        <v>12</v>
      </c>
      <c r="C94" s="201"/>
      <c r="D94" s="156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201"/>
      <c r="AC94" s="37"/>
      <c r="AD94" s="37"/>
    </row>
    <row r="95" spans="1:30" ht="13.5" x14ac:dyDescent="0.25">
      <c r="A95" s="36"/>
      <c r="B95" s="201"/>
      <c r="C95" s="55" t="s">
        <v>0</v>
      </c>
      <c r="D95" s="401" t="s">
        <v>24</v>
      </c>
      <c r="E95" s="402"/>
      <c r="F95" s="401" t="s">
        <v>25</v>
      </c>
      <c r="G95" s="402"/>
      <c r="H95" s="401" t="s">
        <v>26</v>
      </c>
      <c r="I95" s="402"/>
      <c r="J95" s="401" t="s">
        <v>27</v>
      </c>
      <c r="K95" s="402"/>
      <c r="L95" s="401" t="s">
        <v>29</v>
      </c>
      <c r="M95" s="402"/>
      <c r="N95" s="401" t="s">
        <v>28</v>
      </c>
      <c r="O95" s="402"/>
      <c r="P95" s="401" t="s">
        <v>30</v>
      </c>
      <c r="Q95" s="402"/>
      <c r="R95" s="401" t="s">
        <v>31</v>
      </c>
      <c r="S95" s="402"/>
      <c r="T95" s="401" t="s">
        <v>32</v>
      </c>
      <c r="U95" s="402"/>
      <c r="V95" s="401" t="s">
        <v>33</v>
      </c>
      <c r="W95" s="402"/>
      <c r="X95" s="401" t="s">
        <v>34</v>
      </c>
      <c r="Y95" s="402"/>
      <c r="Z95" s="401" t="s">
        <v>35</v>
      </c>
      <c r="AA95" s="402"/>
      <c r="AB95" s="37"/>
      <c r="AC95" s="37"/>
      <c r="AD95" s="37"/>
    </row>
    <row r="96" spans="1:30" ht="13.5" x14ac:dyDescent="0.25">
      <c r="A96" s="36"/>
      <c r="B96" s="37"/>
      <c r="C96" s="55" t="s">
        <v>2</v>
      </c>
      <c r="D96" s="55" t="s">
        <v>3</v>
      </c>
      <c r="E96" s="54" t="s">
        <v>4</v>
      </c>
      <c r="F96" s="55" t="s">
        <v>3</v>
      </c>
      <c r="G96" s="54" t="s">
        <v>4</v>
      </c>
      <c r="H96" s="55" t="s">
        <v>3</v>
      </c>
      <c r="I96" s="54" t="s">
        <v>4</v>
      </c>
      <c r="J96" s="55" t="s">
        <v>3</v>
      </c>
      <c r="K96" s="54" t="s">
        <v>4</v>
      </c>
      <c r="L96" s="55" t="s">
        <v>3</v>
      </c>
      <c r="M96" s="54" t="s">
        <v>4</v>
      </c>
      <c r="N96" s="55" t="s">
        <v>3</v>
      </c>
      <c r="O96" s="54" t="s">
        <v>4</v>
      </c>
      <c r="P96" s="55" t="s">
        <v>3</v>
      </c>
      <c r="Q96" s="54" t="s">
        <v>4</v>
      </c>
      <c r="R96" s="55" t="s">
        <v>3</v>
      </c>
      <c r="S96" s="54" t="s">
        <v>4</v>
      </c>
      <c r="T96" s="55" t="s">
        <v>3</v>
      </c>
      <c r="U96" s="54" t="s">
        <v>4</v>
      </c>
      <c r="V96" s="55" t="s">
        <v>3</v>
      </c>
      <c r="W96" s="54" t="s">
        <v>4</v>
      </c>
      <c r="X96" s="55" t="s">
        <v>3</v>
      </c>
      <c r="Y96" s="54" t="s">
        <v>4</v>
      </c>
      <c r="Z96" s="55" t="s">
        <v>3</v>
      </c>
      <c r="AA96" s="54" t="s">
        <v>4</v>
      </c>
      <c r="AB96" s="403" t="s">
        <v>1</v>
      </c>
      <c r="AC96" s="404"/>
      <c r="AD96" s="405"/>
    </row>
    <row r="97" spans="1:30" ht="13.5" x14ac:dyDescent="0.25">
      <c r="A97" s="36"/>
      <c r="B97" s="37"/>
      <c r="C97" s="38" t="s">
        <v>128</v>
      </c>
      <c r="D97" s="22"/>
      <c r="E97" s="27">
        <v>9856</v>
      </c>
      <c r="F97" s="22"/>
      <c r="G97" s="27">
        <v>9992</v>
      </c>
      <c r="H97" s="22"/>
      <c r="I97" s="27">
        <v>9947</v>
      </c>
      <c r="J97" s="22"/>
      <c r="K97" s="30">
        <v>10264</v>
      </c>
      <c r="L97" s="22"/>
      <c r="M97" s="30">
        <v>10303</v>
      </c>
      <c r="N97" s="22"/>
      <c r="O97" s="30">
        <v>10323</v>
      </c>
      <c r="P97" s="22"/>
      <c r="Q97" s="30">
        <v>10264</v>
      </c>
      <c r="R97" s="22"/>
      <c r="S97" s="270">
        <v>9940</v>
      </c>
      <c r="T97" s="22"/>
      <c r="U97" s="27">
        <v>10320</v>
      </c>
      <c r="V97" s="22"/>
      <c r="W97" s="27">
        <v>10190</v>
      </c>
      <c r="X97" s="22"/>
      <c r="Y97" s="27">
        <v>10228</v>
      </c>
      <c r="Z97" s="22"/>
      <c r="AA97" s="268">
        <v>10510</v>
      </c>
      <c r="AB97" s="392" t="s">
        <v>426</v>
      </c>
      <c r="AC97" s="393"/>
      <c r="AD97" s="394"/>
    </row>
    <row r="98" spans="1:30" ht="13.5" x14ac:dyDescent="0.25">
      <c r="A98" s="36"/>
      <c r="B98" s="37"/>
      <c r="C98" s="38" t="s">
        <v>129</v>
      </c>
      <c r="D98" s="22"/>
      <c r="E98" s="27">
        <v>0</v>
      </c>
      <c r="F98" s="22"/>
      <c r="G98" s="27">
        <v>0</v>
      </c>
      <c r="H98" s="22"/>
      <c r="I98" s="27">
        <v>0</v>
      </c>
      <c r="J98" s="22"/>
      <c r="K98" s="27">
        <v>0</v>
      </c>
      <c r="L98" s="22"/>
      <c r="M98" s="27">
        <v>0</v>
      </c>
      <c r="N98" s="22"/>
      <c r="O98" s="27">
        <v>0</v>
      </c>
      <c r="P98" s="22"/>
      <c r="Q98" s="27">
        <v>0</v>
      </c>
      <c r="R98" s="22"/>
      <c r="S98" s="268">
        <v>116</v>
      </c>
      <c r="T98" s="22"/>
      <c r="U98" s="27">
        <v>0</v>
      </c>
      <c r="V98" s="22"/>
      <c r="W98" s="27">
        <v>0</v>
      </c>
      <c r="X98" s="22"/>
      <c r="Y98" s="27">
        <v>0</v>
      </c>
      <c r="Z98" s="22"/>
      <c r="AA98" s="268">
        <v>290</v>
      </c>
      <c r="AB98" s="187"/>
      <c r="AC98" s="188"/>
      <c r="AD98" s="189"/>
    </row>
    <row r="99" spans="1:30" ht="13.5" x14ac:dyDescent="0.25">
      <c r="A99" s="36"/>
      <c r="B99" s="37"/>
      <c r="C99" s="55" t="s">
        <v>130</v>
      </c>
      <c r="D99" s="74">
        <v>13105</v>
      </c>
      <c r="E99" s="75">
        <f>SUM(E97:E98)</f>
        <v>9856</v>
      </c>
      <c r="F99" s="74">
        <v>13175</v>
      </c>
      <c r="G99" s="75">
        <f>SUM(G97:G98)</f>
        <v>9992</v>
      </c>
      <c r="H99" s="74">
        <v>13264</v>
      </c>
      <c r="I99" s="75">
        <f>SUM(I97:I98)</f>
        <v>9947</v>
      </c>
      <c r="J99" s="74">
        <v>14295</v>
      </c>
      <c r="K99" s="75">
        <f>SUM(K97:K98)</f>
        <v>10264</v>
      </c>
      <c r="L99" s="74">
        <v>13775</v>
      </c>
      <c r="M99" s="75">
        <f>SUM(M97:M98)</f>
        <v>10303</v>
      </c>
      <c r="N99" s="74">
        <v>13268</v>
      </c>
      <c r="O99" s="75">
        <f>SUM(O97:O98)</f>
        <v>10323</v>
      </c>
      <c r="P99" s="74">
        <v>13343</v>
      </c>
      <c r="Q99" s="75">
        <f>SUM(Q97:Q98)</f>
        <v>10264</v>
      </c>
      <c r="R99" s="74">
        <v>12824</v>
      </c>
      <c r="S99" s="75">
        <f>SUM(S97:S98)</f>
        <v>10056</v>
      </c>
      <c r="T99" s="74">
        <v>13230</v>
      </c>
      <c r="U99" s="75">
        <f>SUM(U97:U98)</f>
        <v>10320</v>
      </c>
      <c r="V99" s="74">
        <v>13138</v>
      </c>
      <c r="W99" s="75">
        <f>SUM(W97:W98)</f>
        <v>10190</v>
      </c>
      <c r="X99" s="74">
        <v>13186</v>
      </c>
      <c r="Y99" s="75">
        <f>SUM(Y97:Y98)</f>
        <v>10228</v>
      </c>
      <c r="Z99" s="74">
        <v>14000</v>
      </c>
      <c r="AA99" s="75">
        <f>SUM(AA97:AA98)</f>
        <v>10800</v>
      </c>
      <c r="AB99" s="187"/>
      <c r="AC99" s="188"/>
      <c r="AD99" s="189"/>
    </row>
    <row r="100" spans="1:30" ht="13.5" x14ac:dyDescent="0.25">
      <c r="A100" s="36"/>
      <c r="B100" s="37"/>
      <c r="C100" s="37"/>
      <c r="D100" s="64"/>
      <c r="E100" s="65"/>
      <c r="F100" s="64"/>
      <c r="G100" s="65"/>
      <c r="H100" s="64"/>
      <c r="I100" s="65"/>
      <c r="J100" s="64"/>
      <c r="K100" s="65"/>
      <c r="L100" s="64"/>
      <c r="M100" s="65"/>
      <c r="N100" s="64"/>
      <c r="O100" s="65"/>
      <c r="P100" s="64"/>
      <c r="Q100" s="65"/>
      <c r="R100" s="64"/>
      <c r="S100" s="65"/>
      <c r="T100" s="64"/>
      <c r="U100" s="65"/>
      <c r="V100" s="64"/>
      <c r="W100" s="65"/>
      <c r="X100" s="64"/>
      <c r="Y100" s="65"/>
      <c r="Z100" s="64"/>
      <c r="AA100" s="65"/>
      <c r="AB100" s="205"/>
      <c r="AC100" s="205"/>
      <c r="AD100" s="205"/>
    </row>
    <row r="101" spans="1:30" ht="13.5" x14ac:dyDescent="0.25">
      <c r="A101" s="36"/>
      <c r="B101" s="201" t="s">
        <v>14</v>
      </c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37"/>
      <c r="AD101" s="37"/>
    </row>
    <row r="102" spans="1:30" ht="13.5" x14ac:dyDescent="0.25">
      <c r="A102" s="36"/>
      <c r="B102" s="201"/>
      <c r="C102" s="55" t="s">
        <v>0</v>
      </c>
      <c r="D102" s="401" t="s">
        <v>24</v>
      </c>
      <c r="E102" s="402"/>
      <c r="F102" s="401" t="s">
        <v>25</v>
      </c>
      <c r="G102" s="402"/>
      <c r="H102" s="401" t="s">
        <v>26</v>
      </c>
      <c r="I102" s="402"/>
      <c r="J102" s="401" t="s">
        <v>27</v>
      </c>
      <c r="K102" s="402"/>
      <c r="L102" s="401" t="s">
        <v>29</v>
      </c>
      <c r="M102" s="402"/>
      <c r="N102" s="401" t="s">
        <v>28</v>
      </c>
      <c r="O102" s="402"/>
      <c r="P102" s="401" t="s">
        <v>30</v>
      </c>
      <c r="Q102" s="402"/>
      <c r="R102" s="401" t="s">
        <v>31</v>
      </c>
      <c r="S102" s="402"/>
      <c r="T102" s="401" t="s">
        <v>32</v>
      </c>
      <c r="U102" s="402"/>
      <c r="V102" s="401" t="s">
        <v>33</v>
      </c>
      <c r="W102" s="402"/>
      <c r="X102" s="401" t="s">
        <v>34</v>
      </c>
      <c r="Y102" s="402"/>
      <c r="Z102" s="401" t="s">
        <v>35</v>
      </c>
      <c r="AA102" s="402"/>
      <c r="AB102" s="37"/>
      <c r="AC102" s="37"/>
      <c r="AD102" s="37"/>
    </row>
    <row r="103" spans="1:30" ht="13.5" x14ac:dyDescent="0.25">
      <c r="A103" s="36"/>
      <c r="B103" s="37"/>
      <c r="C103" s="55" t="s">
        <v>2</v>
      </c>
      <c r="D103" s="55" t="s">
        <v>3</v>
      </c>
      <c r="E103" s="54" t="s">
        <v>4</v>
      </c>
      <c r="F103" s="55" t="s">
        <v>3</v>
      </c>
      <c r="G103" s="54" t="s">
        <v>4</v>
      </c>
      <c r="H103" s="55" t="s">
        <v>3</v>
      </c>
      <c r="I103" s="54" t="s">
        <v>4</v>
      </c>
      <c r="J103" s="55" t="s">
        <v>3</v>
      </c>
      <c r="K103" s="54" t="s">
        <v>4</v>
      </c>
      <c r="L103" s="55" t="s">
        <v>3</v>
      </c>
      <c r="M103" s="54" t="s">
        <v>4</v>
      </c>
      <c r="N103" s="55" t="s">
        <v>3</v>
      </c>
      <c r="O103" s="54" t="s">
        <v>4</v>
      </c>
      <c r="P103" s="55" t="s">
        <v>3</v>
      </c>
      <c r="Q103" s="54" t="s">
        <v>4</v>
      </c>
      <c r="R103" s="55" t="s">
        <v>3</v>
      </c>
      <c r="S103" s="54" t="s">
        <v>4</v>
      </c>
      <c r="T103" s="55" t="s">
        <v>3</v>
      </c>
      <c r="U103" s="54" t="s">
        <v>4</v>
      </c>
      <c r="V103" s="55" t="s">
        <v>3</v>
      </c>
      <c r="W103" s="54" t="s">
        <v>4</v>
      </c>
      <c r="X103" s="55" t="s">
        <v>3</v>
      </c>
      <c r="Y103" s="54" t="s">
        <v>4</v>
      </c>
      <c r="Z103" s="55" t="s">
        <v>3</v>
      </c>
      <c r="AA103" s="54" t="s">
        <v>4</v>
      </c>
      <c r="AB103" s="403" t="s">
        <v>1</v>
      </c>
      <c r="AC103" s="404"/>
      <c r="AD103" s="405"/>
    </row>
    <row r="104" spans="1:30" ht="13.5" x14ac:dyDescent="0.25">
      <c r="A104" s="36"/>
      <c r="B104" s="37"/>
      <c r="C104" s="194" t="s">
        <v>131</v>
      </c>
      <c r="D104" s="22"/>
      <c r="E104" s="30">
        <v>81501</v>
      </c>
      <c r="F104" s="22"/>
      <c r="G104" s="281">
        <v>80594</v>
      </c>
      <c r="H104" s="22"/>
      <c r="I104" s="27">
        <v>84305</v>
      </c>
      <c r="J104" s="22"/>
      <c r="K104" s="27">
        <v>85930</v>
      </c>
      <c r="L104" s="22"/>
      <c r="M104" s="27">
        <v>88825</v>
      </c>
      <c r="N104" s="22"/>
      <c r="O104" s="281">
        <v>83864</v>
      </c>
      <c r="P104" s="22"/>
      <c r="Q104" s="27">
        <v>78804</v>
      </c>
      <c r="R104" s="22"/>
      <c r="S104" s="281">
        <v>85485</v>
      </c>
      <c r="T104" s="22"/>
      <c r="U104" s="27">
        <v>89891</v>
      </c>
      <c r="V104" s="22"/>
      <c r="W104" s="27">
        <v>90520</v>
      </c>
      <c r="X104" s="22"/>
      <c r="Y104" s="27">
        <v>99334</v>
      </c>
      <c r="Z104" s="22"/>
      <c r="AA104" s="27">
        <v>87298</v>
      </c>
      <c r="AB104" s="392" t="s">
        <v>7</v>
      </c>
      <c r="AC104" s="393"/>
      <c r="AD104" s="394"/>
    </row>
    <row r="105" spans="1:30" ht="13.5" x14ac:dyDescent="0.25">
      <c r="A105" s="36"/>
      <c r="B105" s="37"/>
      <c r="C105" s="187" t="s">
        <v>132</v>
      </c>
      <c r="D105" s="22"/>
      <c r="E105" s="27">
        <v>548</v>
      </c>
      <c r="F105" s="22"/>
      <c r="G105" s="184">
        <v>896</v>
      </c>
      <c r="H105" s="22"/>
      <c r="I105" s="27">
        <v>1819</v>
      </c>
      <c r="J105" s="22"/>
      <c r="K105" s="27">
        <v>1119</v>
      </c>
      <c r="L105" s="22"/>
      <c r="M105" s="27">
        <v>1615</v>
      </c>
      <c r="N105" s="22"/>
      <c r="O105" s="184">
        <v>1801</v>
      </c>
      <c r="P105" s="22"/>
      <c r="Q105" s="27">
        <v>942</v>
      </c>
      <c r="R105" s="22"/>
      <c r="S105" s="268">
        <v>1361</v>
      </c>
      <c r="T105" s="22"/>
      <c r="U105" s="27">
        <v>1103</v>
      </c>
      <c r="V105" s="22"/>
      <c r="W105" s="27">
        <v>1076</v>
      </c>
      <c r="X105" s="22"/>
      <c r="Y105" s="27">
        <v>1960</v>
      </c>
      <c r="Z105" s="22"/>
      <c r="AA105" s="268">
        <v>2182</v>
      </c>
      <c r="AB105" s="187"/>
      <c r="AC105" s="188"/>
      <c r="AD105" s="189"/>
    </row>
    <row r="106" spans="1:30" ht="13.5" x14ac:dyDescent="0.25">
      <c r="A106" s="36"/>
      <c r="B106" s="37"/>
      <c r="C106" s="202" t="s">
        <v>133</v>
      </c>
      <c r="D106" s="74">
        <v>117300</v>
      </c>
      <c r="E106" s="77">
        <f>SUM(E104:E105)</f>
        <v>82049</v>
      </c>
      <c r="F106" s="74">
        <v>116700</v>
      </c>
      <c r="G106" s="283">
        <f>SUM(G104:G105)</f>
        <v>81490</v>
      </c>
      <c r="H106" s="74">
        <v>120009</v>
      </c>
      <c r="I106" s="75">
        <f>SUM(I104:I105)</f>
        <v>86124</v>
      </c>
      <c r="J106" s="74">
        <v>120288</v>
      </c>
      <c r="K106" s="75">
        <f>SUM(K104:K105)</f>
        <v>87049</v>
      </c>
      <c r="L106" s="74">
        <v>130145</v>
      </c>
      <c r="M106" s="75">
        <f>SUM(M104:M105)</f>
        <v>90440</v>
      </c>
      <c r="N106" s="74">
        <v>128552</v>
      </c>
      <c r="O106" s="283">
        <f>SUM(O104:O105)</f>
        <v>85665</v>
      </c>
      <c r="P106" s="74">
        <v>124199</v>
      </c>
      <c r="Q106" s="75">
        <f>SUM(Q104:Q105)</f>
        <v>79746</v>
      </c>
      <c r="R106" s="74">
        <v>125032</v>
      </c>
      <c r="S106" s="75">
        <f>SUM(S104:S105)</f>
        <v>86846</v>
      </c>
      <c r="T106" s="74">
        <v>127784</v>
      </c>
      <c r="U106" s="75">
        <f>SUM(U104:U105)</f>
        <v>90994</v>
      </c>
      <c r="V106" s="74">
        <v>127492</v>
      </c>
      <c r="W106" s="75">
        <f>SUM(W104:W105)</f>
        <v>91596</v>
      </c>
      <c r="X106" s="74">
        <v>131532</v>
      </c>
      <c r="Y106" s="75">
        <f>SUM(Y104:Y105)</f>
        <v>101294</v>
      </c>
      <c r="Z106" s="74">
        <v>126808</v>
      </c>
      <c r="AA106" s="75">
        <f>SUM(AA104:AA105)</f>
        <v>89480</v>
      </c>
      <c r="AB106" s="187"/>
      <c r="AC106" s="188"/>
      <c r="AD106" s="189"/>
    </row>
    <row r="107" spans="1:30" ht="13.5" x14ac:dyDescent="0.25">
      <c r="A107" s="36"/>
      <c r="B107" s="37"/>
      <c r="C107" s="60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37"/>
      <c r="AC107" s="37"/>
      <c r="AD107" s="37"/>
    </row>
    <row r="108" spans="1:30" ht="13.5" x14ac:dyDescent="0.25">
      <c r="A108" s="36"/>
      <c r="B108" s="201" t="s">
        <v>38</v>
      </c>
      <c r="C108" s="60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37"/>
      <c r="AC108" s="37"/>
      <c r="AD108" s="37"/>
    </row>
    <row r="109" spans="1:30" ht="13.5" x14ac:dyDescent="0.25">
      <c r="A109" s="36"/>
      <c r="B109" s="37"/>
      <c r="C109" s="55" t="s">
        <v>0</v>
      </c>
      <c r="D109" s="401" t="s">
        <v>24</v>
      </c>
      <c r="E109" s="402"/>
      <c r="F109" s="401" t="s">
        <v>25</v>
      </c>
      <c r="G109" s="402"/>
      <c r="H109" s="401" t="s">
        <v>26</v>
      </c>
      <c r="I109" s="402"/>
      <c r="J109" s="401" t="s">
        <v>27</v>
      </c>
      <c r="K109" s="402"/>
      <c r="L109" s="401" t="s">
        <v>29</v>
      </c>
      <c r="M109" s="402"/>
      <c r="N109" s="401" t="s">
        <v>28</v>
      </c>
      <c r="O109" s="402"/>
      <c r="P109" s="401" t="s">
        <v>30</v>
      </c>
      <c r="Q109" s="402"/>
      <c r="R109" s="401" t="s">
        <v>31</v>
      </c>
      <c r="S109" s="402"/>
      <c r="T109" s="401" t="s">
        <v>32</v>
      </c>
      <c r="U109" s="402"/>
      <c r="V109" s="401" t="s">
        <v>33</v>
      </c>
      <c r="W109" s="402"/>
      <c r="X109" s="401" t="s">
        <v>34</v>
      </c>
      <c r="Y109" s="402"/>
      <c r="Z109" s="401" t="s">
        <v>35</v>
      </c>
      <c r="AA109" s="402"/>
      <c r="AB109" s="37"/>
      <c r="AC109" s="37"/>
      <c r="AD109" s="37"/>
    </row>
    <row r="110" spans="1:30" ht="13.5" x14ac:dyDescent="0.25">
      <c r="A110" s="36"/>
      <c r="B110" s="37"/>
      <c r="C110" s="55" t="s">
        <v>2</v>
      </c>
      <c r="D110" s="55" t="s">
        <v>3</v>
      </c>
      <c r="E110" s="54" t="s">
        <v>4</v>
      </c>
      <c r="F110" s="55" t="s">
        <v>3</v>
      </c>
      <c r="G110" s="54" t="s">
        <v>4</v>
      </c>
      <c r="H110" s="55" t="s">
        <v>3</v>
      </c>
      <c r="I110" s="54" t="s">
        <v>4</v>
      </c>
      <c r="J110" s="55" t="s">
        <v>3</v>
      </c>
      <c r="K110" s="54" t="s">
        <v>4</v>
      </c>
      <c r="L110" s="55" t="s">
        <v>3</v>
      </c>
      <c r="M110" s="54" t="s">
        <v>4</v>
      </c>
      <c r="N110" s="55" t="s">
        <v>3</v>
      </c>
      <c r="O110" s="54" t="s">
        <v>4</v>
      </c>
      <c r="P110" s="55" t="s">
        <v>3</v>
      </c>
      <c r="Q110" s="54" t="s">
        <v>4</v>
      </c>
      <c r="R110" s="55" t="s">
        <v>3</v>
      </c>
      <c r="S110" s="54" t="s">
        <v>4</v>
      </c>
      <c r="T110" s="55" t="s">
        <v>3</v>
      </c>
      <c r="U110" s="54" t="s">
        <v>4</v>
      </c>
      <c r="V110" s="55" t="s">
        <v>3</v>
      </c>
      <c r="W110" s="54" t="s">
        <v>4</v>
      </c>
      <c r="X110" s="55" t="s">
        <v>3</v>
      </c>
      <c r="Y110" s="54" t="s">
        <v>4</v>
      </c>
      <c r="Z110" s="55" t="s">
        <v>3</v>
      </c>
      <c r="AA110" s="54" t="s">
        <v>4</v>
      </c>
      <c r="AB110" s="403" t="s">
        <v>1</v>
      </c>
      <c r="AC110" s="404"/>
      <c r="AD110" s="405"/>
    </row>
    <row r="111" spans="1:30" ht="13.5" x14ac:dyDescent="0.25">
      <c r="A111" s="36"/>
      <c r="B111" s="37"/>
      <c r="C111" s="38" t="s">
        <v>134</v>
      </c>
      <c r="D111" s="22"/>
      <c r="E111" s="27">
        <v>179443</v>
      </c>
      <c r="F111" s="22"/>
      <c r="G111" s="27">
        <v>173563</v>
      </c>
      <c r="H111" s="22"/>
      <c r="I111" s="27">
        <v>176514</v>
      </c>
      <c r="J111" s="22"/>
      <c r="K111" s="27">
        <v>169053</v>
      </c>
      <c r="L111" s="22"/>
      <c r="M111" s="27">
        <v>163305</v>
      </c>
      <c r="N111" s="22"/>
      <c r="O111" s="27">
        <v>158950</v>
      </c>
      <c r="P111" s="22"/>
      <c r="Q111" s="27">
        <v>156938</v>
      </c>
      <c r="R111" s="22"/>
      <c r="S111" s="27">
        <v>155678</v>
      </c>
      <c r="T111" s="22"/>
      <c r="U111" s="27">
        <v>159121</v>
      </c>
      <c r="V111" s="22"/>
      <c r="W111" s="27">
        <v>158063</v>
      </c>
      <c r="X111" s="22"/>
      <c r="Y111" s="27">
        <v>160666</v>
      </c>
      <c r="Z111" s="22"/>
      <c r="AA111" s="27">
        <v>190746</v>
      </c>
      <c r="AB111" s="38" t="s">
        <v>21</v>
      </c>
      <c r="AC111" s="38"/>
      <c r="AD111" s="38"/>
    </row>
    <row r="112" spans="1:30" ht="13.5" x14ac:dyDescent="0.25">
      <c r="A112" s="36"/>
      <c r="B112" s="37"/>
      <c r="C112" s="38" t="s">
        <v>138</v>
      </c>
      <c r="D112" s="22"/>
      <c r="E112" s="27">
        <v>0</v>
      </c>
      <c r="F112" s="22"/>
      <c r="G112" s="27">
        <v>0</v>
      </c>
      <c r="H112" s="22"/>
      <c r="I112" s="27">
        <v>0</v>
      </c>
      <c r="J112" s="22"/>
      <c r="K112" s="27">
        <v>0</v>
      </c>
      <c r="L112" s="22"/>
      <c r="M112" s="27">
        <v>0</v>
      </c>
      <c r="N112" s="22"/>
      <c r="O112" s="27">
        <v>0</v>
      </c>
      <c r="P112" s="22"/>
      <c r="Q112" s="27">
        <v>0</v>
      </c>
      <c r="R112" s="22"/>
      <c r="S112" s="27">
        <v>0</v>
      </c>
      <c r="T112" s="22"/>
      <c r="U112" s="27">
        <v>0</v>
      </c>
      <c r="V112" s="22"/>
      <c r="W112" s="27">
        <v>0</v>
      </c>
      <c r="X112" s="22"/>
      <c r="Y112" s="27">
        <v>0</v>
      </c>
      <c r="Z112" s="22"/>
      <c r="AA112" s="27">
        <v>0</v>
      </c>
      <c r="AB112" s="95"/>
      <c r="AC112" s="190"/>
      <c r="AD112" s="191"/>
    </row>
    <row r="113" spans="1:30" ht="13.5" x14ac:dyDescent="0.25">
      <c r="A113" s="36"/>
      <c r="B113" s="37"/>
      <c r="C113" s="55" t="s">
        <v>139</v>
      </c>
      <c r="D113" s="74">
        <v>217655</v>
      </c>
      <c r="E113" s="75">
        <f>SUM(E111:E112)</f>
        <v>179443</v>
      </c>
      <c r="F113" s="74">
        <v>218185</v>
      </c>
      <c r="G113" s="75">
        <f>SUM(G111:G112)</f>
        <v>173563</v>
      </c>
      <c r="H113" s="74">
        <v>226200</v>
      </c>
      <c r="I113" s="75">
        <f>SUM(I111:I112)</f>
        <v>176514</v>
      </c>
      <c r="J113" s="74">
        <v>218200</v>
      </c>
      <c r="K113" s="75">
        <f>SUM(K111:K112)</f>
        <v>169053</v>
      </c>
      <c r="L113" s="74">
        <v>216540</v>
      </c>
      <c r="M113" s="75">
        <f>SUM(M111:M112)</f>
        <v>163305</v>
      </c>
      <c r="N113" s="74">
        <v>213220</v>
      </c>
      <c r="O113" s="75">
        <f>SUM(O111:O112)</f>
        <v>158950</v>
      </c>
      <c r="P113" s="74">
        <v>211180</v>
      </c>
      <c r="Q113" s="75">
        <f>SUM(Q111:Q112)</f>
        <v>156938</v>
      </c>
      <c r="R113" s="74">
        <v>211180</v>
      </c>
      <c r="S113" s="75">
        <f>SUM(S111:S112)</f>
        <v>155678</v>
      </c>
      <c r="T113" s="74">
        <v>211185</v>
      </c>
      <c r="U113" s="75">
        <f>SUM(U111:U112)</f>
        <v>159121</v>
      </c>
      <c r="V113" s="74">
        <v>211203</v>
      </c>
      <c r="W113" s="75">
        <f>SUM(W111:W112)</f>
        <v>158063</v>
      </c>
      <c r="X113" s="74">
        <v>211230</v>
      </c>
      <c r="Y113" s="75">
        <f>SUM(Y111:Y112)</f>
        <v>160666</v>
      </c>
      <c r="Z113" s="74">
        <v>239640</v>
      </c>
      <c r="AA113" s="75">
        <f>SUM(AA111:AA112)</f>
        <v>190746</v>
      </c>
      <c r="AB113" s="95"/>
      <c r="AC113" s="190"/>
      <c r="AD113" s="191"/>
    </row>
    <row r="114" spans="1:30" ht="13.5" x14ac:dyDescent="0.25">
      <c r="A114" s="36"/>
      <c r="B114" s="37"/>
      <c r="C114" s="37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37"/>
      <c r="AC114" s="37"/>
      <c r="AD114" s="37"/>
    </row>
    <row r="115" spans="1:30" ht="13.5" x14ac:dyDescent="0.25">
      <c r="A115" s="36"/>
      <c r="B115" s="213" t="s">
        <v>39</v>
      </c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  <c r="AA115" s="201"/>
      <c r="AB115" s="201"/>
      <c r="AC115" s="37"/>
      <c r="AD115" s="37"/>
    </row>
    <row r="116" spans="1:30" ht="13.5" x14ac:dyDescent="0.25">
      <c r="A116" s="36"/>
      <c r="B116" s="201"/>
      <c r="C116" s="55" t="s">
        <v>0</v>
      </c>
      <c r="D116" s="401" t="s">
        <v>24</v>
      </c>
      <c r="E116" s="402"/>
      <c r="F116" s="401" t="s">
        <v>25</v>
      </c>
      <c r="G116" s="402"/>
      <c r="H116" s="401" t="s">
        <v>26</v>
      </c>
      <c r="I116" s="402"/>
      <c r="J116" s="401" t="s">
        <v>27</v>
      </c>
      <c r="K116" s="402"/>
      <c r="L116" s="401" t="s">
        <v>29</v>
      </c>
      <c r="M116" s="402"/>
      <c r="N116" s="401" t="s">
        <v>28</v>
      </c>
      <c r="O116" s="402"/>
      <c r="P116" s="401" t="s">
        <v>30</v>
      </c>
      <c r="Q116" s="402"/>
      <c r="R116" s="401" t="s">
        <v>31</v>
      </c>
      <c r="S116" s="402"/>
      <c r="T116" s="401" t="s">
        <v>32</v>
      </c>
      <c r="U116" s="402"/>
      <c r="V116" s="401" t="s">
        <v>33</v>
      </c>
      <c r="W116" s="402"/>
      <c r="X116" s="401" t="s">
        <v>34</v>
      </c>
      <c r="Y116" s="402"/>
      <c r="Z116" s="401" t="s">
        <v>35</v>
      </c>
      <c r="AA116" s="402"/>
      <c r="AB116" s="37"/>
      <c r="AC116" s="37"/>
      <c r="AD116" s="37"/>
    </row>
    <row r="117" spans="1:30" ht="13.5" x14ac:dyDescent="0.25">
      <c r="A117" s="36"/>
      <c r="B117" s="37"/>
      <c r="C117" s="55" t="s">
        <v>2</v>
      </c>
      <c r="D117" s="206" t="s">
        <v>3</v>
      </c>
      <c r="E117" s="207" t="s">
        <v>4</v>
      </c>
      <c r="F117" s="55" t="s">
        <v>3</v>
      </c>
      <c r="G117" s="54" t="s">
        <v>4</v>
      </c>
      <c r="H117" s="55" t="s">
        <v>3</v>
      </c>
      <c r="I117" s="54" t="s">
        <v>4</v>
      </c>
      <c r="J117" s="55" t="s">
        <v>3</v>
      </c>
      <c r="K117" s="54" t="s">
        <v>4</v>
      </c>
      <c r="L117" s="55" t="s">
        <v>3</v>
      </c>
      <c r="M117" s="54" t="s">
        <v>4</v>
      </c>
      <c r="N117" s="55" t="s">
        <v>3</v>
      </c>
      <c r="O117" s="54" t="s">
        <v>4</v>
      </c>
      <c r="P117" s="55" t="s">
        <v>3</v>
      </c>
      <c r="Q117" s="55" t="s">
        <v>4</v>
      </c>
      <c r="R117" s="55" t="s">
        <v>3</v>
      </c>
      <c r="S117" s="55" t="s">
        <v>4</v>
      </c>
      <c r="T117" s="55" t="s">
        <v>3</v>
      </c>
      <c r="U117" s="54" t="s">
        <v>4</v>
      </c>
      <c r="V117" s="55" t="s">
        <v>3</v>
      </c>
      <c r="W117" s="54" t="s">
        <v>4</v>
      </c>
      <c r="X117" s="55" t="s">
        <v>3</v>
      </c>
      <c r="Y117" s="54" t="s">
        <v>4</v>
      </c>
      <c r="Z117" s="55" t="s">
        <v>3</v>
      </c>
      <c r="AA117" s="54" t="s">
        <v>4</v>
      </c>
      <c r="AB117" s="403" t="s">
        <v>1</v>
      </c>
      <c r="AC117" s="404"/>
      <c r="AD117" s="405"/>
    </row>
    <row r="118" spans="1:30" ht="13.5" x14ac:dyDescent="0.25">
      <c r="A118" s="36"/>
      <c r="B118" s="37"/>
      <c r="C118" s="95" t="s">
        <v>140</v>
      </c>
      <c r="D118" s="22"/>
      <c r="E118" s="27">
        <v>9907</v>
      </c>
      <c r="F118" s="22"/>
      <c r="G118" s="27">
        <v>9748</v>
      </c>
      <c r="H118" s="22"/>
      <c r="I118" s="27">
        <v>9328</v>
      </c>
      <c r="J118" s="22"/>
      <c r="K118" s="27">
        <v>10884</v>
      </c>
      <c r="L118" s="22"/>
      <c r="M118" s="27">
        <v>9611</v>
      </c>
      <c r="N118" s="22"/>
      <c r="O118" s="27">
        <v>8151</v>
      </c>
      <c r="P118" s="22"/>
      <c r="Q118" s="27">
        <v>7718</v>
      </c>
      <c r="R118" s="22"/>
      <c r="S118" s="27">
        <v>9591</v>
      </c>
      <c r="T118" s="22"/>
      <c r="U118" s="27">
        <v>9763</v>
      </c>
      <c r="V118" s="22"/>
      <c r="W118" s="27">
        <v>9720</v>
      </c>
      <c r="X118" s="22"/>
      <c r="Y118" s="27">
        <v>9142</v>
      </c>
      <c r="Z118" s="22"/>
      <c r="AA118" s="27">
        <v>10093</v>
      </c>
      <c r="AB118" s="392" t="s">
        <v>54</v>
      </c>
      <c r="AC118" s="393"/>
      <c r="AD118" s="394"/>
    </row>
    <row r="119" spans="1:30" ht="13.5" x14ac:dyDescent="0.25">
      <c r="A119" s="36"/>
      <c r="B119" s="37"/>
      <c r="C119" s="95" t="s">
        <v>141</v>
      </c>
      <c r="D119" s="22"/>
      <c r="E119" s="27">
        <v>0</v>
      </c>
      <c r="F119" s="22"/>
      <c r="G119" s="27">
        <v>0</v>
      </c>
      <c r="H119" s="22"/>
      <c r="I119" s="27">
        <v>0</v>
      </c>
      <c r="J119" s="22"/>
      <c r="K119" s="27">
        <v>0</v>
      </c>
      <c r="L119" s="22"/>
      <c r="M119" s="27">
        <v>0</v>
      </c>
      <c r="N119" s="22"/>
      <c r="O119" s="27">
        <v>0</v>
      </c>
      <c r="P119" s="22"/>
      <c r="Q119" s="27">
        <v>0</v>
      </c>
      <c r="R119" s="22"/>
      <c r="S119" s="27">
        <v>0</v>
      </c>
      <c r="T119" s="22"/>
      <c r="U119" s="27">
        <v>0</v>
      </c>
      <c r="V119" s="22"/>
      <c r="W119" s="27">
        <v>0</v>
      </c>
      <c r="X119" s="22"/>
      <c r="Y119" s="27">
        <v>0</v>
      </c>
      <c r="Z119" s="22"/>
      <c r="AA119" s="27">
        <v>0</v>
      </c>
      <c r="AB119" s="95"/>
      <c r="AC119" s="190"/>
      <c r="AD119" s="191"/>
    </row>
    <row r="120" spans="1:30" ht="13.5" x14ac:dyDescent="0.25">
      <c r="A120" s="36"/>
      <c r="B120" s="37"/>
      <c r="C120" s="203" t="s">
        <v>142</v>
      </c>
      <c r="D120" s="74">
        <v>14900</v>
      </c>
      <c r="E120" s="75">
        <f>SUM(E118:E119)</f>
        <v>9907</v>
      </c>
      <c r="F120" s="74">
        <v>12630</v>
      </c>
      <c r="G120" s="75">
        <f>SUM(G118:G119)</f>
        <v>9748</v>
      </c>
      <c r="H120" s="74">
        <v>13070</v>
      </c>
      <c r="I120" s="75">
        <f>SUM(I118:I119)</f>
        <v>9328</v>
      </c>
      <c r="J120" s="74">
        <v>14640</v>
      </c>
      <c r="K120" s="75">
        <f>SUM(K118:K119)</f>
        <v>10884</v>
      </c>
      <c r="L120" s="74">
        <v>15120</v>
      </c>
      <c r="M120" s="75">
        <f>SUM(M118:M119)</f>
        <v>9611</v>
      </c>
      <c r="N120" s="74">
        <v>14400</v>
      </c>
      <c r="O120" s="75">
        <f>SUM(O118:O119)</f>
        <v>8151</v>
      </c>
      <c r="P120" s="74">
        <v>14590</v>
      </c>
      <c r="Q120" s="75">
        <f>SUM(Q118:Q119)</f>
        <v>7718</v>
      </c>
      <c r="R120" s="74">
        <v>13560</v>
      </c>
      <c r="S120" s="75">
        <f>SUM(S118:S119)</f>
        <v>9591</v>
      </c>
      <c r="T120" s="74">
        <v>14995</v>
      </c>
      <c r="U120" s="75">
        <f>SUM(U118:U119)</f>
        <v>9763</v>
      </c>
      <c r="V120" s="74">
        <v>14850</v>
      </c>
      <c r="W120" s="75">
        <f>SUM(W118:W119)</f>
        <v>9720</v>
      </c>
      <c r="X120" s="74">
        <v>14550</v>
      </c>
      <c r="Y120" s="75">
        <f>SUM(Y118:Y119)</f>
        <v>9142</v>
      </c>
      <c r="Z120" s="74">
        <v>15000</v>
      </c>
      <c r="AA120" s="75">
        <f>SUM(AA118:AA119)</f>
        <v>10093</v>
      </c>
      <c r="AB120" s="95"/>
      <c r="AC120" s="190"/>
      <c r="AD120" s="191"/>
    </row>
    <row r="121" spans="1:30" ht="13.5" x14ac:dyDescent="0.25">
      <c r="A121" s="36"/>
      <c r="B121" s="37"/>
      <c r="C121" s="38" t="s">
        <v>442</v>
      </c>
      <c r="D121" s="22"/>
      <c r="E121" s="27">
        <v>6295</v>
      </c>
      <c r="F121" s="22"/>
      <c r="G121" s="27">
        <v>6278</v>
      </c>
      <c r="H121" s="22"/>
      <c r="I121" s="27">
        <v>4800</v>
      </c>
      <c r="J121" s="22"/>
      <c r="K121" s="27">
        <v>5089</v>
      </c>
      <c r="L121" s="22"/>
      <c r="M121" s="27">
        <v>4180</v>
      </c>
      <c r="N121" s="22"/>
      <c r="O121" s="27">
        <v>4814</v>
      </c>
      <c r="P121" s="22"/>
      <c r="Q121" s="27">
        <v>5037</v>
      </c>
      <c r="R121" s="22"/>
      <c r="S121" s="27">
        <v>6309</v>
      </c>
      <c r="T121" s="102"/>
      <c r="U121" s="103"/>
      <c r="V121" s="22"/>
      <c r="W121" s="27">
        <v>4608</v>
      </c>
      <c r="X121" s="19"/>
      <c r="Y121" s="26">
        <v>4681</v>
      </c>
      <c r="Z121" s="32"/>
      <c r="AA121" s="33"/>
      <c r="AB121" s="392" t="s">
        <v>468</v>
      </c>
      <c r="AC121" s="393"/>
      <c r="AD121" s="394"/>
    </row>
    <row r="122" spans="1:30" ht="13.5" x14ac:dyDescent="0.25">
      <c r="A122" s="36"/>
      <c r="B122" s="37"/>
      <c r="C122" s="38" t="s">
        <v>443</v>
      </c>
      <c r="D122" s="22"/>
      <c r="E122" s="27">
        <v>0</v>
      </c>
      <c r="F122" s="22"/>
      <c r="G122" s="27">
        <v>0</v>
      </c>
      <c r="H122" s="22"/>
      <c r="I122" s="27">
        <v>0</v>
      </c>
      <c r="J122" s="22"/>
      <c r="K122" s="27">
        <v>0</v>
      </c>
      <c r="L122" s="22"/>
      <c r="M122" s="27">
        <v>0</v>
      </c>
      <c r="N122" s="22"/>
      <c r="O122" s="27">
        <v>0</v>
      </c>
      <c r="P122" s="22"/>
      <c r="Q122" s="27">
        <v>0</v>
      </c>
      <c r="R122" s="22"/>
      <c r="S122" s="268">
        <v>1</v>
      </c>
      <c r="T122" s="102"/>
      <c r="U122" s="103"/>
      <c r="V122" s="22"/>
      <c r="W122" s="27">
        <v>0</v>
      </c>
      <c r="X122" s="19"/>
      <c r="Y122" s="26">
        <v>0</v>
      </c>
      <c r="Z122" s="32"/>
      <c r="AA122" s="33"/>
      <c r="AB122" s="95"/>
      <c r="AC122" s="190"/>
      <c r="AD122" s="191"/>
    </row>
    <row r="123" spans="1:30" ht="13.5" x14ac:dyDescent="0.25">
      <c r="A123" s="36"/>
      <c r="B123" s="37"/>
      <c r="C123" s="55" t="s">
        <v>454</v>
      </c>
      <c r="D123" s="74">
        <v>13330</v>
      </c>
      <c r="E123" s="75">
        <f>SUM(E121:E122)</f>
        <v>6295</v>
      </c>
      <c r="F123" s="74">
        <v>10220</v>
      </c>
      <c r="G123" s="75">
        <f>SUM(G121:G122)</f>
        <v>6278</v>
      </c>
      <c r="H123" s="74">
        <v>10210</v>
      </c>
      <c r="I123" s="75">
        <f>SUM(I121:I122)</f>
        <v>4800</v>
      </c>
      <c r="J123" s="74">
        <v>10330</v>
      </c>
      <c r="K123" s="75">
        <f>SUM(K121:K122)</f>
        <v>5089</v>
      </c>
      <c r="L123" s="74">
        <v>9850</v>
      </c>
      <c r="M123" s="75">
        <f>SUM(M121:M122)</f>
        <v>4180</v>
      </c>
      <c r="N123" s="74">
        <v>9860</v>
      </c>
      <c r="O123" s="75">
        <f>SUM(O121:O122)</f>
        <v>4814</v>
      </c>
      <c r="P123" s="74">
        <v>10310</v>
      </c>
      <c r="Q123" s="75">
        <f>SUM(Q121:Q122)</f>
        <v>5037</v>
      </c>
      <c r="R123" s="74">
        <v>10340</v>
      </c>
      <c r="S123" s="75">
        <f>SUM(S121:S122)</f>
        <v>6310</v>
      </c>
      <c r="T123" s="239"/>
      <c r="U123" s="240"/>
      <c r="V123" s="74">
        <v>9810</v>
      </c>
      <c r="W123" s="75">
        <f>SUM(W121:W122)</f>
        <v>4608</v>
      </c>
      <c r="X123" s="72">
        <v>10000</v>
      </c>
      <c r="Y123" s="73">
        <f>SUM(Y121:Y122)</f>
        <v>4681</v>
      </c>
      <c r="Z123" s="78"/>
      <c r="AA123" s="79"/>
      <c r="AB123" s="95"/>
      <c r="AC123" s="190"/>
      <c r="AD123" s="191"/>
    </row>
    <row r="124" spans="1:30" ht="13.5" x14ac:dyDescent="0.25">
      <c r="A124" s="36"/>
      <c r="B124" s="37"/>
      <c r="C124" s="38" t="s">
        <v>149</v>
      </c>
      <c r="D124" s="22"/>
      <c r="E124" s="27">
        <v>20323</v>
      </c>
      <c r="F124" s="22"/>
      <c r="G124" s="27">
        <v>20882</v>
      </c>
      <c r="H124" s="22"/>
      <c r="I124" s="27">
        <v>22164</v>
      </c>
      <c r="J124" s="22"/>
      <c r="K124" s="27">
        <v>21274</v>
      </c>
      <c r="L124" s="22"/>
      <c r="M124" s="27">
        <v>21225</v>
      </c>
      <c r="N124" s="22"/>
      <c r="O124" s="27">
        <v>22095</v>
      </c>
      <c r="P124" s="22"/>
      <c r="Q124" s="27">
        <v>18948</v>
      </c>
      <c r="R124" s="22"/>
      <c r="S124" s="27">
        <v>20207</v>
      </c>
      <c r="T124" s="22"/>
      <c r="U124" s="27">
        <v>21343</v>
      </c>
      <c r="V124" s="22"/>
      <c r="W124" s="27">
        <v>20661</v>
      </c>
      <c r="X124" s="22"/>
      <c r="Y124" s="27">
        <v>21795</v>
      </c>
      <c r="Z124" s="22"/>
      <c r="AA124" s="27">
        <v>24092</v>
      </c>
      <c r="AB124" s="392" t="s">
        <v>426</v>
      </c>
      <c r="AC124" s="393"/>
      <c r="AD124" s="394"/>
    </row>
    <row r="125" spans="1:30" ht="13.5" x14ac:dyDescent="0.25">
      <c r="A125" s="36"/>
      <c r="B125" s="37"/>
      <c r="C125" s="38" t="s">
        <v>150</v>
      </c>
      <c r="D125" s="22"/>
      <c r="E125" s="27">
        <v>0</v>
      </c>
      <c r="F125" s="22"/>
      <c r="G125" s="27">
        <v>0</v>
      </c>
      <c r="H125" s="22"/>
      <c r="I125" s="27">
        <v>0</v>
      </c>
      <c r="J125" s="22"/>
      <c r="K125" s="27">
        <v>0</v>
      </c>
      <c r="L125" s="22"/>
      <c r="M125" s="27">
        <v>0</v>
      </c>
      <c r="N125" s="22"/>
      <c r="O125" s="27">
        <v>0</v>
      </c>
      <c r="P125" s="22"/>
      <c r="Q125" s="27">
        <v>0</v>
      </c>
      <c r="R125" s="22"/>
      <c r="S125" s="268">
        <v>23</v>
      </c>
      <c r="T125" s="22"/>
      <c r="U125" s="27">
        <v>0</v>
      </c>
      <c r="V125" s="22"/>
      <c r="W125" s="27">
        <v>0</v>
      </c>
      <c r="X125" s="22"/>
      <c r="Y125" s="27">
        <v>0</v>
      </c>
      <c r="Z125" s="22"/>
      <c r="AA125" s="268">
        <v>23</v>
      </c>
      <c r="AB125" s="95"/>
      <c r="AC125" s="190"/>
      <c r="AD125" s="191"/>
    </row>
    <row r="126" spans="1:30" ht="13.5" x14ac:dyDescent="0.25">
      <c r="A126" s="36"/>
      <c r="B126" s="37"/>
      <c r="C126" s="55" t="s">
        <v>151</v>
      </c>
      <c r="D126" s="74">
        <v>36150</v>
      </c>
      <c r="E126" s="75">
        <f>SUM(E124:E125)</f>
        <v>20323</v>
      </c>
      <c r="F126" s="74">
        <v>37030</v>
      </c>
      <c r="G126" s="75">
        <f>SUM(G124:G125)</f>
        <v>20882</v>
      </c>
      <c r="H126" s="74">
        <v>34960</v>
      </c>
      <c r="I126" s="75">
        <f>SUM(I124:I125)</f>
        <v>22164</v>
      </c>
      <c r="J126" s="74">
        <v>34010</v>
      </c>
      <c r="K126" s="75">
        <f>SUM(K124:K125)</f>
        <v>21274</v>
      </c>
      <c r="L126" s="74">
        <v>33980</v>
      </c>
      <c r="M126" s="75">
        <f>SUM(M124:M125)</f>
        <v>21225</v>
      </c>
      <c r="N126" s="74">
        <v>34100</v>
      </c>
      <c r="O126" s="75">
        <f>SUM(O124:O125)</f>
        <v>22095</v>
      </c>
      <c r="P126" s="74">
        <v>33140</v>
      </c>
      <c r="Q126" s="75">
        <f>SUM(Q124:Q125)</f>
        <v>18948</v>
      </c>
      <c r="R126" s="74">
        <v>33150</v>
      </c>
      <c r="S126" s="75">
        <f>SUM(S124:S125)</f>
        <v>20230</v>
      </c>
      <c r="T126" s="74">
        <v>33120</v>
      </c>
      <c r="U126" s="75">
        <f>SUM(U124:U125)</f>
        <v>21343</v>
      </c>
      <c r="V126" s="74">
        <v>33110</v>
      </c>
      <c r="W126" s="75">
        <f>SUM(W124:W125)</f>
        <v>20661</v>
      </c>
      <c r="X126" s="74">
        <v>32600</v>
      </c>
      <c r="Y126" s="75">
        <f>SUM(Y124:Y125)</f>
        <v>21795</v>
      </c>
      <c r="Z126" s="74">
        <v>33120</v>
      </c>
      <c r="AA126" s="75">
        <f>SUM(AA124:AA125)</f>
        <v>24115</v>
      </c>
      <c r="AB126" s="95"/>
      <c r="AC126" s="190"/>
      <c r="AD126" s="191"/>
    </row>
    <row r="127" spans="1:30" ht="13.5" x14ac:dyDescent="0.25">
      <c r="A127" s="36"/>
      <c r="B127" s="37"/>
      <c r="C127" s="38" t="s">
        <v>152</v>
      </c>
      <c r="D127" s="22"/>
      <c r="E127" s="27">
        <v>43073</v>
      </c>
      <c r="F127" s="22"/>
      <c r="G127" s="27">
        <v>47678</v>
      </c>
      <c r="H127" s="22"/>
      <c r="I127" s="27">
        <v>36882</v>
      </c>
      <c r="J127" s="22"/>
      <c r="K127" s="27">
        <v>30194</v>
      </c>
      <c r="L127" s="22"/>
      <c r="M127" s="27">
        <v>48546</v>
      </c>
      <c r="N127" s="22"/>
      <c r="O127" s="27">
        <v>37043</v>
      </c>
      <c r="P127" s="22"/>
      <c r="Q127" s="27">
        <v>36101</v>
      </c>
      <c r="R127" s="22"/>
      <c r="S127" s="27">
        <v>40500</v>
      </c>
      <c r="T127" s="22"/>
      <c r="U127" s="27">
        <v>43644</v>
      </c>
      <c r="V127" s="22"/>
      <c r="W127" s="27">
        <v>31041</v>
      </c>
      <c r="X127" s="22"/>
      <c r="Y127" s="27">
        <v>32825</v>
      </c>
      <c r="Z127" s="22"/>
      <c r="AA127" s="27">
        <v>36740</v>
      </c>
      <c r="AB127" s="392" t="s">
        <v>426</v>
      </c>
      <c r="AC127" s="393"/>
      <c r="AD127" s="394"/>
    </row>
    <row r="128" spans="1:30" ht="13.5" x14ac:dyDescent="0.25">
      <c r="A128" s="36"/>
      <c r="B128" s="37"/>
      <c r="C128" s="38" t="s">
        <v>153</v>
      </c>
      <c r="D128" s="22"/>
      <c r="E128" s="27">
        <v>0</v>
      </c>
      <c r="F128" s="22"/>
      <c r="G128" s="27">
        <v>0</v>
      </c>
      <c r="H128" s="22"/>
      <c r="I128" s="27">
        <v>0</v>
      </c>
      <c r="J128" s="22"/>
      <c r="K128" s="27">
        <v>0</v>
      </c>
      <c r="L128" s="22"/>
      <c r="M128" s="27">
        <v>0</v>
      </c>
      <c r="N128" s="22"/>
      <c r="O128" s="27">
        <v>0</v>
      </c>
      <c r="P128" s="22"/>
      <c r="Q128" s="27">
        <v>0</v>
      </c>
      <c r="R128" s="22"/>
      <c r="S128" s="268">
        <v>10</v>
      </c>
      <c r="T128" s="22"/>
      <c r="U128" s="27">
        <v>0</v>
      </c>
      <c r="V128" s="22"/>
      <c r="W128" s="27">
        <v>0</v>
      </c>
      <c r="X128" s="22"/>
      <c r="Y128" s="27">
        <v>0</v>
      </c>
      <c r="Z128" s="22"/>
      <c r="AA128" s="268">
        <v>10</v>
      </c>
      <c r="AB128" s="95"/>
      <c r="AC128" s="190"/>
      <c r="AD128" s="191"/>
    </row>
    <row r="129" spans="1:30" ht="13.5" x14ac:dyDescent="0.25">
      <c r="A129" s="36"/>
      <c r="B129" s="37"/>
      <c r="C129" s="55" t="s">
        <v>154</v>
      </c>
      <c r="D129" s="74">
        <v>59340</v>
      </c>
      <c r="E129" s="75">
        <f>SUM(E127:E128)</f>
        <v>43073</v>
      </c>
      <c r="F129" s="74">
        <v>66180</v>
      </c>
      <c r="G129" s="75">
        <f>SUM(G127:G128)</f>
        <v>47678</v>
      </c>
      <c r="H129" s="74">
        <v>62070</v>
      </c>
      <c r="I129" s="75">
        <f>SUM(I127:I128)</f>
        <v>36882</v>
      </c>
      <c r="J129" s="74">
        <v>62140</v>
      </c>
      <c r="K129" s="75">
        <f>SUM(K127:K128)</f>
        <v>30194</v>
      </c>
      <c r="L129" s="74">
        <v>66180</v>
      </c>
      <c r="M129" s="75">
        <f>SUM(M127:M128)</f>
        <v>48546</v>
      </c>
      <c r="N129" s="74">
        <v>62220</v>
      </c>
      <c r="O129" s="75">
        <f>SUM(O127:O128)</f>
        <v>37043</v>
      </c>
      <c r="P129" s="74">
        <v>57100</v>
      </c>
      <c r="Q129" s="75">
        <f>SUM(Q127:Q128)</f>
        <v>36101</v>
      </c>
      <c r="R129" s="74">
        <v>62520</v>
      </c>
      <c r="S129" s="75">
        <f>SUM(S127:S128)</f>
        <v>40510</v>
      </c>
      <c r="T129" s="74">
        <v>62480</v>
      </c>
      <c r="U129" s="75">
        <f>SUM(U127:U128)</f>
        <v>43644</v>
      </c>
      <c r="V129" s="74">
        <v>59530</v>
      </c>
      <c r="W129" s="75">
        <f>SUM(W127:W128)</f>
        <v>31041</v>
      </c>
      <c r="X129" s="74">
        <v>59020</v>
      </c>
      <c r="Y129" s="75">
        <f>SUM(Y127:Y128)</f>
        <v>32825</v>
      </c>
      <c r="Z129" s="74">
        <v>59548</v>
      </c>
      <c r="AA129" s="75">
        <f>SUM(AA127:AA128)</f>
        <v>36750</v>
      </c>
      <c r="AB129" s="95"/>
      <c r="AC129" s="190"/>
      <c r="AD129" s="191"/>
    </row>
    <row r="130" spans="1:30" ht="13.5" x14ac:dyDescent="0.25">
      <c r="A130" s="36"/>
      <c r="B130" s="37"/>
      <c r="C130" s="38" t="s">
        <v>155</v>
      </c>
      <c r="D130" s="22"/>
      <c r="E130" s="27">
        <v>70235</v>
      </c>
      <c r="F130" s="22"/>
      <c r="G130" s="27">
        <v>36563</v>
      </c>
      <c r="H130" s="22"/>
      <c r="I130" s="27">
        <v>49870</v>
      </c>
      <c r="J130" s="22"/>
      <c r="K130" s="27">
        <v>41854</v>
      </c>
      <c r="L130" s="22"/>
      <c r="M130" s="27">
        <v>35453</v>
      </c>
      <c r="N130" s="22"/>
      <c r="O130" s="27">
        <v>33056</v>
      </c>
      <c r="P130" s="22"/>
      <c r="Q130" s="27">
        <v>38688</v>
      </c>
      <c r="R130" s="22"/>
      <c r="S130" s="27">
        <v>32457</v>
      </c>
      <c r="T130" s="22"/>
      <c r="U130" s="27">
        <v>40815</v>
      </c>
      <c r="V130" s="22"/>
      <c r="W130" s="27">
        <v>37874</v>
      </c>
      <c r="X130" s="22"/>
      <c r="Y130" s="27">
        <v>42454</v>
      </c>
      <c r="Z130" s="22"/>
      <c r="AA130" s="27">
        <v>38710</v>
      </c>
      <c r="AB130" s="392" t="s">
        <v>54</v>
      </c>
      <c r="AC130" s="393"/>
      <c r="AD130" s="394"/>
    </row>
    <row r="131" spans="1:30" ht="13.5" x14ac:dyDescent="0.25">
      <c r="A131" s="36"/>
      <c r="B131" s="37"/>
      <c r="C131" s="95" t="s">
        <v>156</v>
      </c>
      <c r="D131" s="22"/>
      <c r="E131" s="27">
        <v>0</v>
      </c>
      <c r="F131" s="22"/>
      <c r="G131" s="27">
        <v>0</v>
      </c>
      <c r="H131" s="22"/>
      <c r="I131" s="27">
        <v>0</v>
      </c>
      <c r="J131" s="22"/>
      <c r="K131" s="27">
        <v>0</v>
      </c>
      <c r="L131" s="22"/>
      <c r="M131" s="27">
        <v>0</v>
      </c>
      <c r="N131" s="22"/>
      <c r="O131" s="27">
        <v>0</v>
      </c>
      <c r="P131" s="22"/>
      <c r="Q131" s="27">
        <v>0</v>
      </c>
      <c r="R131" s="22"/>
      <c r="S131" s="27">
        <v>0</v>
      </c>
      <c r="T131" s="22"/>
      <c r="U131" s="27">
        <v>0</v>
      </c>
      <c r="V131" s="22"/>
      <c r="W131" s="27">
        <v>0</v>
      </c>
      <c r="X131" s="22"/>
      <c r="Y131" s="27">
        <v>0</v>
      </c>
      <c r="Z131" s="22"/>
      <c r="AA131" s="27">
        <v>0</v>
      </c>
      <c r="AB131" s="188"/>
      <c r="AC131" s="188"/>
      <c r="AD131" s="189"/>
    </row>
    <row r="132" spans="1:30" ht="13.5" x14ac:dyDescent="0.25">
      <c r="A132" s="36"/>
      <c r="B132" s="37"/>
      <c r="C132" s="203" t="s">
        <v>157</v>
      </c>
      <c r="D132" s="154">
        <v>85220</v>
      </c>
      <c r="E132" s="155">
        <f>SUM(E130:E131)</f>
        <v>70235</v>
      </c>
      <c r="F132" s="154">
        <v>60920</v>
      </c>
      <c r="G132" s="155">
        <f>SUM(G130:G131)</f>
        <v>36563</v>
      </c>
      <c r="H132" s="154">
        <v>59200</v>
      </c>
      <c r="I132" s="155">
        <f>SUM(I130:I131)</f>
        <v>49870</v>
      </c>
      <c r="J132" s="154">
        <v>67630</v>
      </c>
      <c r="K132" s="155">
        <f>SUM(K130:K131)</f>
        <v>41854</v>
      </c>
      <c r="L132" s="74">
        <v>58980</v>
      </c>
      <c r="M132" s="75">
        <f>SUM(M130:M131)</f>
        <v>35453</v>
      </c>
      <c r="N132" s="74">
        <v>59350</v>
      </c>
      <c r="O132" s="75">
        <f>SUM(O130:O131)</f>
        <v>33056</v>
      </c>
      <c r="P132" s="74">
        <v>59260</v>
      </c>
      <c r="Q132" s="75">
        <f>SUM(Q130:Q131)</f>
        <v>38688</v>
      </c>
      <c r="R132" s="74">
        <v>61070</v>
      </c>
      <c r="S132" s="75">
        <f>SUM(S130:S131)</f>
        <v>32457</v>
      </c>
      <c r="T132" s="74">
        <v>61050</v>
      </c>
      <c r="U132" s="75">
        <f>SUM(U130:U131)</f>
        <v>40815</v>
      </c>
      <c r="V132" s="74">
        <v>59235</v>
      </c>
      <c r="W132" s="75">
        <f>SUM(W130:W131)</f>
        <v>37874</v>
      </c>
      <c r="X132" s="74">
        <v>67025</v>
      </c>
      <c r="Y132" s="75">
        <f>SUM(Y130:Y131)</f>
        <v>42454</v>
      </c>
      <c r="Z132" s="74">
        <v>59790</v>
      </c>
      <c r="AA132" s="75">
        <f>SUM(AA130:AA131)</f>
        <v>38710</v>
      </c>
      <c r="AB132" s="188"/>
      <c r="AC132" s="188"/>
      <c r="AD132" s="189"/>
    </row>
    <row r="133" spans="1:30" ht="13.5" x14ac:dyDescent="0.25">
      <c r="A133" s="36"/>
      <c r="B133" s="37"/>
      <c r="C133" s="203" t="s">
        <v>413</v>
      </c>
      <c r="D133" s="74"/>
      <c r="E133" s="75">
        <v>29040</v>
      </c>
      <c r="F133" s="74"/>
      <c r="G133" s="75">
        <v>28526</v>
      </c>
      <c r="H133" s="74"/>
      <c r="I133" s="75">
        <v>24974</v>
      </c>
      <c r="J133" s="74"/>
      <c r="K133" s="75">
        <v>26083</v>
      </c>
      <c r="L133" s="168"/>
      <c r="M133" s="75">
        <v>43525</v>
      </c>
      <c r="N133" s="74"/>
      <c r="O133" s="75">
        <v>20715</v>
      </c>
      <c r="P133" s="74"/>
      <c r="Q133" s="75">
        <v>29495</v>
      </c>
      <c r="R133" s="74"/>
      <c r="S133" s="75">
        <v>27891</v>
      </c>
      <c r="T133" s="74"/>
      <c r="U133" s="75">
        <v>27773</v>
      </c>
      <c r="V133" s="74"/>
      <c r="W133" s="75">
        <v>28688</v>
      </c>
      <c r="X133" s="74"/>
      <c r="Y133" s="75">
        <v>23801</v>
      </c>
      <c r="Z133" s="74"/>
      <c r="AA133" s="75">
        <v>34231</v>
      </c>
      <c r="AB133" s="392" t="s">
        <v>402</v>
      </c>
      <c r="AC133" s="393"/>
      <c r="AD133" s="394"/>
    </row>
    <row r="134" spans="1:30" ht="13.5" x14ac:dyDescent="0.25">
      <c r="A134" s="36"/>
      <c r="B134" s="37"/>
      <c r="C134" s="203" t="s">
        <v>414</v>
      </c>
      <c r="D134" s="74"/>
      <c r="E134" s="75">
        <v>0</v>
      </c>
      <c r="F134" s="74"/>
      <c r="G134" s="75">
        <v>0</v>
      </c>
      <c r="H134" s="74"/>
      <c r="I134" s="75">
        <v>0</v>
      </c>
      <c r="J134" s="74"/>
      <c r="K134" s="75">
        <v>0</v>
      </c>
      <c r="L134" s="168"/>
      <c r="M134" s="75">
        <v>0</v>
      </c>
      <c r="N134" s="74"/>
      <c r="O134" s="75">
        <v>0</v>
      </c>
      <c r="P134" s="74"/>
      <c r="Q134" s="75">
        <v>0</v>
      </c>
      <c r="R134" s="74"/>
      <c r="S134" s="75">
        <v>0</v>
      </c>
      <c r="T134" s="74"/>
      <c r="U134" s="75">
        <v>0</v>
      </c>
      <c r="V134" s="74"/>
      <c r="W134" s="75">
        <v>0</v>
      </c>
      <c r="X134" s="74"/>
      <c r="Y134" s="75">
        <v>0</v>
      </c>
      <c r="Z134" s="74"/>
      <c r="AA134" s="75">
        <v>0</v>
      </c>
      <c r="AB134" s="188"/>
      <c r="AC134" s="188"/>
      <c r="AD134" s="189"/>
    </row>
    <row r="135" spans="1:30" ht="13.5" x14ac:dyDescent="0.25">
      <c r="A135" s="36"/>
      <c r="B135" s="37"/>
      <c r="C135" s="203" t="s">
        <v>415</v>
      </c>
      <c r="D135" s="74">
        <v>49000</v>
      </c>
      <c r="E135" s="75">
        <f>SUM(E133:E134)</f>
        <v>29040</v>
      </c>
      <c r="F135" s="74">
        <v>48500</v>
      </c>
      <c r="G135" s="75">
        <f>SUM(G133:G134)</f>
        <v>28526</v>
      </c>
      <c r="H135" s="74">
        <v>46600</v>
      </c>
      <c r="I135" s="75">
        <f>SUM(I133:I134)</f>
        <v>24974</v>
      </c>
      <c r="J135" s="74">
        <v>46700</v>
      </c>
      <c r="K135" s="75">
        <f>SUM(K133:K134)</f>
        <v>26083</v>
      </c>
      <c r="L135" s="168">
        <v>55000</v>
      </c>
      <c r="M135" s="75">
        <f>SUM(M133:M134)</f>
        <v>43525</v>
      </c>
      <c r="N135" s="74">
        <v>48700</v>
      </c>
      <c r="O135" s="75">
        <f>SUM(O133:O134)</f>
        <v>20715</v>
      </c>
      <c r="P135" s="74">
        <v>46700</v>
      </c>
      <c r="Q135" s="75">
        <f>SUM(Q133:Q134)</f>
        <v>29495</v>
      </c>
      <c r="R135" s="74">
        <v>46600</v>
      </c>
      <c r="S135" s="75">
        <f>SUM(S133:S134)</f>
        <v>27891</v>
      </c>
      <c r="T135" s="74">
        <v>45550</v>
      </c>
      <c r="U135" s="75">
        <f>SUM(U133:U134)</f>
        <v>27773</v>
      </c>
      <c r="V135" s="74">
        <v>45500</v>
      </c>
      <c r="W135" s="75">
        <f>SUM(W133:W134)</f>
        <v>28688</v>
      </c>
      <c r="X135" s="74">
        <v>45500</v>
      </c>
      <c r="Y135" s="75">
        <f>SUM(Y133:Y134)</f>
        <v>23801</v>
      </c>
      <c r="Z135" s="74">
        <v>50000</v>
      </c>
      <c r="AA135" s="75">
        <f>SUM(AA133:AA134)</f>
        <v>34231</v>
      </c>
      <c r="AB135" s="188"/>
      <c r="AC135" s="188"/>
      <c r="AD135" s="189"/>
    </row>
    <row r="136" spans="1:30" ht="13.5" x14ac:dyDescent="0.25">
      <c r="A136" s="36"/>
      <c r="B136" s="37"/>
      <c r="C136" s="38" t="s">
        <v>158</v>
      </c>
      <c r="D136" s="112"/>
      <c r="E136" s="247">
        <v>9971</v>
      </c>
      <c r="F136" s="112"/>
      <c r="G136" s="247">
        <v>9390</v>
      </c>
      <c r="H136" s="112"/>
      <c r="I136" s="247">
        <v>10564</v>
      </c>
      <c r="J136" s="112"/>
      <c r="K136" s="247">
        <v>9393</v>
      </c>
      <c r="L136" s="22"/>
      <c r="M136" s="30">
        <v>9252</v>
      </c>
      <c r="N136" s="22"/>
      <c r="O136" s="30">
        <v>10442</v>
      </c>
      <c r="P136" s="22"/>
      <c r="Q136" s="30">
        <v>10459</v>
      </c>
      <c r="R136" s="22"/>
      <c r="S136" s="27">
        <v>10213</v>
      </c>
      <c r="T136" s="22"/>
      <c r="U136" s="27">
        <v>10418</v>
      </c>
      <c r="V136" s="22"/>
      <c r="W136" s="27">
        <v>9845</v>
      </c>
      <c r="X136" s="22"/>
      <c r="Y136" s="27">
        <v>9095</v>
      </c>
      <c r="Z136" s="74"/>
      <c r="AA136" s="75">
        <v>9011</v>
      </c>
      <c r="AB136" s="392" t="s">
        <v>435</v>
      </c>
      <c r="AC136" s="393"/>
      <c r="AD136" s="394"/>
    </row>
    <row r="137" spans="1:30" ht="13.5" x14ac:dyDescent="0.25">
      <c r="A137" s="36"/>
      <c r="B137" s="37"/>
      <c r="C137" s="38" t="s">
        <v>159</v>
      </c>
      <c r="D137" s="22"/>
      <c r="E137" s="30">
        <v>2500</v>
      </c>
      <c r="F137" s="22"/>
      <c r="G137" s="30">
        <v>2500</v>
      </c>
      <c r="H137" s="22"/>
      <c r="I137" s="30">
        <v>2500</v>
      </c>
      <c r="J137" s="22"/>
      <c r="K137" s="30">
        <v>2500</v>
      </c>
      <c r="L137" s="22"/>
      <c r="M137" s="30">
        <v>2500</v>
      </c>
      <c r="N137" s="22"/>
      <c r="O137" s="30">
        <v>2500</v>
      </c>
      <c r="P137" s="22"/>
      <c r="Q137" s="30">
        <v>2500</v>
      </c>
      <c r="R137" s="22"/>
      <c r="S137" s="27">
        <v>2500</v>
      </c>
      <c r="T137" s="22"/>
      <c r="U137" s="27">
        <v>2500</v>
      </c>
      <c r="V137" s="22"/>
      <c r="W137" s="27">
        <v>5510</v>
      </c>
      <c r="X137" s="22"/>
      <c r="Y137" s="27">
        <v>2500</v>
      </c>
      <c r="Z137" s="74"/>
      <c r="AA137" s="75">
        <v>2500</v>
      </c>
      <c r="AB137" s="187"/>
      <c r="AC137" s="188"/>
      <c r="AD137" s="189"/>
    </row>
    <row r="138" spans="1:30" ht="13.5" x14ac:dyDescent="0.25">
      <c r="A138" s="36"/>
      <c r="B138" s="37"/>
      <c r="C138" s="55" t="s">
        <v>456</v>
      </c>
      <c r="D138" s="74">
        <v>19237</v>
      </c>
      <c r="E138" s="75">
        <f>SUM(E136:E137)</f>
        <v>12471</v>
      </c>
      <c r="F138" s="74">
        <v>18522</v>
      </c>
      <c r="G138" s="75">
        <f>SUM(G136:G137)</f>
        <v>11890</v>
      </c>
      <c r="H138" s="74">
        <v>18432</v>
      </c>
      <c r="I138" s="75">
        <f>SUM(I136:I137)</f>
        <v>13064</v>
      </c>
      <c r="J138" s="74">
        <v>18258</v>
      </c>
      <c r="K138" s="75">
        <f>SUM(K136:K137)</f>
        <v>11893</v>
      </c>
      <c r="L138" s="74">
        <v>18318</v>
      </c>
      <c r="M138" s="75">
        <f>SUM(M136:M137)</f>
        <v>11752</v>
      </c>
      <c r="N138" s="74">
        <v>18329</v>
      </c>
      <c r="O138" s="75">
        <f>SUM(O136:O137)</f>
        <v>12942</v>
      </c>
      <c r="P138" s="74">
        <v>17487</v>
      </c>
      <c r="Q138" s="75">
        <f>SUM(Q136:Q137)</f>
        <v>12959</v>
      </c>
      <c r="R138" s="74">
        <v>17263</v>
      </c>
      <c r="S138" s="75">
        <f>SUM(S136:S137)</f>
        <v>12713</v>
      </c>
      <c r="T138" s="74">
        <v>18054</v>
      </c>
      <c r="U138" s="75">
        <f>SUM(U136:U137)</f>
        <v>12918</v>
      </c>
      <c r="V138" s="74">
        <v>21030</v>
      </c>
      <c r="W138" s="75">
        <f>SUM(W136:W137)</f>
        <v>15355</v>
      </c>
      <c r="X138" s="74">
        <v>18049</v>
      </c>
      <c r="Y138" s="75">
        <f>SUM(Y136:Y137)</f>
        <v>11595</v>
      </c>
      <c r="Z138" s="74">
        <v>17653</v>
      </c>
      <c r="AA138" s="75">
        <f>SUM(AA136:AA137)</f>
        <v>11511</v>
      </c>
      <c r="AB138" s="187"/>
      <c r="AC138" s="188"/>
      <c r="AD138" s="189"/>
    </row>
    <row r="139" spans="1:30" ht="13.5" x14ac:dyDescent="0.25">
      <c r="A139" s="36"/>
      <c r="B139" s="37"/>
      <c r="C139" s="38" t="s">
        <v>161</v>
      </c>
      <c r="D139" s="22"/>
      <c r="E139" s="27">
        <v>7993</v>
      </c>
      <c r="F139" s="22"/>
      <c r="G139" s="27">
        <v>6897</v>
      </c>
      <c r="H139" s="22"/>
      <c r="I139" s="27">
        <v>5478</v>
      </c>
      <c r="J139" s="22"/>
      <c r="K139" s="27">
        <v>5822</v>
      </c>
      <c r="L139" s="22"/>
      <c r="M139" s="27">
        <v>6810</v>
      </c>
      <c r="N139" s="22"/>
      <c r="O139" s="27">
        <v>8418</v>
      </c>
      <c r="P139" s="22"/>
      <c r="Q139" s="27">
        <v>7355</v>
      </c>
      <c r="R139" s="22"/>
      <c r="S139" s="27">
        <v>8846</v>
      </c>
      <c r="T139" s="22"/>
      <c r="U139" s="27">
        <v>8730</v>
      </c>
      <c r="V139" s="22"/>
      <c r="W139" s="27">
        <v>7644</v>
      </c>
      <c r="X139" s="22"/>
      <c r="Y139" s="27">
        <v>9910</v>
      </c>
      <c r="Z139" s="22"/>
      <c r="AA139" s="27">
        <v>6453</v>
      </c>
      <c r="AB139" s="392" t="s">
        <v>54</v>
      </c>
      <c r="AC139" s="393"/>
      <c r="AD139" s="394"/>
    </row>
    <row r="140" spans="1:30" ht="13.5" x14ac:dyDescent="0.25">
      <c r="A140" s="36"/>
      <c r="B140" s="37"/>
      <c r="C140" s="38" t="s">
        <v>162</v>
      </c>
      <c r="D140" s="22"/>
      <c r="E140" s="27">
        <v>0</v>
      </c>
      <c r="F140" s="22"/>
      <c r="G140" s="27">
        <v>0</v>
      </c>
      <c r="H140" s="22"/>
      <c r="I140" s="27">
        <v>0</v>
      </c>
      <c r="J140" s="22"/>
      <c r="K140" s="27">
        <v>0</v>
      </c>
      <c r="L140" s="22"/>
      <c r="M140" s="27">
        <v>0</v>
      </c>
      <c r="N140" s="22"/>
      <c r="O140" s="27">
        <v>0</v>
      </c>
      <c r="P140" s="22"/>
      <c r="Q140" s="27">
        <v>0</v>
      </c>
      <c r="R140" s="22"/>
      <c r="S140" s="27">
        <v>0</v>
      </c>
      <c r="T140" s="22"/>
      <c r="U140" s="27">
        <v>0</v>
      </c>
      <c r="V140" s="22"/>
      <c r="W140" s="27">
        <v>0</v>
      </c>
      <c r="X140" s="22"/>
      <c r="Y140" s="27">
        <v>0</v>
      </c>
      <c r="Z140" s="22"/>
      <c r="AA140" s="27">
        <v>0</v>
      </c>
      <c r="AB140" s="187"/>
      <c r="AC140" s="188"/>
      <c r="AD140" s="189"/>
    </row>
    <row r="141" spans="1:30" ht="13.5" x14ac:dyDescent="0.25">
      <c r="A141" s="36"/>
      <c r="B141" s="37"/>
      <c r="C141" s="55" t="s">
        <v>163</v>
      </c>
      <c r="D141" s="74">
        <v>11500</v>
      </c>
      <c r="E141" s="75">
        <f>SUM(E139:E140)</f>
        <v>7993</v>
      </c>
      <c r="F141" s="74">
        <v>11000</v>
      </c>
      <c r="G141" s="75">
        <f>SUM(G139:G140)</f>
        <v>6897</v>
      </c>
      <c r="H141" s="74">
        <v>11010</v>
      </c>
      <c r="I141" s="75">
        <f>SUM(I139:I140)</f>
        <v>5478</v>
      </c>
      <c r="J141" s="74">
        <v>10470</v>
      </c>
      <c r="K141" s="75">
        <f>SUM(K139:K140)</f>
        <v>5822</v>
      </c>
      <c r="L141" s="74">
        <v>11760</v>
      </c>
      <c r="M141" s="75">
        <f>SUM(M139:M140)</f>
        <v>6810</v>
      </c>
      <c r="N141" s="74">
        <v>11950</v>
      </c>
      <c r="O141" s="75">
        <f>SUM(O139:O140)</f>
        <v>8418</v>
      </c>
      <c r="P141" s="74">
        <v>12285</v>
      </c>
      <c r="Q141" s="75">
        <f>SUM(Q139:Q140)</f>
        <v>7355</v>
      </c>
      <c r="R141" s="74">
        <v>11985</v>
      </c>
      <c r="S141" s="75">
        <f>SUM(S139:S140)</f>
        <v>8846</v>
      </c>
      <c r="T141" s="74">
        <v>12340</v>
      </c>
      <c r="U141" s="75">
        <f>SUM(U139:U140)</f>
        <v>8730</v>
      </c>
      <c r="V141" s="74">
        <v>12090</v>
      </c>
      <c r="W141" s="75">
        <f>SUM(W139:W140)</f>
        <v>7644</v>
      </c>
      <c r="X141" s="74">
        <v>14185</v>
      </c>
      <c r="Y141" s="75">
        <f>SUM(Y139:Y140)</f>
        <v>9910</v>
      </c>
      <c r="Z141" s="74">
        <v>14010</v>
      </c>
      <c r="AA141" s="75">
        <f>SUM(AA139:AA140)</f>
        <v>6453</v>
      </c>
      <c r="AB141" s="187"/>
      <c r="AC141" s="188"/>
      <c r="AD141" s="189"/>
    </row>
    <row r="142" spans="1:30" ht="13.5" x14ac:dyDescent="0.25">
      <c r="A142" s="36"/>
      <c r="B142" s="37"/>
      <c r="C142" s="38" t="s">
        <v>164</v>
      </c>
      <c r="D142" s="22"/>
      <c r="E142" s="27">
        <v>16429</v>
      </c>
      <c r="F142" s="22"/>
      <c r="G142" s="27">
        <v>15168</v>
      </c>
      <c r="H142" s="22"/>
      <c r="I142" s="27">
        <v>17013</v>
      </c>
      <c r="J142" s="22"/>
      <c r="K142" s="27">
        <v>16682</v>
      </c>
      <c r="L142" s="22"/>
      <c r="M142" s="27">
        <v>14752</v>
      </c>
      <c r="N142" s="22"/>
      <c r="O142" s="27">
        <v>13102</v>
      </c>
      <c r="P142" s="32"/>
      <c r="Q142" s="33"/>
      <c r="R142" s="32"/>
      <c r="S142" s="33">
        <v>26683</v>
      </c>
      <c r="T142" s="22"/>
      <c r="U142" s="27">
        <v>16248</v>
      </c>
      <c r="V142" s="22"/>
      <c r="W142" s="27">
        <v>13750</v>
      </c>
      <c r="X142" s="22"/>
      <c r="Y142" s="27">
        <v>13555</v>
      </c>
      <c r="Z142" s="22"/>
      <c r="AA142" s="27">
        <v>13094</v>
      </c>
      <c r="AB142" s="392" t="s">
        <v>16</v>
      </c>
      <c r="AC142" s="393"/>
      <c r="AD142" s="394"/>
    </row>
    <row r="143" spans="1:30" ht="13.5" x14ac:dyDescent="0.25">
      <c r="A143" s="36"/>
      <c r="B143" s="37"/>
      <c r="C143" s="38" t="s">
        <v>165</v>
      </c>
      <c r="D143" s="22"/>
      <c r="E143" s="27">
        <v>0</v>
      </c>
      <c r="F143" s="22"/>
      <c r="G143" s="27">
        <v>0</v>
      </c>
      <c r="H143" s="22"/>
      <c r="I143" s="27">
        <v>0</v>
      </c>
      <c r="J143" s="22"/>
      <c r="K143" s="27">
        <v>0</v>
      </c>
      <c r="L143" s="22"/>
      <c r="M143" s="27">
        <v>0</v>
      </c>
      <c r="N143" s="22"/>
      <c r="O143" s="27">
        <v>0</v>
      </c>
      <c r="P143" s="32"/>
      <c r="Q143" s="33"/>
      <c r="R143" s="32"/>
      <c r="S143" s="33">
        <v>0</v>
      </c>
      <c r="T143" s="22"/>
      <c r="U143" s="27">
        <v>0</v>
      </c>
      <c r="V143" s="22"/>
      <c r="W143" s="27">
        <v>0</v>
      </c>
      <c r="X143" s="22"/>
      <c r="Y143" s="27">
        <v>0</v>
      </c>
      <c r="Z143" s="22"/>
      <c r="AA143" s="27">
        <v>0</v>
      </c>
      <c r="AB143" s="187"/>
      <c r="AC143" s="188"/>
      <c r="AD143" s="189"/>
    </row>
    <row r="144" spans="1:30" ht="13.5" x14ac:dyDescent="0.25">
      <c r="A144" s="36"/>
      <c r="B144" s="37"/>
      <c r="C144" s="55" t="s">
        <v>166</v>
      </c>
      <c r="D144" s="74">
        <v>29561</v>
      </c>
      <c r="E144" s="75">
        <f>SUM(E142:E143)</f>
        <v>16429</v>
      </c>
      <c r="F144" s="74">
        <v>28531</v>
      </c>
      <c r="G144" s="75">
        <f>SUM(G142:G143)</f>
        <v>15168</v>
      </c>
      <c r="H144" s="74">
        <v>26557</v>
      </c>
      <c r="I144" s="75">
        <f>SUM(I142:I143)</f>
        <v>17013</v>
      </c>
      <c r="J144" s="74">
        <v>26562</v>
      </c>
      <c r="K144" s="75">
        <f>SUM(K142:K143)</f>
        <v>16682</v>
      </c>
      <c r="L144" s="74">
        <v>26591</v>
      </c>
      <c r="M144" s="75">
        <f>SUM(M142:M143)</f>
        <v>14752</v>
      </c>
      <c r="N144" s="74">
        <v>26593</v>
      </c>
      <c r="O144" s="75">
        <f>SUM(O142:O143)</f>
        <v>13102</v>
      </c>
      <c r="P144" s="78"/>
      <c r="Q144" s="79"/>
      <c r="R144" s="78">
        <v>46210</v>
      </c>
      <c r="S144" s="79">
        <f>SUM(S142:S143)</f>
        <v>26683</v>
      </c>
      <c r="T144" s="80">
        <v>26500</v>
      </c>
      <c r="U144" s="75">
        <f>SUM(U142:U143)</f>
        <v>16248</v>
      </c>
      <c r="V144" s="74">
        <v>26300</v>
      </c>
      <c r="W144" s="75">
        <f>SUM(W142:W143)</f>
        <v>13750</v>
      </c>
      <c r="X144" s="74">
        <v>26200</v>
      </c>
      <c r="Y144" s="75">
        <f>SUM(Y142:Y143)</f>
        <v>13555</v>
      </c>
      <c r="Z144" s="74">
        <v>24400</v>
      </c>
      <c r="AA144" s="75">
        <f>SUM(AA142:AA143)</f>
        <v>13094</v>
      </c>
      <c r="AB144" s="187"/>
      <c r="AC144" s="188"/>
      <c r="AD144" s="189"/>
    </row>
    <row r="145" spans="1:30" ht="13.5" x14ac:dyDescent="0.25">
      <c r="A145" s="36"/>
      <c r="B145" s="37"/>
      <c r="C145" s="38" t="s">
        <v>228</v>
      </c>
      <c r="D145" s="19"/>
      <c r="E145" s="30">
        <v>4462</v>
      </c>
      <c r="F145" s="22"/>
      <c r="G145" s="30">
        <v>4659</v>
      </c>
      <c r="H145" s="22"/>
      <c r="I145" s="27">
        <v>4233</v>
      </c>
      <c r="J145" s="22"/>
      <c r="K145" s="27">
        <v>2756</v>
      </c>
      <c r="L145" s="22"/>
      <c r="M145" s="27">
        <v>3146</v>
      </c>
      <c r="N145" s="22"/>
      <c r="O145" s="27">
        <v>2704</v>
      </c>
      <c r="P145" s="32"/>
      <c r="Q145" s="33"/>
      <c r="R145" s="32"/>
      <c r="S145" s="33">
        <v>4607</v>
      </c>
      <c r="T145" s="229"/>
      <c r="U145" s="230"/>
      <c r="V145" s="229"/>
      <c r="W145" s="230"/>
      <c r="X145" s="229"/>
      <c r="Y145" s="230"/>
      <c r="Z145" s="229"/>
      <c r="AA145" s="230"/>
      <c r="AB145" s="38" t="s">
        <v>15</v>
      </c>
      <c r="AC145" s="38"/>
      <c r="AD145" s="38"/>
    </row>
    <row r="146" spans="1:30" ht="13.5" x14ac:dyDescent="0.25">
      <c r="A146" s="36"/>
      <c r="B146" s="37"/>
      <c r="C146" s="38" t="s">
        <v>229</v>
      </c>
      <c r="D146" s="19"/>
      <c r="E146" s="26">
        <v>0</v>
      </c>
      <c r="F146" s="22"/>
      <c r="G146" s="27">
        <v>0</v>
      </c>
      <c r="H146" s="22"/>
      <c r="I146" s="27">
        <v>0</v>
      </c>
      <c r="J146" s="22"/>
      <c r="K146" s="27">
        <v>0</v>
      </c>
      <c r="L146" s="22"/>
      <c r="M146" s="27">
        <v>0</v>
      </c>
      <c r="N146" s="22"/>
      <c r="O146" s="27">
        <v>0</v>
      </c>
      <c r="P146" s="32"/>
      <c r="Q146" s="33"/>
      <c r="R146" s="32"/>
      <c r="S146" s="33">
        <v>0</v>
      </c>
      <c r="T146" s="229"/>
      <c r="U146" s="230"/>
      <c r="V146" s="229"/>
      <c r="W146" s="230"/>
      <c r="X146" s="229"/>
      <c r="Y146" s="230"/>
      <c r="Z146" s="229"/>
      <c r="AA146" s="230"/>
      <c r="AB146" s="95"/>
      <c r="AC146" s="190"/>
      <c r="AD146" s="191"/>
    </row>
    <row r="147" spans="1:30" ht="13.5" x14ac:dyDescent="0.25">
      <c r="A147" s="36"/>
      <c r="B147" s="37"/>
      <c r="C147" s="55" t="s">
        <v>230</v>
      </c>
      <c r="D147" s="72">
        <v>7000</v>
      </c>
      <c r="E147" s="77">
        <f>SUM(E145:E146)</f>
        <v>4462</v>
      </c>
      <c r="F147" s="74">
        <v>7000</v>
      </c>
      <c r="G147" s="77">
        <f>SUM(G145:G146)</f>
        <v>4659</v>
      </c>
      <c r="H147" s="74">
        <v>7000</v>
      </c>
      <c r="I147" s="75">
        <f>SUM(I145:I146)</f>
        <v>4233</v>
      </c>
      <c r="J147" s="74">
        <v>7500</v>
      </c>
      <c r="K147" s="75">
        <f>SUM(K145:K146)</f>
        <v>2756</v>
      </c>
      <c r="L147" s="74">
        <v>7500</v>
      </c>
      <c r="M147" s="75">
        <f>SUM(M145:M146)</f>
        <v>3146</v>
      </c>
      <c r="N147" s="74">
        <v>7000</v>
      </c>
      <c r="O147" s="75">
        <f>SUM(O145:O146)</f>
        <v>2704</v>
      </c>
      <c r="P147" s="78"/>
      <c r="Q147" s="79"/>
      <c r="R147" s="78">
        <v>7000</v>
      </c>
      <c r="S147" s="79">
        <f>SUM(S145:S146)</f>
        <v>4607</v>
      </c>
      <c r="T147" s="231"/>
      <c r="U147" s="232"/>
      <c r="V147" s="231"/>
      <c r="W147" s="232"/>
      <c r="X147" s="231"/>
      <c r="Y147" s="232"/>
      <c r="Z147" s="231"/>
      <c r="AA147" s="232"/>
      <c r="AB147" s="95"/>
      <c r="AC147" s="190"/>
      <c r="AD147" s="191"/>
    </row>
    <row r="148" spans="1:30" ht="13.5" x14ac:dyDescent="0.25">
      <c r="A148" s="36"/>
      <c r="B148" s="37"/>
      <c r="C148" s="38" t="s">
        <v>167</v>
      </c>
      <c r="D148" s="22"/>
      <c r="E148" s="27">
        <v>5730</v>
      </c>
      <c r="F148" s="22"/>
      <c r="G148" s="27">
        <v>7414</v>
      </c>
      <c r="H148" s="22"/>
      <c r="I148" s="27">
        <v>7319</v>
      </c>
      <c r="J148" s="22"/>
      <c r="K148" s="27">
        <v>6835</v>
      </c>
      <c r="L148" s="22"/>
      <c r="M148" s="27">
        <v>5898</v>
      </c>
      <c r="N148" s="22"/>
      <c r="O148" s="27">
        <v>6055</v>
      </c>
      <c r="P148" s="22"/>
      <c r="Q148" s="27">
        <v>6098</v>
      </c>
      <c r="R148" s="22"/>
      <c r="S148" s="27">
        <v>5875</v>
      </c>
      <c r="T148" s="22"/>
      <c r="U148" s="27">
        <v>5836</v>
      </c>
      <c r="V148" s="22"/>
      <c r="W148" s="27">
        <v>5749</v>
      </c>
      <c r="X148" s="22"/>
      <c r="Y148" s="27">
        <v>5863</v>
      </c>
      <c r="Z148" s="22"/>
      <c r="AA148" s="27">
        <v>6982</v>
      </c>
      <c r="AB148" s="392" t="s">
        <v>7</v>
      </c>
      <c r="AC148" s="393"/>
      <c r="AD148" s="394"/>
    </row>
    <row r="149" spans="1:30" ht="13.5" x14ac:dyDescent="0.25">
      <c r="A149" s="36"/>
      <c r="B149" s="37"/>
      <c r="C149" s="38" t="s">
        <v>168</v>
      </c>
      <c r="D149" s="22"/>
      <c r="E149" s="27">
        <v>0</v>
      </c>
      <c r="F149" s="22"/>
      <c r="G149" s="27">
        <v>0</v>
      </c>
      <c r="H149" s="22"/>
      <c r="I149" s="27">
        <v>0</v>
      </c>
      <c r="J149" s="22"/>
      <c r="K149" s="27">
        <v>0</v>
      </c>
      <c r="L149" s="22"/>
      <c r="M149" s="27">
        <v>0</v>
      </c>
      <c r="N149" s="22"/>
      <c r="O149" s="27">
        <v>0</v>
      </c>
      <c r="P149" s="22"/>
      <c r="Q149" s="27">
        <v>0</v>
      </c>
      <c r="R149" s="22"/>
      <c r="S149" s="27">
        <v>0</v>
      </c>
      <c r="T149" s="22"/>
      <c r="U149" s="27">
        <v>0</v>
      </c>
      <c r="V149" s="22"/>
      <c r="W149" s="27">
        <v>0</v>
      </c>
      <c r="X149" s="22"/>
      <c r="Y149" s="27">
        <v>0</v>
      </c>
      <c r="Z149" s="22"/>
      <c r="AA149" s="27">
        <v>0</v>
      </c>
      <c r="AB149" s="187"/>
      <c r="AC149" s="188"/>
      <c r="AD149" s="189"/>
    </row>
    <row r="150" spans="1:30" ht="13.5" x14ac:dyDescent="0.25">
      <c r="A150" s="36"/>
      <c r="B150" s="37"/>
      <c r="C150" s="55" t="s">
        <v>169</v>
      </c>
      <c r="D150" s="74">
        <v>16446</v>
      </c>
      <c r="E150" s="75">
        <f>SUM(E148:E149)</f>
        <v>5730</v>
      </c>
      <c r="F150" s="74">
        <v>16460</v>
      </c>
      <c r="G150" s="75">
        <f>SUM(G148:G149)</f>
        <v>7414</v>
      </c>
      <c r="H150" s="74">
        <v>16333</v>
      </c>
      <c r="I150" s="75">
        <f>SUM(I148:I149)</f>
        <v>7319</v>
      </c>
      <c r="J150" s="74">
        <v>16293</v>
      </c>
      <c r="K150" s="75">
        <f>SUM(K148:K149)</f>
        <v>6835</v>
      </c>
      <c r="L150" s="74">
        <v>16302</v>
      </c>
      <c r="M150" s="75">
        <f>SUM(M148:M149)</f>
        <v>5898</v>
      </c>
      <c r="N150" s="74">
        <v>13316</v>
      </c>
      <c r="O150" s="75">
        <f>SUM(O148:O149)</f>
        <v>6055</v>
      </c>
      <c r="P150" s="74">
        <v>13318</v>
      </c>
      <c r="Q150" s="75">
        <f>SUM(Q148:Q149)</f>
        <v>6098</v>
      </c>
      <c r="R150" s="74">
        <v>13327</v>
      </c>
      <c r="S150" s="75">
        <f>SUM(S148:S149)</f>
        <v>5875</v>
      </c>
      <c r="T150" s="74">
        <v>13322</v>
      </c>
      <c r="U150" s="75">
        <f>SUM(U148:U149)</f>
        <v>5836</v>
      </c>
      <c r="V150" s="74">
        <v>13298</v>
      </c>
      <c r="W150" s="75">
        <f>SUM(W148:W149)</f>
        <v>5749</v>
      </c>
      <c r="X150" s="74">
        <v>13310</v>
      </c>
      <c r="Y150" s="75">
        <f>SUM(Y148:Y149)</f>
        <v>5863</v>
      </c>
      <c r="Z150" s="74">
        <v>13274</v>
      </c>
      <c r="AA150" s="75">
        <f>SUM(AA148:AA149)</f>
        <v>6982</v>
      </c>
      <c r="AB150" s="187"/>
      <c r="AC150" s="188"/>
      <c r="AD150" s="189"/>
    </row>
    <row r="151" spans="1:30" ht="13.5" x14ac:dyDescent="0.25">
      <c r="A151" s="36"/>
      <c r="B151" s="37"/>
      <c r="C151" s="95" t="s">
        <v>173</v>
      </c>
      <c r="D151" s="22"/>
      <c r="E151" s="27">
        <v>17682</v>
      </c>
      <c r="F151" s="22"/>
      <c r="G151" s="27">
        <v>18907</v>
      </c>
      <c r="H151" s="22"/>
      <c r="I151" s="27">
        <v>19890</v>
      </c>
      <c r="J151" s="22"/>
      <c r="K151" s="27">
        <v>19526</v>
      </c>
      <c r="L151" s="22"/>
      <c r="M151" s="27">
        <v>20547</v>
      </c>
      <c r="N151" s="22"/>
      <c r="O151" s="27">
        <v>17568</v>
      </c>
      <c r="P151" s="22"/>
      <c r="Q151" s="27">
        <v>22405</v>
      </c>
      <c r="R151" s="22"/>
      <c r="S151" s="27">
        <v>20761</v>
      </c>
      <c r="T151" s="22"/>
      <c r="U151" s="27">
        <v>17979</v>
      </c>
      <c r="V151" s="22"/>
      <c r="W151" s="27">
        <v>15871</v>
      </c>
      <c r="X151" s="22"/>
      <c r="Y151" s="27">
        <v>15498</v>
      </c>
      <c r="Z151" s="22"/>
      <c r="AA151" s="27">
        <v>16376</v>
      </c>
      <c r="AB151" s="392" t="s">
        <v>54</v>
      </c>
      <c r="AC151" s="393"/>
      <c r="AD151" s="394"/>
    </row>
    <row r="152" spans="1:30" ht="13.5" x14ac:dyDescent="0.25">
      <c r="A152" s="36"/>
      <c r="B152" s="37"/>
      <c r="C152" s="95" t="s">
        <v>174</v>
      </c>
      <c r="D152" s="22"/>
      <c r="E152" s="27">
        <v>0</v>
      </c>
      <c r="F152" s="22"/>
      <c r="G152" s="27">
        <v>0</v>
      </c>
      <c r="H152" s="22"/>
      <c r="I152" s="27">
        <v>0</v>
      </c>
      <c r="J152" s="22"/>
      <c r="K152" s="27">
        <v>0</v>
      </c>
      <c r="L152" s="22"/>
      <c r="M152" s="27">
        <v>0</v>
      </c>
      <c r="N152" s="22"/>
      <c r="O152" s="30">
        <v>0</v>
      </c>
      <c r="P152" s="22"/>
      <c r="Q152" s="27">
        <v>0</v>
      </c>
      <c r="R152" s="22"/>
      <c r="S152" s="27">
        <v>0</v>
      </c>
      <c r="T152" s="22"/>
      <c r="U152" s="27">
        <v>0</v>
      </c>
      <c r="V152" s="22"/>
      <c r="W152" s="27">
        <v>0</v>
      </c>
      <c r="X152" s="22"/>
      <c r="Y152" s="27">
        <v>0</v>
      </c>
      <c r="Z152" s="22"/>
      <c r="AA152" s="27">
        <v>0</v>
      </c>
      <c r="AB152" s="187"/>
      <c r="AC152" s="188"/>
      <c r="AD152" s="189"/>
    </row>
    <row r="153" spans="1:30" ht="13.5" x14ac:dyDescent="0.25">
      <c r="A153" s="36"/>
      <c r="B153" s="37"/>
      <c r="C153" s="203" t="s">
        <v>175</v>
      </c>
      <c r="D153" s="154">
        <v>26740</v>
      </c>
      <c r="E153" s="155">
        <f>SUM(E151:E152)</f>
        <v>17682</v>
      </c>
      <c r="F153" s="154">
        <v>29300</v>
      </c>
      <c r="G153" s="155">
        <f>SUM(G151:G152)</f>
        <v>18907</v>
      </c>
      <c r="H153" s="154">
        <v>29454</v>
      </c>
      <c r="I153" s="155">
        <f>SUM(I151:I152)</f>
        <v>19890</v>
      </c>
      <c r="J153" s="154">
        <v>29950</v>
      </c>
      <c r="K153" s="155">
        <f>SUM(K151:K152)</f>
        <v>19526</v>
      </c>
      <c r="L153" s="154">
        <v>26480</v>
      </c>
      <c r="M153" s="155">
        <f>SUM(M151:M152)</f>
        <v>20547</v>
      </c>
      <c r="N153" s="154">
        <v>26500</v>
      </c>
      <c r="O153" s="243">
        <f>SUM(O151:O152)</f>
        <v>17568</v>
      </c>
      <c r="P153" s="154">
        <v>30810</v>
      </c>
      <c r="Q153" s="155">
        <f>SUM(Q151:Q152)</f>
        <v>22405</v>
      </c>
      <c r="R153" s="154">
        <v>29890</v>
      </c>
      <c r="S153" s="155">
        <f>SUM(S151:S152)</f>
        <v>20761</v>
      </c>
      <c r="T153" s="74">
        <v>27170</v>
      </c>
      <c r="U153" s="75">
        <f>SUM(U151:U152)</f>
        <v>17979</v>
      </c>
      <c r="V153" s="74">
        <v>29750</v>
      </c>
      <c r="W153" s="75">
        <f>SUM(W151:W152)</f>
        <v>15871</v>
      </c>
      <c r="X153" s="74">
        <v>26985</v>
      </c>
      <c r="Y153" s="75">
        <f>SUM(Y151:Y152)</f>
        <v>15498</v>
      </c>
      <c r="Z153" s="74">
        <v>29455</v>
      </c>
      <c r="AA153" s="75">
        <f>SUM(AA151:AA152)</f>
        <v>16376</v>
      </c>
      <c r="AB153" s="187"/>
      <c r="AC153" s="188"/>
      <c r="AD153" s="189"/>
    </row>
    <row r="154" spans="1:30" ht="13.5" x14ac:dyDescent="0.25">
      <c r="A154" s="36"/>
      <c r="B154" s="37"/>
      <c r="C154" s="95" t="s">
        <v>463</v>
      </c>
      <c r="D154" s="158"/>
      <c r="E154" s="159"/>
      <c r="F154" s="160"/>
      <c r="G154" s="159"/>
      <c r="H154" s="160"/>
      <c r="I154" s="159"/>
      <c r="J154" s="160"/>
      <c r="K154" s="159"/>
      <c r="L154" s="160"/>
      <c r="M154" s="159"/>
      <c r="N154" s="160"/>
      <c r="O154" s="159"/>
      <c r="P154" s="160"/>
      <c r="Q154" s="159"/>
      <c r="R154" s="160"/>
      <c r="S154" s="161"/>
      <c r="T154" s="168"/>
      <c r="U154" s="30">
        <v>9709</v>
      </c>
      <c r="V154" s="74"/>
      <c r="W154" s="27">
        <v>9906</v>
      </c>
      <c r="X154" s="74"/>
      <c r="Y154" s="30">
        <v>9818</v>
      </c>
      <c r="Z154" s="74"/>
      <c r="AA154" s="27">
        <v>9617</v>
      </c>
      <c r="AB154" s="392" t="s">
        <v>7</v>
      </c>
      <c r="AC154" s="393"/>
      <c r="AD154" s="394"/>
    </row>
    <row r="155" spans="1:30" ht="13.5" x14ac:dyDescent="0.25">
      <c r="A155" s="36"/>
      <c r="B155" s="37"/>
      <c r="C155" s="95" t="s">
        <v>464</v>
      </c>
      <c r="D155" s="162"/>
      <c r="E155" s="157"/>
      <c r="F155" s="156"/>
      <c r="G155" s="157"/>
      <c r="H155" s="156"/>
      <c r="I155" s="157"/>
      <c r="J155" s="156"/>
      <c r="K155" s="157"/>
      <c r="L155" s="156"/>
      <c r="M155" s="157"/>
      <c r="N155" s="156"/>
      <c r="O155" s="157"/>
      <c r="P155" s="156"/>
      <c r="Q155" s="157"/>
      <c r="R155" s="156"/>
      <c r="S155" s="163"/>
      <c r="T155" s="168"/>
      <c r="U155" s="30">
        <v>20342</v>
      </c>
      <c r="V155" s="74"/>
      <c r="W155" s="27">
        <v>22342</v>
      </c>
      <c r="X155" s="74"/>
      <c r="Y155" s="30">
        <v>32342</v>
      </c>
      <c r="Z155" s="74"/>
      <c r="AA155" s="27">
        <v>20342</v>
      </c>
      <c r="AB155" s="187"/>
      <c r="AC155" s="188"/>
      <c r="AD155" s="189"/>
    </row>
    <row r="156" spans="1:30" ht="13.5" x14ac:dyDescent="0.25">
      <c r="A156" s="36"/>
      <c r="B156" s="37"/>
      <c r="C156" s="203" t="s">
        <v>465</v>
      </c>
      <c r="D156" s="164"/>
      <c r="E156" s="165"/>
      <c r="F156" s="166"/>
      <c r="G156" s="165"/>
      <c r="H156" s="166"/>
      <c r="I156" s="165"/>
      <c r="J156" s="166"/>
      <c r="K156" s="165"/>
      <c r="L156" s="166"/>
      <c r="M156" s="165"/>
      <c r="N156" s="166"/>
      <c r="O156" s="165"/>
      <c r="P156" s="166"/>
      <c r="Q156" s="165"/>
      <c r="R156" s="166"/>
      <c r="S156" s="167"/>
      <c r="T156" s="168">
        <v>57833</v>
      </c>
      <c r="U156" s="75">
        <f>SUM(U154:U155)</f>
        <v>30051</v>
      </c>
      <c r="V156" s="74">
        <v>59572</v>
      </c>
      <c r="W156" s="75">
        <f>SUM(W154:W155)</f>
        <v>32248</v>
      </c>
      <c r="X156" s="74">
        <v>69567</v>
      </c>
      <c r="Y156" s="77">
        <f>SUM(Y154:Y155)</f>
        <v>42160</v>
      </c>
      <c r="Z156" s="74">
        <v>57506</v>
      </c>
      <c r="AA156" s="75">
        <f>SUM(AA154:AA155)</f>
        <v>29959</v>
      </c>
      <c r="AB156" s="187"/>
      <c r="AC156" s="188"/>
      <c r="AD156" s="189"/>
    </row>
    <row r="157" spans="1:30" ht="13.5" x14ac:dyDescent="0.25">
      <c r="A157" s="36"/>
      <c r="B157" s="37"/>
      <c r="C157" s="95" t="s">
        <v>427</v>
      </c>
      <c r="D157" s="112"/>
      <c r="E157" s="111">
        <v>3706</v>
      </c>
      <c r="F157" s="112"/>
      <c r="G157" s="111">
        <v>3549</v>
      </c>
      <c r="H157" s="112"/>
      <c r="I157" s="111">
        <v>3107</v>
      </c>
      <c r="J157" s="112"/>
      <c r="K157" s="111">
        <v>2840</v>
      </c>
      <c r="L157" s="112"/>
      <c r="M157" s="111">
        <v>2643</v>
      </c>
      <c r="N157" s="112"/>
      <c r="O157" s="111">
        <v>3074</v>
      </c>
      <c r="P157" s="274"/>
      <c r="Q157" s="275">
        <v>2765</v>
      </c>
      <c r="R157" s="274"/>
      <c r="S157" s="275">
        <v>3439</v>
      </c>
      <c r="T157" s="276"/>
      <c r="U157" s="277">
        <v>3165</v>
      </c>
      <c r="V157" s="276"/>
      <c r="W157" s="277">
        <v>2945</v>
      </c>
      <c r="X157" s="276"/>
      <c r="Y157" s="277">
        <v>2688</v>
      </c>
      <c r="Z157" s="276"/>
      <c r="AA157" s="277">
        <v>2817</v>
      </c>
      <c r="AB157" s="392" t="s">
        <v>430</v>
      </c>
      <c r="AC157" s="393"/>
      <c r="AD157" s="394"/>
    </row>
    <row r="158" spans="1:30" ht="13.5" x14ac:dyDescent="0.25">
      <c r="A158" s="36"/>
      <c r="B158" s="37"/>
      <c r="C158" s="95" t="s">
        <v>428</v>
      </c>
      <c r="D158" s="22"/>
      <c r="E158" s="27">
        <v>0</v>
      </c>
      <c r="F158" s="22"/>
      <c r="G158" s="27">
        <v>0</v>
      </c>
      <c r="H158" s="22"/>
      <c r="I158" s="27">
        <v>0</v>
      </c>
      <c r="J158" s="22"/>
      <c r="K158" s="27">
        <v>0</v>
      </c>
      <c r="L158" s="22"/>
      <c r="M158" s="27">
        <v>0</v>
      </c>
      <c r="N158" s="22"/>
      <c r="O158" s="27">
        <v>0</v>
      </c>
      <c r="P158" s="276"/>
      <c r="Q158" s="277">
        <v>0</v>
      </c>
      <c r="R158" s="276"/>
      <c r="S158" s="277">
        <v>0</v>
      </c>
      <c r="T158" s="276"/>
      <c r="U158" s="277">
        <v>0</v>
      </c>
      <c r="V158" s="276"/>
      <c r="W158" s="277">
        <v>0</v>
      </c>
      <c r="X158" s="276"/>
      <c r="Y158" s="277">
        <v>0</v>
      </c>
      <c r="Z158" s="276"/>
      <c r="AA158" s="277">
        <v>0</v>
      </c>
      <c r="AB158" s="187"/>
      <c r="AC158" s="188"/>
      <c r="AD158" s="189"/>
    </row>
    <row r="159" spans="1:30" ht="13.5" x14ac:dyDescent="0.25">
      <c r="A159" s="36"/>
      <c r="B159" s="37"/>
      <c r="C159" s="203" t="s">
        <v>429</v>
      </c>
      <c r="D159" s="74">
        <v>8000</v>
      </c>
      <c r="E159" s="75">
        <f>SUM(E157:E158)</f>
        <v>3706</v>
      </c>
      <c r="F159" s="74">
        <v>7800</v>
      </c>
      <c r="G159" s="75">
        <f>SUM(G157:G158)</f>
        <v>3549</v>
      </c>
      <c r="H159" s="74">
        <v>7750</v>
      </c>
      <c r="I159" s="75">
        <f>SUM(I157:I158)</f>
        <v>3107</v>
      </c>
      <c r="J159" s="74">
        <v>7600</v>
      </c>
      <c r="K159" s="75">
        <f>SUM(K157:K158)</f>
        <v>2840</v>
      </c>
      <c r="L159" s="74">
        <v>7600</v>
      </c>
      <c r="M159" s="75">
        <f>SUM(M157:M158)</f>
        <v>2643</v>
      </c>
      <c r="N159" s="74">
        <v>7600</v>
      </c>
      <c r="O159" s="75">
        <f>SUM(O157:O158)</f>
        <v>3074</v>
      </c>
      <c r="P159" s="278">
        <v>7600</v>
      </c>
      <c r="Q159" s="279">
        <f>SUM(Q157:Q158)</f>
        <v>2765</v>
      </c>
      <c r="R159" s="278">
        <v>7600</v>
      </c>
      <c r="S159" s="279">
        <f>SUM(S157:S158)</f>
        <v>3439</v>
      </c>
      <c r="T159" s="278">
        <v>7600</v>
      </c>
      <c r="U159" s="279">
        <f>SUM(U157:U158)</f>
        <v>3165</v>
      </c>
      <c r="V159" s="278">
        <v>7600</v>
      </c>
      <c r="W159" s="279">
        <f>SUM(W157:W158)</f>
        <v>2945</v>
      </c>
      <c r="X159" s="278">
        <v>7400</v>
      </c>
      <c r="Y159" s="279">
        <f>SUM(Y157:Y158)</f>
        <v>2688</v>
      </c>
      <c r="Z159" s="278">
        <v>7400</v>
      </c>
      <c r="AA159" s="279">
        <f>SUM(AA157:AA158)</f>
        <v>2817</v>
      </c>
      <c r="AB159" s="187"/>
      <c r="AC159" s="188"/>
      <c r="AD159" s="189"/>
    </row>
    <row r="160" spans="1:30" ht="13.5" x14ac:dyDescent="0.25">
      <c r="A160" s="36"/>
      <c r="B160" s="37"/>
      <c r="C160" s="38" t="s">
        <v>179</v>
      </c>
      <c r="D160" s="22"/>
      <c r="E160" s="30">
        <v>25511</v>
      </c>
      <c r="F160" s="22"/>
      <c r="G160" s="30">
        <v>27817</v>
      </c>
      <c r="H160" s="22"/>
      <c r="I160" s="27">
        <v>30902</v>
      </c>
      <c r="J160" s="22"/>
      <c r="K160" s="27">
        <v>31754</v>
      </c>
      <c r="L160" s="22"/>
      <c r="M160" s="27">
        <v>29216</v>
      </c>
      <c r="N160" s="22"/>
      <c r="O160" s="27">
        <v>29593</v>
      </c>
      <c r="P160" s="22"/>
      <c r="Q160" s="27">
        <v>28148</v>
      </c>
      <c r="R160" s="22"/>
      <c r="S160" s="27">
        <v>29754</v>
      </c>
      <c r="T160" s="22"/>
      <c r="U160" s="27">
        <v>31390</v>
      </c>
      <c r="V160" s="22"/>
      <c r="W160" s="27">
        <v>31123</v>
      </c>
      <c r="X160" s="22"/>
      <c r="Y160" s="27">
        <v>29684</v>
      </c>
      <c r="Z160" s="22"/>
      <c r="AA160" s="27">
        <v>37539</v>
      </c>
      <c r="AB160" s="392" t="s">
        <v>17</v>
      </c>
      <c r="AC160" s="393"/>
      <c r="AD160" s="394"/>
    </row>
    <row r="161" spans="1:30" ht="13.5" x14ac:dyDescent="0.25">
      <c r="A161" s="36"/>
      <c r="B161" s="37"/>
      <c r="C161" s="38" t="s">
        <v>180</v>
      </c>
      <c r="D161" s="22"/>
      <c r="E161" s="27">
        <v>0</v>
      </c>
      <c r="F161" s="22"/>
      <c r="G161" s="27">
        <v>0</v>
      </c>
      <c r="H161" s="22"/>
      <c r="I161" s="27">
        <v>0</v>
      </c>
      <c r="J161" s="22"/>
      <c r="K161" s="27">
        <v>0</v>
      </c>
      <c r="L161" s="22"/>
      <c r="M161" s="27">
        <v>0</v>
      </c>
      <c r="N161" s="22"/>
      <c r="O161" s="27">
        <v>0</v>
      </c>
      <c r="P161" s="22"/>
      <c r="Q161" s="27">
        <v>0</v>
      </c>
      <c r="R161" s="22"/>
      <c r="S161" s="27">
        <v>0</v>
      </c>
      <c r="T161" s="22"/>
      <c r="U161" s="27">
        <v>0</v>
      </c>
      <c r="V161" s="22"/>
      <c r="W161" s="27">
        <v>0</v>
      </c>
      <c r="X161" s="22"/>
      <c r="Y161" s="27">
        <v>0</v>
      </c>
      <c r="Z161" s="22"/>
      <c r="AA161" s="27">
        <v>0</v>
      </c>
      <c r="AB161" s="187"/>
      <c r="AC161" s="188"/>
      <c r="AD161" s="189"/>
    </row>
    <row r="162" spans="1:30" ht="13.5" x14ac:dyDescent="0.25">
      <c r="A162" s="36"/>
      <c r="B162" s="37"/>
      <c r="C162" s="55" t="s">
        <v>181</v>
      </c>
      <c r="D162" s="74">
        <v>31150</v>
      </c>
      <c r="E162" s="77">
        <f>SUM(E160:E161)</f>
        <v>25511</v>
      </c>
      <c r="F162" s="74">
        <v>29450</v>
      </c>
      <c r="G162" s="77">
        <f>SUM(G160:G161)</f>
        <v>27817</v>
      </c>
      <c r="H162" s="74">
        <v>32000</v>
      </c>
      <c r="I162" s="75">
        <f>SUM(I160:I161)</f>
        <v>30902</v>
      </c>
      <c r="J162" s="74">
        <v>35300</v>
      </c>
      <c r="K162" s="75">
        <f>SUM(K160:K161)</f>
        <v>31754</v>
      </c>
      <c r="L162" s="74">
        <v>32600</v>
      </c>
      <c r="M162" s="75">
        <f>SUM(M160:M161)</f>
        <v>29216</v>
      </c>
      <c r="N162" s="74">
        <v>33300</v>
      </c>
      <c r="O162" s="75">
        <f>SUM(O160:O161)</f>
        <v>29593</v>
      </c>
      <c r="P162" s="74">
        <v>32000</v>
      </c>
      <c r="Q162" s="75">
        <f>SUM(Q160:Q161)</f>
        <v>28148</v>
      </c>
      <c r="R162" s="74">
        <v>31400</v>
      </c>
      <c r="S162" s="75">
        <f>SUM(S160:S161)</f>
        <v>29754</v>
      </c>
      <c r="T162" s="74">
        <v>33000</v>
      </c>
      <c r="U162" s="75">
        <f>SUM(U160:U161)</f>
        <v>31390</v>
      </c>
      <c r="V162" s="74">
        <v>36000</v>
      </c>
      <c r="W162" s="75">
        <f>SUM(W160:W161)</f>
        <v>31123</v>
      </c>
      <c r="X162" s="74">
        <v>33380</v>
      </c>
      <c r="Y162" s="75">
        <f>SUM(Y160:Y161)</f>
        <v>29684</v>
      </c>
      <c r="Z162" s="74">
        <v>40000</v>
      </c>
      <c r="AA162" s="75">
        <f>SUM(AA160:AA161)</f>
        <v>37539</v>
      </c>
      <c r="AB162" s="187"/>
      <c r="AC162" s="188"/>
      <c r="AD162" s="189"/>
    </row>
    <row r="163" spans="1:30" ht="13.5" x14ac:dyDescent="0.25">
      <c r="A163" s="36"/>
      <c r="B163" s="37"/>
      <c r="C163" s="38" t="s">
        <v>182</v>
      </c>
      <c r="D163" s="22"/>
      <c r="E163" s="27">
        <v>70695</v>
      </c>
      <c r="F163" s="22"/>
      <c r="G163" s="27">
        <v>75093</v>
      </c>
      <c r="H163" s="22"/>
      <c r="I163" s="27">
        <v>69453</v>
      </c>
      <c r="J163" s="22"/>
      <c r="K163" s="27">
        <v>68768</v>
      </c>
      <c r="L163" s="22"/>
      <c r="M163" s="27">
        <v>64480</v>
      </c>
      <c r="N163" s="22"/>
      <c r="O163" s="27">
        <v>67537</v>
      </c>
      <c r="P163" s="22"/>
      <c r="Q163" s="27">
        <v>70654</v>
      </c>
      <c r="R163" s="22"/>
      <c r="S163" s="27">
        <v>69848</v>
      </c>
      <c r="T163" s="22"/>
      <c r="U163" s="27">
        <v>66446</v>
      </c>
      <c r="V163" s="22"/>
      <c r="W163" s="27">
        <v>67179</v>
      </c>
      <c r="X163" s="22"/>
      <c r="Y163" s="27">
        <v>66416</v>
      </c>
      <c r="Z163" s="22"/>
      <c r="AA163" s="27">
        <v>76083</v>
      </c>
      <c r="AB163" s="392" t="s">
        <v>54</v>
      </c>
      <c r="AC163" s="393"/>
      <c r="AD163" s="394"/>
    </row>
    <row r="164" spans="1:30" ht="13.5" x14ac:dyDescent="0.25">
      <c r="A164" s="36"/>
      <c r="B164" s="37"/>
      <c r="C164" s="38" t="s">
        <v>184</v>
      </c>
      <c r="D164" s="22"/>
      <c r="E164" s="27">
        <v>0</v>
      </c>
      <c r="F164" s="22"/>
      <c r="G164" s="27">
        <v>0</v>
      </c>
      <c r="H164" s="22"/>
      <c r="I164" s="27">
        <v>0</v>
      </c>
      <c r="J164" s="22"/>
      <c r="K164" s="27">
        <v>0</v>
      </c>
      <c r="L164" s="22"/>
      <c r="M164" s="27">
        <v>0</v>
      </c>
      <c r="N164" s="22"/>
      <c r="O164" s="27">
        <v>0</v>
      </c>
      <c r="P164" s="22"/>
      <c r="Q164" s="27">
        <v>0</v>
      </c>
      <c r="R164" s="22"/>
      <c r="S164" s="27">
        <v>0</v>
      </c>
      <c r="T164" s="22"/>
      <c r="U164" s="27">
        <v>0</v>
      </c>
      <c r="V164" s="22"/>
      <c r="W164" s="27">
        <v>0</v>
      </c>
      <c r="X164" s="22"/>
      <c r="Y164" s="27">
        <v>0</v>
      </c>
      <c r="Z164" s="22"/>
      <c r="AA164" s="27">
        <v>0</v>
      </c>
      <c r="AB164" s="187"/>
      <c r="AC164" s="188"/>
      <c r="AD164" s="189"/>
    </row>
    <row r="165" spans="1:30" ht="13.5" x14ac:dyDescent="0.25">
      <c r="A165" s="36"/>
      <c r="B165" s="37"/>
      <c r="C165" s="55" t="s">
        <v>183</v>
      </c>
      <c r="D165" s="74">
        <v>99720</v>
      </c>
      <c r="E165" s="75">
        <f>SUM(E163:E164)</f>
        <v>70695</v>
      </c>
      <c r="F165" s="74">
        <v>100790</v>
      </c>
      <c r="G165" s="75">
        <f>SUM(G163:G164)</f>
        <v>75093</v>
      </c>
      <c r="H165" s="74">
        <v>101295</v>
      </c>
      <c r="I165" s="75">
        <f>SUM(I163:I164)</f>
        <v>69453</v>
      </c>
      <c r="J165" s="74">
        <v>101310</v>
      </c>
      <c r="K165" s="75">
        <f>SUM(K163:K164)</f>
        <v>68768</v>
      </c>
      <c r="L165" s="74">
        <v>101300</v>
      </c>
      <c r="M165" s="75">
        <f>SUM(M163:M164)</f>
        <v>64480</v>
      </c>
      <c r="N165" s="74">
        <v>98260</v>
      </c>
      <c r="O165" s="75">
        <f>SUM(O163:O164)</f>
        <v>67537</v>
      </c>
      <c r="P165" s="74">
        <v>104242</v>
      </c>
      <c r="Q165" s="75">
        <f>SUM(Q163:Q164)</f>
        <v>70654</v>
      </c>
      <c r="R165" s="74">
        <v>100315</v>
      </c>
      <c r="S165" s="75">
        <f>SUM(S163:S164)</f>
        <v>69848</v>
      </c>
      <c r="T165" s="74">
        <v>96335</v>
      </c>
      <c r="U165" s="75">
        <f>SUM(U163:U164)</f>
        <v>66446</v>
      </c>
      <c r="V165" s="74">
        <v>96345</v>
      </c>
      <c r="W165" s="75">
        <f>SUM(W163:W164)</f>
        <v>67179</v>
      </c>
      <c r="X165" s="74">
        <v>98350</v>
      </c>
      <c r="Y165" s="75">
        <f>SUM(Y163:Y164)</f>
        <v>66416</v>
      </c>
      <c r="Z165" s="74">
        <v>103335</v>
      </c>
      <c r="AA165" s="75">
        <f>SUM(AA163:AA164)</f>
        <v>76083</v>
      </c>
      <c r="AB165" s="187"/>
      <c r="AC165" s="188"/>
      <c r="AD165" s="189"/>
    </row>
    <row r="166" spans="1:30" ht="13.5" x14ac:dyDescent="0.25">
      <c r="A166" s="36"/>
      <c r="B166" s="37"/>
      <c r="C166" s="38" t="s">
        <v>185</v>
      </c>
      <c r="D166" s="22"/>
      <c r="E166" s="27">
        <v>24618</v>
      </c>
      <c r="F166" s="22"/>
      <c r="G166" s="27">
        <v>28432</v>
      </c>
      <c r="H166" s="22"/>
      <c r="I166" s="27">
        <v>27134</v>
      </c>
      <c r="J166" s="22"/>
      <c r="K166" s="27">
        <v>22701</v>
      </c>
      <c r="L166" s="22"/>
      <c r="M166" s="27">
        <v>23599</v>
      </c>
      <c r="N166" s="22"/>
      <c r="O166" s="27">
        <v>21999</v>
      </c>
      <c r="P166" s="22"/>
      <c r="Q166" s="27">
        <v>20249</v>
      </c>
      <c r="R166" s="22"/>
      <c r="S166" s="27">
        <v>23521</v>
      </c>
      <c r="T166" s="22"/>
      <c r="U166" s="27">
        <v>22544</v>
      </c>
      <c r="V166" s="22"/>
      <c r="W166" s="27">
        <v>20049</v>
      </c>
      <c r="X166" s="22"/>
      <c r="Y166" s="27">
        <v>20561</v>
      </c>
      <c r="Z166" s="22"/>
      <c r="AA166" s="27">
        <v>22664</v>
      </c>
      <c r="AB166" s="392" t="s">
        <v>54</v>
      </c>
      <c r="AC166" s="393"/>
      <c r="AD166" s="394"/>
    </row>
    <row r="167" spans="1:30" ht="13.5" x14ac:dyDescent="0.25">
      <c r="A167" s="36"/>
      <c r="B167" s="37"/>
      <c r="C167" s="38" t="s">
        <v>186</v>
      </c>
      <c r="D167" s="22"/>
      <c r="E167" s="27">
        <v>0</v>
      </c>
      <c r="F167" s="22"/>
      <c r="G167" s="27">
        <v>0</v>
      </c>
      <c r="H167" s="22"/>
      <c r="I167" s="27">
        <v>0</v>
      </c>
      <c r="J167" s="22"/>
      <c r="K167" s="27">
        <v>0</v>
      </c>
      <c r="L167" s="22"/>
      <c r="M167" s="27">
        <v>0</v>
      </c>
      <c r="N167" s="22"/>
      <c r="O167" s="27">
        <v>0</v>
      </c>
      <c r="P167" s="22"/>
      <c r="Q167" s="27">
        <v>0</v>
      </c>
      <c r="R167" s="22"/>
      <c r="S167" s="27">
        <v>0</v>
      </c>
      <c r="T167" s="22"/>
      <c r="U167" s="27">
        <v>0</v>
      </c>
      <c r="V167" s="22"/>
      <c r="W167" s="27">
        <v>0</v>
      </c>
      <c r="X167" s="22"/>
      <c r="Y167" s="27">
        <v>0</v>
      </c>
      <c r="Z167" s="22"/>
      <c r="AA167" s="27">
        <v>0</v>
      </c>
      <c r="AB167" s="187"/>
      <c r="AC167" s="188"/>
      <c r="AD167" s="189"/>
    </row>
    <row r="168" spans="1:30" ht="13.5" x14ac:dyDescent="0.25">
      <c r="A168" s="36"/>
      <c r="B168" s="37"/>
      <c r="C168" s="55" t="s">
        <v>187</v>
      </c>
      <c r="D168" s="74">
        <v>39740</v>
      </c>
      <c r="E168" s="75">
        <f>SUM(E166:E167)</f>
        <v>24618</v>
      </c>
      <c r="F168" s="74">
        <v>38350</v>
      </c>
      <c r="G168" s="75">
        <f>SUM(G166:G167)</f>
        <v>28432</v>
      </c>
      <c r="H168" s="74">
        <v>39830</v>
      </c>
      <c r="I168" s="75">
        <f>SUM(I166:I167)</f>
        <v>27134</v>
      </c>
      <c r="J168" s="74">
        <v>39380</v>
      </c>
      <c r="K168" s="75">
        <f>SUM(K166:K167)</f>
        <v>22701</v>
      </c>
      <c r="L168" s="74">
        <v>39370</v>
      </c>
      <c r="M168" s="75">
        <f>SUM(M166:M167)</f>
        <v>23599</v>
      </c>
      <c r="N168" s="74">
        <v>39325</v>
      </c>
      <c r="O168" s="75">
        <f>SUM(O166:O167)</f>
        <v>21999</v>
      </c>
      <c r="P168" s="74">
        <v>36305</v>
      </c>
      <c r="Q168" s="75">
        <f>SUM(Q166:Q167)</f>
        <v>20249</v>
      </c>
      <c r="R168" s="74">
        <v>36270</v>
      </c>
      <c r="S168" s="75">
        <f>SUM(S166:S167)</f>
        <v>23521</v>
      </c>
      <c r="T168" s="74">
        <v>32260</v>
      </c>
      <c r="U168" s="75">
        <f>SUM(U166:U167)</f>
        <v>22544</v>
      </c>
      <c r="V168" s="74">
        <v>32230</v>
      </c>
      <c r="W168" s="75">
        <f>SUM(W166:W167)</f>
        <v>20049</v>
      </c>
      <c r="X168" s="74">
        <v>32220</v>
      </c>
      <c r="Y168" s="75">
        <f>SUM(Y166:Y167)</f>
        <v>20561</v>
      </c>
      <c r="Z168" s="74">
        <v>30620</v>
      </c>
      <c r="AA168" s="75">
        <f>SUM(AA166:AA167)</f>
        <v>22664</v>
      </c>
      <c r="AB168" s="187"/>
      <c r="AC168" s="188"/>
      <c r="AD168" s="189"/>
    </row>
    <row r="169" spans="1:30" ht="13.5" x14ac:dyDescent="0.25">
      <c r="A169" s="36"/>
      <c r="B169" s="37"/>
      <c r="C169" s="38" t="s">
        <v>191</v>
      </c>
      <c r="D169" s="22"/>
      <c r="E169" s="27">
        <v>8235</v>
      </c>
      <c r="F169" s="22"/>
      <c r="G169" s="27">
        <v>11048</v>
      </c>
      <c r="H169" s="22"/>
      <c r="I169" s="27">
        <v>11121</v>
      </c>
      <c r="J169" s="22"/>
      <c r="K169" s="27">
        <v>9739</v>
      </c>
      <c r="L169" s="22"/>
      <c r="M169" s="27">
        <v>9982</v>
      </c>
      <c r="N169" s="22"/>
      <c r="O169" s="27">
        <v>10551</v>
      </c>
      <c r="P169" s="22"/>
      <c r="Q169" s="27">
        <v>8231</v>
      </c>
      <c r="R169" s="22"/>
      <c r="S169" s="27">
        <v>9830</v>
      </c>
      <c r="T169" s="22"/>
      <c r="U169" s="27">
        <v>10045</v>
      </c>
      <c r="V169" s="22"/>
      <c r="W169" s="27">
        <v>9024</v>
      </c>
      <c r="X169" s="22"/>
      <c r="Y169" s="27">
        <v>10615</v>
      </c>
      <c r="Z169" s="22"/>
      <c r="AA169" s="27">
        <v>7820</v>
      </c>
      <c r="AB169" s="392" t="s">
        <v>426</v>
      </c>
      <c r="AC169" s="393"/>
      <c r="AD169" s="394"/>
    </row>
    <row r="170" spans="1:30" ht="13.5" x14ac:dyDescent="0.25">
      <c r="A170" s="36"/>
      <c r="B170" s="37"/>
      <c r="C170" s="95" t="s">
        <v>192</v>
      </c>
      <c r="D170" s="22"/>
      <c r="E170" s="27">
        <v>0</v>
      </c>
      <c r="F170" s="22"/>
      <c r="G170" s="27">
        <v>0</v>
      </c>
      <c r="H170" s="22"/>
      <c r="I170" s="27">
        <v>0</v>
      </c>
      <c r="J170" s="22"/>
      <c r="K170" s="27">
        <v>0</v>
      </c>
      <c r="L170" s="22"/>
      <c r="M170" s="27">
        <v>0</v>
      </c>
      <c r="N170" s="22"/>
      <c r="O170" s="27">
        <v>0</v>
      </c>
      <c r="P170" s="22"/>
      <c r="Q170" s="27">
        <v>0</v>
      </c>
      <c r="R170" s="22"/>
      <c r="S170" s="268">
        <v>9</v>
      </c>
      <c r="T170" s="22"/>
      <c r="U170" s="27">
        <v>0</v>
      </c>
      <c r="V170" s="22"/>
      <c r="W170" s="27">
        <v>0</v>
      </c>
      <c r="X170" s="22"/>
      <c r="Y170" s="27">
        <v>0</v>
      </c>
      <c r="Z170" s="22"/>
      <c r="AA170" s="268">
        <v>9</v>
      </c>
      <c r="AB170" s="95"/>
      <c r="AC170" s="190"/>
      <c r="AD170" s="191"/>
    </row>
    <row r="171" spans="1:30" ht="13.5" x14ac:dyDescent="0.25">
      <c r="A171" s="36"/>
      <c r="B171" s="37"/>
      <c r="C171" s="203" t="s">
        <v>193</v>
      </c>
      <c r="D171" s="74">
        <v>16810</v>
      </c>
      <c r="E171" s="75">
        <f>SUM(E169:E170)</f>
        <v>8235</v>
      </c>
      <c r="F171" s="74">
        <v>16230</v>
      </c>
      <c r="G171" s="75">
        <f>SUM(G169:G170)</f>
        <v>11048</v>
      </c>
      <c r="H171" s="74">
        <v>16220</v>
      </c>
      <c r="I171" s="75">
        <f>SUM(I169:I170)</f>
        <v>11121</v>
      </c>
      <c r="J171" s="74">
        <v>16730</v>
      </c>
      <c r="K171" s="75">
        <f>SUM(K169:K170)</f>
        <v>9739</v>
      </c>
      <c r="L171" s="74">
        <v>16750</v>
      </c>
      <c r="M171" s="75">
        <f>SUM(M169:M170)</f>
        <v>9982</v>
      </c>
      <c r="N171" s="74">
        <v>16780</v>
      </c>
      <c r="O171" s="75">
        <f>SUM(O169:O170)</f>
        <v>10551</v>
      </c>
      <c r="P171" s="74">
        <v>16300</v>
      </c>
      <c r="Q171" s="75">
        <f>SUM(Q169:Q170)</f>
        <v>8231</v>
      </c>
      <c r="R171" s="74">
        <v>16280</v>
      </c>
      <c r="S171" s="75">
        <f>SUM(S169:S170)</f>
        <v>9839</v>
      </c>
      <c r="T171" s="74">
        <v>16240</v>
      </c>
      <c r="U171" s="75">
        <f>SUM(U169:U170)</f>
        <v>10045</v>
      </c>
      <c r="V171" s="74">
        <v>16280</v>
      </c>
      <c r="W171" s="75">
        <f>SUM(W169:W170)</f>
        <v>9024</v>
      </c>
      <c r="X171" s="74">
        <v>16260</v>
      </c>
      <c r="Y171" s="75">
        <f>SUM(Y169:Y170)</f>
        <v>10615</v>
      </c>
      <c r="Z171" s="74">
        <v>15260</v>
      </c>
      <c r="AA171" s="75">
        <f>SUM(AA169:AA170)</f>
        <v>7829</v>
      </c>
      <c r="AB171" s="95"/>
      <c r="AC171" s="190"/>
      <c r="AD171" s="191"/>
    </row>
    <row r="172" spans="1:30" ht="13.5" x14ac:dyDescent="0.25">
      <c r="A172" s="36"/>
      <c r="B172" s="37"/>
      <c r="C172" s="38" t="s">
        <v>194</v>
      </c>
      <c r="D172" s="22"/>
      <c r="E172" s="27">
        <v>17175</v>
      </c>
      <c r="F172" s="22"/>
      <c r="G172" s="27">
        <v>17328</v>
      </c>
      <c r="H172" s="22"/>
      <c r="I172" s="27">
        <v>17716</v>
      </c>
      <c r="J172" s="22"/>
      <c r="K172" s="27">
        <v>16616</v>
      </c>
      <c r="L172" s="22"/>
      <c r="M172" s="27">
        <v>15956</v>
      </c>
      <c r="N172" s="22"/>
      <c r="O172" s="27">
        <v>15805</v>
      </c>
      <c r="P172" s="22"/>
      <c r="Q172" s="27">
        <v>16112</v>
      </c>
      <c r="R172" s="22"/>
      <c r="S172" s="27">
        <v>15663</v>
      </c>
      <c r="T172" s="22"/>
      <c r="U172" s="27">
        <v>16139</v>
      </c>
      <c r="V172" s="22"/>
      <c r="W172" s="27">
        <v>16876</v>
      </c>
      <c r="X172" s="22"/>
      <c r="Y172" s="27">
        <v>16234</v>
      </c>
      <c r="Z172" s="22"/>
      <c r="AA172" s="27">
        <v>17082</v>
      </c>
      <c r="AB172" s="392" t="s">
        <v>426</v>
      </c>
      <c r="AC172" s="393"/>
      <c r="AD172" s="394"/>
    </row>
    <row r="173" spans="1:30" ht="13.5" x14ac:dyDescent="0.25">
      <c r="A173" s="36"/>
      <c r="B173" s="37"/>
      <c r="C173" s="38" t="s">
        <v>195</v>
      </c>
      <c r="D173" s="22"/>
      <c r="E173" s="27">
        <v>0</v>
      </c>
      <c r="F173" s="22"/>
      <c r="G173" s="27">
        <v>0</v>
      </c>
      <c r="H173" s="22"/>
      <c r="I173" s="27">
        <v>0</v>
      </c>
      <c r="J173" s="22"/>
      <c r="K173" s="27">
        <v>0</v>
      </c>
      <c r="L173" s="22"/>
      <c r="M173" s="27">
        <v>0</v>
      </c>
      <c r="N173" s="22"/>
      <c r="O173" s="27">
        <v>0</v>
      </c>
      <c r="P173" s="22"/>
      <c r="Q173" s="27">
        <v>0</v>
      </c>
      <c r="R173" s="22"/>
      <c r="S173" s="27">
        <v>0</v>
      </c>
      <c r="T173" s="22"/>
      <c r="U173" s="27">
        <v>0</v>
      </c>
      <c r="V173" s="22"/>
      <c r="W173" s="27">
        <v>0</v>
      </c>
      <c r="X173" s="22"/>
      <c r="Y173" s="27">
        <v>0</v>
      </c>
      <c r="Z173" s="22"/>
      <c r="AA173" s="27">
        <v>0</v>
      </c>
      <c r="AB173" s="95"/>
      <c r="AC173" s="190"/>
      <c r="AD173" s="191"/>
    </row>
    <row r="174" spans="1:30" ht="13.5" x14ac:dyDescent="0.25">
      <c r="A174" s="36"/>
      <c r="B174" s="37"/>
      <c r="C174" s="55" t="s">
        <v>196</v>
      </c>
      <c r="D174" s="74">
        <v>22200</v>
      </c>
      <c r="E174" s="75">
        <f>SUM(E172:E173)</f>
        <v>17175</v>
      </c>
      <c r="F174" s="74">
        <v>22190</v>
      </c>
      <c r="G174" s="75">
        <f>SUM(G172:G173)</f>
        <v>17328</v>
      </c>
      <c r="H174" s="74">
        <v>22070</v>
      </c>
      <c r="I174" s="75">
        <f>SUM(I172:I173)</f>
        <v>17716</v>
      </c>
      <c r="J174" s="74">
        <v>22540</v>
      </c>
      <c r="K174" s="75">
        <f>SUM(K172:K173)</f>
        <v>16616</v>
      </c>
      <c r="L174" s="74">
        <v>23300</v>
      </c>
      <c r="M174" s="75">
        <f>SUM(M172:M173)</f>
        <v>15956</v>
      </c>
      <c r="N174" s="74">
        <v>22670</v>
      </c>
      <c r="O174" s="75">
        <f>SUM(O172:O173)</f>
        <v>15805</v>
      </c>
      <c r="P174" s="74">
        <v>22130</v>
      </c>
      <c r="Q174" s="75">
        <f>SUM(Q172:Q173)</f>
        <v>16112</v>
      </c>
      <c r="R174" s="74">
        <v>21990</v>
      </c>
      <c r="S174" s="75">
        <f>SUM(S172:S173)</f>
        <v>15663</v>
      </c>
      <c r="T174" s="74">
        <v>22040</v>
      </c>
      <c r="U174" s="75">
        <f>SUM(U172:U173)</f>
        <v>16139</v>
      </c>
      <c r="V174" s="74">
        <v>22060</v>
      </c>
      <c r="W174" s="75">
        <f>SUM(W172:W173)</f>
        <v>16876</v>
      </c>
      <c r="X174" s="74">
        <v>22020</v>
      </c>
      <c r="Y174" s="75">
        <f>SUM(Y172:Y173)</f>
        <v>16234</v>
      </c>
      <c r="Z174" s="74">
        <v>22080</v>
      </c>
      <c r="AA174" s="75">
        <f>SUM(AA172:AA173)</f>
        <v>17082</v>
      </c>
      <c r="AB174" s="95"/>
      <c r="AC174" s="190"/>
      <c r="AD174" s="191"/>
    </row>
    <row r="175" spans="1:30" ht="13.5" x14ac:dyDescent="0.25">
      <c r="A175" s="36"/>
      <c r="B175" s="37"/>
      <c r="C175" s="38" t="s">
        <v>227</v>
      </c>
      <c r="D175" s="22"/>
      <c r="E175" s="30">
        <v>9719</v>
      </c>
      <c r="F175" s="22"/>
      <c r="G175" s="30">
        <v>9416</v>
      </c>
      <c r="H175" s="22"/>
      <c r="I175" s="27">
        <v>11149</v>
      </c>
      <c r="J175" s="22"/>
      <c r="K175" s="27">
        <v>9182</v>
      </c>
      <c r="L175" s="22"/>
      <c r="M175" s="27">
        <v>7478</v>
      </c>
      <c r="N175" s="22"/>
      <c r="O175" s="184">
        <v>6168</v>
      </c>
      <c r="P175" s="32"/>
      <c r="Q175" s="33"/>
      <c r="R175" s="32"/>
      <c r="S175" s="272">
        <v>9533</v>
      </c>
      <c r="T175" s="19"/>
      <c r="U175" s="26">
        <v>7767</v>
      </c>
      <c r="V175" s="22"/>
      <c r="W175" s="27">
        <v>8266</v>
      </c>
      <c r="X175" s="22"/>
      <c r="Y175" s="27">
        <v>9395</v>
      </c>
      <c r="Z175" s="22"/>
      <c r="AA175" s="27">
        <v>9059</v>
      </c>
      <c r="AB175" s="38" t="s">
        <v>15</v>
      </c>
      <c r="AC175" s="38"/>
      <c r="AD175" s="38"/>
    </row>
    <row r="176" spans="1:30" ht="13.5" x14ac:dyDescent="0.25">
      <c r="A176" s="36"/>
      <c r="B176" s="37"/>
      <c r="C176" s="38" t="s">
        <v>226</v>
      </c>
      <c r="D176" s="22"/>
      <c r="E176" s="27">
        <v>0</v>
      </c>
      <c r="F176" s="22"/>
      <c r="G176" s="27">
        <v>0</v>
      </c>
      <c r="H176" s="22"/>
      <c r="I176" s="27">
        <v>0</v>
      </c>
      <c r="J176" s="22"/>
      <c r="K176" s="27">
        <v>0</v>
      </c>
      <c r="L176" s="22"/>
      <c r="M176" s="27">
        <v>0</v>
      </c>
      <c r="N176" s="22"/>
      <c r="O176" s="27">
        <v>0</v>
      </c>
      <c r="P176" s="32"/>
      <c r="Q176" s="33"/>
      <c r="R176" s="32"/>
      <c r="S176" s="33">
        <v>0</v>
      </c>
      <c r="T176" s="19"/>
      <c r="U176" s="26">
        <v>0</v>
      </c>
      <c r="V176" s="22"/>
      <c r="W176" s="27">
        <v>0</v>
      </c>
      <c r="X176" s="22"/>
      <c r="Y176" s="27">
        <v>0</v>
      </c>
      <c r="Z176" s="22"/>
      <c r="AA176" s="27">
        <v>0</v>
      </c>
      <c r="AB176" s="95"/>
      <c r="AC176" s="190"/>
      <c r="AD176" s="191"/>
    </row>
    <row r="177" spans="1:30" ht="13.5" x14ac:dyDescent="0.25">
      <c r="A177" s="36"/>
      <c r="B177" s="37"/>
      <c r="C177" s="55" t="s">
        <v>225</v>
      </c>
      <c r="D177" s="154">
        <v>12500</v>
      </c>
      <c r="E177" s="243">
        <f>SUM(E175:E176)</f>
        <v>9719</v>
      </c>
      <c r="F177" s="154">
        <v>12500</v>
      </c>
      <c r="G177" s="243">
        <f>SUM(G175:G176)</f>
        <v>9416</v>
      </c>
      <c r="H177" s="154">
        <v>13000</v>
      </c>
      <c r="I177" s="155">
        <f>SUM(I175:I176)</f>
        <v>11149</v>
      </c>
      <c r="J177" s="154">
        <v>13000</v>
      </c>
      <c r="K177" s="155">
        <f>SUM(K175:K176)</f>
        <v>9182</v>
      </c>
      <c r="L177" s="154">
        <v>14500</v>
      </c>
      <c r="M177" s="155">
        <f>SUM(M175:M176)</f>
        <v>7478</v>
      </c>
      <c r="N177" s="154">
        <v>14000</v>
      </c>
      <c r="O177" s="251">
        <f>SUM(O175:O176)</f>
        <v>6168</v>
      </c>
      <c r="P177" s="227"/>
      <c r="Q177" s="228"/>
      <c r="R177" s="227">
        <v>13500</v>
      </c>
      <c r="S177" s="273">
        <f>SUM(S175:S176)</f>
        <v>9533</v>
      </c>
      <c r="T177" s="72">
        <v>12000</v>
      </c>
      <c r="U177" s="73">
        <f>SUM(U175:U176)</f>
        <v>7767</v>
      </c>
      <c r="V177" s="74">
        <v>11500</v>
      </c>
      <c r="W177" s="75">
        <f>SUM(W175:W176)</f>
        <v>8266</v>
      </c>
      <c r="X177" s="74">
        <v>11500</v>
      </c>
      <c r="Y177" s="75">
        <f>SUM(Y175:Y176)</f>
        <v>9395</v>
      </c>
      <c r="Z177" s="74">
        <v>11500</v>
      </c>
      <c r="AA177" s="75">
        <f>SUM(AA175:AA176)</f>
        <v>9059</v>
      </c>
      <c r="AB177" s="95"/>
      <c r="AC177" s="190"/>
      <c r="AD177" s="191"/>
    </row>
    <row r="178" spans="1:30" ht="13.5" x14ac:dyDescent="0.25">
      <c r="A178" s="36"/>
      <c r="B178" s="37"/>
      <c r="C178" s="95" t="s">
        <v>399</v>
      </c>
      <c r="D178" s="74"/>
      <c r="E178" s="75">
        <v>2139</v>
      </c>
      <c r="F178" s="74"/>
      <c r="G178" s="186">
        <v>3240</v>
      </c>
      <c r="H178" s="74"/>
      <c r="I178" s="75">
        <v>4013</v>
      </c>
      <c r="J178" s="74"/>
      <c r="K178" s="75">
        <v>4517</v>
      </c>
      <c r="L178" s="74"/>
      <c r="M178" s="75">
        <v>3448</v>
      </c>
      <c r="N178" s="74"/>
      <c r="O178" s="186">
        <v>3751</v>
      </c>
      <c r="P178" s="78"/>
      <c r="Q178" s="79"/>
      <c r="R178" s="78"/>
      <c r="S178" s="271">
        <v>3832</v>
      </c>
      <c r="T178" s="72"/>
      <c r="U178" s="73">
        <v>4001</v>
      </c>
      <c r="V178" s="74"/>
      <c r="W178" s="75">
        <v>2648</v>
      </c>
      <c r="X178" s="74"/>
      <c r="Y178" s="75">
        <v>4572</v>
      </c>
      <c r="Z178" s="74"/>
      <c r="AA178" s="75">
        <v>3231</v>
      </c>
      <c r="AB178" s="38" t="s">
        <v>15</v>
      </c>
      <c r="AC178" s="190"/>
      <c r="AD178" s="191"/>
    </row>
    <row r="179" spans="1:30" ht="13.5" x14ac:dyDescent="0.25">
      <c r="A179" s="36"/>
      <c r="B179" s="37"/>
      <c r="C179" s="95" t="s">
        <v>400</v>
      </c>
      <c r="D179" s="74"/>
      <c r="E179" s="75">
        <v>0</v>
      </c>
      <c r="F179" s="74"/>
      <c r="G179" s="186">
        <v>120</v>
      </c>
      <c r="H179" s="74"/>
      <c r="I179" s="75">
        <v>0</v>
      </c>
      <c r="J179" s="74"/>
      <c r="K179" s="75">
        <v>0</v>
      </c>
      <c r="L179" s="74"/>
      <c r="M179" s="75">
        <v>0</v>
      </c>
      <c r="N179" s="74"/>
      <c r="O179" s="186">
        <v>700</v>
      </c>
      <c r="P179" s="78"/>
      <c r="Q179" s="79"/>
      <c r="R179" s="78"/>
      <c r="S179" s="271">
        <v>830</v>
      </c>
      <c r="T179" s="72"/>
      <c r="U179" s="73">
        <v>1000</v>
      </c>
      <c r="V179" s="74"/>
      <c r="W179" s="75">
        <v>1000</v>
      </c>
      <c r="X179" s="74"/>
      <c r="Y179" s="75">
        <v>990</v>
      </c>
      <c r="Z179" s="74"/>
      <c r="AA179" s="267">
        <v>980</v>
      </c>
      <c r="AB179" s="95"/>
      <c r="AC179" s="190"/>
      <c r="AD179" s="191"/>
    </row>
    <row r="180" spans="1:30" ht="13.5" x14ac:dyDescent="0.25">
      <c r="A180" s="36"/>
      <c r="B180" s="37"/>
      <c r="C180" s="203" t="s">
        <v>401</v>
      </c>
      <c r="D180" s="74">
        <v>7000</v>
      </c>
      <c r="E180" s="75">
        <f>SUM(E178:E179)</f>
        <v>2139</v>
      </c>
      <c r="F180" s="74">
        <v>7000</v>
      </c>
      <c r="G180" s="186">
        <f>SUM(G178:G179)</f>
        <v>3360</v>
      </c>
      <c r="H180" s="74">
        <v>6200</v>
      </c>
      <c r="I180" s="75">
        <f>SUM(I178:I179)</f>
        <v>4013</v>
      </c>
      <c r="J180" s="74">
        <v>7000</v>
      </c>
      <c r="K180" s="75">
        <f>SUM(K178:K179)</f>
        <v>4517</v>
      </c>
      <c r="L180" s="74">
        <v>7000</v>
      </c>
      <c r="M180" s="75">
        <f>SUM(M178:M179)</f>
        <v>3448</v>
      </c>
      <c r="N180" s="74">
        <v>7500</v>
      </c>
      <c r="O180" s="186">
        <f>SUM(O178:O179)</f>
        <v>4451</v>
      </c>
      <c r="P180" s="78"/>
      <c r="Q180" s="79"/>
      <c r="R180" s="78">
        <v>7000</v>
      </c>
      <c r="S180" s="79">
        <v>4662</v>
      </c>
      <c r="T180" s="72">
        <v>7000</v>
      </c>
      <c r="U180" s="73">
        <f>SUM(U178:U179)</f>
        <v>5001</v>
      </c>
      <c r="V180" s="74">
        <v>7500</v>
      </c>
      <c r="W180" s="75">
        <f>SUM(W178:W179)</f>
        <v>3648</v>
      </c>
      <c r="X180" s="74">
        <v>7500</v>
      </c>
      <c r="Y180" s="75">
        <f>SUM(Y178:Y179)</f>
        <v>5562</v>
      </c>
      <c r="Z180" s="74">
        <v>7000</v>
      </c>
      <c r="AA180" s="267">
        <f>SUM(AA178:AA179)</f>
        <v>4211</v>
      </c>
      <c r="AB180" s="95"/>
      <c r="AC180" s="190"/>
      <c r="AD180" s="191"/>
    </row>
    <row r="181" spans="1:30" ht="13.5" x14ac:dyDescent="0.25">
      <c r="A181" s="36"/>
      <c r="B181" s="37"/>
      <c r="C181" s="38" t="s">
        <v>197</v>
      </c>
      <c r="D181" s="22"/>
      <c r="E181" s="27">
        <v>21796</v>
      </c>
      <c r="F181" s="22"/>
      <c r="G181" s="27">
        <v>23103</v>
      </c>
      <c r="H181" s="22"/>
      <c r="I181" s="27">
        <v>22075</v>
      </c>
      <c r="J181" s="22"/>
      <c r="K181" s="27">
        <v>22181</v>
      </c>
      <c r="L181" s="22"/>
      <c r="M181" s="27">
        <v>21556</v>
      </c>
      <c r="N181" s="22"/>
      <c r="O181" s="27">
        <v>25642</v>
      </c>
      <c r="P181" s="22"/>
      <c r="Q181" s="27">
        <v>22104</v>
      </c>
      <c r="R181" s="22"/>
      <c r="S181" s="27">
        <v>22398</v>
      </c>
      <c r="T181" s="22"/>
      <c r="U181" s="27">
        <v>23960</v>
      </c>
      <c r="V181" s="22"/>
      <c r="W181" s="27">
        <v>22684</v>
      </c>
      <c r="X181" s="22"/>
      <c r="Y181" s="27">
        <v>19964</v>
      </c>
      <c r="Z181" s="22"/>
      <c r="AA181" s="27">
        <v>20168</v>
      </c>
      <c r="AB181" s="38" t="s">
        <v>19</v>
      </c>
      <c r="AC181" s="38"/>
      <c r="AD181" s="38"/>
    </row>
    <row r="182" spans="1:30" ht="13.5" x14ac:dyDescent="0.25">
      <c r="A182" s="36"/>
      <c r="B182" s="37"/>
      <c r="C182" s="38" t="s">
        <v>198</v>
      </c>
      <c r="D182" s="22"/>
      <c r="E182" s="27">
        <v>0</v>
      </c>
      <c r="F182" s="22"/>
      <c r="G182" s="27">
        <v>0</v>
      </c>
      <c r="H182" s="22"/>
      <c r="I182" s="27">
        <v>0</v>
      </c>
      <c r="J182" s="22"/>
      <c r="K182" s="27">
        <v>0</v>
      </c>
      <c r="L182" s="22"/>
      <c r="M182" s="27">
        <v>0</v>
      </c>
      <c r="N182" s="22"/>
      <c r="O182" s="27">
        <v>0</v>
      </c>
      <c r="P182" s="22"/>
      <c r="Q182" s="27">
        <v>0</v>
      </c>
      <c r="R182" s="22"/>
      <c r="S182" s="27">
        <v>0</v>
      </c>
      <c r="T182" s="22"/>
      <c r="U182" s="27">
        <v>0</v>
      </c>
      <c r="V182" s="22"/>
      <c r="W182" s="27">
        <v>0</v>
      </c>
      <c r="X182" s="22"/>
      <c r="Y182" s="27">
        <v>2000</v>
      </c>
      <c r="Z182" s="22"/>
      <c r="AA182" s="27">
        <v>0</v>
      </c>
      <c r="AB182" s="95"/>
      <c r="AC182" s="190"/>
      <c r="AD182" s="191"/>
    </row>
    <row r="183" spans="1:30" ht="13.5" x14ac:dyDescent="0.25">
      <c r="A183" s="36"/>
      <c r="B183" s="37"/>
      <c r="C183" s="55" t="s">
        <v>199</v>
      </c>
      <c r="D183" s="74">
        <v>33000</v>
      </c>
      <c r="E183" s="75">
        <f>SUM(E181:E182)</f>
        <v>21796</v>
      </c>
      <c r="F183" s="74">
        <v>32900</v>
      </c>
      <c r="G183" s="75">
        <f>SUM(G181:G182)</f>
        <v>23103</v>
      </c>
      <c r="H183" s="74">
        <v>33000</v>
      </c>
      <c r="I183" s="75">
        <f>SUM(I181:I182)</f>
        <v>22075</v>
      </c>
      <c r="J183" s="74">
        <v>33000</v>
      </c>
      <c r="K183" s="75">
        <f>SUM(K181:K182)</f>
        <v>22181</v>
      </c>
      <c r="L183" s="74">
        <v>33000</v>
      </c>
      <c r="M183" s="75">
        <f>SUM(M181:M182)</f>
        <v>21556</v>
      </c>
      <c r="N183" s="74">
        <v>33200</v>
      </c>
      <c r="O183" s="75">
        <f>SUM(O181:O182)</f>
        <v>25642</v>
      </c>
      <c r="P183" s="74">
        <v>32900</v>
      </c>
      <c r="Q183" s="75">
        <f>SUM(Q181:Q182)</f>
        <v>22104</v>
      </c>
      <c r="R183" s="74">
        <v>32700</v>
      </c>
      <c r="S183" s="75">
        <f>SUM(S181:S182)</f>
        <v>22398</v>
      </c>
      <c r="T183" s="74">
        <v>32500</v>
      </c>
      <c r="U183" s="75">
        <f>SUM(U181:U182)</f>
        <v>23960</v>
      </c>
      <c r="V183" s="74">
        <v>32600</v>
      </c>
      <c r="W183" s="75">
        <f>SUM(W181:W182)</f>
        <v>22684</v>
      </c>
      <c r="X183" s="74">
        <v>32600</v>
      </c>
      <c r="Y183" s="75">
        <f>SUM(Y181:Y182)</f>
        <v>21964</v>
      </c>
      <c r="Z183" s="74">
        <v>32500</v>
      </c>
      <c r="AA183" s="75">
        <f>SUM(AA181:AA182)</f>
        <v>20168</v>
      </c>
      <c r="AB183" s="95"/>
      <c r="AC183" s="190"/>
      <c r="AD183" s="191"/>
    </row>
    <row r="184" spans="1:30" ht="13.5" x14ac:dyDescent="0.25">
      <c r="A184" s="36"/>
      <c r="B184" s="37"/>
      <c r="C184" s="38" t="s">
        <v>200</v>
      </c>
      <c r="D184" s="22"/>
      <c r="E184" s="27">
        <v>15646</v>
      </c>
      <c r="F184" s="22"/>
      <c r="G184" s="27">
        <v>16004</v>
      </c>
      <c r="H184" s="22"/>
      <c r="I184" s="27">
        <v>16283</v>
      </c>
      <c r="J184" s="22"/>
      <c r="K184" s="27">
        <v>15070</v>
      </c>
      <c r="L184" s="96"/>
      <c r="M184" s="97"/>
      <c r="N184" s="96"/>
      <c r="O184" s="97"/>
      <c r="P184" s="96"/>
      <c r="Q184" s="97"/>
      <c r="R184" s="96"/>
      <c r="S184" s="97"/>
      <c r="T184" s="96"/>
      <c r="U184" s="97"/>
      <c r="V184" s="96"/>
      <c r="W184" s="97"/>
      <c r="X184" s="96"/>
      <c r="Y184" s="97"/>
      <c r="Z184" s="96"/>
      <c r="AA184" s="97"/>
      <c r="AB184" s="392" t="s">
        <v>426</v>
      </c>
      <c r="AC184" s="393"/>
      <c r="AD184" s="394"/>
    </row>
    <row r="185" spans="1:30" ht="13.5" x14ac:dyDescent="0.25">
      <c r="A185" s="36"/>
      <c r="B185" s="37"/>
      <c r="C185" s="38" t="s">
        <v>201</v>
      </c>
      <c r="D185" s="22"/>
      <c r="E185" s="27">
        <v>0</v>
      </c>
      <c r="F185" s="22"/>
      <c r="G185" s="27">
        <v>0</v>
      </c>
      <c r="H185" s="22"/>
      <c r="I185" s="27">
        <v>0</v>
      </c>
      <c r="J185" s="22"/>
      <c r="K185" s="27">
        <v>0</v>
      </c>
      <c r="L185" s="96"/>
      <c r="M185" s="97"/>
      <c r="N185" s="96"/>
      <c r="O185" s="97"/>
      <c r="P185" s="96"/>
      <c r="Q185" s="97"/>
      <c r="R185" s="96"/>
      <c r="S185" s="97"/>
      <c r="T185" s="96"/>
      <c r="U185" s="97"/>
      <c r="V185" s="96"/>
      <c r="W185" s="97"/>
      <c r="X185" s="96"/>
      <c r="Y185" s="97"/>
      <c r="Z185" s="96"/>
      <c r="AA185" s="97"/>
      <c r="AB185" s="187"/>
      <c r="AC185" s="188"/>
      <c r="AD185" s="189"/>
    </row>
    <row r="186" spans="1:30" ht="13.5" x14ac:dyDescent="0.25">
      <c r="A186" s="36"/>
      <c r="B186" s="37"/>
      <c r="C186" s="55" t="s">
        <v>457</v>
      </c>
      <c r="D186" s="74">
        <v>21310</v>
      </c>
      <c r="E186" s="75">
        <f>SUM(E184:E185)</f>
        <v>15646</v>
      </c>
      <c r="F186" s="74">
        <v>21730</v>
      </c>
      <c r="G186" s="75">
        <f>SUM(G184:G185)</f>
        <v>16004</v>
      </c>
      <c r="H186" s="74">
        <v>21280</v>
      </c>
      <c r="I186" s="75">
        <f>SUM(I184:I185)</f>
        <v>16283</v>
      </c>
      <c r="J186" s="74">
        <v>21270</v>
      </c>
      <c r="K186" s="75">
        <f>SUM(K184:K185)</f>
        <v>15070</v>
      </c>
      <c r="L186" s="245"/>
      <c r="M186" s="246"/>
      <c r="N186" s="245"/>
      <c r="O186" s="246"/>
      <c r="P186" s="245"/>
      <c r="Q186" s="246"/>
      <c r="R186" s="245"/>
      <c r="S186" s="246"/>
      <c r="T186" s="245"/>
      <c r="U186" s="246"/>
      <c r="V186" s="245"/>
      <c r="W186" s="246"/>
      <c r="X186" s="245"/>
      <c r="Y186" s="246"/>
      <c r="Z186" s="245"/>
      <c r="AA186" s="246"/>
      <c r="AB186" s="187"/>
      <c r="AC186" s="188"/>
      <c r="AD186" s="189"/>
    </row>
    <row r="187" spans="1:30" ht="13.5" x14ac:dyDescent="0.25">
      <c r="A187" s="36"/>
      <c r="B187" s="37"/>
      <c r="C187" s="38" t="s">
        <v>203</v>
      </c>
      <c r="D187" s="22"/>
      <c r="E187" s="27">
        <v>12085</v>
      </c>
      <c r="F187" s="22"/>
      <c r="G187" s="27">
        <v>12285</v>
      </c>
      <c r="H187" s="22"/>
      <c r="I187" s="27">
        <v>11812</v>
      </c>
      <c r="J187" s="22"/>
      <c r="K187" s="27">
        <v>10635</v>
      </c>
      <c r="L187" s="22"/>
      <c r="M187" s="27">
        <v>9922</v>
      </c>
      <c r="N187" s="22"/>
      <c r="O187" s="27">
        <v>11530</v>
      </c>
      <c r="P187" s="22"/>
      <c r="Q187" s="27">
        <v>12078</v>
      </c>
      <c r="R187" s="22"/>
      <c r="S187" s="27">
        <v>11299</v>
      </c>
      <c r="T187" s="22"/>
      <c r="U187" s="27">
        <v>10468</v>
      </c>
      <c r="V187" s="22"/>
      <c r="W187" s="27">
        <v>10906</v>
      </c>
      <c r="X187" s="22"/>
      <c r="Y187" s="27">
        <v>9557</v>
      </c>
      <c r="Z187" s="22"/>
      <c r="AA187" s="27">
        <v>9701</v>
      </c>
      <c r="AB187" s="392" t="s">
        <v>44</v>
      </c>
      <c r="AC187" s="393"/>
      <c r="AD187" s="394"/>
    </row>
    <row r="188" spans="1:30" ht="13.5" x14ac:dyDescent="0.25">
      <c r="A188" s="36"/>
      <c r="B188" s="37"/>
      <c r="C188" s="38" t="s">
        <v>204</v>
      </c>
      <c r="D188" s="22"/>
      <c r="E188" s="27">
        <v>0</v>
      </c>
      <c r="F188" s="22"/>
      <c r="G188" s="27">
        <v>0</v>
      </c>
      <c r="H188" s="22"/>
      <c r="I188" s="27">
        <v>0</v>
      </c>
      <c r="J188" s="22"/>
      <c r="K188" s="27">
        <v>0</v>
      </c>
      <c r="L188" s="22"/>
      <c r="M188" s="27">
        <v>0</v>
      </c>
      <c r="N188" s="22"/>
      <c r="O188" s="27">
        <v>0</v>
      </c>
      <c r="P188" s="22"/>
      <c r="Q188" s="27">
        <v>0</v>
      </c>
      <c r="R188" s="22"/>
      <c r="S188" s="27">
        <v>0</v>
      </c>
      <c r="T188" s="22"/>
      <c r="U188" s="27">
        <v>0</v>
      </c>
      <c r="V188" s="22"/>
      <c r="W188" s="27">
        <v>0</v>
      </c>
      <c r="X188" s="22"/>
      <c r="Y188" s="27">
        <v>0</v>
      </c>
      <c r="Z188" s="22"/>
      <c r="AA188" s="27">
        <v>0</v>
      </c>
      <c r="AB188" s="187"/>
      <c r="AC188" s="188"/>
      <c r="AD188" s="189"/>
    </row>
    <row r="189" spans="1:30" ht="13.5" x14ac:dyDescent="0.25">
      <c r="A189" s="36"/>
      <c r="B189" s="37"/>
      <c r="C189" s="55" t="s">
        <v>205</v>
      </c>
      <c r="D189" s="74">
        <v>23012</v>
      </c>
      <c r="E189" s="75">
        <f>SUM(E187:E188)</f>
        <v>12085</v>
      </c>
      <c r="F189" s="74">
        <v>23034</v>
      </c>
      <c r="G189" s="75">
        <f>SUM(G187:G188)</f>
        <v>12285</v>
      </c>
      <c r="H189" s="74">
        <v>23046</v>
      </c>
      <c r="I189" s="75">
        <f>SUM(I187:I188)</f>
        <v>11812</v>
      </c>
      <c r="J189" s="74">
        <v>23026</v>
      </c>
      <c r="K189" s="75">
        <f>SUM(K187:K188)</f>
        <v>10635</v>
      </c>
      <c r="L189" s="74">
        <v>23062</v>
      </c>
      <c r="M189" s="75">
        <f>SUM(M187:M188)</f>
        <v>9922</v>
      </c>
      <c r="N189" s="74">
        <v>23065</v>
      </c>
      <c r="O189" s="75">
        <f>SUM(O187:O188)</f>
        <v>11530</v>
      </c>
      <c r="P189" s="74">
        <v>23065</v>
      </c>
      <c r="Q189" s="75">
        <f>SUM(Q187:Q188)</f>
        <v>12078</v>
      </c>
      <c r="R189" s="74">
        <v>23065</v>
      </c>
      <c r="S189" s="75">
        <f>SUM(S187:S188)</f>
        <v>11299</v>
      </c>
      <c r="T189" s="74">
        <v>23046</v>
      </c>
      <c r="U189" s="75">
        <f>SUM(U187:U188)</f>
        <v>10468</v>
      </c>
      <c r="V189" s="74">
        <v>22970</v>
      </c>
      <c r="W189" s="75">
        <f>SUM(W187:W188)</f>
        <v>10906</v>
      </c>
      <c r="X189" s="74">
        <v>22957</v>
      </c>
      <c r="Y189" s="75">
        <f>SUM(Y187:Y188)</f>
        <v>9557</v>
      </c>
      <c r="Z189" s="74">
        <v>22908</v>
      </c>
      <c r="AA189" s="75">
        <f>SUM(AA187:AA188)</f>
        <v>9701</v>
      </c>
      <c r="AB189" s="187"/>
      <c r="AC189" s="188"/>
      <c r="AD189" s="189"/>
    </row>
    <row r="190" spans="1:30" ht="13.5" x14ac:dyDescent="0.25">
      <c r="A190" s="36"/>
      <c r="B190" s="37"/>
      <c r="C190" s="38" t="s">
        <v>206</v>
      </c>
      <c r="D190" s="22"/>
      <c r="E190" s="27">
        <v>72475</v>
      </c>
      <c r="F190" s="22"/>
      <c r="G190" s="27">
        <v>78336</v>
      </c>
      <c r="H190" s="22"/>
      <c r="I190" s="27">
        <v>85160</v>
      </c>
      <c r="J190" s="22"/>
      <c r="K190" s="27">
        <v>79937</v>
      </c>
      <c r="L190" s="22"/>
      <c r="M190" s="27">
        <v>84422</v>
      </c>
      <c r="N190" s="22"/>
      <c r="O190" s="27">
        <v>74981</v>
      </c>
      <c r="P190" s="22"/>
      <c r="Q190" s="27">
        <v>68367</v>
      </c>
      <c r="R190" s="22"/>
      <c r="S190" s="27">
        <v>73424</v>
      </c>
      <c r="T190" s="22"/>
      <c r="U190" s="27">
        <v>72905</v>
      </c>
      <c r="V190" s="22"/>
      <c r="W190" s="27">
        <v>68561</v>
      </c>
      <c r="X190" s="22"/>
      <c r="Y190" s="27">
        <v>69753</v>
      </c>
      <c r="Z190" s="22"/>
      <c r="AA190" s="27">
        <v>59410</v>
      </c>
      <c r="AB190" s="392" t="s">
        <v>426</v>
      </c>
      <c r="AC190" s="393"/>
      <c r="AD190" s="394"/>
    </row>
    <row r="191" spans="1:30" ht="13.5" x14ac:dyDescent="0.25">
      <c r="A191" s="36"/>
      <c r="B191" s="37"/>
      <c r="C191" s="38" t="s">
        <v>207</v>
      </c>
      <c r="D191" s="22"/>
      <c r="E191" s="27">
        <v>0</v>
      </c>
      <c r="F191" s="22"/>
      <c r="G191" s="27">
        <v>0</v>
      </c>
      <c r="H191" s="22"/>
      <c r="I191" s="27">
        <v>0</v>
      </c>
      <c r="J191" s="22"/>
      <c r="K191" s="27">
        <v>0</v>
      </c>
      <c r="L191" s="22"/>
      <c r="M191" s="27">
        <v>0</v>
      </c>
      <c r="N191" s="22"/>
      <c r="O191" s="27">
        <v>0</v>
      </c>
      <c r="P191" s="22"/>
      <c r="Q191" s="27">
        <v>0</v>
      </c>
      <c r="R191" s="22"/>
      <c r="S191" s="268">
        <v>19</v>
      </c>
      <c r="T191" s="22"/>
      <c r="U191" s="27">
        <v>0</v>
      </c>
      <c r="V191" s="22"/>
      <c r="W191" s="27">
        <v>0</v>
      </c>
      <c r="X191" s="22"/>
      <c r="Y191" s="27">
        <v>0</v>
      </c>
      <c r="Z191" s="22"/>
      <c r="AA191" s="268">
        <v>19</v>
      </c>
      <c r="AB191" s="95"/>
      <c r="AC191" s="190"/>
      <c r="AD191" s="191"/>
    </row>
    <row r="192" spans="1:30" ht="13.5" x14ac:dyDescent="0.25">
      <c r="A192" s="36"/>
      <c r="B192" s="37"/>
      <c r="C192" s="55" t="s">
        <v>208</v>
      </c>
      <c r="D192" s="74">
        <v>100040</v>
      </c>
      <c r="E192" s="75">
        <f>SUM(E190:E191)</f>
        <v>72475</v>
      </c>
      <c r="F192" s="74">
        <v>107150</v>
      </c>
      <c r="G192" s="75">
        <f>SUM(G190:G191)</f>
        <v>78336</v>
      </c>
      <c r="H192" s="74">
        <v>110980</v>
      </c>
      <c r="I192" s="75">
        <f>SUM(I190:I191)</f>
        <v>85160</v>
      </c>
      <c r="J192" s="74">
        <v>114030</v>
      </c>
      <c r="K192" s="75">
        <f>SUM(K190:K191)</f>
        <v>79937</v>
      </c>
      <c r="L192" s="74">
        <v>108970</v>
      </c>
      <c r="M192" s="75">
        <f>SUM(M190:M191)</f>
        <v>84422</v>
      </c>
      <c r="N192" s="74">
        <v>109170</v>
      </c>
      <c r="O192" s="75">
        <f>SUM(O190:O191)</f>
        <v>74981</v>
      </c>
      <c r="P192" s="74">
        <v>108270</v>
      </c>
      <c r="Q192" s="75">
        <f>SUM(Q190:Q191)</f>
        <v>68367</v>
      </c>
      <c r="R192" s="74">
        <v>108180</v>
      </c>
      <c r="S192" s="75">
        <f>SUM(S190:S191)</f>
        <v>73443</v>
      </c>
      <c r="T192" s="74">
        <v>106150</v>
      </c>
      <c r="U192" s="75">
        <f>SUM(U190:U191)</f>
        <v>72905</v>
      </c>
      <c r="V192" s="74">
        <v>106250</v>
      </c>
      <c r="W192" s="75">
        <f>SUM(W190:W191)</f>
        <v>68561</v>
      </c>
      <c r="X192" s="74">
        <v>104110</v>
      </c>
      <c r="Y192" s="75">
        <f>SUM(Y190:Y191)</f>
        <v>69753</v>
      </c>
      <c r="Z192" s="74">
        <v>96240</v>
      </c>
      <c r="AA192" s="75">
        <f>SUM(AA190:AA191)</f>
        <v>59429</v>
      </c>
      <c r="AB192" s="95"/>
      <c r="AC192" s="190"/>
      <c r="AD192" s="191"/>
    </row>
    <row r="193" spans="1:30" ht="13.5" x14ac:dyDescent="0.25">
      <c r="A193" s="36"/>
      <c r="B193" s="37"/>
      <c r="C193" s="38" t="s">
        <v>209</v>
      </c>
      <c r="D193" s="22"/>
      <c r="E193" s="30">
        <v>64338</v>
      </c>
      <c r="F193" s="22"/>
      <c r="G193" s="30">
        <v>58863</v>
      </c>
      <c r="H193" s="22"/>
      <c r="I193" s="30">
        <v>56895</v>
      </c>
      <c r="J193" s="22"/>
      <c r="K193" s="30">
        <v>54259</v>
      </c>
      <c r="L193" s="22"/>
      <c r="M193" s="30">
        <v>50591</v>
      </c>
      <c r="N193" s="22"/>
      <c r="O193" s="30">
        <v>50388</v>
      </c>
      <c r="P193" s="22"/>
      <c r="Q193" s="30">
        <v>51980</v>
      </c>
      <c r="R193" s="22"/>
      <c r="S193" s="27">
        <v>53877</v>
      </c>
      <c r="T193" s="22"/>
      <c r="U193" s="27">
        <v>48176</v>
      </c>
      <c r="V193" s="22"/>
      <c r="W193" s="27">
        <v>48250</v>
      </c>
      <c r="X193" s="22"/>
      <c r="Y193" s="27">
        <v>48916</v>
      </c>
      <c r="Z193" s="22"/>
      <c r="AA193" s="27">
        <v>46564</v>
      </c>
      <c r="AB193" s="392" t="s">
        <v>426</v>
      </c>
      <c r="AC193" s="393"/>
      <c r="AD193" s="394"/>
    </row>
    <row r="194" spans="1:30" ht="13.5" x14ac:dyDescent="0.25">
      <c r="A194" s="36"/>
      <c r="B194" s="37"/>
      <c r="C194" s="38" t="s">
        <v>210</v>
      </c>
      <c r="D194" s="22"/>
      <c r="E194" s="30">
        <v>2020</v>
      </c>
      <c r="F194" s="22"/>
      <c r="G194" s="30">
        <v>2020</v>
      </c>
      <c r="H194" s="22"/>
      <c r="I194" s="30">
        <v>2020</v>
      </c>
      <c r="J194" s="22"/>
      <c r="K194" s="30">
        <v>2020</v>
      </c>
      <c r="L194" s="22"/>
      <c r="M194" s="30">
        <v>2020</v>
      </c>
      <c r="N194" s="22"/>
      <c r="O194" s="30">
        <v>2020</v>
      </c>
      <c r="P194" s="22"/>
      <c r="Q194" s="30">
        <v>2020</v>
      </c>
      <c r="R194" s="22"/>
      <c r="S194" s="27">
        <v>2020</v>
      </c>
      <c r="T194" s="22"/>
      <c r="U194" s="27">
        <v>2020</v>
      </c>
      <c r="V194" s="22"/>
      <c r="W194" s="27">
        <v>2020</v>
      </c>
      <c r="X194" s="22"/>
      <c r="Y194" s="27">
        <v>2020</v>
      </c>
      <c r="Z194" s="22"/>
      <c r="AA194" s="27">
        <v>0</v>
      </c>
      <c r="AB194" s="95"/>
      <c r="AC194" s="190"/>
      <c r="AD194" s="191"/>
    </row>
    <row r="195" spans="1:30" ht="13.5" x14ac:dyDescent="0.25">
      <c r="A195" s="36"/>
      <c r="B195" s="37"/>
      <c r="C195" s="55" t="s">
        <v>211</v>
      </c>
      <c r="D195" s="74">
        <v>79300</v>
      </c>
      <c r="E195" s="75">
        <f>SUM(E193:E194)</f>
        <v>66358</v>
      </c>
      <c r="F195" s="74">
        <v>79150</v>
      </c>
      <c r="G195" s="77">
        <f>SUM(G193:G194)</f>
        <v>60883</v>
      </c>
      <c r="H195" s="74">
        <v>79180</v>
      </c>
      <c r="I195" s="77">
        <f>SUM(I193:I194)</f>
        <v>58915</v>
      </c>
      <c r="J195" s="74">
        <v>79150</v>
      </c>
      <c r="K195" s="77">
        <f>SUM(K193:K194)</f>
        <v>56279</v>
      </c>
      <c r="L195" s="74">
        <v>79100</v>
      </c>
      <c r="M195" s="77">
        <f>SUM(M193:M194)</f>
        <v>52611</v>
      </c>
      <c r="N195" s="74">
        <v>79150</v>
      </c>
      <c r="O195" s="75">
        <f>SUM(O193:O194)</f>
        <v>52408</v>
      </c>
      <c r="P195" s="74">
        <v>77010</v>
      </c>
      <c r="Q195" s="75">
        <f>SUM(Q193:Q194)</f>
        <v>54000</v>
      </c>
      <c r="R195" s="74">
        <v>75910</v>
      </c>
      <c r="S195" s="75">
        <f>SUM(S193:S194)</f>
        <v>55897</v>
      </c>
      <c r="T195" s="74">
        <v>75910</v>
      </c>
      <c r="U195" s="75">
        <f>SUM(U193:U194)</f>
        <v>50196</v>
      </c>
      <c r="V195" s="74">
        <v>88000</v>
      </c>
      <c r="W195" s="75">
        <f>SUM(W193:W194)</f>
        <v>50270</v>
      </c>
      <c r="X195" s="74">
        <v>87860</v>
      </c>
      <c r="Y195" s="75">
        <f>SUM(Y193:Y194)</f>
        <v>50936</v>
      </c>
      <c r="Z195" s="74">
        <v>84930</v>
      </c>
      <c r="AA195" s="75">
        <f>SUM(AA193:AA194)</f>
        <v>46564</v>
      </c>
      <c r="AB195" s="95"/>
      <c r="AC195" s="190"/>
      <c r="AD195" s="191"/>
    </row>
    <row r="196" spans="1:30" ht="13.5" x14ac:dyDescent="0.25">
      <c r="A196" s="36"/>
      <c r="B196" s="37"/>
      <c r="C196" s="38" t="s">
        <v>212</v>
      </c>
      <c r="D196" s="22"/>
      <c r="E196" s="27">
        <v>7180</v>
      </c>
      <c r="F196" s="22"/>
      <c r="G196" s="27">
        <v>7590</v>
      </c>
      <c r="H196" s="22"/>
      <c r="I196" s="27">
        <v>7133</v>
      </c>
      <c r="J196" s="22"/>
      <c r="K196" s="27">
        <v>6888</v>
      </c>
      <c r="L196" s="96"/>
      <c r="M196" s="97"/>
      <c r="N196" s="96"/>
      <c r="O196" s="97"/>
      <c r="P196" s="96"/>
      <c r="Q196" s="97"/>
      <c r="R196" s="96"/>
      <c r="S196" s="97"/>
      <c r="T196" s="96"/>
      <c r="U196" s="97"/>
      <c r="V196" s="96"/>
      <c r="W196" s="97"/>
      <c r="X196" s="96"/>
      <c r="Y196" s="97"/>
      <c r="Z196" s="96"/>
      <c r="AA196" s="97"/>
      <c r="AB196" s="392" t="s">
        <v>426</v>
      </c>
      <c r="AC196" s="393"/>
      <c r="AD196" s="394"/>
    </row>
    <row r="197" spans="1:30" ht="13.5" x14ac:dyDescent="0.25">
      <c r="A197" s="36"/>
      <c r="B197" s="37"/>
      <c r="C197" s="38" t="s">
        <v>213</v>
      </c>
      <c r="D197" s="22"/>
      <c r="E197" s="27">
        <v>0</v>
      </c>
      <c r="F197" s="22"/>
      <c r="G197" s="27">
        <v>0</v>
      </c>
      <c r="H197" s="22"/>
      <c r="I197" s="27">
        <v>0</v>
      </c>
      <c r="J197" s="22"/>
      <c r="K197" s="27">
        <v>0</v>
      </c>
      <c r="L197" s="96"/>
      <c r="M197" s="97"/>
      <c r="N197" s="96"/>
      <c r="O197" s="97"/>
      <c r="P197" s="96"/>
      <c r="Q197" s="97"/>
      <c r="R197" s="96"/>
      <c r="S197" s="97"/>
      <c r="T197" s="96"/>
      <c r="U197" s="97"/>
      <c r="V197" s="96"/>
      <c r="W197" s="97"/>
      <c r="X197" s="96"/>
      <c r="Y197" s="97"/>
      <c r="Z197" s="96"/>
      <c r="AA197" s="97"/>
      <c r="AB197" s="95"/>
      <c r="AC197" s="190"/>
      <c r="AD197" s="191"/>
    </row>
    <row r="198" spans="1:30" ht="13.5" x14ac:dyDescent="0.25">
      <c r="A198" s="36"/>
      <c r="B198" s="37"/>
      <c r="C198" s="55" t="s">
        <v>458</v>
      </c>
      <c r="D198" s="74">
        <v>10250</v>
      </c>
      <c r="E198" s="75">
        <f>SUM(E196:E197)</f>
        <v>7180</v>
      </c>
      <c r="F198" s="74">
        <v>10210</v>
      </c>
      <c r="G198" s="75">
        <f>SUM(G196:G197)</f>
        <v>7590</v>
      </c>
      <c r="H198" s="74">
        <v>9700</v>
      </c>
      <c r="I198" s="75">
        <f>SUM(I196:I197)</f>
        <v>7133</v>
      </c>
      <c r="J198" s="74">
        <v>9680</v>
      </c>
      <c r="K198" s="75">
        <f>SUM(K196:K197)</f>
        <v>6888</v>
      </c>
      <c r="L198" s="245"/>
      <c r="M198" s="246"/>
      <c r="N198" s="245"/>
      <c r="O198" s="246"/>
      <c r="P198" s="245"/>
      <c r="Q198" s="246"/>
      <c r="R198" s="245"/>
      <c r="S198" s="246"/>
      <c r="T198" s="245"/>
      <c r="U198" s="246"/>
      <c r="V198" s="245"/>
      <c r="W198" s="246"/>
      <c r="X198" s="245"/>
      <c r="Y198" s="246"/>
      <c r="Z198" s="245"/>
      <c r="AA198" s="246"/>
      <c r="AB198" s="95"/>
      <c r="AC198" s="190"/>
      <c r="AD198" s="191"/>
    </row>
    <row r="199" spans="1:30" ht="13.5" x14ac:dyDescent="0.25">
      <c r="A199" s="36"/>
      <c r="B199" s="37"/>
      <c r="C199" s="11" t="s">
        <v>467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64"/>
      <c r="S199" s="64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</row>
    <row r="200" spans="1:30" ht="13.5" x14ac:dyDescent="0.25">
      <c r="A200" s="36"/>
      <c r="B200" s="37"/>
      <c r="C200" s="11" t="s">
        <v>455</v>
      </c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64"/>
      <c r="S200" s="64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</row>
    <row r="201" spans="1:30" ht="13.5" x14ac:dyDescent="0.25">
      <c r="A201" s="36"/>
      <c r="B201" s="37"/>
      <c r="C201" s="11" t="s">
        <v>460</v>
      </c>
      <c r="D201" s="11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64"/>
      <c r="S201" s="64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</row>
    <row r="202" spans="1:30" ht="13.5" x14ac:dyDescent="0.25">
      <c r="A202" s="36"/>
      <c r="B202" s="201" t="s">
        <v>41</v>
      </c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</row>
    <row r="203" spans="1:30" ht="13.5" x14ac:dyDescent="0.25">
      <c r="A203" s="36"/>
      <c r="B203" s="37"/>
      <c r="C203" s="55" t="s">
        <v>0</v>
      </c>
      <c r="D203" s="411" t="s">
        <v>421</v>
      </c>
      <c r="E203" s="412"/>
      <c r="F203" s="411" t="s">
        <v>422</v>
      </c>
      <c r="G203" s="412"/>
      <c r="H203" s="411" t="s">
        <v>423</v>
      </c>
      <c r="I203" s="412"/>
      <c r="J203" s="411" t="s">
        <v>424</v>
      </c>
      <c r="K203" s="412"/>
      <c r="L203" s="411" t="s">
        <v>425</v>
      </c>
      <c r="M203" s="412"/>
      <c r="N203" s="413" t="s">
        <v>384</v>
      </c>
      <c r="O203" s="413"/>
      <c r="P203" s="208"/>
      <c r="Q203" s="208"/>
      <c r="AB203" s="36"/>
      <c r="AC203" s="36"/>
      <c r="AD203" s="36"/>
    </row>
    <row r="204" spans="1:30" ht="13.5" x14ac:dyDescent="0.25">
      <c r="A204" s="36"/>
      <c r="B204" s="37"/>
      <c r="C204" s="55" t="s">
        <v>2</v>
      </c>
      <c r="D204" s="55" t="s">
        <v>3</v>
      </c>
      <c r="E204" s="54" t="s">
        <v>4</v>
      </c>
      <c r="F204" s="55" t="s">
        <v>3</v>
      </c>
      <c r="G204" s="54" t="s">
        <v>4</v>
      </c>
      <c r="H204" s="55" t="s">
        <v>3</v>
      </c>
      <c r="I204" s="54" t="s">
        <v>4</v>
      </c>
      <c r="J204" s="55" t="s">
        <v>3</v>
      </c>
      <c r="K204" s="54" t="s">
        <v>4</v>
      </c>
      <c r="L204" s="55" t="s">
        <v>3</v>
      </c>
      <c r="M204" s="54" t="s">
        <v>4</v>
      </c>
      <c r="N204" s="55" t="s">
        <v>3</v>
      </c>
      <c r="O204" s="54" t="s">
        <v>4</v>
      </c>
      <c r="P204" s="55"/>
      <c r="Q204" s="54"/>
      <c r="R204" s="55"/>
      <c r="S204" s="54"/>
      <c r="T204" s="55"/>
      <c r="U204" s="54"/>
      <c r="V204" s="55"/>
      <c r="W204" s="54"/>
      <c r="X204" s="55"/>
      <c r="Y204" s="54"/>
      <c r="Z204" s="55"/>
      <c r="AA204" s="54"/>
      <c r="AB204" s="403" t="s">
        <v>20</v>
      </c>
      <c r="AC204" s="404"/>
      <c r="AD204" s="405"/>
    </row>
    <row r="205" spans="1:30" ht="13.5" x14ac:dyDescent="0.25">
      <c r="A205" s="36"/>
      <c r="B205" s="37"/>
      <c r="C205" s="95" t="s">
        <v>376</v>
      </c>
      <c r="D205" s="22"/>
      <c r="E205" s="27">
        <v>3790</v>
      </c>
      <c r="F205" s="22"/>
      <c r="G205" s="27">
        <v>2874</v>
      </c>
      <c r="H205" s="22"/>
      <c r="I205" s="27">
        <v>3829</v>
      </c>
      <c r="J205" s="19"/>
      <c r="K205" s="26">
        <v>3355</v>
      </c>
      <c r="L205" s="229"/>
      <c r="M205" s="230"/>
      <c r="N205" s="229"/>
      <c r="O205" s="230"/>
      <c r="P205" s="22"/>
      <c r="Q205" s="27"/>
      <c r="R205" s="22"/>
      <c r="S205" s="27"/>
      <c r="T205" s="22"/>
      <c r="U205" s="27"/>
      <c r="V205" s="22"/>
      <c r="W205" s="27"/>
      <c r="X205" s="27"/>
      <c r="Y205" s="27"/>
      <c r="Z205" s="27"/>
      <c r="AA205" s="27"/>
      <c r="AB205" s="392" t="s">
        <v>426</v>
      </c>
      <c r="AC205" s="393"/>
      <c r="AD205" s="394"/>
    </row>
    <row r="206" spans="1:30" ht="13.5" x14ac:dyDescent="0.25">
      <c r="A206" s="36"/>
      <c r="B206" s="37"/>
      <c r="C206" s="95" t="s">
        <v>377</v>
      </c>
      <c r="D206" s="22"/>
      <c r="E206" s="27">
        <v>0</v>
      </c>
      <c r="F206" s="22"/>
      <c r="G206" s="27">
        <v>0</v>
      </c>
      <c r="H206" s="22"/>
      <c r="I206" s="27">
        <v>0</v>
      </c>
      <c r="J206" s="19"/>
      <c r="K206" s="26">
        <v>0</v>
      </c>
      <c r="L206" s="229"/>
      <c r="M206" s="230"/>
      <c r="N206" s="229"/>
      <c r="O206" s="230"/>
      <c r="P206" s="22"/>
      <c r="Q206" s="27"/>
      <c r="R206" s="22"/>
      <c r="S206" s="27"/>
      <c r="T206" s="22"/>
      <c r="U206" s="27"/>
      <c r="V206" s="22"/>
      <c r="W206" s="27"/>
      <c r="X206" s="27"/>
      <c r="Y206" s="27"/>
      <c r="Z206" s="27"/>
      <c r="AA206" s="27"/>
      <c r="AB206" s="95"/>
      <c r="AC206" s="188"/>
      <c r="AD206" s="189"/>
    </row>
    <row r="207" spans="1:30" ht="13.5" x14ac:dyDescent="0.25">
      <c r="A207" s="36"/>
      <c r="B207" s="37"/>
      <c r="C207" s="203" t="s">
        <v>461</v>
      </c>
      <c r="D207" s="74">
        <v>8490</v>
      </c>
      <c r="E207" s="75">
        <f>SUM(E205:E206)</f>
        <v>3790</v>
      </c>
      <c r="F207" s="74">
        <v>8300</v>
      </c>
      <c r="G207" s="75">
        <f>SUM(G205:G206)</f>
        <v>2874</v>
      </c>
      <c r="H207" s="74">
        <v>7640</v>
      </c>
      <c r="I207" s="75">
        <f>SUM(I205:I206)</f>
        <v>3829</v>
      </c>
      <c r="J207" s="72">
        <v>7700</v>
      </c>
      <c r="K207" s="73">
        <f>SUM(K205:K206)</f>
        <v>3355</v>
      </c>
      <c r="L207" s="231"/>
      <c r="M207" s="232"/>
      <c r="N207" s="231"/>
      <c r="O207" s="232"/>
      <c r="P207" s="74"/>
      <c r="Q207" s="75"/>
      <c r="R207" s="74"/>
      <c r="S207" s="75"/>
      <c r="T207" s="74"/>
      <c r="U207" s="75"/>
      <c r="V207" s="74"/>
      <c r="W207" s="75"/>
      <c r="X207" s="27"/>
      <c r="Y207" s="27"/>
      <c r="Z207" s="27"/>
      <c r="AA207" s="27"/>
      <c r="AB207" s="95"/>
      <c r="AC207" s="188"/>
      <c r="AD207" s="189"/>
    </row>
    <row r="208" spans="1:30" ht="13.5" x14ac:dyDescent="0.25">
      <c r="A208" s="36"/>
      <c r="B208" s="37"/>
      <c r="C208" s="11" t="s">
        <v>462</v>
      </c>
    </row>
    <row r="209" spans="1:30" ht="13.5" x14ac:dyDescent="0.25">
      <c r="A209" s="36"/>
      <c r="B209" s="37"/>
    </row>
    <row r="210" spans="1:30" ht="13.5" x14ac:dyDescent="0.25">
      <c r="A210" s="36"/>
      <c r="B210" s="37"/>
    </row>
    <row r="211" spans="1:30" ht="13.5" x14ac:dyDescent="0.25">
      <c r="A211" s="36"/>
      <c r="B211" s="37"/>
      <c r="C211" s="11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414"/>
      <c r="Y211" s="415"/>
      <c r="Z211" s="37"/>
      <c r="AA211" s="37"/>
      <c r="AB211" s="37"/>
      <c r="AC211" s="37"/>
      <c r="AD211" s="37"/>
    </row>
    <row r="212" spans="1:30" ht="13.5" x14ac:dyDescent="0.25">
      <c r="A212" s="36"/>
      <c r="B212" s="201" t="s">
        <v>42</v>
      </c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209"/>
      <c r="Y212" s="209"/>
      <c r="Z212" s="37"/>
      <c r="AA212" s="37"/>
      <c r="AB212" s="37"/>
      <c r="AC212" s="37"/>
      <c r="AD212" s="37"/>
    </row>
    <row r="213" spans="1:30" ht="13.5" x14ac:dyDescent="0.25">
      <c r="A213" s="36"/>
      <c r="B213" s="37"/>
      <c r="C213" s="55" t="s">
        <v>0</v>
      </c>
      <c r="D213" s="401" t="s">
        <v>24</v>
      </c>
      <c r="E213" s="402"/>
      <c r="F213" s="401" t="s">
        <v>25</v>
      </c>
      <c r="G213" s="402"/>
      <c r="H213" s="401" t="s">
        <v>26</v>
      </c>
      <c r="I213" s="402"/>
      <c r="J213" s="401" t="s">
        <v>27</v>
      </c>
      <c r="K213" s="402"/>
      <c r="L213" s="401" t="s">
        <v>29</v>
      </c>
      <c r="M213" s="402"/>
      <c r="N213" s="401" t="s">
        <v>28</v>
      </c>
      <c r="O213" s="402"/>
      <c r="P213" s="401" t="s">
        <v>30</v>
      </c>
      <c r="Q213" s="402"/>
      <c r="R213" s="401" t="s">
        <v>31</v>
      </c>
      <c r="S213" s="402"/>
      <c r="T213" s="401" t="s">
        <v>32</v>
      </c>
      <c r="U213" s="402"/>
      <c r="V213" s="401" t="s">
        <v>33</v>
      </c>
      <c r="W213" s="402"/>
      <c r="X213" s="401" t="s">
        <v>34</v>
      </c>
      <c r="Y213" s="402"/>
      <c r="Z213" s="401" t="s">
        <v>35</v>
      </c>
      <c r="AA213" s="402"/>
      <c r="AB213" s="37"/>
      <c r="AC213" s="37"/>
      <c r="AD213" s="37"/>
    </row>
    <row r="214" spans="1:30" ht="13.5" x14ac:dyDescent="0.25">
      <c r="A214" s="36"/>
      <c r="B214" s="37"/>
      <c r="C214" s="55" t="s">
        <v>2</v>
      </c>
      <c r="D214" s="55" t="s">
        <v>3</v>
      </c>
      <c r="E214" s="54" t="s">
        <v>4</v>
      </c>
      <c r="F214" s="55" t="s">
        <v>3</v>
      </c>
      <c r="G214" s="54" t="s">
        <v>4</v>
      </c>
      <c r="H214" s="55" t="s">
        <v>3</v>
      </c>
      <c r="I214" s="54" t="s">
        <v>4</v>
      </c>
      <c r="J214" s="55" t="s">
        <v>3</v>
      </c>
      <c r="K214" s="54" t="s">
        <v>4</v>
      </c>
      <c r="L214" s="55" t="s">
        <v>3</v>
      </c>
      <c r="M214" s="54" t="s">
        <v>4</v>
      </c>
      <c r="N214" s="55" t="s">
        <v>3</v>
      </c>
      <c r="O214" s="54" t="s">
        <v>4</v>
      </c>
      <c r="P214" s="55" t="s">
        <v>3</v>
      </c>
      <c r="Q214" s="54" t="s">
        <v>4</v>
      </c>
      <c r="R214" s="55" t="s">
        <v>3</v>
      </c>
      <c r="S214" s="54" t="s">
        <v>4</v>
      </c>
      <c r="T214" s="55" t="s">
        <v>3</v>
      </c>
      <c r="U214" s="54" t="s">
        <v>4</v>
      </c>
      <c r="V214" s="55" t="s">
        <v>3</v>
      </c>
      <c r="W214" s="54" t="s">
        <v>4</v>
      </c>
      <c r="X214" s="55" t="s">
        <v>3</v>
      </c>
      <c r="Y214" s="54" t="s">
        <v>4</v>
      </c>
      <c r="Z214" s="55" t="s">
        <v>3</v>
      </c>
      <c r="AA214" s="54" t="s">
        <v>4</v>
      </c>
      <c r="AB214" s="403" t="s">
        <v>20</v>
      </c>
      <c r="AC214" s="404"/>
      <c r="AD214" s="405"/>
    </row>
    <row r="215" spans="1:30" ht="13.5" x14ac:dyDescent="0.25">
      <c r="A215" s="36"/>
      <c r="B215" s="37"/>
      <c r="C215" s="38" t="s">
        <v>444</v>
      </c>
      <c r="D215" s="55"/>
      <c r="E215" s="54"/>
      <c r="F215" s="74"/>
      <c r="G215" s="27">
        <v>70964</v>
      </c>
      <c r="H215" s="38"/>
      <c r="I215" s="27">
        <v>74986</v>
      </c>
      <c r="J215" s="38"/>
      <c r="K215" s="27">
        <v>77217</v>
      </c>
      <c r="L215" s="38"/>
      <c r="M215" s="27">
        <v>78922</v>
      </c>
      <c r="N215" s="38"/>
      <c r="O215" s="281">
        <v>72209</v>
      </c>
      <c r="P215" s="22"/>
      <c r="Q215" s="27">
        <v>67489</v>
      </c>
      <c r="R215" s="38"/>
      <c r="S215" s="27">
        <v>74633</v>
      </c>
      <c r="T215" s="38"/>
      <c r="U215" s="27">
        <v>78171</v>
      </c>
      <c r="V215" s="22"/>
      <c r="W215" s="27">
        <v>80320</v>
      </c>
      <c r="X215" s="55"/>
      <c r="Y215" s="75">
        <v>77088</v>
      </c>
      <c r="Z215" s="74"/>
      <c r="AA215" s="75">
        <v>77519</v>
      </c>
      <c r="AB215" s="392" t="s">
        <v>7</v>
      </c>
      <c r="AC215" s="393"/>
      <c r="AD215" s="394"/>
    </row>
    <row r="216" spans="1:30" ht="13.5" x14ac:dyDescent="0.25">
      <c r="A216" s="36"/>
      <c r="B216" s="37"/>
      <c r="C216" s="38" t="s">
        <v>445</v>
      </c>
      <c r="D216" s="55"/>
      <c r="E216" s="54"/>
      <c r="F216" s="74"/>
      <c r="G216" s="27">
        <v>999</v>
      </c>
      <c r="H216" s="38"/>
      <c r="I216" s="27">
        <v>1516</v>
      </c>
      <c r="J216" s="38"/>
      <c r="K216" s="27">
        <v>1119</v>
      </c>
      <c r="L216" s="38"/>
      <c r="M216" s="27">
        <v>1615</v>
      </c>
      <c r="N216" s="38"/>
      <c r="O216" s="184">
        <v>2252</v>
      </c>
      <c r="P216" s="22"/>
      <c r="Q216" s="27">
        <v>942</v>
      </c>
      <c r="R216" s="38"/>
      <c r="S216" s="268">
        <v>1361</v>
      </c>
      <c r="T216" s="38"/>
      <c r="U216" s="27">
        <v>1378</v>
      </c>
      <c r="V216" s="22"/>
      <c r="W216" s="27">
        <v>1269</v>
      </c>
      <c r="X216" s="55"/>
      <c r="Y216" s="75">
        <v>2021</v>
      </c>
      <c r="Z216" s="74"/>
      <c r="AA216" s="267">
        <v>2182</v>
      </c>
      <c r="AB216" s="202"/>
      <c r="AC216" s="193"/>
      <c r="AD216" s="242"/>
    </row>
    <row r="217" spans="1:30" ht="13.5" x14ac:dyDescent="0.25">
      <c r="A217" s="36"/>
      <c r="B217" s="37"/>
      <c r="C217" s="55" t="s">
        <v>446</v>
      </c>
      <c r="D217" s="55"/>
      <c r="E217" s="54"/>
      <c r="F217" s="74">
        <v>107565</v>
      </c>
      <c r="G217" s="75">
        <f>SUM(G215:G216)</f>
        <v>71963</v>
      </c>
      <c r="H217" s="74">
        <v>108585</v>
      </c>
      <c r="I217" s="75">
        <f>SUM(I215:I216)</f>
        <v>76502</v>
      </c>
      <c r="J217" s="74">
        <v>109699</v>
      </c>
      <c r="K217" s="75">
        <f>SUM(K215:K216)</f>
        <v>78336</v>
      </c>
      <c r="L217" s="74">
        <v>109880</v>
      </c>
      <c r="M217" s="75">
        <f>SUM(M215:M216)</f>
        <v>80537</v>
      </c>
      <c r="N217" s="74">
        <v>109300</v>
      </c>
      <c r="O217" s="283">
        <f>SUM(O215:O216)</f>
        <v>74461</v>
      </c>
      <c r="P217" s="74">
        <v>104863</v>
      </c>
      <c r="Q217" s="75">
        <f>SUM(Q215:Q216)</f>
        <v>68431</v>
      </c>
      <c r="R217" s="74">
        <v>105260</v>
      </c>
      <c r="S217" s="75">
        <f>SUM(S215:S216)</f>
        <v>75994</v>
      </c>
      <c r="T217" s="74">
        <v>108050</v>
      </c>
      <c r="U217" s="75">
        <f>SUM(U215:U216)</f>
        <v>79549</v>
      </c>
      <c r="V217" s="74">
        <v>107025</v>
      </c>
      <c r="W217" s="75">
        <f>SUM(W215:W216)</f>
        <v>81589</v>
      </c>
      <c r="X217" s="74">
        <v>108620</v>
      </c>
      <c r="Y217" s="75">
        <f>SUM(Y215:Y216)</f>
        <v>79109</v>
      </c>
      <c r="Z217" s="74">
        <v>106433</v>
      </c>
      <c r="AA217" s="75">
        <f>SUM(AA215:AA216)</f>
        <v>79701</v>
      </c>
      <c r="AB217" s="202"/>
      <c r="AC217" s="193"/>
      <c r="AD217" s="242"/>
    </row>
    <row r="218" spans="1:30" ht="13.5" x14ac:dyDescent="0.25">
      <c r="A218" s="36"/>
      <c r="B218" s="37"/>
      <c r="C218" s="38" t="s">
        <v>395</v>
      </c>
      <c r="D218" s="22"/>
      <c r="E218" s="27">
        <v>135732</v>
      </c>
      <c r="F218" s="22"/>
      <c r="G218" s="27">
        <v>137117</v>
      </c>
      <c r="H218" s="22"/>
      <c r="I218" s="27">
        <v>141252</v>
      </c>
      <c r="J218" s="22"/>
      <c r="K218" s="27">
        <v>135436</v>
      </c>
      <c r="L218" s="22"/>
      <c r="M218" s="27">
        <v>131163</v>
      </c>
      <c r="N218" s="22"/>
      <c r="O218" s="27">
        <v>128504</v>
      </c>
      <c r="P218" s="22"/>
      <c r="Q218" s="27">
        <v>126778</v>
      </c>
      <c r="R218" s="22"/>
      <c r="S218" s="27">
        <v>130169</v>
      </c>
      <c r="T218" s="22"/>
      <c r="U218" s="27">
        <v>127742</v>
      </c>
      <c r="V218" s="22"/>
      <c r="W218" s="27">
        <v>130399</v>
      </c>
      <c r="X218" s="22"/>
      <c r="Y218" s="27">
        <v>130934</v>
      </c>
      <c r="Z218" s="22"/>
      <c r="AA218" s="27">
        <v>123867</v>
      </c>
      <c r="AB218" s="392" t="s">
        <v>54</v>
      </c>
      <c r="AC218" s="393"/>
      <c r="AD218" s="394"/>
    </row>
    <row r="219" spans="1:30" ht="13.5" x14ac:dyDescent="0.25">
      <c r="A219" s="36"/>
      <c r="B219" s="37"/>
      <c r="C219" s="38" t="s">
        <v>396</v>
      </c>
      <c r="D219" s="22"/>
      <c r="E219" s="27">
        <v>1102</v>
      </c>
      <c r="F219" s="22"/>
      <c r="G219" s="27">
        <v>1160</v>
      </c>
      <c r="H219" s="22"/>
      <c r="I219" s="27">
        <v>1050</v>
      </c>
      <c r="J219" s="22"/>
      <c r="K219" s="27">
        <v>1250</v>
      </c>
      <c r="L219" s="22"/>
      <c r="M219" s="27">
        <v>1250</v>
      </c>
      <c r="N219" s="22"/>
      <c r="O219" s="27">
        <v>2150</v>
      </c>
      <c r="P219" s="22"/>
      <c r="Q219" s="27">
        <v>2250</v>
      </c>
      <c r="R219" s="22"/>
      <c r="S219" s="27">
        <v>2250</v>
      </c>
      <c r="T219" s="22"/>
      <c r="U219" s="27">
        <v>2250</v>
      </c>
      <c r="V219" s="22"/>
      <c r="W219" s="27">
        <v>1390</v>
      </c>
      <c r="X219" s="22"/>
      <c r="Y219" s="27">
        <v>1250</v>
      </c>
      <c r="Z219" s="22"/>
      <c r="AA219" s="27">
        <v>1050</v>
      </c>
      <c r="AB219" s="187"/>
      <c r="AC219" s="188"/>
      <c r="AD219" s="189"/>
    </row>
    <row r="220" spans="1:30" ht="13.5" x14ac:dyDescent="0.25">
      <c r="A220" s="36"/>
      <c r="B220" s="37"/>
      <c r="C220" s="55" t="s">
        <v>397</v>
      </c>
      <c r="D220" s="74">
        <v>198844</v>
      </c>
      <c r="E220" s="75">
        <f>SUM(E218:E219)</f>
        <v>136834</v>
      </c>
      <c r="F220" s="74">
        <v>197814</v>
      </c>
      <c r="G220" s="75">
        <f>SUM(G218:G219)</f>
        <v>138277</v>
      </c>
      <c r="H220" s="74">
        <v>218000</v>
      </c>
      <c r="I220" s="75">
        <f>SUM(I218:I219)</f>
        <v>142302</v>
      </c>
      <c r="J220" s="74">
        <v>195950</v>
      </c>
      <c r="K220" s="75">
        <f>SUM(K218:K219)</f>
        <v>136686</v>
      </c>
      <c r="L220" s="74">
        <v>193653</v>
      </c>
      <c r="M220" s="75">
        <f>SUM(M218:M219)</f>
        <v>132413</v>
      </c>
      <c r="N220" s="74">
        <v>191330</v>
      </c>
      <c r="O220" s="75">
        <f>SUM(O218:O219)</f>
        <v>130654</v>
      </c>
      <c r="P220" s="74">
        <v>195730</v>
      </c>
      <c r="Q220" s="75">
        <f>SUM(Q218:Q219)</f>
        <v>129028</v>
      </c>
      <c r="R220" s="74">
        <v>195730</v>
      </c>
      <c r="S220" s="75">
        <f>SUM(S218:S219)</f>
        <v>132419</v>
      </c>
      <c r="T220" s="74">
        <v>195730</v>
      </c>
      <c r="U220" s="75">
        <f>SUM(U218:U219)</f>
        <v>129992</v>
      </c>
      <c r="V220" s="74">
        <v>199330</v>
      </c>
      <c r="W220" s="75">
        <f>SUM(W218:W219)</f>
        <v>131789</v>
      </c>
      <c r="X220" s="74">
        <v>202220</v>
      </c>
      <c r="Y220" s="75">
        <f>SUM(Y218:Y219)</f>
        <v>132184</v>
      </c>
      <c r="Z220" s="74">
        <v>198610</v>
      </c>
      <c r="AA220" s="75">
        <f>SUM(AA218:AA219)</f>
        <v>124917</v>
      </c>
      <c r="AB220" s="187"/>
      <c r="AC220" s="188"/>
      <c r="AD220" s="189"/>
    </row>
    <row r="221" spans="1:30" ht="13.5" x14ac:dyDescent="0.25">
      <c r="A221" s="36"/>
      <c r="B221" s="37"/>
      <c r="C221" s="38" t="s">
        <v>216</v>
      </c>
      <c r="D221" s="22"/>
      <c r="E221" s="27">
        <v>22651</v>
      </c>
      <c r="F221" s="22"/>
      <c r="G221" s="27">
        <v>22590</v>
      </c>
      <c r="H221" s="22"/>
      <c r="I221" s="27">
        <v>23010</v>
      </c>
      <c r="J221" s="22"/>
      <c r="K221" s="27">
        <v>21826</v>
      </c>
      <c r="L221" s="22"/>
      <c r="M221" s="27">
        <v>22101</v>
      </c>
      <c r="N221" s="22"/>
      <c r="O221" s="27">
        <v>22086</v>
      </c>
      <c r="P221" s="22"/>
      <c r="Q221" s="27">
        <v>21063</v>
      </c>
      <c r="R221" s="22"/>
      <c r="S221" s="27">
        <v>21121</v>
      </c>
      <c r="T221" s="22"/>
      <c r="U221" s="27">
        <v>21365</v>
      </c>
      <c r="V221" s="22"/>
      <c r="W221" s="27">
        <v>21946</v>
      </c>
      <c r="X221" s="22"/>
      <c r="Y221" s="27">
        <v>22280</v>
      </c>
      <c r="Z221" s="22"/>
      <c r="AA221" s="27">
        <v>22101</v>
      </c>
      <c r="AB221" s="392" t="s">
        <v>7</v>
      </c>
      <c r="AC221" s="393"/>
      <c r="AD221" s="394"/>
    </row>
    <row r="222" spans="1:30" ht="13.5" x14ac:dyDescent="0.25">
      <c r="A222" s="36"/>
      <c r="B222" s="37"/>
      <c r="C222" s="38" t="s">
        <v>220</v>
      </c>
      <c r="D222" s="22"/>
      <c r="E222" s="27">
        <v>0</v>
      </c>
      <c r="F222" s="22"/>
      <c r="G222" s="27">
        <v>0</v>
      </c>
      <c r="H222" s="22"/>
      <c r="I222" s="27">
        <v>0</v>
      </c>
      <c r="J222" s="22"/>
      <c r="K222" s="27">
        <v>0</v>
      </c>
      <c r="L222" s="22"/>
      <c r="M222" s="27">
        <v>0</v>
      </c>
      <c r="N222" s="22"/>
      <c r="O222" s="27">
        <v>0</v>
      </c>
      <c r="P222" s="22"/>
      <c r="Q222" s="27">
        <v>610</v>
      </c>
      <c r="R222" s="22"/>
      <c r="S222" s="27">
        <v>0</v>
      </c>
      <c r="T222" s="22"/>
      <c r="U222" s="27">
        <v>2000</v>
      </c>
      <c r="V222" s="22"/>
      <c r="W222" s="27">
        <v>0</v>
      </c>
      <c r="X222" s="22"/>
      <c r="Y222" s="27">
        <v>0</v>
      </c>
      <c r="Z222" s="22"/>
      <c r="AA222" s="27">
        <v>0</v>
      </c>
      <c r="AB222" s="187"/>
      <c r="AC222" s="188"/>
      <c r="AD222" s="189"/>
    </row>
    <row r="223" spans="1:30" ht="13.5" x14ac:dyDescent="0.25">
      <c r="A223" s="36"/>
      <c r="B223" s="37"/>
      <c r="C223" s="55" t="s">
        <v>221</v>
      </c>
      <c r="D223" s="74">
        <v>30690</v>
      </c>
      <c r="E223" s="75">
        <f>SUM(E221:E222)</f>
        <v>22651</v>
      </c>
      <c r="F223" s="74">
        <v>30355</v>
      </c>
      <c r="G223" s="75">
        <f>SUM(G221:G222)</f>
        <v>22590</v>
      </c>
      <c r="H223" s="74">
        <v>31210</v>
      </c>
      <c r="I223" s="75">
        <f>SUM(I221:I222)</f>
        <v>23010</v>
      </c>
      <c r="J223" s="74">
        <v>30010</v>
      </c>
      <c r="K223" s="75">
        <f>SUM(K221:K222)</f>
        <v>21826</v>
      </c>
      <c r="L223" s="74">
        <v>30508</v>
      </c>
      <c r="M223" s="75">
        <f>SUM(M221:M222)</f>
        <v>22101</v>
      </c>
      <c r="N223" s="74">
        <v>30405</v>
      </c>
      <c r="O223" s="75">
        <f>SUM(O221:O222)</f>
        <v>22086</v>
      </c>
      <c r="P223" s="74">
        <v>30148</v>
      </c>
      <c r="Q223" s="75">
        <f>SUM(Q221:Q222)</f>
        <v>21673</v>
      </c>
      <c r="R223" s="74">
        <v>29533</v>
      </c>
      <c r="S223" s="75">
        <f>SUM(S221:S222)</f>
        <v>21121</v>
      </c>
      <c r="T223" s="74">
        <v>31766</v>
      </c>
      <c r="U223" s="75">
        <f>SUM(U221:U222)</f>
        <v>23365</v>
      </c>
      <c r="V223" s="74">
        <v>30385</v>
      </c>
      <c r="W223" s="75">
        <f>SUM(W221:W222)</f>
        <v>21946</v>
      </c>
      <c r="X223" s="74">
        <v>30663</v>
      </c>
      <c r="Y223" s="75">
        <f>SUM(Y221:Y222)</f>
        <v>22280</v>
      </c>
      <c r="Z223" s="80">
        <v>30472</v>
      </c>
      <c r="AA223" s="75">
        <f>SUM(AA221:AA222)</f>
        <v>22101</v>
      </c>
      <c r="AB223" s="187"/>
      <c r="AC223" s="188"/>
      <c r="AD223" s="189"/>
    </row>
    <row r="224" spans="1:30" ht="13.5" x14ac:dyDescent="0.25">
      <c r="A224" s="36"/>
      <c r="B224" s="37"/>
      <c r="C224" s="38" t="s">
        <v>217</v>
      </c>
      <c r="D224" s="22"/>
      <c r="E224" s="27">
        <v>49050</v>
      </c>
      <c r="F224" s="22"/>
      <c r="G224" s="27">
        <v>50113</v>
      </c>
      <c r="H224" s="22"/>
      <c r="I224" s="27">
        <v>51515</v>
      </c>
      <c r="J224" s="22"/>
      <c r="K224" s="27">
        <v>49008</v>
      </c>
      <c r="L224" s="22"/>
      <c r="M224" s="27">
        <v>48876</v>
      </c>
      <c r="N224" s="22"/>
      <c r="O224" s="27">
        <v>48200</v>
      </c>
      <c r="P224" s="22"/>
      <c r="Q224" s="27">
        <v>43819</v>
      </c>
      <c r="R224" s="22"/>
      <c r="S224" s="27">
        <v>47370</v>
      </c>
      <c r="T224" s="22"/>
      <c r="U224" s="27">
        <v>47131</v>
      </c>
      <c r="V224" s="22"/>
      <c r="W224" s="27">
        <v>47223</v>
      </c>
      <c r="X224" s="22"/>
      <c r="Y224" s="27">
        <v>47660</v>
      </c>
      <c r="Z224" s="22"/>
      <c r="AA224" s="27">
        <v>47554</v>
      </c>
      <c r="AB224" s="392" t="s">
        <v>7</v>
      </c>
      <c r="AC224" s="393"/>
      <c r="AD224" s="394"/>
    </row>
    <row r="225" spans="3:30" x14ac:dyDescent="0.2">
      <c r="C225" s="38" t="s">
        <v>222</v>
      </c>
      <c r="D225" s="22"/>
      <c r="E225" s="27">
        <v>303</v>
      </c>
      <c r="F225" s="22"/>
      <c r="G225" s="27">
        <v>125</v>
      </c>
      <c r="H225" s="22"/>
      <c r="I225" s="27">
        <v>295</v>
      </c>
      <c r="J225" s="22"/>
      <c r="K225" s="27">
        <v>231</v>
      </c>
      <c r="L225" s="22"/>
      <c r="M225" s="27">
        <v>260</v>
      </c>
      <c r="N225" s="22"/>
      <c r="O225" s="27">
        <v>265</v>
      </c>
      <c r="P225" s="22"/>
      <c r="Q225" s="27">
        <v>276</v>
      </c>
      <c r="R225" s="22"/>
      <c r="S225" s="27">
        <v>332</v>
      </c>
      <c r="T225" s="22"/>
      <c r="U225" s="27">
        <v>314</v>
      </c>
      <c r="V225" s="22"/>
      <c r="W225" s="27">
        <v>281</v>
      </c>
      <c r="X225" s="22"/>
      <c r="Y225" s="27">
        <v>350</v>
      </c>
      <c r="Z225" s="22"/>
      <c r="AA225" s="27">
        <v>297</v>
      </c>
      <c r="AB225" s="188"/>
      <c r="AC225" s="188"/>
      <c r="AD225" s="189"/>
    </row>
    <row r="226" spans="3:30" ht="13.5" x14ac:dyDescent="0.25">
      <c r="C226" s="55" t="s">
        <v>223</v>
      </c>
      <c r="D226" s="74">
        <v>68613</v>
      </c>
      <c r="E226" s="75">
        <f>SUM(E224:E225)</f>
        <v>49353</v>
      </c>
      <c r="F226" s="74">
        <v>66263</v>
      </c>
      <c r="G226" s="75">
        <f>SUM(G224:G225)</f>
        <v>50238</v>
      </c>
      <c r="H226" s="74">
        <v>67267</v>
      </c>
      <c r="I226" s="75">
        <f>SUM(I224:I225)</f>
        <v>51810</v>
      </c>
      <c r="J226" s="74">
        <v>65943</v>
      </c>
      <c r="K226" s="75">
        <f>SUM(K224:K225)</f>
        <v>49239</v>
      </c>
      <c r="L226" s="74">
        <v>65580</v>
      </c>
      <c r="M226" s="75">
        <f>SUM(M224:M225)</f>
        <v>49136</v>
      </c>
      <c r="N226" s="74">
        <v>65161</v>
      </c>
      <c r="O226" s="75">
        <f>SUM(O224:O225)</f>
        <v>48465</v>
      </c>
      <c r="P226" s="74">
        <v>64865</v>
      </c>
      <c r="Q226" s="75">
        <f>SUM(Q224:Q225)</f>
        <v>44095</v>
      </c>
      <c r="R226" s="74">
        <v>64557</v>
      </c>
      <c r="S226" s="75">
        <f>SUM(S224:S225)</f>
        <v>47702</v>
      </c>
      <c r="T226" s="74">
        <v>64343</v>
      </c>
      <c r="U226" s="75">
        <f>SUM(U224:U225)</f>
        <v>47445</v>
      </c>
      <c r="V226" s="74">
        <v>63905</v>
      </c>
      <c r="W226" s="75">
        <f>SUM(W224:W225)</f>
        <v>47504</v>
      </c>
      <c r="X226" s="74">
        <v>64158</v>
      </c>
      <c r="Y226" s="75">
        <f>SUM(Y224:Y225)</f>
        <v>48010</v>
      </c>
      <c r="Z226" s="74">
        <v>64618</v>
      </c>
      <c r="AA226" s="75">
        <f>SUM(AA224:AA225)</f>
        <v>47851</v>
      </c>
      <c r="AB226" s="188"/>
      <c r="AC226" s="188"/>
      <c r="AD226" s="189"/>
    </row>
  </sheetData>
  <mergeCells count="160">
    <mergeCell ref="AB142:AD142"/>
    <mergeCell ref="AB148:AD148"/>
    <mergeCell ref="AB157:AD157"/>
    <mergeCell ref="AB196:AD196"/>
    <mergeCell ref="AB163:AD163"/>
    <mergeCell ref="AB218:AD218"/>
    <mergeCell ref="AB151:AD151"/>
    <mergeCell ref="AB160:AD160"/>
    <mergeCell ref="AB214:AD214"/>
    <mergeCell ref="AB187:AD187"/>
    <mergeCell ref="AB154:AD154"/>
    <mergeCell ref="AB190:AD190"/>
    <mergeCell ref="Z213:AA213"/>
    <mergeCell ref="P213:Q213"/>
    <mergeCell ref="R213:S213"/>
    <mergeCell ref="T213:U213"/>
    <mergeCell ref="AB224:AD224"/>
    <mergeCell ref="AB166:AD166"/>
    <mergeCell ref="AB184:AD184"/>
    <mergeCell ref="AB172:AD172"/>
    <mergeCell ref="AB215:AD215"/>
    <mergeCell ref="AB205:AD205"/>
    <mergeCell ref="AB193:AD193"/>
    <mergeCell ref="AB221:AD221"/>
    <mergeCell ref="AB204:AD204"/>
    <mergeCell ref="D203:E203"/>
    <mergeCell ref="F203:G203"/>
    <mergeCell ref="H203:I203"/>
    <mergeCell ref="J203:K203"/>
    <mergeCell ref="L203:M203"/>
    <mergeCell ref="N203:O203"/>
    <mergeCell ref="D213:E213"/>
    <mergeCell ref="F213:G213"/>
    <mergeCell ref="AB118:AD118"/>
    <mergeCell ref="AB130:AD130"/>
    <mergeCell ref="AB136:AD136"/>
    <mergeCell ref="AB139:AD139"/>
    <mergeCell ref="AB133:AD133"/>
    <mergeCell ref="AB121:AD121"/>
    <mergeCell ref="AB124:AD124"/>
    <mergeCell ref="AB127:AD127"/>
    <mergeCell ref="X211:Y211"/>
    <mergeCell ref="H213:I213"/>
    <mergeCell ref="J213:K213"/>
    <mergeCell ref="L213:M213"/>
    <mergeCell ref="N213:O213"/>
    <mergeCell ref="AB169:AD169"/>
    <mergeCell ref="V213:W213"/>
    <mergeCell ref="X213:Y213"/>
    <mergeCell ref="X116:Y116"/>
    <mergeCell ref="Z116:AA116"/>
    <mergeCell ref="AB117:AD117"/>
    <mergeCell ref="AB110:AD110"/>
    <mergeCell ref="D116:E116"/>
    <mergeCell ref="F116:G116"/>
    <mergeCell ref="H116:I116"/>
    <mergeCell ref="J116:K116"/>
    <mergeCell ref="L116:M116"/>
    <mergeCell ref="N116:O116"/>
    <mergeCell ref="P116:Q116"/>
    <mergeCell ref="R116:S116"/>
    <mergeCell ref="T116:U116"/>
    <mergeCell ref="V109:W109"/>
    <mergeCell ref="P109:Q109"/>
    <mergeCell ref="R109:S109"/>
    <mergeCell ref="V116:W116"/>
    <mergeCell ref="D109:E109"/>
    <mergeCell ref="F109:G109"/>
    <mergeCell ref="H109:I109"/>
    <mergeCell ref="J109:K109"/>
    <mergeCell ref="L109:M109"/>
    <mergeCell ref="N109:O109"/>
    <mergeCell ref="Z102:AA102"/>
    <mergeCell ref="Z95:AA95"/>
    <mergeCell ref="AB96:AD96"/>
    <mergeCell ref="X109:Y109"/>
    <mergeCell ref="Z109:AA109"/>
    <mergeCell ref="AB103:AD103"/>
    <mergeCell ref="AB104:AD104"/>
    <mergeCell ref="AB97:AD97"/>
    <mergeCell ref="D102:E102"/>
    <mergeCell ref="F102:G102"/>
    <mergeCell ref="H102:I102"/>
    <mergeCell ref="J102:K102"/>
    <mergeCell ref="L102:M102"/>
    <mergeCell ref="N102:O102"/>
    <mergeCell ref="P102:Q102"/>
    <mergeCell ref="R102:S102"/>
    <mergeCell ref="R95:S95"/>
    <mergeCell ref="T95:U95"/>
    <mergeCell ref="V95:W95"/>
    <mergeCell ref="X95:Y95"/>
    <mergeCell ref="T102:U102"/>
    <mergeCell ref="V102:W102"/>
    <mergeCell ref="X102:Y102"/>
    <mergeCell ref="T109:U109"/>
    <mergeCell ref="AB83:AD83"/>
    <mergeCell ref="AB86:AD86"/>
    <mergeCell ref="AB89:AD89"/>
    <mergeCell ref="D95:E95"/>
    <mergeCell ref="F95:G95"/>
    <mergeCell ref="H95:I95"/>
    <mergeCell ref="J95:K95"/>
    <mergeCell ref="L95:M95"/>
    <mergeCell ref="N95:O95"/>
    <mergeCell ref="P95:Q95"/>
    <mergeCell ref="AB59:AD59"/>
    <mergeCell ref="AB65:AD65"/>
    <mergeCell ref="AB80:AD80"/>
    <mergeCell ref="AB81:AD81"/>
    <mergeCell ref="AB62:AD62"/>
    <mergeCell ref="AB74:AD74"/>
    <mergeCell ref="AB71:AD71"/>
    <mergeCell ref="X42:Y42"/>
    <mergeCell ref="Z42:AA42"/>
    <mergeCell ref="AB43:AD43"/>
    <mergeCell ref="AB56:AD56"/>
    <mergeCell ref="AB44:AD44"/>
    <mergeCell ref="AB33:AD33"/>
    <mergeCell ref="AB34:AD34"/>
    <mergeCell ref="AB37:AD37"/>
    <mergeCell ref="R32:S32"/>
    <mergeCell ref="T32:U32"/>
    <mergeCell ref="F15:G15"/>
    <mergeCell ref="AB20:AD20"/>
    <mergeCell ref="AB23:AD23"/>
    <mergeCell ref="AB26:AD26"/>
    <mergeCell ref="N32:O32"/>
    <mergeCell ref="Z32:AA32"/>
    <mergeCell ref="X15:Y15"/>
    <mergeCell ref="Z15:AA15"/>
    <mergeCell ref="AB16:AD16"/>
    <mergeCell ref="AB17:AD17"/>
    <mergeCell ref="P15:Q15"/>
    <mergeCell ref="R15:S15"/>
    <mergeCell ref="T15:U15"/>
    <mergeCell ref="V15:W15"/>
    <mergeCell ref="X32:Y32"/>
    <mergeCell ref="H42:I42"/>
    <mergeCell ref="V32:W32"/>
    <mergeCell ref="D42:E42"/>
    <mergeCell ref="F42:G42"/>
    <mergeCell ref="H15:I15"/>
    <mergeCell ref="J15:K15"/>
    <mergeCell ref="L15:M15"/>
    <mergeCell ref="N15:O15"/>
    <mergeCell ref="D15:E15"/>
    <mergeCell ref="D32:E32"/>
    <mergeCell ref="F32:G32"/>
    <mergeCell ref="H32:I32"/>
    <mergeCell ref="J32:K32"/>
    <mergeCell ref="L32:M32"/>
    <mergeCell ref="P32:Q32"/>
    <mergeCell ref="P42:Q42"/>
    <mergeCell ref="R42:S42"/>
    <mergeCell ref="T42:U42"/>
    <mergeCell ref="V42:W42"/>
    <mergeCell ref="J42:K42"/>
    <mergeCell ref="L42:M42"/>
    <mergeCell ref="N42:O42"/>
  </mergeCells>
  <phoneticPr fontId="2" type="noConversion"/>
  <pageMargins left="0.2" right="0.19" top="0.53" bottom="0.32" header="0.4921259845" footer="0.4921259845"/>
  <pageSetup paperSize="9" scale="6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03"/>
  <sheetViews>
    <sheetView topLeftCell="B1" workbookViewId="0">
      <selection activeCell="I76" sqref="I76"/>
    </sheetView>
  </sheetViews>
  <sheetFormatPr defaultRowHeight="12.75" x14ac:dyDescent="0.2"/>
  <cols>
    <col min="1" max="1" width="3.85546875" customWidth="1"/>
    <col min="3" max="3" width="28.85546875" customWidth="1"/>
    <col min="30" max="30" width="20" customWidth="1"/>
  </cols>
  <sheetData>
    <row r="1" spans="1:30" ht="19.5" x14ac:dyDescent="0.35">
      <c r="A1" s="36"/>
      <c r="B1" s="212" t="s">
        <v>469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195"/>
      <c r="R1" s="195"/>
      <c r="S1" s="195"/>
      <c r="T1" s="195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0" ht="13.5" x14ac:dyDescent="0.25">
      <c r="A2" s="36"/>
      <c r="B2" s="211" t="s">
        <v>479</v>
      </c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195"/>
      <c r="R2" s="195"/>
      <c r="S2" s="195"/>
      <c r="T2" s="195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 spans="1:30" ht="13.5" x14ac:dyDescent="0.25">
      <c r="A3" s="36"/>
      <c r="B3" s="37" t="s">
        <v>52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ht="13.5" x14ac:dyDescent="0.25">
      <c r="A4" s="9"/>
      <c r="B4" s="197" t="s">
        <v>391</v>
      </c>
      <c r="C4" s="67"/>
      <c r="D4" s="196"/>
      <c r="E4" s="196"/>
      <c r="F4" s="196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ht="13.5" x14ac:dyDescent="0.25">
      <c r="A5" s="5"/>
      <c r="B5" s="13" t="s">
        <v>459</v>
      </c>
      <c r="C5" s="67"/>
      <c r="D5" s="196"/>
      <c r="E5" s="196"/>
      <c r="F5" s="196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</row>
    <row r="6" spans="1:30" ht="13.5" x14ac:dyDescent="0.25">
      <c r="A6" s="8"/>
      <c r="B6" s="11" t="s">
        <v>57</v>
      </c>
      <c r="C6" s="67"/>
      <c r="D6" s="196"/>
      <c r="E6" s="196"/>
      <c r="F6" s="196"/>
      <c r="G6" s="198"/>
      <c r="H6" s="198"/>
      <c r="I6" s="198"/>
      <c r="J6" s="198"/>
      <c r="K6" s="198"/>
      <c r="L6" s="198"/>
      <c r="M6" s="198"/>
      <c r="N6" s="198"/>
      <c r="O6" s="198"/>
      <c r="P6" s="198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</row>
    <row r="7" spans="1:30" ht="13.5" x14ac:dyDescent="0.25">
      <c r="A7" s="7"/>
      <c r="B7" s="11" t="s">
        <v>231</v>
      </c>
      <c r="C7" s="67"/>
      <c r="D7" s="67"/>
      <c r="E7" s="196"/>
      <c r="F7" s="196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</row>
    <row r="8" spans="1:30" ht="13.5" x14ac:dyDescent="0.25">
      <c r="A8" s="31"/>
      <c r="B8" s="11" t="s">
        <v>398</v>
      </c>
      <c r="C8" s="37"/>
      <c r="D8" s="37"/>
      <c r="E8" s="199"/>
      <c r="F8" s="199"/>
      <c r="G8" s="199"/>
      <c r="H8" s="200"/>
      <c r="I8" s="199"/>
      <c r="J8" s="199"/>
      <c r="K8" s="199"/>
      <c r="L8" s="199"/>
      <c r="M8" s="199"/>
      <c r="N8" s="199"/>
      <c r="O8" s="199"/>
      <c r="P8" s="199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 ht="13.5" x14ac:dyDescent="0.25">
      <c r="A9" s="35"/>
      <c r="B9" s="11" t="s">
        <v>53</v>
      </c>
      <c r="C9" s="37"/>
      <c r="D9" s="37"/>
      <c r="E9" s="199"/>
      <c r="F9" s="199"/>
      <c r="G9" s="199"/>
      <c r="H9" s="199"/>
      <c r="I9" s="200"/>
      <c r="J9" s="199"/>
      <c r="K9" s="199"/>
      <c r="L9" s="199"/>
      <c r="M9" s="199"/>
      <c r="N9" s="199"/>
      <c r="O9" s="199"/>
      <c r="P9" s="199"/>
      <c r="Q9" s="37"/>
      <c r="R9" s="64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</row>
    <row r="10" spans="1:30" ht="13.5" x14ac:dyDescent="0.25">
      <c r="A10" s="6"/>
      <c r="B10" s="11" t="s">
        <v>55</v>
      </c>
      <c r="C10" s="37"/>
      <c r="D10" s="37"/>
      <c r="E10" s="199"/>
      <c r="F10" s="199"/>
      <c r="G10" s="199"/>
      <c r="H10" s="199"/>
      <c r="I10" s="199"/>
      <c r="J10" s="200"/>
      <c r="K10" s="200"/>
      <c r="L10" s="199"/>
      <c r="M10" s="199"/>
      <c r="N10" s="199"/>
      <c r="O10" s="199"/>
      <c r="P10" s="199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</row>
    <row r="11" spans="1:30" ht="13.5" x14ac:dyDescent="0.25">
      <c r="A11" s="67" t="s">
        <v>66</v>
      </c>
      <c r="B11" s="11" t="s">
        <v>69</v>
      </c>
      <c r="C11" s="37"/>
      <c r="D11" s="37"/>
      <c r="E11" s="199"/>
      <c r="F11" s="199"/>
      <c r="G11" s="199"/>
      <c r="H11" s="199"/>
      <c r="I11" s="199"/>
      <c r="J11" s="200"/>
      <c r="K11" s="199"/>
      <c r="L11" s="200"/>
      <c r="M11" s="199"/>
      <c r="N11" s="199"/>
      <c r="O11" s="199"/>
      <c r="P11" s="199"/>
      <c r="Q11" s="37"/>
      <c r="R11" s="37"/>
      <c r="S11" s="64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  <row r="12" spans="1:30" ht="13.5" x14ac:dyDescent="0.25">
      <c r="A12" s="67" t="s">
        <v>67</v>
      </c>
      <c r="B12" s="11" t="s">
        <v>70</v>
      </c>
      <c r="C12" s="37"/>
      <c r="D12" s="37"/>
      <c r="E12" s="199"/>
      <c r="F12" s="199"/>
      <c r="G12" s="199"/>
      <c r="H12" s="199"/>
      <c r="I12" s="199"/>
      <c r="J12" s="199"/>
      <c r="K12" s="199"/>
      <c r="L12" s="200"/>
      <c r="M12" s="200"/>
      <c r="N12" s="199"/>
      <c r="O12" s="199"/>
      <c r="P12" s="199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ht="13.5" x14ac:dyDescent="0.25">
      <c r="A13" s="67" t="s">
        <v>68</v>
      </c>
      <c r="B13" s="11" t="s">
        <v>224</v>
      </c>
      <c r="C13" s="37"/>
      <c r="D13" s="37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 spans="1:30" ht="13.5" x14ac:dyDescent="0.25">
      <c r="A14" s="36"/>
      <c r="B14" s="201" t="s">
        <v>36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</row>
    <row r="15" spans="1:30" ht="13.5" x14ac:dyDescent="0.25">
      <c r="A15" s="36"/>
      <c r="B15" s="201"/>
      <c r="C15" s="55" t="s">
        <v>0</v>
      </c>
      <c r="D15" s="401" t="s">
        <v>24</v>
      </c>
      <c r="E15" s="402"/>
      <c r="F15" s="401" t="s">
        <v>25</v>
      </c>
      <c r="G15" s="402"/>
      <c r="H15" s="401" t="s">
        <v>26</v>
      </c>
      <c r="I15" s="402"/>
      <c r="J15" s="401" t="s">
        <v>27</v>
      </c>
      <c r="K15" s="402"/>
      <c r="L15" s="401" t="s">
        <v>29</v>
      </c>
      <c r="M15" s="402"/>
      <c r="N15" s="401" t="s">
        <v>28</v>
      </c>
      <c r="O15" s="402"/>
      <c r="P15" s="401" t="s">
        <v>30</v>
      </c>
      <c r="Q15" s="402"/>
      <c r="R15" s="401" t="s">
        <v>31</v>
      </c>
      <c r="S15" s="402"/>
      <c r="T15" s="401" t="s">
        <v>32</v>
      </c>
      <c r="U15" s="402"/>
      <c r="V15" s="401" t="s">
        <v>33</v>
      </c>
      <c r="W15" s="402"/>
      <c r="X15" s="401" t="s">
        <v>34</v>
      </c>
      <c r="Y15" s="402"/>
      <c r="Z15" s="401" t="s">
        <v>35</v>
      </c>
      <c r="AA15" s="402"/>
      <c r="AB15" s="37"/>
      <c r="AC15" s="37"/>
      <c r="AD15" s="37"/>
    </row>
    <row r="16" spans="1:30" ht="13.5" x14ac:dyDescent="0.25">
      <c r="A16" s="36"/>
      <c r="B16" s="37"/>
      <c r="C16" s="55" t="s">
        <v>2</v>
      </c>
      <c r="D16" s="55" t="s">
        <v>3</v>
      </c>
      <c r="E16" s="54" t="s">
        <v>4</v>
      </c>
      <c r="F16" s="55" t="s">
        <v>3</v>
      </c>
      <c r="G16" s="54" t="s">
        <v>4</v>
      </c>
      <c r="H16" s="55" t="s">
        <v>3</v>
      </c>
      <c r="I16" s="54" t="s">
        <v>4</v>
      </c>
      <c r="J16" s="55" t="s">
        <v>3</v>
      </c>
      <c r="K16" s="54" t="s">
        <v>4</v>
      </c>
      <c r="L16" s="55" t="s">
        <v>3</v>
      </c>
      <c r="M16" s="54" t="s">
        <v>4</v>
      </c>
      <c r="N16" s="55" t="s">
        <v>3</v>
      </c>
      <c r="O16" s="54" t="s">
        <v>4</v>
      </c>
      <c r="P16" s="55" t="s">
        <v>3</v>
      </c>
      <c r="Q16" s="54" t="s">
        <v>4</v>
      </c>
      <c r="R16" s="55" t="s">
        <v>3</v>
      </c>
      <c r="S16" s="54" t="s">
        <v>4</v>
      </c>
      <c r="T16" s="55" t="s">
        <v>3</v>
      </c>
      <c r="U16" s="54" t="s">
        <v>4</v>
      </c>
      <c r="V16" s="55" t="s">
        <v>3</v>
      </c>
      <c r="W16" s="54" t="s">
        <v>4</v>
      </c>
      <c r="X16" s="55" t="s">
        <v>3</v>
      </c>
      <c r="Y16" s="54" t="s">
        <v>4</v>
      </c>
      <c r="Z16" s="55" t="s">
        <v>3</v>
      </c>
      <c r="AA16" s="54" t="s">
        <v>4</v>
      </c>
      <c r="AB16" s="403" t="s">
        <v>1</v>
      </c>
      <c r="AC16" s="404"/>
      <c r="AD16" s="405"/>
    </row>
    <row r="17" spans="1:30" ht="13.5" x14ac:dyDescent="0.25">
      <c r="A17" s="36"/>
      <c r="B17" s="37"/>
      <c r="C17" s="38" t="s">
        <v>60</v>
      </c>
      <c r="D17" s="22"/>
      <c r="E17" s="27">
        <v>9658</v>
      </c>
      <c r="F17" s="22"/>
      <c r="G17" s="27">
        <v>9918</v>
      </c>
      <c r="H17" s="22"/>
      <c r="I17" s="27">
        <v>9867</v>
      </c>
      <c r="J17" s="22"/>
      <c r="K17" s="27">
        <v>9601</v>
      </c>
      <c r="L17" s="22"/>
      <c r="M17" s="27">
        <v>9439</v>
      </c>
      <c r="N17" s="22"/>
      <c r="O17" s="27">
        <v>9434</v>
      </c>
      <c r="P17" s="22"/>
      <c r="Q17" s="27">
        <v>9183</v>
      </c>
      <c r="R17" s="22"/>
      <c r="S17" s="27">
        <v>9187</v>
      </c>
      <c r="T17" s="22"/>
      <c r="U17" s="27">
        <v>9453</v>
      </c>
      <c r="V17" s="22"/>
      <c r="W17" s="27">
        <v>9376</v>
      </c>
      <c r="X17" s="22"/>
      <c r="Y17" s="27">
        <v>9318</v>
      </c>
      <c r="Z17" s="22"/>
      <c r="AA17" s="27">
        <v>9306</v>
      </c>
      <c r="AB17" s="392" t="s">
        <v>402</v>
      </c>
      <c r="AC17" s="393"/>
      <c r="AD17" s="394"/>
    </row>
    <row r="18" spans="1:30" ht="13.5" x14ac:dyDescent="0.25">
      <c r="A18" s="36"/>
      <c r="B18" s="37"/>
      <c r="C18" s="38" t="s">
        <v>61</v>
      </c>
      <c r="D18" s="22"/>
      <c r="E18" s="27">
        <v>1450</v>
      </c>
      <c r="F18" s="22"/>
      <c r="G18" s="27">
        <v>1053</v>
      </c>
      <c r="H18" s="22"/>
      <c r="I18" s="27">
        <v>1063</v>
      </c>
      <c r="J18" s="22"/>
      <c r="K18" s="27">
        <v>1058</v>
      </c>
      <c r="L18" s="22"/>
      <c r="M18" s="27">
        <v>1056</v>
      </c>
      <c r="N18" s="22"/>
      <c r="O18" s="27">
        <v>1073</v>
      </c>
      <c r="P18" s="22"/>
      <c r="Q18" s="27">
        <v>1100</v>
      </c>
      <c r="R18" s="22"/>
      <c r="S18" s="27">
        <v>1100</v>
      </c>
      <c r="T18" s="22"/>
      <c r="U18" s="27">
        <v>1100</v>
      </c>
      <c r="V18" s="22"/>
      <c r="W18" s="27">
        <v>1159</v>
      </c>
      <c r="X18" s="22"/>
      <c r="Y18" s="27">
        <v>1100</v>
      </c>
      <c r="Z18" s="22"/>
      <c r="AA18" s="27">
        <v>1100</v>
      </c>
      <c r="AB18" s="187"/>
      <c r="AC18" s="188"/>
      <c r="AD18" s="189"/>
    </row>
    <row r="19" spans="1:30" ht="13.5" x14ac:dyDescent="0.25">
      <c r="A19" s="36"/>
      <c r="B19" s="37"/>
      <c r="C19" s="55" t="s">
        <v>65</v>
      </c>
      <c r="D19" s="74">
        <v>14390</v>
      </c>
      <c r="E19" s="75">
        <f>SUM(E17:E18)</f>
        <v>11108</v>
      </c>
      <c r="F19" s="74">
        <v>14539</v>
      </c>
      <c r="G19" s="75">
        <f>SUM(G17:G18)</f>
        <v>10971</v>
      </c>
      <c r="H19" s="74">
        <v>14699</v>
      </c>
      <c r="I19" s="75">
        <f>SUM(I17:I18)</f>
        <v>10930</v>
      </c>
      <c r="J19" s="74">
        <v>14449</v>
      </c>
      <c r="K19" s="75">
        <f>SUM(K17:K18)</f>
        <v>10659</v>
      </c>
      <c r="L19" s="74">
        <v>14230</v>
      </c>
      <c r="M19" s="75">
        <f>SUM(M17:M18)</f>
        <v>10495</v>
      </c>
      <c r="N19" s="74">
        <v>14241</v>
      </c>
      <c r="O19" s="75">
        <f>SUM(O17:O18)</f>
        <v>10507</v>
      </c>
      <c r="P19" s="74">
        <v>14107</v>
      </c>
      <c r="Q19" s="75">
        <f>SUM(Q17:Q18)</f>
        <v>10283</v>
      </c>
      <c r="R19" s="74">
        <v>14093</v>
      </c>
      <c r="S19" s="75">
        <f>SUM(S17:S18)</f>
        <v>10287</v>
      </c>
      <c r="T19" s="74">
        <v>14173</v>
      </c>
      <c r="U19" s="75">
        <f>SUM(U17:U18)</f>
        <v>10553</v>
      </c>
      <c r="V19" s="74">
        <v>14164</v>
      </c>
      <c r="W19" s="75">
        <f>SUM(W17:W18)</f>
        <v>10535</v>
      </c>
      <c r="X19" s="74">
        <v>14124</v>
      </c>
      <c r="Y19" s="75">
        <f>SUM(Y17:Y18)</f>
        <v>10418</v>
      </c>
      <c r="Z19" s="74">
        <v>14125</v>
      </c>
      <c r="AA19" s="75">
        <f>SUM(AA17:AA18)</f>
        <v>10406</v>
      </c>
      <c r="AB19" s="187"/>
      <c r="AC19" s="188"/>
      <c r="AD19" s="189"/>
    </row>
    <row r="20" spans="1:30" ht="13.5" x14ac:dyDescent="0.25">
      <c r="A20" s="36"/>
      <c r="B20" s="37"/>
      <c r="C20" s="38" t="s">
        <v>394</v>
      </c>
      <c r="D20" s="22"/>
      <c r="E20" s="27">
        <v>80751</v>
      </c>
      <c r="F20" s="22"/>
      <c r="G20" s="27">
        <v>80269</v>
      </c>
      <c r="H20" s="22"/>
      <c r="I20" s="27">
        <v>79186</v>
      </c>
      <c r="J20" s="22"/>
      <c r="K20" s="27">
        <v>84176</v>
      </c>
      <c r="L20" s="22"/>
      <c r="M20" s="27">
        <v>80212</v>
      </c>
      <c r="N20" s="22"/>
      <c r="O20" s="27">
        <v>75545</v>
      </c>
      <c r="P20" s="22"/>
      <c r="Q20" s="27">
        <v>77783</v>
      </c>
      <c r="R20" s="22"/>
      <c r="S20" s="27">
        <v>78353</v>
      </c>
      <c r="T20" s="22"/>
      <c r="U20" s="27">
        <v>81296</v>
      </c>
      <c r="V20" s="22"/>
      <c r="W20" s="27">
        <v>78823</v>
      </c>
      <c r="X20" s="22"/>
      <c r="Y20" s="27">
        <v>80200</v>
      </c>
      <c r="Z20" s="22"/>
      <c r="AA20" s="27">
        <v>76582</v>
      </c>
      <c r="AB20" s="392" t="s">
        <v>54</v>
      </c>
      <c r="AC20" s="393"/>
      <c r="AD20" s="394"/>
    </row>
    <row r="21" spans="1:30" ht="13.5" x14ac:dyDescent="0.25">
      <c r="A21" s="36"/>
      <c r="B21" s="37"/>
      <c r="C21" s="38" t="s">
        <v>393</v>
      </c>
      <c r="D21" s="22"/>
      <c r="E21" s="27">
        <v>3006</v>
      </c>
      <c r="F21" s="22"/>
      <c r="G21" s="27">
        <v>2455</v>
      </c>
      <c r="H21" s="22"/>
      <c r="I21" s="27">
        <v>2173</v>
      </c>
      <c r="J21" s="22"/>
      <c r="K21" s="27">
        <v>2533</v>
      </c>
      <c r="L21" s="22"/>
      <c r="M21" s="27">
        <v>2702</v>
      </c>
      <c r="N21" s="22"/>
      <c r="O21" s="27">
        <v>2818</v>
      </c>
      <c r="P21" s="22"/>
      <c r="Q21" s="27">
        <v>2880</v>
      </c>
      <c r="R21" s="22"/>
      <c r="S21" s="27">
        <v>3586</v>
      </c>
      <c r="T21" s="22"/>
      <c r="U21" s="27">
        <v>3003</v>
      </c>
      <c r="V21" s="22"/>
      <c r="W21" s="27">
        <v>2735</v>
      </c>
      <c r="X21" s="22"/>
      <c r="Y21" s="27">
        <v>2655</v>
      </c>
      <c r="Z21" s="22"/>
      <c r="AA21" s="27">
        <v>2012</v>
      </c>
      <c r="AB21" s="188"/>
      <c r="AC21" s="188"/>
      <c r="AD21" s="189"/>
    </row>
    <row r="22" spans="1:30" ht="13.5" x14ac:dyDescent="0.25">
      <c r="A22" s="36"/>
      <c r="B22" s="37"/>
      <c r="C22" s="55" t="s">
        <v>392</v>
      </c>
      <c r="D22" s="74">
        <v>127528</v>
      </c>
      <c r="E22" s="75">
        <f>SUM(E20:E21)</f>
        <v>83757</v>
      </c>
      <c r="F22" s="74">
        <v>127559</v>
      </c>
      <c r="G22" s="75">
        <f>SUM(G20:G21)</f>
        <v>82724</v>
      </c>
      <c r="H22" s="74">
        <v>125679</v>
      </c>
      <c r="I22" s="75">
        <f>SUM(I20:I21)</f>
        <v>81359</v>
      </c>
      <c r="J22" s="74">
        <v>133856</v>
      </c>
      <c r="K22" s="75">
        <f>SUM(K20:K21)</f>
        <v>86709</v>
      </c>
      <c r="L22" s="74">
        <v>131222</v>
      </c>
      <c r="M22" s="75">
        <f>SUM(M20:M21)</f>
        <v>82914</v>
      </c>
      <c r="N22" s="74">
        <v>123129</v>
      </c>
      <c r="O22" s="75">
        <f>SUM(O20:O21)</f>
        <v>78363</v>
      </c>
      <c r="P22" s="74">
        <v>123782</v>
      </c>
      <c r="Q22" s="75">
        <f>SUM(Q20:Q21)</f>
        <v>80663</v>
      </c>
      <c r="R22" s="74">
        <v>123593</v>
      </c>
      <c r="S22" s="75">
        <f>SUM(S20:S21)</f>
        <v>81939</v>
      </c>
      <c r="T22" s="74">
        <v>123952</v>
      </c>
      <c r="U22" s="75">
        <f>SUM(U20:U21)</f>
        <v>84299</v>
      </c>
      <c r="V22" s="74">
        <v>123177</v>
      </c>
      <c r="W22" s="75">
        <f>SUM(W20:W21)</f>
        <v>81558</v>
      </c>
      <c r="X22" s="74">
        <v>126167</v>
      </c>
      <c r="Y22" s="75">
        <f>SUM(Y20:Y21)</f>
        <v>82855</v>
      </c>
      <c r="Z22" s="74">
        <v>120278</v>
      </c>
      <c r="AA22" s="75">
        <f>SUM(AA20:AA21)</f>
        <v>78594</v>
      </c>
      <c r="AB22" s="188"/>
      <c r="AC22" s="188"/>
      <c r="AD22" s="189"/>
    </row>
    <row r="23" spans="1:30" ht="13.5" x14ac:dyDescent="0.25">
      <c r="A23" s="36"/>
      <c r="B23" s="37"/>
      <c r="C23" s="38" t="s">
        <v>73</v>
      </c>
      <c r="D23" s="22"/>
      <c r="E23" s="27">
        <v>39665</v>
      </c>
      <c r="F23" s="22"/>
      <c r="G23" s="27">
        <v>40389</v>
      </c>
      <c r="H23" s="22"/>
      <c r="I23" s="27">
        <v>41063</v>
      </c>
      <c r="J23" s="22"/>
      <c r="K23" s="27">
        <v>39941</v>
      </c>
      <c r="L23" s="22"/>
      <c r="M23" s="27">
        <v>39901</v>
      </c>
      <c r="N23" s="22"/>
      <c r="O23" s="27">
        <v>40072</v>
      </c>
      <c r="P23" s="252"/>
      <c r="Q23" s="253">
        <v>38127</v>
      </c>
      <c r="R23" s="22"/>
      <c r="S23" s="27">
        <v>38191</v>
      </c>
      <c r="T23" s="22"/>
      <c r="U23" s="27">
        <v>38676</v>
      </c>
      <c r="V23" s="22"/>
      <c r="W23" s="27">
        <v>38161</v>
      </c>
      <c r="X23" s="22"/>
      <c r="Y23" s="27">
        <v>39349</v>
      </c>
      <c r="Z23" s="22"/>
      <c r="AA23" s="27">
        <v>45215</v>
      </c>
      <c r="AB23" s="392" t="s">
        <v>426</v>
      </c>
      <c r="AC23" s="393"/>
      <c r="AD23" s="394"/>
    </row>
    <row r="24" spans="1:30" ht="13.5" x14ac:dyDescent="0.25">
      <c r="A24" s="36"/>
      <c r="B24" s="37"/>
      <c r="C24" s="38" t="s">
        <v>72</v>
      </c>
      <c r="D24" s="22"/>
      <c r="E24" s="27">
        <v>670</v>
      </c>
      <c r="F24" s="22"/>
      <c r="G24" s="268">
        <v>1096</v>
      </c>
      <c r="H24" s="22"/>
      <c r="I24" s="27">
        <v>1091</v>
      </c>
      <c r="J24" s="22"/>
      <c r="K24" s="27">
        <v>953</v>
      </c>
      <c r="L24" s="22"/>
      <c r="M24" s="27">
        <v>965</v>
      </c>
      <c r="N24" s="22"/>
      <c r="O24" s="27">
        <v>959</v>
      </c>
      <c r="P24" s="252"/>
      <c r="Q24" s="253">
        <v>892</v>
      </c>
      <c r="R24" s="22"/>
      <c r="S24" s="27">
        <v>1029</v>
      </c>
      <c r="T24" s="22"/>
      <c r="U24" s="27">
        <v>1026</v>
      </c>
      <c r="V24" s="22"/>
      <c r="W24" s="27">
        <v>966</v>
      </c>
      <c r="X24" s="22"/>
      <c r="Y24" s="27">
        <v>1036</v>
      </c>
      <c r="Z24" s="22"/>
      <c r="AA24" s="27">
        <v>1186</v>
      </c>
      <c r="AB24" s="187"/>
      <c r="AC24" s="188"/>
      <c r="AD24" s="189"/>
    </row>
    <row r="25" spans="1:30" ht="13.5" x14ac:dyDescent="0.25">
      <c r="A25" s="36"/>
      <c r="B25" s="37"/>
      <c r="C25" s="55" t="s">
        <v>71</v>
      </c>
      <c r="D25" s="74">
        <v>58203</v>
      </c>
      <c r="E25" s="75">
        <f>SUM(E23:E24)</f>
        <v>40335</v>
      </c>
      <c r="F25" s="74">
        <v>59360</v>
      </c>
      <c r="G25" s="75">
        <f>SUM(G23:G24)</f>
        <v>41485</v>
      </c>
      <c r="H25" s="74">
        <v>59941</v>
      </c>
      <c r="I25" s="75">
        <f>SUM(I23:I24)</f>
        <v>42154</v>
      </c>
      <c r="J25" s="74">
        <v>59833</v>
      </c>
      <c r="K25" s="75">
        <f>SUM(K23:K24)</f>
        <v>40894</v>
      </c>
      <c r="L25" s="74">
        <v>61223</v>
      </c>
      <c r="M25" s="75">
        <f>SUM(M23:M24)</f>
        <v>40866</v>
      </c>
      <c r="N25" s="74">
        <v>60450</v>
      </c>
      <c r="O25" s="75">
        <f>SUM(O23:O24)</f>
        <v>41031</v>
      </c>
      <c r="P25" s="254">
        <v>57590</v>
      </c>
      <c r="Q25" s="255">
        <f>SUM(Q23:Q24)</f>
        <v>39019</v>
      </c>
      <c r="R25" s="74">
        <v>57569</v>
      </c>
      <c r="S25" s="75">
        <f>SUM(S23:S24)</f>
        <v>39220</v>
      </c>
      <c r="T25" s="74">
        <v>57829</v>
      </c>
      <c r="U25" s="75">
        <f>SUM(U23:U24)</f>
        <v>39702</v>
      </c>
      <c r="V25" s="74">
        <v>56446</v>
      </c>
      <c r="W25" s="75">
        <f>SUM(W23:W24)</f>
        <v>39127</v>
      </c>
      <c r="X25" s="74">
        <v>57370</v>
      </c>
      <c r="Y25" s="75">
        <f>SUM(Y23:Y24)</f>
        <v>40385</v>
      </c>
      <c r="Z25" s="74">
        <v>63244</v>
      </c>
      <c r="AA25" s="75">
        <f>SUM(AA23:AA24)</f>
        <v>46401</v>
      </c>
      <c r="AB25" s="187"/>
      <c r="AC25" s="188"/>
      <c r="AD25" s="189"/>
    </row>
    <row r="26" spans="1:30" ht="13.5" x14ac:dyDescent="0.25">
      <c r="A26" s="36"/>
      <c r="B26" s="37"/>
      <c r="C26" s="38" t="s">
        <v>74</v>
      </c>
      <c r="D26" s="22"/>
      <c r="E26" s="27">
        <v>24602</v>
      </c>
      <c r="F26" s="22"/>
      <c r="G26" s="27">
        <v>26147</v>
      </c>
      <c r="H26" s="22"/>
      <c r="I26" s="27">
        <v>26633</v>
      </c>
      <c r="J26" s="22"/>
      <c r="K26" s="27">
        <v>26083</v>
      </c>
      <c r="L26" s="22"/>
      <c r="M26" s="258">
        <v>25585</v>
      </c>
      <c r="N26" s="22"/>
      <c r="O26" s="27">
        <v>25439</v>
      </c>
      <c r="P26" s="22"/>
      <c r="Q26" s="27">
        <v>23938</v>
      </c>
      <c r="R26" s="22"/>
      <c r="S26" s="27">
        <v>24065</v>
      </c>
      <c r="T26" s="22"/>
      <c r="U26" s="27">
        <v>24660</v>
      </c>
      <c r="V26" s="22"/>
      <c r="W26" s="27">
        <v>24267</v>
      </c>
      <c r="X26" s="22"/>
      <c r="Y26" s="27">
        <v>25534</v>
      </c>
      <c r="Z26" s="22"/>
      <c r="AA26" s="27">
        <v>25245</v>
      </c>
      <c r="AB26" s="406" t="s">
        <v>7</v>
      </c>
      <c r="AC26" s="406"/>
      <c r="AD26" s="406"/>
    </row>
    <row r="27" spans="1:30" ht="13.5" x14ac:dyDescent="0.25">
      <c r="A27" s="36"/>
      <c r="B27" s="37"/>
      <c r="C27" s="38" t="s">
        <v>75</v>
      </c>
      <c r="D27" s="22"/>
      <c r="E27" s="27">
        <v>348</v>
      </c>
      <c r="F27" s="22"/>
      <c r="G27" s="268">
        <v>439</v>
      </c>
      <c r="H27" s="22"/>
      <c r="I27" s="27">
        <v>406</v>
      </c>
      <c r="J27" s="22"/>
      <c r="K27" s="27">
        <v>472</v>
      </c>
      <c r="L27" s="22"/>
      <c r="M27" s="302">
        <v>454</v>
      </c>
      <c r="N27" s="22"/>
      <c r="O27" s="27">
        <v>400</v>
      </c>
      <c r="P27" s="22"/>
      <c r="Q27" s="27">
        <v>427</v>
      </c>
      <c r="R27" s="22"/>
      <c r="S27" s="27">
        <v>519</v>
      </c>
      <c r="T27" s="22"/>
      <c r="U27" s="27">
        <v>648</v>
      </c>
      <c r="V27" s="22"/>
      <c r="W27" s="268">
        <v>681</v>
      </c>
      <c r="X27" s="22"/>
      <c r="Y27" s="27">
        <v>465</v>
      </c>
      <c r="Z27" s="22"/>
      <c r="AA27" s="53">
        <v>546</v>
      </c>
      <c r="AB27" s="187"/>
      <c r="AC27" s="188"/>
      <c r="AD27" s="189"/>
    </row>
    <row r="28" spans="1:30" ht="13.5" x14ac:dyDescent="0.25">
      <c r="A28" s="36"/>
      <c r="B28" s="37"/>
      <c r="C28" s="55" t="s">
        <v>76</v>
      </c>
      <c r="D28" s="74">
        <v>37124</v>
      </c>
      <c r="E28" s="75">
        <f>SUM(E26:E27)</f>
        <v>24950</v>
      </c>
      <c r="F28" s="74">
        <v>38442</v>
      </c>
      <c r="G28" s="75">
        <f>SUM(G26:G27)</f>
        <v>26586</v>
      </c>
      <c r="H28" s="74">
        <v>38792</v>
      </c>
      <c r="I28" s="75">
        <f>SUM(I26:I27)</f>
        <v>27039</v>
      </c>
      <c r="J28" s="74">
        <v>39141</v>
      </c>
      <c r="K28" s="75">
        <f>SUM(K26:K27)</f>
        <v>26555</v>
      </c>
      <c r="L28" s="74">
        <v>38484</v>
      </c>
      <c r="M28" s="75">
        <f>SUM(M26:M27)</f>
        <v>26039</v>
      </c>
      <c r="N28" s="74">
        <v>38357</v>
      </c>
      <c r="O28" s="75">
        <f>SUM(O26:O27)</f>
        <v>25839</v>
      </c>
      <c r="P28" s="74">
        <v>36652</v>
      </c>
      <c r="Q28" s="75">
        <f>SUM(Q26:Q27)</f>
        <v>24365</v>
      </c>
      <c r="R28" s="74">
        <v>36568</v>
      </c>
      <c r="S28" s="75">
        <f>SUM(S26:S27)</f>
        <v>24584</v>
      </c>
      <c r="T28" s="74">
        <v>37498</v>
      </c>
      <c r="U28" s="75">
        <f>SUM(U26:U27)</f>
        <v>25308</v>
      </c>
      <c r="V28" s="74">
        <v>36813</v>
      </c>
      <c r="W28" s="75">
        <f>SUM(W26:W27)</f>
        <v>24948</v>
      </c>
      <c r="X28" s="74">
        <v>37955</v>
      </c>
      <c r="Y28" s="75">
        <f>SUM(Y26:Y27)</f>
        <v>25999</v>
      </c>
      <c r="Z28" s="74">
        <v>37915</v>
      </c>
      <c r="AA28" s="75">
        <f>SUM(AA26:AA27)</f>
        <v>25791</v>
      </c>
      <c r="AB28" s="187"/>
      <c r="AC28" s="188"/>
      <c r="AD28" s="189"/>
    </row>
    <row r="29" spans="1:30" ht="13.5" x14ac:dyDescent="0.2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64"/>
      <c r="AB29" s="37"/>
      <c r="AC29" s="37"/>
      <c r="AD29" s="37"/>
    </row>
    <row r="30" spans="1:30" ht="13.5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64"/>
      <c r="AB30" s="37"/>
      <c r="AC30" s="37"/>
      <c r="AD30" s="37"/>
    </row>
    <row r="31" spans="1:30" ht="13.5" x14ac:dyDescent="0.25">
      <c r="A31" s="36"/>
      <c r="B31" s="201" t="s">
        <v>40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 spans="1:30" ht="13.5" x14ac:dyDescent="0.25">
      <c r="A32" s="36"/>
      <c r="B32" s="201"/>
      <c r="C32" s="55" t="s">
        <v>0</v>
      </c>
      <c r="D32" s="401" t="s">
        <v>24</v>
      </c>
      <c r="E32" s="402"/>
      <c r="F32" s="401" t="s">
        <v>25</v>
      </c>
      <c r="G32" s="402"/>
      <c r="H32" s="401" t="s">
        <v>26</v>
      </c>
      <c r="I32" s="402"/>
      <c r="J32" s="401" t="s">
        <v>27</v>
      </c>
      <c r="K32" s="402"/>
      <c r="L32" s="401" t="s">
        <v>29</v>
      </c>
      <c r="M32" s="402"/>
      <c r="N32" s="401" t="s">
        <v>28</v>
      </c>
      <c r="O32" s="402"/>
      <c r="P32" s="401" t="s">
        <v>30</v>
      </c>
      <c r="Q32" s="402"/>
      <c r="R32" s="401" t="s">
        <v>31</v>
      </c>
      <c r="S32" s="402"/>
      <c r="T32" s="401" t="s">
        <v>32</v>
      </c>
      <c r="U32" s="402"/>
      <c r="V32" s="401" t="s">
        <v>33</v>
      </c>
      <c r="W32" s="402"/>
      <c r="X32" s="401" t="s">
        <v>34</v>
      </c>
      <c r="Y32" s="402"/>
      <c r="Z32" s="401" t="s">
        <v>35</v>
      </c>
      <c r="AA32" s="402"/>
      <c r="AB32" s="201"/>
      <c r="AC32" s="37"/>
      <c r="AD32" s="37"/>
    </row>
    <row r="33" spans="1:30" ht="13.5" x14ac:dyDescent="0.25">
      <c r="A33" s="36"/>
      <c r="B33" s="37"/>
      <c r="C33" s="55" t="s">
        <v>2</v>
      </c>
      <c r="D33" s="55" t="s">
        <v>3</v>
      </c>
      <c r="E33" s="54" t="s">
        <v>4</v>
      </c>
      <c r="F33" s="55" t="s">
        <v>3</v>
      </c>
      <c r="G33" s="54" t="s">
        <v>4</v>
      </c>
      <c r="H33" s="55" t="s">
        <v>3</v>
      </c>
      <c r="I33" s="54" t="s">
        <v>4</v>
      </c>
      <c r="J33" s="55" t="s">
        <v>3</v>
      </c>
      <c r="K33" s="54" t="s">
        <v>4</v>
      </c>
      <c r="L33" s="55" t="s">
        <v>3</v>
      </c>
      <c r="M33" s="54" t="s">
        <v>4</v>
      </c>
      <c r="N33" s="55" t="s">
        <v>3</v>
      </c>
      <c r="O33" s="54" t="s">
        <v>4</v>
      </c>
      <c r="P33" s="55" t="s">
        <v>3</v>
      </c>
      <c r="Q33" s="54" t="s">
        <v>4</v>
      </c>
      <c r="R33" s="55" t="s">
        <v>3</v>
      </c>
      <c r="S33" s="54" t="s">
        <v>4</v>
      </c>
      <c r="T33" s="55" t="s">
        <v>3</v>
      </c>
      <c r="U33" s="54" t="s">
        <v>4</v>
      </c>
      <c r="V33" s="55" t="s">
        <v>3</v>
      </c>
      <c r="W33" s="54" t="s">
        <v>4</v>
      </c>
      <c r="X33" s="55" t="s">
        <v>3</v>
      </c>
      <c r="Y33" s="54" t="s">
        <v>4</v>
      </c>
      <c r="Z33" s="55" t="s">
        <v>3</v>
      </c>
      <c r="AA33" s="54" t="s">
        <v>4</v>
      </c>
      <c r="AB33" s="403" t="s">
        <v>1</v>
      </c>
      <c r="AC33" s="404"/>
      <c r="AD33" s="405"/>
    </row>
    <row r="34" spans="1:30" ht="13.5" x14ac:dyDescent="0.25">
      <c r="A34" s="36"/>
      <c r="B34" s="37"/>
      <c r="C34" s="38" t="s">
        <v>77</v>
      </c>
      <c r="D34" s="22"/>
      <c r="E34" s="27">
        <v>8196</v>
      </c>
      <c r="F34" s="22"/>
      <c r="G34" s="27">
        <v>8256</v>
      </c>
      <c r="H34" s="22"/>
      <c r="I34" s="27">
        <v>8200</v>
      </c>
      <c r="J34" s="22"/>
      <c r="K34" s="27">
        <v>8608</v>
      </c>
      <c r="L34" s="22"/>
      <c r="M34" s="27">
        <v>8203</v>
      </c>
      <c r="N34" s="22"/>
      <c r="O34" s="27">
        <v>7973</v>
      </c>
      <c r="P34" s="22"/>
      <c r="Q34" s="27">
        <v>7802</v>
      </c>
      <c r="R34" s="22"/>
      <c r="S34" s="27">
        <v>7964</v>
      </c>
      <c r="T34" s="22"/>
      <c r="U34" s="27">
        <v>8183</v>
      </c>
      <c r="V34" s="22"/>
      <c r="W34" s="27">
        <v>7877</v>
      </c>
      <c r="X34" s="22"/>
      <c r="Y34" s="27">
        <v>7779</v>
      </c>
      <c r="Z34" s="22"/>
      <c r="AA34" s="27">
        <v>7665</v>
      </c>
      <c r="AB34" s="392" t="s">
        <v>7</v>
      </c>
      <c r="AC34" s="393"/>
      <c r="AD34" s="394"/>
    </row>
    <row r="35" spans="1:30" ht="13.5" x14ac:dyDescent="0.25">
      <c r="A35" s="36"/>
      <c r="B35" s="37"/>
      <c r="C35" s="38" t="s">
        <v>78</v>
      </c>
      <c r="D35" s="22"/>
      <c r="E35" s="258">
        <v>45</v>
      </c>
      <c r="F35" s="22"/>
      <c r="G35" s="258">
        <v>48</v>
      </c>
      <c r="H35" s="22"/>
      <c r="I35" s="258">
        <v>54</v>
      </c>
      <c r="J35" s="22"/>
      <c r="K35" s="258">
        <v>59</v>
      </c>
      <c r="L35" s="22"/>
      <c r="M35" s="27">
        <v>53</v>
      </c>
      <c r="N35" s="22"/>
      <c r="O35" s="27">
        <v>57</v>
      </c>
      <c r="P35" s="22"/>
      <c r="Q35" s="27">
        <v>44</v>
      </c>
      <c r="R35" s="22"/>
      <c r="S35" s="27">
        <v>40</v>
      </c>
      <c r="T35" s="22"/>
      <c r="U35" s="27">
        <v>52</v>
      </c>
      <c r="V35" s="22"/>
      <c r="W35" s="27">
        <v>48</v>
      </c>
      <c r="X35" s="22"/>
      <c r="Y35" s="27">
        <v>49</v>
      </c>
      <c r="Z35" s="22"/>
      <c r="AA35" s="27">
        <v>43</v>
      </c>
      <c r="AB35" s="187"/>
      <c r="AC35" s="188"/>
      <c r="AD35" s="189"/>
    </row>
    <row r="36" spans="1:30" ht="13.5" x14ac:dyDescent="0.25">
      <c r="A36" s="36"/>
      <c r="B36" s="37"/>
      <c r="C36" s="55" t="s">
        <v>79</v>
      </c>
      <c r="D36" s="74">
        <v>12099</v>
      </c>
      <c r="E36" s="257">
        <f>SUM(E34:E35)</f>
        <v>8241</v>
      </c>
      <c r="F36" s="74">
        <v>12104</v>
      </c>
      <c r="G36" s="257">
        <f>SUM(G34:G35)</f>
        <v>8304</v>
      </c>
      <c r="H36" s="74">
        <v>12218</v>
      </c>
      <c r="I36" s="257">
        <f>SUM(I34:I35)</f>
        <v>8254</v>
      </c>
      <c r="J36" s="74">
        <v>12656</v>
      </c>
      <c r="K36" s="257">
        <f>SUM(K34:K35)</f>
        <v>8667</v>
      </c>
      <c r="L36" s="74">
        <v>12354</v>
      </c>
      <c r="M36" s="75">
        <f>SUM(M34:M35)</f>
        <v>8256</v>
      </c>
      <c r="N36" s="74">
        <v>12096</v>
      </c>
      <c r="O36" s="75">
        <f>SUM(O34:O35)</f>
        <v>8030</v>
      </c>
      <c r="P36" s="74">
        <v>11807</v>
      </c>
      <c r="Q36" s="75">
        <f>SUM(Q34:Q35)</f>
        <v>7846</v>
      </c>
      <c r="R36" s="74">
        <v>11902</v>
      </c>
      <c r="S36" s="75">
        <f>SUM(S34:S35)</f>
        <v>8004</v>
      </c>
      <c r="T36" s="74">
        <v>12055</v>
      </c>
      <c r="U36" s="75">
        <f>SUM(U34:U35)</f>
        <v>8235</v>
      </c>
      <c r="V36" s="74">
        <v>11862</v>
      </c>
      <c r="W36" s="75">
        <f>SUM(W34:W35)</f>
        <v>7925</v>
      </c>
      <c r="X36" s="74">
        <v>11568</v>
      </c>
      <c r="Y36" s="75">
        <f>SUM(Y34:Y35)</f>
        <v>7828</v>
      </c>
      <c r="Z36" s="74">
        <v>11659</v>
      </c>
      <c r="AA36" s="75">
        <f>SUM(AA34:AA35)</f>
        <v>7708</v>
      </c>
      <c r="AB36" s="187"/>
      <c r="AC36" s="188"/>
      <c r="AD36" s="189"/>
    </row>
    <row r="37" spans="1:30" ht="13.5" x14ac:dyDescent="0.25">
      <c r="A37" s="36"/>
      <c r="B37" s="37"/>
      <c r="C37" s="38" t="s">
        <v>80</v>
      </c>
      <c r="D37" s="22"/>
      <c r="E37" s="27">
        <v>16356</v>
      </c>
      <c r="F37" s="22"/>
      <c r="G37" s="27">
        <v>16325</v>
      </c>
      <c r="H37" s="22"/>
      <c r="I37" s="27">
        <v>16282</v>
      </c>
      <c r="J37" s="22"/>
      <c r="K37" s="27">
        <v>16290</v>
      </c>
      <c r="L37" s="22"/>
      <c r="M37" s="27">
        <v>16238</v>
      </c>
      <c r="N37" s="22"/>
      <c r="O37" s="27">
        <v>16515</v>
      </c>
      <c r="P37" s="22"/>
      <c r="Q37" s="27">
        <v>15807</v>
      </c>
      <c r="R37" s="22"/>
      <c r="S37" s="27">
        <v>15862</v>
      </c>
      <c r="T37" s="22"/>
      <c r="U37" s="27">
        <v>16359</v>
      </c>
      <c r="V37" s="22"/>
      <c r="W37" s="27">
        <v>17237</v>
      </c>
      <c r="X37" s="22"/>
      <c r="Y37" s="27">
        <v>17099</v>
      </c>
      <c r="Z37" s="22"/>
      <c r="AA37" s="27">
        <v>16212</v>
      </c>
      <c r="AB37" s="392" t="s">
        <v>7</v>
      </c>
      <c r="AC37" s="393"/>
      <c r="AD37" s="394"/>
    </row>
    <row r="38" spans="1:30" ht="13.5" x14ac:dyDescent="0.25">
      <c r="A38" s="36"/>
      <c r="B38" s="37"/>
      <c r="C38" s="38" t="s">
        <v>81</v>
      </c>
      <c r="D38" s="22"/>
      <c r="E38" s="27">
        <v>0</v>
      </c>
      <c r="F38" s="22"/>
      <c r="G38" s="27">
        <v>0</v>
      </c>
      <c r="H38" s="22"/>
      <c r="I38" s="27">
        <v>11</v>
      </c>
      <c r="J38" s="22"/>
      <c r="K38" s="27">
        <v>0</v>
      </c>
      <c r="L38" s="22"/>
      <c r="M38" s="27">
        <v>0</v>
      </c>
      <c r="N38" s="22"/>
      <c r="O38" s="27">
        <v>192</v>
      </c>
      <c r="P38" s="22"/>
      <c r="Q38" s="27">
        <v>63</v>
      </c>
      <c r="R38" s="22"/>
      <c r="S38" s="27">
        <v>108</v>
      </c>
      <c r="T38" s="22"/>
      <c r="U38" s="27">
        <v>40</v>
      </c>
      <c r="V38" s="22"/>
      <c r="W38" s="268">
        <v>13</v>
      </c>
      <c r="X38" s="22"/>
      <c r="Y38" s="27">
        <v>100</v>
      </c>
      <c r="Z38" s="22"/>
      <c r="AA38" s="27">
        <v>13</v>
      </c>
      <c r="AB38" s="187"/>
      <c r="AC38" s="188"/>
      <c r="AD38" s="189"/>
    </row>
    <row r="39" spans="1:30" ht="13.5" x14ac:dyDescent="0.25">
      <c r="A39" s="36"/>
      <c r="B39" s="37"/>
      <c r="C39" s="55" t="s">
        <v>82</v>
      </c>
      <c r="D39" s="74">
        <v>21337</v>
      </c>
      <c r="E39" s="75">
        <f>SUM(E37:E38)</f>
        <v>16356</v>
      </c>
      <c r="F39" s="74">
        <v>21446</v>
      </c>
      <c r="G39" s="75">
        <f>SUM(G37:G38)</f>
        <v>16325</v>
      </c>
      <c r="H39" s="74">
        <v>21558</v>
      </c>
      <c r="I39" s="75">
        <f>SUM(I37:I38)</f>
        <v>16293</v>
      </c>
      <c r="J39" s="74">
        <v>21487</v>
      </c>
      <c r="K39" s="75">
        <f>SUM(K37:K38)</f>
        <v>16290</v>
      </c>
      <c r="L39" s="74">
        <v>21482</v>
      </c>
      <c r="M39" s="75">
        <f>SUM(M37:M38)</f>
        <v>16238</v>
      </c>
      <c r="N39" s="74">
        <v>22261</v>
      </c>
      <c r="O39" s="75">
        <f>SUM(O37:O38)</f>
        <v>16707</v>
      </c>
      <c r="P39" s="74">
        <v>21327</v>
      </c>
      <c r="Q39" s="75">
        <f>SUM(Q37:Q38)</f>
        <v>15870</v>
      </c>
      <c r="R39" s="74">
        <v>21439</v>
      </c>
      <c r="S39" s="75">
        <f>SUM(S37:S38)</f>
        <v>15970</v>
      </c>
      <c r="T39" s="74">
        <v>21740</v>
      </c>
      <c r="U39" s="75">
        <f>SUM(U37:U38)</f>
        <v>16399</v>
      </c>
      <c r="V39" s="74">
        <v>22637</v>
      </c>
      <c r="W39" s="75">
        <f>SUM(W37:W38)</f>
        <v>17250</v>
      </c>
      <c r="X39" s="74">
        <v>22575</v>
      </c>
      <c r="Y39" s="75">
        <f>SUM(Y37:Y38)</f>
        <v>17199</v>
      </c>
      <c r="Z39" s="74">
        <v>21924</v>
      </c>
      <c r="AA39" s="75">
        <f>SUM(AA37:AA38)</f>
        <v>16225</v>
      </c>
      <c r="AB39" s="187"/>
      <c r="AC39" s="188"/>
      <c r="AD39" s="189"/>
    </row>
    <row r="40" spans="1:30" ht="13.5" x14ac:dyDescent="0.25">
      <c r="A40" s="36"/>
      <c r="B40" s="37"/>
      <c r="C40" s="37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0" ht="13.5" x14ac:dyDescent="0.25">
      <c r="A41" s="36"/>
      <c r="B41" s="201" t="s">
        <v>37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0" ht="13.5" x14ac:dyDescent="0.25">
      <c r="A42" s="36"/>
      <c r="B42" s="201"/>
      <c r="C42" s="55" t="s">
        <v>0</v>
      </c>
      <c r="D42" s="401" t="s">
        <v>24</v>
      </c>
      <c r="E42" s="402"/>
      <c r="F42" s="401" t="s">
        <v>25</v>
      </c>
      <c r="G42" s="402"/>
      <c r="H42" s="401" t="s">
        <v>26</v>
      </c>
      <c r="I42" s="402"/>
      <c r="J42" s="401" t="s">
        <v>27</v>
      </c>
      <c r="K42" s="402"/>
      <c r="L42" s="401" t="s">
        <v>29</v>
      </c>
      <c r="M42" s="402"/>
      <c r="N42" s="401" t="s">
        <v>28</v>
      </c>
      <c r="O42" s="402"/>
      <c r="P42" s="401" t="s">
        <v>30</v>
      </c>
      <c r="Q42" s="402"/>
      <c r="R42" s="401" t="s">
        <v>31</v>
      </c>
      <c r="S42" s="402"/>
      <c r="T42" s="401" t="s">
        <v>32</v>
      </c>
      <c r="U42" s="402"/>
      <c r="V42" s="401" t="s">
        <v>33</v>
      </c>
      <c r="W42" s="402"/>
      <c r="X42" s="401" t="s">
        <v>34</v>
      </c>
      <c r="Y42" s="402"/>
      <c r="Z42" s="401" t="s">
        <v>35</v>
      </c>
      <c r="AA42" s="402"/>
      <c r="AB42" s="37"/>
      <c r="AC42" s="37"/>
      <c r="AD42" s="37"/>
    </row>
    <row r="43" spans="1:30" ht="13.5" x14ac:dyDescent="0.25">
      <c r="A43" s="36"/>
      <c r="B43" s="37"/>
      <c r="C43" s="55" t="s">
        <v>2</v>
      </c>
      <c r="D43" s="55" t="s">
        <v>3</v>
      </c>
      <c r="E43" s="54" t="s">
        <v>4</v>
      </c>
      <c r="F43" s="55" t="s">
        <v>3</v>
      </c>
      <c r="G43" s="54" t="s">
        <v>4</v>
      </c>
      <c r="H43" s="55" t="s">
        <v>3</v>
      </c>
      <c r="I43" s="54" t="s">
        <v>4</v>
      </c>
      <c r="J43" s="55" t="s">
        <v>3</v>
      </c>
      <c r="K43" s="54" t="s">
        <v>4</v>
      </c>
      <c r="L43" s="55" t="s">
        <v>3</v>
      </c>
      <c r="M43" s="54" t="s">
        <v>4</v>
      </c>
      <c r="N43" s="55" t="s">
        <v>3</v>
      </c>
      <c r="O43" s="54" t="s">
        <v>4</v>
      </c>
      <c r="P43" s="55" t="s">
        <v>3</v>
      </c>
      <c r="Q43" s="54" t="s">
        <v>8</v>
      </c>
      <c r="R43" s="55" t="s">
        <v>3</v>
      </c>
      <c r="S43" s="54" t="s">
        <v>4</v>
      </c>
      <c r="T43" s="55" t="s">
        <v>3</v>
      </c>
      <c r="U43" s="54" t="s">
        <v>4</v>
      </c>
      <c r="V43" s="55" t="s">
        <v>3</v>
      </c>
      <c r="W43" s="54" t="s">
        <v>4</v>
      </c>
      <c r="X43" s="55" t="s">
        <v>3</v>
      </c>
      <c r="Y43" s="54" t="s">
        <v>4</v>
      </c>
      <c r="Z43" s="55" t="s">
        <v>3</v>
      </c>
      <c r="AA43" s="54" t="s">
        <v>4</v>
      </c>
      <c r="AB43" s="403" t="s">
        <v>1</v>
      </c>
      <c r="AC43" s="404"/>
      <c r="AD43" s="405"/>
    </row>
    <row r="44" spans="1:30" ht="13.5" x14ac:dyDescent="0.25">
      <c r="A44" s="36"/>
      <c r="B44" s="37"/>
      <c r="C44" s="38" t="s">
        <v>83</v>
      </c>
      <c r="D44" s="22"/>
      <c r="E44" s="27">
        <v>60296</v>
      </c>
      <c r="F44" s="22"/>
      <c r="G44" s="27">
        <v>64872</v>
      </c>
      <c r="H44" s="22"/>
      <c r="I44" s="27">
        <v>61388</v>
      </c>
      <c r="J44" s="22"/>
      <c r="K44" s="27">
        <v>62576</v>
      </c>
      <c r="L44" s="22"/>
      <c r="M44" s="27">
        <v>55113</v>
      </c>
      <c r="N44" s="22"/>
      <c r="O44" s="27">
        <v>56058</v>
      </c>
      <c r="P44" s="22"/>
      <c r="Q44" s="27">
        <v>50402</v>
      </c>
      <c r="R44" s="22"/>
      <c r="S44" s="27">
        <v>64541</v>
      </c>
      <c r="T44" s="22"/>
      <c r="U44" s="27">
        <v>50123</v>
      </c>
      <c r="V44" s="22"/>
      <c r="W44" s="27">
        <v>56507</v>
      </c>
      <c r="X44" s="22"/>
      <c r="Y44" s="27">
        <v>56050</v>
      </c>
      <c r="Z44" s="22"/>
      <c r="AA44" s="27">
        <v>68289</v>
      </c>
      <c r="AB44" s="392" t="s">
        <v>426</v>
      </c>
      <c r="AC44" s="393"/>
      <c r="AD44" s="394"/>
    </row>
    <row r="45" spans="1:30" ht="13.5" x14ac:dyDescent="0.25">
      <c r="A45" s="36"/>
      <c r="B45" s="37"/>
      <c r="C45" s="38" t="s">
        <v>84</v>
      </c>
      <c r="D45" s="22"/>
      <c r="E45" s="27">
        <v>0</v>
      </c>
      <c r="F45" s="22"/>
      <c r="G45" s="268">
        <v>3</v>
      </c>
      <c r="H45" s="22"/>
      <c r="I45" s="27">
        <v>0</v>
      </c>
      <c r="J45" s="22"/>
      <c r="K45" s="27">
        <v>0</v>
      </c>
      <c r="L45" s="22"/>
      <c r="M45" s="27">
        <v>0</v>
      </c>
      <c r="N45" s="22"/>
      <c r="O45" s="27">
        <v>0</v>
      </c>
      <c r="P45" s="22"/>
      <c r="Q45" s="27">
        <v>0</v>
      </c>
      <c r="R45" s="22"/>
      <c r="S45" s="27">
        <v>0</v>
      </c>
      <c r="T45" s="22"/>
      <c r="U45" s="27">
        <v>0</v>
      </c>
      <c r="V45" s="22"/>
      <c r="W45" s="27">
        <v>0</v>
      </c>
      <c r="X45" s="22"/>
      <c r="Y45" s="27">
        <v>0</v>
      </c>
      <c r="Z45" s="22"/>
      <c r="AA45" s="53">
        <v>0</v>
      </c>
      <c r="AB45" s="95"/>
      <c r="AC45" s="190"/>
      <c r="AD45" s="191"/>
    </row>
    <row r="46" spans="1:30" ht="13.5" x14ac:dyDescent="0.25">
      <c r="A46" s="36"/>
      <c r="B46" s="37"/>
      <c r="C46" s="55" t="s">
        <v>85</v>
      </c>
      <c r="D46" s="74">
        <v>89768</v>
      </c>
      <c r="E46" s="75">
        <f>SUM(E44:E45)</f>
        <v>60296</v>
      </c>
      <c r="F46" s="74">
        <v>96683</v>
      </c>
      <c r="G46" s="75">
        <f>SUM(G44:G45)</f>
        <v>64875</v>
      </c>
      <c r="H46" s="74">
        <v>91880</v>
      </c>
      <c r="I46" s="75">
        <f>SUM(I44:I45)</f>
        <v>61388</v>
      </c>
      <c r="J46" s="74">
        <v>90638</v>
      </c>
      <c r="K46" s="75">
        <f>SUM(K44:K45)</f>
        <v>62576</v>
      </c>
      <c r="L46" s="74">
        <v>86246</v>
      </c>
      <c r="M46" s="75">
        <f>SUM(M44:M45)</f>
        <v>55113</v>
      </c>
      <c r="N46" s="74">
        <v>83625</v>
      </c>
      <c r="O46" s="75">
        <f>SUM(O44:O45)</f>
        <v>56058</v>
      </c>
      <c r="P46" s="74">
        <v>73996</v>
      </c>
      <c r="Q46" s="75">
        <f>SUM(Q44:Q45)</f>
        <v>50402</v>
      </c>
      <c r="R46" s="74">
        <v>83190</v>
      </c>
      <c r="S46" s="75">
        <f>SUM(S44:S45)</f>
        <v>64541</v>
      </c>
      <c r="T46" s="74">
        <v>74483</v>
      </c>
      <c r="U46" s="75">
        <f>SUM(U44:U45)</f>
        <v>50123</v>
      </c>
      <c r="V46" s="74">
        <v>76450</v>
      </c>
      <c r="W46" s="75">
        <f>SUM(W44:W45)</f>
        <v>56507</v>
      </c>
      <c r="X46" s="74">
        <v>78375</v>
      </c>
      <c r="Y46" s="75">
        <f>SUM(Y44:Y45)</f>
        <v>56050</v>
      </c>
      <c r="Z46" s="74">
        <v>89220</v>
      </c>
      <c r="AA46" s="75">
        <f>SUM(AA44:AA45)</f>
        <v>68289</v>
      </c>
      <c r="AB46" s="95"/>
      <c r="AC46" s="190"/>
      <c r="AD46" s="191"/>
    </row>
    <row r="47" spans="1:30" ht="13.5" x14ac:dyDescent="0.25">
      <c r="A47" s="36"/>
      <c r="B47" s="37"/>
      <c r="C47" s="38" t="s">
        <v>86</v>
      </c>
      <c r="D47" s="22"/>
      <c r="E47" s="27">
        <v>80091</v>
      </c>
      <c r="F47" s="22"/>
      <c r="G47" s="27">
        <v>79338</v>
      </c>
      <c r="H47" s="22"/>
      <c r="I47" s="27">
        <v>77903</v>
      </c>
      <c r="J47" s="22"/>
      <c r="K47" s="27">
        <v>79154</v>
      </c>
      <c r="L47" s="22"/>
      <c r="M47" s="27">
        <v>75496</v>
      </c>
      <c r="N47" s="22"/>
      <c r="O47" s="27">
        <v>73515</v>
      </c>
      <c r="P47" s="47"/>
      <c r="Q47" s="48">
        <v>71797</v>
      </c>
      <c r="R47" s="22"/>
      <c r="S47" s="27">
        <v>72278</v>
      </c>
      <c r="T47" s="22"/>
      <c r="U47" s="27">
        <v>72569</v>
      </c>
      <c r="V47" s="22"/>
      <c r="W47" s="27">
        <v>73380</v>
      </c>
      <c r="X47" s="22"/>
      <c r="Y47" s="27">
        <v>73466</v>
      </c>
      <c r="Z47" s="22"/>
      <c r="AA47" s="27">
        <v>97352</v>
      </c>
      <c r="AB47" s="192" t="s">
        <v>21</v>
      </c>
      <c r="AC47" s="192"/>
      <c r="AD47" s="192"/>
    </row>
    <row r="48" spans="1:30" ht="13.5" x14ac:dyDescent="0.25">
      <c r="A48" s="36"/>
      <c r="B48" s="37"/>
      <c r="C48" s="38" t="s">
        <v>87</v>
      </c>
      <c r="D48" s="22"/>
      <c r="E48" s="27">
        <v>0</v>
      </c>
      <c r="F48" s="22"/>
      <c r="G48" s="27">
        <v>0</v>
      </c>
      <c r="H48" s="22"/>
      <c r="I48" s="27">
        <v>0</v>
      </c>
      <c r="J48" s="22"/>
      <c r="K48" s="27">
        <v>0</v>
      </c>
      <c r="L48" s="22"/>
      <c r="M48" s="27">
        <v>0</v>
      </c>
      <c r="N48" s="22"/>
      <c r="O48" s="27">
        <v>0</v>
      </c>
      <c r="P48" s="47"/>
      <c r="Q48" s="48">
        <v>0</v>
      </c>
      <c r="R48" s="22"/>
      <c r="S48" s="27">
        <v>0</v>
      </c>
      <c r="T48" s="22"/>
      <c r="U48" s="27">
        <v>0</v>
      </c>
      <c r="V48" s="22"/>
      <c r="W48" s="27">
        <v>0</v>
      </c>
      <c r="X48" s="22"/>
      <c r="Y48" s="27">
        <v>0</v>
      </c>
      <c r="Z48" s="22"/>
      <c r="AA48" s="27">
        <v>0</v>
      </c>
      <c r="AB48" s="187"/>
      <c r="AC48" s="188"/>
      <c r="AD48" s="189"/>
    </row>
    <row r="49" spans="1:30" ht="13.5" x14ac:dyDescent="0.25">
      <c r="A49" s="36"/>
      <c r="B49" s="37"/>
      <c r="C49" s="55" t="s">
        <v>88</v>
      </c>
      <c r="D49" s="74">
        <v>103303</v>
      </c>
      <c r="E49" s="75">
        <f>SUM(E47:E48)</f>
        <v>80091</v>
      </c>
      <c r="F49" s="74">
        <v>100025</v>
      </c>
      <c r="G49" s="75">
        <f>SUM(G47:G48)</f>
        <v>79338</v>
      </c>
      <c r="H49" s="74">
        <v>99976</v>
      </c>
      <c r="I49" s="75">
        <f>SUM(I47:I48)</f>
        <v>77903</v>
      </c>
      <c r="J49" s="74">
        <v>100888</v>
      </c>
      <c r="K49" s="75">
        <f>SUM(K47:K48)</f>
        <v>79154</v>
      </c>
      <c r="L49" s="74">
        <v>99855</v>
      </c>
      <c r="M49" s="75">
        <f>SUM(M47:M48)</f>
        <v>75496</v>
      </c>
      <c r="N49" s="256">
        <v>101430</v>
      </c>
      <c r="O49" s="257">
        <f>SUM(O47:O48)</f>
        <v>73515</v>
      </c>
      <c r="P49" s="74">
        <v>101610</v>
      </c>
      <c r="Q49" s="75">
        <f>SUM(Q47:Q48)</f>
        <v>71797</v>
      </c>
      <c r="R49" s="74">
        <v>102802</v>
      </c>
      <c r="S49" s="75">
        <f>SUM(S47:S48)</f>
        <v>72278</v>
      </c>
      <c r="T49" s="74">
        <v>99625</v>
      </c>
      <c r="U49" s="75">
        <f>SUM(U47:U48)</f>
        <v>72569</v>
      </c>
      <c r="V49" s="74">
        <v>99533</v>
      </c>
      <c r="W49" s="75">
        <f>SUM(W47:W48)</f>
        <v>73380</v>
      </c>
      <c r="X49" s="74">
        <v>99363</v>
      </c>
      <c r="Y49" s="75">
        <f>SUM(Y47:Y48)</f>
        <v>73466</v>
      </c>
      <c r="Z49" s="74">
        <v>126948</v>
      </c>
      <c r="AA49" s="75">
        <f>SUM(AA47:AA48)</f>
        <v>97352</v>
      </c>
      <c r="AB49" s="187"/>
      <c r="AC49" s="188"/>
      <c r="AD49" s="189"/>
    </row>
    <row r="50" spans="1:30" ht="13.5" x14ac:dyDescent="0.25">
      <c r="A50" s="36"/>
      <c r="B50" s="37"/>
      <c r="C50" s="38" t="s">
        <v>90</v>
      </c>
      <c r="D50" s="22"/>
      <c r="E50" s="27">
        <v>24223</v>
      </c>
      <c r="F50" s="22"/>
      <c r="G50" s="27">
        <v>24320</v>
      </c>
      <c r="H50" s="22"/>
      <c r="I50" s="27">
        <v>23442</v>
      </c>
      <c r="J50" s="22"/>
      <c r="K50" s="27">
        <v>23498</v>
      </c>
      <c r="L50" s="22"/>
      <c r="M50" s="27">
        <v>22572</v>
      </c>
      <c r="N50" s="22"/>
      <c r="O50" s="27">
        <v>22108</v>
      </c>
      <c r="P50" s="22"/>
      <c r="Q50" s="27">
        <v>23427</v>
      </c>
      <c r="R50" s="22"/>
      <c r="S50" s="27">
        <v>22691</v>
      </c>
      <c r="T50" s="22"/>
      <c r="U50" s="27">
        <v>22340</v>
      </c>
      <c r="V50" s="22"/>
      <c r="W50" s="27">
        <v>22738</v>
      </c>
      <c r="X50" s="22"/>
      <c r="Y50" s="27">
        <v>22502</v>
      </c>
      <c r="Z50" s="22"/>
      <c r="AA50" s="27">
        <v>23943</v>
      </c>
      <c r="AB50" s="38" t="s">
        <v>22</v>
      </c>
      <c r="AC50" s="38"/>
      <c r="AD50" s="38"/>
    </row>
    <row r="51" spans="1:30" ht="13.5" x14ac:dyDescent="0.25">
      <c r="A51" s="36"/>
      <c r="B51" s="37"/>
      <c r="C51" s="38" t="s">
        <v>89</v>
      </c>
      <c r="D51" s="22"/>
      <c r="E51" s="27">
        <v>0</v>
      </c>
      <c r="F51" s="22"/>
      <c r="G51" s="27">
        <v>0</v>
      </c>
      <c r="H51" s="22"/>
      <c r="I51" s="27">
        <v>0</v>
      </c>
      <c r="J51" s="22"/>
      <c r="K51" s="27">
        <v>0</v>
      </c>
      <c r="L51" s="22"/>
      <c r="M51" s="27">
        <v>0</v>
      </c>
      <c r="N51" s="22"/>
      <c r="O51" s="27">
        <v>0</v>
      </c>
      <c r="P51" s="22"/>
      <c r="Q51" s="27">
        <v>0</v>
      </c>
      <c r="R51" s="22"/>
      <c r="S51" s="27">
        <v>0</v>
      </c>
      <c r="T51" s="22"/>
      <c r="U51" s="27">
        <v>0</v>
      </c>
      <c r="V51" s="22"/>
      <c r="W51" s="27">
        <v>0</v>
      </c>
      <c r="X51" s="22"/>
      <c r="Y51" s="27">
        <v>0</v>
      </c>
      <c r="Z51" s="22"/>
      <c r="AA51" s="27">
        <v>0</v>
      </c>
      <c r="AB51" s="187"/>
      <c r="AC51" s="188"/>
      <c r="AD51" s="189"/>
    </row>
    <row r="52" spans="1:30" ht="13.5" x14ac:dyDescent="0.25">
      <c r="A52" s="36"/>
      <c r="B52" s="37"/>
      <c r="C52" s="55" t="s">
        <v>91</v>
      </c>
      <c r="D52" s="74">
        <v>33000</v>
      </c>
      <c r="E52" s="75">
        <f>SUM(E50:E51)</f>
        <v>24223</v>
      </c>
      <c r="F52" s="74">
        <v>33000</v>
      </c>
      <c r="G52" s="75">
        <f>SUM(G50:G51)</f>
        <v>24320</v>
      </c>
      <c r="H52" s="74">
        <v>33000</v>
      </c>
      <c r="I52" s="75">
        <f>SUM(I50:I51)</f>
        <v>23442</v>
      </c>
      <c r="J52" s="74">
        <v>33000</v>
      </c>
      <c r="K52" s="75">
        <f>SUM(K50:K51)</f>
        <v>23498</v>
      </c>
      <c r="L52" s="74">
        <v>33000</v>
      </c>
      <c r="M52" s="75">
        <f>SUM(M50:M51)</f>
        <v>22572</v>
      </c>
      <c r="N52" s="74">
        <v>33000</v>
      </c>
      <c r="O52" s="75">
        <f>SUM(O50:O51)</f>
        <v>22108</v>
      </c>
      <c r="P52" s="74">
        <v>33800</v>
      </c>
      <c r="Q52" s="75">
        <f>SUM(Q50:Q51)</f>
        <v>23427</v>
      </c>
      <c r="R52" s="74">
        <v>33000</v>
      </c>
      <c r="S52" s="75">
        <f>SUM(S50:S51)</f>
        <v>22691</v>
      </c>
      <c r="T52" s="74">
        <v>33000</v>
      </c>
      <c r="U52" s="75">
        <f>SUM(U50:U51)</f>
        <v>22340</v>
      </c>
      <c r="V52" s="74">
        <v>33800</v>
      </c>
      <c r="W52" s="75">
        <f>SUM(W50:W51)</f>
        <v>22738</v>
      </c>
      <c r="X52" s="74">
        <v>33000</v>
      </c>
      <c r="Y52" s="75">
        <f>SUM(Y50:Y51)</f>
        <v>22502</v>
      </c>
      <c r="Z52" s="74">
        <v>34667</v>
      </c>
      <c r="AA52" s="75">
        <f>SUM(AA50:AA51)</f>
        <v>23943</v>
      </c>
      <c r="AB52" s="187"/>
      <c r="AC52" s="188"/>
      <c r="AD52" s="189"/>
    </row>
    <row r="53" spans="1:30" ht="13.5" x14ac:dyDescent="0.25">
      <c r="A53" s="36"/>
      <c r="B53" s="37"/>
      <c r="C53" s="38" t="s">
        <v>92</v>
      </c>
      <c r="D53" s="22"/>
      <c r="E53" s="27">
        <v>63136</v>
      </c>
      <c r="F53" s="22"/>
      <c r="G53" s="27">
        <v>62971</v>
      </c>
      <c r="H53" s="22"/>
      <c r="I53" s="27">
        <v>62847</v>
      </c>
      <c r="J53" s="22"/>
      <c r="K53" s="27">
        <v>64608</v>
      </c>
      <c r="L53" s="22"/>
      <c r="M53" s="27">
        <v>62128</v>
      </c>
      <c r="N53" s="22"/>
      <c r="O53" s="27">
        <v>63055</v>
      </c>
      <c r="P53" s="22"/>
      <c r="Q53" s="49">
        <v>61635</v>
      </c>
      <c r="R53" s="22"/>
      <c r="S53" s="27">
        <v>61063</v>
      </c>
      <c r="T53" s="22"/>
      <c r="U53" s="27">
        <v>61549</v>
      </c>
      <c r="V53" s="22"/>
      <c r="W53" s="27">
        <v>61630</v>
      </c>
      <c r="X53" s="22"/>
      <c r="Y53" s="27">
        <v>61531</v>
      </c>
      <c r="Z53" s="22"/>
      <c r="AA53" s="27">
        <v>65463</v>
      </c>
      <c r="AB53" s="38" t="s">
        <v>420</v>
      </c>
      <c r="AC53" s="38"/>
      <c r="AD53" s="38"/>
    </row>
    <row r="54" spans="1:30" ht="13.5" x14ac:dyDescent="0.25">
      <c r="A54" s="36"/>
      <c r="B54" s="37"/>
      <c r="C54" s="38" t="s">
        <v>93</v>
      </c>
      <c r="D54" s="22"/>
      <c r="E54" s="27">
        <v>0</v>
      </c>
      <c r="F54" s="22"/>
      <c r="G54" s="27">
        <v>0</v>
      </c>
      <c r="H54" s="22"/>
      <c r="I54" s="27">
        <v>0</v>
      </c>
      <c r="J54" s="22"/>
      <c r="K54" s="27">
        <v>0</v>
      </c>
      <c r="L54" s="22"/>
      <c r="M54" s="27">
        <v>0</v>
      </c>
      <c r="N54" s="22"/>
      <c r="O54" s="27">
        <v>0</v>
      </c>
      <c r="P54" s="22"/>
      <c r="Q54" s="49">
        <v>0</v>
      </c>
      <c r="R54" s="22"/>
      <c r="S54" s="27">
        <v>0</v>
      </c>
      <c r="T54" s="22"/>
      <c r="U54" s="27">
        <v>0</v>
      </c>
      <c r="V54" s="22"/>
      <c r="W54" s="27">
        <v>0</v>
      </c>
      <c r="X54" s="22"/>
      <c r="Y54" s="27">
        <v>0</v>
      </c>
      <c r="Z54" s="22"/>
      <c r="AA54" s="27">
        <v>0</v>
      </c>
      <c r="AB54" s="95"/>
      <c r="AC54" s="190"/>
      <c r="AD54" s="191"/>
    </row>
    <row r="55" spans="1:30" ht="13.5" x14ac:dyDescent="0.25">
      <c r="A55" s="36"/>
      <c r="B55" s="37"/>
      <c r="C55" s="55" t="s">
        <v>94</v>
      </c>
      <c r="D55" s="74">
        <v>69176</v>
      </c>
      <c r="E55" s="75">
        <f>SUM(E53:E54)</f>
        <v>63136</v>
      </c>
      <c r="F55" s="74">
        <v>68489</v>
      </c>
      <c r="G55" s="75">
        <f>SUM(G53:G54)</f>
        <v>62971</v>
      </c>
      <c r="H55" s="74">
        <v>68216</v>
      </c>
      <c r="I55" s="75">
        <f>SUM(I53:I54)</f>
        <v>62847</v>
      </c>
      <c r="J55" s="74">
        <v>69527</v>
      </c>
      <c r="K55" s="75">
        <f>SUM(K53:K54)</f>
        <v>64608</v>
      </c>
      <c r="L55" s="74">
        <v>67483</v>
      </c>
      <c r="M55" s="75">
        <f>SUM(M53:M54)</f>
        <v>62128</v>
      </c>
      <c r="N55" s="74">
        <v>68323</v>
      </c>
      <c r="O55" s="75">
        <f>SUM(O53:O54)</f>
        <v>63055</v>
      </c>
      <c r="P55" s="74">
        <v>67096</v>
      </c>
      <c r="Q55" s="75">
        <f>SUM(Q53:Q54)</f>
        <v>61635</v>
      </c>
      <c r="R55" s="74">
        <v>66799</v>
      </c>
      <c r="S55" s="75">
        <f>SUM(S53:S54)</f>
        <v>61063</v>
      </c>
      <c r="T55" s="74">
        <v>67364</v>
      </c>
      <c r="U55" s="75">
        <f>SUM(U53:U54)</f>
        <v>61549</v>
      </c>
      <c r="V55" s="74">
        <v>67415</v>
      </c>
      <c r="W55" s="75">
        <f>SUM(W53:W54)</f>
        <v>61630</v>
      </c>
      <c r="X55" s="74">
        <v>67176</v>
      </c>
      <c r="Y55" s="75">
        <f>SUM(Y53:Y54)</f>
        <v>61531</v>
      </c>
      <c r="Z55" s="74">
        <v>71201</v>
      </c>
      <c r="AA55" s="75">
        <f>SUM(AA53:AA54)</f>
        <v>65463</v>
      </c>
      <c r="AB55" s="95"/>
      <c r="AC55" s="190"/>
      <c r="AD55" s="191"/>
    </row>
    <row r="56" spans="1:30" ht="13.5" x14ac:dyDescent="0.25">
      <c r="A56" s="36"/>
      <c r="B56" s="37"/>
      <c r="C56" s="38" t="s">
        <v>95</v>
      </c>
      <c r="D56" s="22"/>
      <c r="E56" s="27">
        <v>32229</v>
      </c>
      <c r="F56" s="22"/>
      <c r="G56" s="27">
        <v>30736</v>
      </c>
      <c r="H56" s="22"/>
      <c r="I56" s="27">
        <v>32570</v>
      </c>
      <c r="J56" s="22"/>
      <c r="K56" s="27">
        <v>35097</v>
      </c>
      <c r="L56" s="22"/>
      <c r="M56" s="27">
        <v>34207</v>
      </c>
      <c r="N56" s="22"/>
      <c r="O56" s="27">
        <v>32187</v>
      </c>
      <c r="P56" s="22"/>
      <c r="Q56" s="27">
        <v>31239</v>
      </c>
      <c r="R56" s="22"/>
      <c r="S56" s="27">
        <v>31460</v>
      </c>
      <c r="T56" s="22"/>
      <c r="U56" s="27">
        <v>29761</v>
      </c>
      <c r="V56" s="22"/>
      <c r="W56" s="27">
        <v>32188</v>
      </c>
      <c r="X56" s="22"/>
      <c r="Y56" s="27">
        <v>32200</v>
      </c>
      <c r="Z56" s="22"/>
      <c r="AA56" s="27">
        <v>32047</v>
      </c>
      <c r="AB56" s="392" t="s">
        <v>54</v>
      </c>
      <c r="AC56" s="393"/>
      <c r="AD56" s="394"/>
    </row>
    <row r="57" spans="1:30" ht="13.5" x14ac:dyDescent="0.25">
      <c r="A57" s="36"/>
      <c r="B57" s="37"/>
      <c r="C57" s="38" t="s">
        <v>96</v>
      </c>
      <c r="D57" s="22"/>
      <c r="E57" s="27">
        <v>1050</v>
      </c>
      <c r="F57" s="22"/>
      <c r="G57" s="27">
        <v>800</v>
      </c>
      <c r="H57" s="22"/>
      <c r="I57" s="27">
        <v>800</v>
      </c>
      <c r="J57" s="22"/>
      <c r="K57" s="27">
        <v>845</v>
      </c>
      <c r="L57" s="22"/>
      <c r="M57" s="27">
        <v>800</v>
      </c>
      <c r="N57" s="22"/>
      <c r="O57" s="27">
        <v>1650</v>
      </c>
      <c r="P57" s="22"/>
      <c r="Q57" s="27">
        <v>2000</v>
      </c>
      <c r="R57" s="22"/>
      <c r="S57" s="27">
        <v>1920</v>
      </c>
      <c r="T57" s="22"/>
      <c r="U57" s="27">
        <v>1520</v>
      </c>
      <c r="V57" s="22"/>
      <c r="W57" s="27">
        <v>840</v>
      </c>
      <c r="X57" s="22"/>
      <c r="Y57" s="27">
        <v>800</v>
      </c>
      <c r="Z57" s="22"/>
      <c r="AA57" s="27">
        <v>800</v>
      </c>
      <c r="AB57" s="187"/>
      <c r="AC57" s="188"/>
      <c r="AD57" s="189"/>
    </row>
    <row r="58" spans="1:30" ht="13.5" x14ac:dyDescent="0.25">
      <c r="A58" s="36"/>
      <c r="B58" s="37"/>
      <c r="C58" s="55" t="s">
        <v>97</v>
      </c>
      <c r="D58" s="74">
        <v>57468</v>
      </c>
      <c r="E58" s="75">
        <f>SUM(E56:E57)</f>
        <v>33279</v>
      </c>
      <c r="F58" s="74">
        <v>54220</v>
      </c>
      <c r="G58" s="75">
        <f>SUM(G56:G57)</f>
        <v>31536</v>
      </c>
      <c r="H58" s="74">
        <v>51995</v>
      </c>
      <c r="I58" s="75">
        <f>SUM(I56:I57)</f>
        <v>33370</v>
      </c>
      <c r="J58" s="74">
        <v>55060</v>
      </c>
      <c r="K58" s="75">
        <f>SUM(K56:K57)</f>
        <v>35942</v>
      </c>
      <c r="L58" s="74">
        <v>55370</v>
      </c>
      <c r="M58" s="75">
        <f>SUM(M56:M57)</f>
        <v>35007</v>
      </c>
      <c r="N58" s="74">
        <v>53170</v>
      </c>
      <c r="O58" s="75">
        <f>SUM(O56:O57)</f>
        <v>33837</v>
      </c>
      <c r="P58" s="74">
        <v>52919</v>
      </c>
      <c r="Q58" s="75">
        <f>SUM(Q56:Q57)</f>
        <v>33239</v>
      </c>
      <c r="R58" s="74">
        <v>52440</v>
      </c>
      <c r="S58" s="75">
        <f>SUM(S56:S57)</f>
        <v>33380</v>
      </c>
      <c r="T58" s="74">
        <v>52040</v>
      </c>
      <c r="U58" s="75">
        <f>SUM(U56:U57)</f>
        <v>31281</v>
      </c>
      <c r="V58" s="74">
        <v>54800</v>
      </c>
      <c r="W58" s="75">
        <f>SUM(W56:W57)</f>
        <v>33028</v>
      </c>
      <c r="X58" s="74">
        <v>57990</v>
      </c>
      <c r="Y58" s="75">
        <f>SUM(Y56:Y57)</f>
        <v>33000</v>
      </c>
      <c r="Z58" s="74">
        <v>51320</v>
      </c>
      <c r="AA58" s="75">
        <f>SUM(AA56:AA57)</f>
        <v>32847</v>
      </c>
      <c r="AB58" s="187"/>
      <c r="AC58" s="188"/>
      <c r="AD58" s="189"/>
    </row>
    <row r="59" spans="1:30" ht="13.5" x14ac:dyDescent="0.25">
      <c r="A59" s="36"/>
      <c r="B59" s="37"/>
      <c r="C59" s="38" t="s">
        <v>98</v>
      </c>
      <c r="D59" s="22"/>
      <c r="E59" s="27">
        <v>85172</v>
      </c>
      <c r="F59" s="22"/>
      <c r="G59" s="27">
        <v>86451</v>
      </c>
      <c r="H59" s="22"/>
      <c r="I59" s="27">
        <v>92061</v>
      </c>
      <c r="J59" s="22"/>
      <c r="K59" s="27">
        <v>83832</v>
      </c>
      <c r="L59" s="22"/>
      <c r="M59" s="27">
        <v>78948</v>
      </c>
      <c r="N59" s="22"/>
      <c r="O59" s="27">
        <v>76431</v>
      </c>
      <c r="P59" s="22"/>
      <c r="Q59" s="27">
        <v>80022</v>
      </c>
      <c r="R59" s="22"/>
      <c r="S59" s="27">
        <v>72183</v>
      </c>
      <c r="T59" s="22"/>
      <c r="U59" s="27">
        <v>75777</v>
      </c>
      <c r="V59" s="22"/>
      <c r="W59" s="27">
        <v>80050</v>
      </c>
      <c r="X59" s="22"/>
      <c r="Y59" s="27">
        <v>83307</v>
      </c>
      <c r="Z59" s="22"/>
      <c r="AA59" s="27">
        <v>101543</v>
      </c>
      <c r="AB59" s="392" t="s">
        <v>54</v>
      </c>
      <c r="AC59" s="393"/>
      <c r="AD59" s="394"/>
    </row>
    <row r="60" spans="1:30" ht="13.5" x14ac:dyDescent="0.25">
      <c r="A60" s="36"/>
      <c r="B60" s="37"/>
      <c r="C60" s="38" t="s">
        <v>99</v>
      </c>
      <c r="D60" s="22"/>
      <c r="E60" s="27">
        <v>0</v>
      </c>
      <c r="F60" s="22"/>
      <c r="G60" s="27">
        <v>0</v>
      </c>
      <c r="H60" s="22"/>
      <c r="I60" s="27">
        <v>0</v>
      </c>
      <c r="J60" s="22"/>
      <c r="K60" s="27">
        <v>0</v>
      </c>
      <c r="L60" s="22"/>
      <c r="M60" s="27">
        <v>0</v>
      </c>
      <c r="N60" s="22"/>
      <c r="O60" s="27">
        <v>0</v>
      </c>
      <c r="P60" s="22"/>
      <c r="Q60" s="27">
        <v>0</v>
      </c>
      <c r="R60" s="22"/>
      <c r="S60" s="27">
        <v>0</v>
      </c>
      <c r="T60" s="22"/>
      <c r="U60" s="27">
        <v>0</v>
      </c>
      <c r="V60" s="22"/>
      <c r="W60" s="27">
        <v>0</v>
      </c>
      <c r="X60" s="22"/>
      <c r="Y60" s="27">
        <v>0</v>
      </c>
      <c r="Z60" s="22"/>
      <c r="AA60" s="27">
        <v>0</v>
      </c>
      <c r="AB60" s="187"/>
      <c r="AC60" s="188"/>
      <c r="AD60" s="189"/>
    </row>
    <row r="61" spans="1:30" ht="13.5" x14ac:dyDescent="0.25">
      <c r="A61" s="36"/>
      <c r="B61" s="37"/>
      <c r="C61" s="55" t="s">
        <v>100</v>
      </c>
      <c r="D61" s="74">
        <v>126500</v>
      </c>
      <c r="E61" s="75">
        <f>SUM(E59:E60)</f>
        <v>85172</v>
      </c>
      <c r="F61" s="74">
        <v>126726</v>
      </c>
      <c r="G61" s="75">
        <f>SUM(G59:G60)</f>
        <v>86451</v>
      </c>
      <c r="H61" s="74">
        <v>135116</v>
      </c>
      <c r="I61" s="75">
        <f>SUM(I59:I60)</f>
        <v>92061</v>
      </c>
      <c r="J61" s="74">
        <v>129219</v>
      </c>
      <c r="K61" s="75">
        <f>SUM(K59:K60)</f>
        <v>83832</v>
      </c>
      <c r="L61" s="74">
        <v>126861</v>
      </c>
      <c r="M61" s="75">
        <f>SUM(M59:M60)</f>
        <v>78948</v>
      </c>
      <c r="N61" s="74">
        <v>119474</v>
      </c>
      <c r="O61" s="75">
        <f>SUM(O59:O60)</f>
        <v>76431</v>
      </c>
      <c r="P61" s="74">
        <v>118891</v>
      </c>
      <c r="Q61" s="75">
        <f>SUM(Q59:Q60)</f>
        <v>80022</v>
      </c>
      <c r="R61" s="74">
        <v>106775</v>
      </c>
      <c r="S61" s="75">
        <f>SUM(S59:S60)</f>
        <v>72183</v>
      </c>
      <c r="T61" s="74">
        <v>115061</v>
      </c>
      <c r="U61" s="75">
        <f>SUM(U59:U60)</f>
        <v>75777</v>
      </c>
      <c r="V61" s="74">
        <v>122419</v>
      </c>
      <c r="W61" s="75">
        <f>SUM(W59:W60)</f>
        <v>80050</v>
      </c>
      <c r="X61" s="74">
        <v>122981</v>
      </c>
      <c r="Y61" s="75">
        <f>SUM(Y59:Y60)</f>
        <v>83307</v>
      </c>
      <c r="Z61" s="74">
        <v>143248</v>
      </c>
      <c r="AA61" s="75">
        <f>SUM(AA59:AA60)</f>
        <v>101543</v>
      </c>
      <c r="AB61" s="187"/>
      <c r="AC61" s="188"/>
      <c r="AD61" s="189"/>
    </row>
    <row r="62" spans="1:30" ht="13.5" x14ac:dyDescent="0.25">
      <c r="A62" s="36"/>
      <c r="B62" s="37"/>
      <c r="C62" s="38" t="s">
        <v>101</v>
      </c>
      <c r="D62" s="22"/>
      <c r="E62" s="27">
        <v>111847</v>
      </c>
      <c r="F62" s="22"/>
      <c r="G62" s="27">
        <v>111038</v>
      </c>
      <c r="H62" s="22"/>
      <c r="I62" s="27">
        <v>104258</v>
      </c>
      <c r="J62" s="22"/>
      <c r="K62" s="27">
        <v>102056</v>
      </c>
      <c r="L62" s="22"/>
      <c r="M62" s="27">
        <v>101626</v>
      </c>
      <c r="N62" s="22"/>
      <c r="O62" s="27">
        <v>100347</v>
      </c>
      <c r="P62" s="22"/>
      <c r="Q62" s="27">
        <v>102795</v>
      </c>
      <c r="R62" s="22"/>
      <c r="S62" s="27">
        <v>101307</v>
      </c>
      <c r="T62" s="22"/>
      <c r="U62" s="27">
        <v>97336</v>
      </c>
      <c r="V62" s="22"/>
      <c r="W62" s="27">
        <v>99663</v>
      </c>
      <c r="X62" s="22"/>
      <c r="Y62" s="27">
        <v>100900</v>
      </c>
      <c r="Z62" s="22"/>
      <c r="AA62" s="27">
        <v>113140</v>
      </c>
      <c r="AB62" s="392" t="s">
        <v>426</v>
      </c>
      <c r="AC62" s="393"/>
      <c r="AD62" s="394"/>
    </row>
    <row r="63" spans="1:30" ht="13.5" x14ac:dyDescent="0.25">
      <c r="A63" s="36"/>
      <c r="B63" s="37"/>
      <c r="C63" s="38" t="s">
        <v>102</v>
      </c>
      <c r="D63" s="22"/>
      <c r="E63" s="75">
        <v>0</v>
      </c>
      <c r="F63" s="22"/>
      <c r="G63" s="268">
        <v>2</v>
      </c>
      <c r="H63" s="22"/>
      <c r="I63" s="27">
        <v>0</v>
      </c>
      <c r="J63" s="22"/>
      <c r="K63" s="27">
        <v>0</v>
      </c>
      <c r="L63" s="22"/>
      <c r="M63" s="27">
        <v>0</v>
      </c>
      <c r="N63" s="22"/>
      <c r="O63" s="27">
        <v>0</v>
      </c>
      <c r="P63" s="22"/>
      <c r="Q63" s="27">
        <v>0</v>
      </c>
      <c r="R63" s="22"/>
      <c r="S63" s="27">
        <v>0</v>
      </c>
      <c r="T63" s="22"/>
      <c r="U63" s="27">
        <v>0</v>
      </c>
      <c r="V63" s="22"/>
      <c r="W63" s="27">
        <v>0</v>
      </c>
      <c r="X63" s="22"/>
      <c r="Y63" s="27">
        <v>0</v>
      </c>
      <c r="Z63" s="22"/>
      <c r="AA63" s="27">
        <v>0</v>
      </c>
      <c r="AB63" s="95"/>
      <c r="AC63" s="190"/>
      <c r="AD63" s="191"/>
    </row>
    <row r="64" spans="1:30" ht="13.5" x14ac:dyDescent="0.25">
      <c r="A64" s="36"/>
      <c r="B64" s="37"/>
      <c r="C64" s="55" t="s">
        <v>103</v>
      </c>
      <c r="D64" s="74">
        <v>157553</v>
      </c>
      <c r="E64" s="75">
        <f>SUM(E62:E63)</f>
        <v>111847</v>
      </c>
      <c r="F64" s="74">
        <v>159500</v>
      </c>
      <c r="G64" s="75">
        <f>SUM(G62:G63)</f>
        <v>111040</v>
      </c>
      <c r="H64" s="74">
        <v>157780</v>
      </c>
      <c r="I64" s="75">
        <f>SUM(I62:I63)</f>
        <v>104258</v>
      </c>
      <c r="J64" s="74">
        <v>154470</v>
      </c>
      <c r="K64" s="75">
        <f>SUM(K62:K63)</f>
        <v>102056</v>
      </c>
      <c r="L64" s="74">
        <v>152734</v>
      </c>
      <c r="M64" s="75">
        <f>SUM(M62:M63)</f>
        <v>101626</v>
      </c>
      <c r="N64" s="74">
        <v>150185</v>
      </c>
      <c r="O64" s="75">
        <f>SUM(O62:O63)</f>
        <v>100347</v>
      </c>
      <c r="P64" s="74">
        <v>143808</v>
      </c>
      <c r="Q64" s="75">
        <f>SUM(Q62:Q63)</f>
        <v>102795</v>
      </c>
      <c r="R64" s="74">
        <v>142972</v>
      </c>
      <c r="S64" s="75">
        <f>SUM(S62:S63)</f>
        <v>101307</v>
      </c>
      <c r="T64" s="74">
        <v>141285</v>
      </c>
      <c r="U64" s="75">
        <f>SUM(U62:U63)</f>
        <v>97336</v>
      </c>
      <c r="V64" s="74">
        <v>141166</v>
      </c>
      <c r="W64" s="75">
        <f>SUM(W62:W63)</f>
        <v>99663</v>
      </c>
      <c r="X64" s="74">
        <v>140615</v>
      </c>
      <c r="Y64" s="75">
        <f>SUM(Y62:Y63)</f>
        <v>100900</v>
      </c>
      <c r="Z64" s="74">
        <v>158980</v>
      </c>
      <c r="AA64" s="75">
        <f>SUM(AA62:AA63)</f>
        <v>113140</v>
      </c>
      <c r="AB64" s="95"/>
      <c r="AC64" s="190"/>
      <c r="AD64" s="191"/>
    </row>
    <row r="65" spans="1:30" ht="13.5" x14ac:dyDescent="0.25">
      <c r="A65" s="36"/>
      <c r="B65" s="37"/>
      <c r="C65" s="38" t="s">
        <v>104</v>
      </c>
      <c r="D65" s="22"/>
      <c r="E65" s="27">
        <v>55880</v>
      </c>
      <c r="F65" s="22"/>
      <c r="G65" s="27">
        <v>51420</v>
      </c>
      <c r="H65" s="22"/>
      <c r="I65" s="27">
        <v>50534</v>
      </c>
      <c r="J65" s="22"/>
      <c r="K65" s="27">
        <v>44502</v>
      </c>
      <c r="L65" s="22"/>
      <c r="M65" s="27">
        <v>42559</v>
      </c>
      <c r="N65" s="22"/>
      <c r="O65" s="27">
        <v>47925</v>
      </c>
      <c r="P65" s="22"/>
      <c r="Q65" s="27">
        <v>49646</v>
      </c>
      <c r="R65" s="22"/>
      <c r="S65" s="27">
        <v>48793</v>
      </c>
      <c r="T65" s="22"/>
      <c r="U65" s="27">
        <v>49709</v>
      </c>
      <c r="V65" s="22"/>
      <c r="W65" s="27">
        <v>44436</v>
      </c>
      <c r="X65" s="22"/>
      <c r="Y65" s="27">
        <v>46287</v>
      </c>
      <c r="Z65" s="22"/>
      <c r="AA65" s="27">
        <v>48061</v>
      </c>
      <c r="AB65" s="392" t="s">
        <v>21</v>
      </c>
      <c r="AC65" s="393"/>
      <c r="AD65" s="394"/>
    </row>
    <row r="66" spans="1:30" ht="13.5" x14ac:dyDescent="0.25">
      <c r="A66" s="36"/>
      <c r="B66" s="37"/>
      <c r="C66" s="38" t="s">
        <v>105</v>
      </c>
      <c r="D66" s="22"/>
      <c r="E66" s="27">
        <v>0</v>
      </c>
      <c r="F66" s="22"/>
      <c r="G66" s="27">
        <v>0</v>
      </c>
      <c r="H66" s="22"/>
      <c r="I66" s="27">
        <v>0</v>
      </c>
      <c r="J66" s="22"/>
      <c r="K66" s="27">
        <v>0</v>
      </c>
      <c r="L66" s="22"/>
      <c r="M66" s="27">
        <v>0</v>
      </c>
      <c r="N66" s="22"/>
      <c r="O66" s="27">
        <v>0</v>
      </c>
      <c r="P66" s="22"/>
      <c r="Q66" s="27">
        <v>0</v>
      </c>
      <c r="R66" s="22"/>
      <c r="S66" s="27">
        <v>0</v>
      </c>
      <c r="T66" s="22"/>
      <c r="U66" s="27">
        <v>0</v>
      </c>
      <c r="V66" s="22"/>
      <c r="W66" s="27">
        <v>0</v>
      </c>
      <c r="X66" s="22"/>
      <c r="Y66" s="27">
        <v>0</v>
      </c>
      <c r="Z66" s="22"/>
      <c r="AA66" s="27">
        <v>0</v>
      </c>
      <c r="AB66" s="187"/>
      <c r="AC66" s="188"/>
      <c r="AD66" s="189"/>
    </row>
    <row r="67" spans="1:30" ht="13.5" x14ac:dyDescent="0.25">
      <c r="A67" s="36"/>
      <c r="B67" s="37"/>
      <c r="C67" s="55" t="s">
        <v>106</v>
      </c>
      <c r="D67" s="74">
        <v>68000</v>
      </c>
      <c r="E67" s="75">
        <f>SUM(E65:E66)</f>
        <v>55880</v>
      </c>
      <c r="F67" s="74">
        <v>65000</v>
      </c>
      <c r="G67" s="75">
        <f>SUM(G65:G66)</f>
        <v>51420</v>
      </c>
      <c r="H67" s="74">
        <v>65000</v>
      </c>
      <c r="I67" s="75">
        <f>SUM(I65:I66)</f>
        <v>50534</v>
      </c>
      <c r="J67" s="74">
        <v>60000</v>
      </c>
      <c r="K67" s="75">
        <f>SUM(K65:K66)</f>
        <v>44502</v>
      </c>
      <c r="L67" s="74">
        <v>60000</v>
      </c>
      <c r="M67" s="75">
        <f>SUM(M65:M66)</f>
        <v>42559</v>
      </c>
      <c r="N67" s="256">
        <v>66750</v>
      </c>
      <c r="O67" s="257">
        <f>SUM(O65:O66)</f>
        <v>47925</v>
      </c>
      <c r="P67" s="74">
        <v>66750</v>
      </c>
      <c r="Q67" s="75">
        <f>SUM(Q65:Q66)</f>
        <v>49646</v>
      </c>
      <c r="R67" s="74">
        <v>65484</v>
      </c>
      <c r="S67" s="75">
        <f>SUM(S65:S66)</f>
        <v>48793</v>
      </c>
      <c r="T67" s="74">
        <v>69000</v>
      </c>
      <c r="U67" s="75">
        <f>SUM(U65:U66)</f>
        <v>49709</v>
      </c>
      <c r="V67" s="74">
        <v>61000</v>
      </c>
      <c r="W67" s="75">
        <f>SUM(W65:W66)</f>
        <v>44436</v>
      </c>
      <c r="X67" s="74">
        <v>61250</v>
      </c>
      <c r="Y67" s="75">
        <f>SUM(Y65:Y66)</f>
        <v>46287</v>
      </c>
      <c r="Z67" s="74">
        <v>64667</v>
      </c>
      <c r="AA67" s="75">
        <f>SUM(AA65:AA66)</f>
        <v>48061</v>
      </c>
      <c r="AB67" s="187"/>
      <c r="AC67" s="188"/>
      <c r="AD67" s="189"/>
    </row>
    <row r="68" spans="1:30" ht="13.5" x14ac:dyDescent="0.25">
      <c r="A68" s="36"/>
      <c r="B68" s="37"/>
      <c r="C68" s="38" t="s">
        <v>110</v>
      </c>
      <c r="D68" s="19"/>
      <c r="E68" s="26">
        <v>34236</v>
      </c>
      <c r="F68" s="22"/>
      <c r="G68" s="27">
        <v>34182</v>
      </c>
      <c r="H68" s="22"/>
      <c r="I68" s="27">
        <v>34003</v>
      </c>
      <c r="J68" s="22"/>
      <c r="K68" s="27">
        <v>33641</v>
      </c>
      <c r="L68" s="22"/>
      <c r="M68" s="27">
        <v>31763</v>
      </c>
      <c r="N68" s="22"/>
      <c r="O68" s="27">
        <v>33348</v>
      </c>
      <c r="P68" s="252"/>
      <c r="Q68" s="253">
        <v>35750</v>
      </c>
      <c r="R68" s="22"/>
      <c r="S68" s="27">
        <v>36600</v>
      </c>
      <c r="T68" s="19"/>
      <c r="U68" s="258">
        <v>32867</v>
      </c>
      <c r="V68" s="19"/>
      <c r="W68" s="258">
        <v>33066</v>
      </c>
      <c r="X68" s="252"/>
      <c r="Y68" s="258">
        <v>31716</v>
      </c>
      <c r="Z68" s="22"/>
      <c r="AA68" s="27">
        <v>38832</v>
      </c>
      <c r="AB68" s="38" t="s">
        <v>10</v>
      </c>
      <c r="AC68" s="38"/>
      <c r="AD68" s="38"/>
    </row>
    <row r="69" spans="1:30" ht="13.5" x14ac:dyDescent="0.25">
      <c r="A69" s="36"/>
      <c r="B69" s="37"/>
      <c r="C69" s="38" t="s">
        <v>111</v>
      </c>
      <c r="D69" s="19"/>
      <c r="E69" s="26">
        <v>80</v>
      </c>
      <c r="F69" s="22"/>
      <c r="G69" s="268">
        <v>130</v>
      </c>
      <c r="H69" s="22"/>
      <c r="I69" s="27">
        <v>80</v>
      </c>
      <c r="J69" s="22"/>
      <c r="K69" s="27">
        <v>80</v>
      </c>
      <c r="L69" s="22"/>
      <c r="M69" s="268">
        <v>191</v>
      </c>
      <c r="N69" s="22"/>
      <c r="O69" s="27">
        <v>80</v>
      </c>
      <c r="P69" s="252"/>
      <c r="Q69" s="253">
        <v>80</v>
      </c>
      <c r="R69" s="22"/>
      <c r="S69" s="27">
        <v>80</v>
      </c>
      <c r="T69" s="19"/>
      <c r="U69" s="258">
        <v>393</v>
      </c>
      <c r="V69" s="19"/>
      <c r="W69" s="258">
        <v>403</v>
      </c>
      <c r="X69" s="252"/>
      <c r="Y69" s="258">
        <v>436</v>
      </c>
      <c r="Z69" s="22"/>
      <c r="AA69" s="27">
        <v>434</v>
      </c>
      <c r="AB69" s="187"/>
      <c r="AC69" s="188"/>
      <c r="AD69" s="189"/>
    </row>
    <row r="70" spans="1:30" ht="13.5" x14ac:dyDescent="0.25">
      <c r="A70" s="36"/>
      <c r="B70" s="37"/>
      <c r="C70" s="55" t="s">
        <v>112</v>
      </c>
      <c r="D70" s="72">
        <v>46000</v>
      </c>
      <c r="E70" s="73">
        <f>SUM(E68:E69)</f>
        <v>34316</v>
      </c>
      <c r="F70" s="74">
        <v>46000</v>
      </c>
      <c r="G70" s="75">
        <f>SUM(G68:G69)</f>
        <v>34312</v>
      </c>
      <c r="H70" s="74">
        <v>46000</v>
      </c>
      <c r="I70" s="75">
        <f>SUM(I68:I69)</f>
        <v>34083</v>
      </c>
      <c r="J70" s="74">
        <v>45333</v>
      </c>
      <c r="K70" s="75">
        <f>SUM(K68:K69)</f>
        <v>33721</v>
      </c>
      <c r="L70" s="74">
        <v>45600</v>
      </c>
      <c r="M70" s="75">
        <f>SUM(M68:M69)</f>
        <v>31954</v>
      </c>
      <c r="N70" s="74">
        <v>46000</v>
      </c>
      <c r="O70" s="75">
        <f>SUM(O68:O69)</f>
        <v>33428</v>
      </c>
      <c r="P70" s="254">
        <v>46000</v>
      </c>
      <c r="Q70" s="255">
        <f>SUM(Q68:Q69)</f>
        <v>35830</v>
      </c>
      <c r="R70" s="74">
        <v>46000</v>
      </c>
      <c r="S70" s="75">
        <f>SUM(S68:S69)</f>
        <v>36680</v>
      </c>
      <c r="T70" s="72">
        <v>46000</v>
      </c>
      <c r="U70" s="257">
        <f>SUM(U68:U69)</f>
        <v>33260</v>
      </c>
      <c r="V70" s="72">
        <v>46000</v>
      </c>
      <c r="W70" s="257">
        <f>SUM(W68:W69)</f>
        <v>33469</v>
      </c>
      <c r="X70" s="254">
        <v>46000</v>
      </c>
      <c r="Y70" s="255">
        <f>SUM(Y68:Y69)</f>
        <v>32152</v>
      </c>
      <c r="Z70" s="74">
        <v>50667</v>
      </c>
      <c r="AA70" s="75">
        <f>SUM(AA68:AA69)</f>
        <v>39266</v>
      </c>
      <c r="AB70" s="187"/>
      <c r="AC70" s="188"/>
      <c r="AD70" s="189"/>
    </row>
    <row r="71" spans="1:30" ht="13.5" x14ac:dyDescent="0.25">
      <c r="A71" s="36"/>
      <c r="B71" s="37"/>
      <c r="C71" s="38" t="s">
        <v>113</v>
      </c>
      <c r="D71" s="112"/>
      <c r="E71" s="111">
        <v>30043</v>
      </c>
      <c r="F71" s="112"/>
      <c r="G71" s="111">
        <v>28583</v>
      </c>
      <c r="H71" s="112"/>
      <c r="I71" s="111">
        <v>29312</v>
      </c>
      <c r="J71" s="112"/>
      <c r="K71" s="111">
        <v>28146</v>
      </c>
      <c r="L71" s="112"/>
      <c r="M71" s="111">
        <v>26680</v>
      </c>
      <c r="N71" s="112"/>
      <c r="O71" s="111">
        <v>27988</v>
      </c>
      <c r="P71" s="112"/>
      <c r="Q71" s="111">
        <v>28031</v>
      </c>
      <c r="R71" s="112"/>
      <c r="S71" s="111">
        <v>28809</v>
      </c>
      <c r="T71" s="112"/>
      <c r="U71" s="111">
        <v>26816</v>
      </c>
      <c r="V71" s="112"/>
      <c r="W71" s="111">
        <v>26862</v>
      </c>
      <c r="X71" s="22"/>
      <c r="Y71" s="27">
        <v>26740</v>
      </c>
      <c r="Z71" s="22"/>
      <c r="AA71" s="27">
        <v>30351</v>
      </c>
      <c r="AB71" s="392" t="s">
        <v>426</v>
      </c>
      <c r="AC71" s="393"/>
      <c r="AD71" s="394"/>
    </row>
    <row r="72" spans="1:30" ht="13.5" x14ac:dyDescent="0.25">
      <c r="A72" s="36"/>
      <c r="B72" s="37"/>
      <c r="C72" s="38" t="s">
        <v>114</v>
      </c>
      <c r="D72" s="22"/>
      <c r="E72" s="27">
        <v>0</v>
      </c>
      <c r="F72" s="22"/>
      <c r="G72" s="268">
        <v>3</v>
      </c>
      <c r="H72" s="22"/>
      <c r="I72" s="27">
        <v>0</v>
      </c>
      <c r="J72" s="22"/>
      <c r="K72" s="27">
        <v>0</v>
      </c>
      <c r="L72" s="22"/>
      <c r="M72" s="27">
        <v>0</v>
      </c>
      <c r="N72" s="22"/>
      <c r="O72" s="27">
        <v>0</v>
      </c>
      <c r="P72" s="22"/>
      <c r="Q72" s="27">
        <v>0</v>
      </c>
      <c r="R72" s="22"/>
      <c r="S72" s="27">
        <v>0</v>
      </c>
      <c r="T72" s="22"/>
      <c r="U72" s="27">
        <v>0</v>
      </c>
      <c r="V72" s="22"/>
      <c r="W72" s="27">
        <v>0</v>
      </c>
      <c r="X72" s="22"/>
      <c r="Y72" s="27">
        <v>0</v>
      </c>
      <c r="Z72" s="22"/>
      <c r="AA72" s="27">
        <v>0</v>
      </c>
      <c r="AB72" s="187"/>
      <c r="AC72" s="188"/>
      <c r="AD72" s="189"/>
    </row>
    <row r="73" spans="1:30" ht="13.5" x14ac:dyDescent="0.25">
      <c r="A73" s="36"/>
      <c r="B73" s="37"/>
      <c r="C73" s="55" t="s">
        <v>115</v>
      </c>
      <c r="D73" s="74">
        <v>40814</v>
      </c>
      <c r="E73" s="75">
        <f>SUM(E71:E72)</f>
        <v>30043</v>
      </c>
      <c r="F73" s="74">
        <v>41025</v>
      </c>
      <c r="G73" s="75">
        <f>SUM(G71:G72)</f>
        <v>28586</v>
      </c>
      <c r="H73" s="74">
        <v>40995</v>
      </c>
      <c r="I73" s="75">
        <f>SUM(I71:I72)</f>
        <v>29312</v>
      </c>
      <c r="J73" s="74">
        <v>40500</v>
      </c>
      <c r="K73" s="75">
        <f>SUM(K71:K72)</f>
        <v>28146</v>
      </c>
      <c r="L73" s="74">
        <v>39996</v>
      </c>
      <c r="M73" s="75">
        <f>SUM(M71:M72)</f>
        <v>26680</v>
      </c>
      <c r="N73" s="74">
        <v>39745</v>
      </c>
      <c r="O73" s="75">
        <f>SUM(O71:O72)</f>
        <v>27988</v>
      </c>
      <c r="P73" s="74">
        <v>38973</v>
      </c>
      <c r="Q73" s="75">
        <f>SUM(Q71:Q72)</f>
        <v>28031</v>
      </c>
      <c r="R73" s="74">
        <v>39076</v>
      </c>
      <c r="S73" s="75">
        <f>SUM(S71:S72)</f>
        <v>28809</v>
      </c>
      <c r="T73" s="74">
        <v>39598</v>
      </c>
      <c r="U73" s="75">
        <f>SUM(U71:U72)</f>
        <v>26816</v>
      </c>
      <c r="V73" s="74">
        <v>39270</v>
      </c>
      <c r="W73" s="75">
        <f>SUM(W71:W72)</f>
        <v>26862</v>
      </c>
      <c r="X73" s="74">
        <v>38965</v>
      </c>
      <c r="Y73" s="75">
        <f>SUM(Y71:Y72)</f>
        <v>26740</v>
      </c>
      <c r="Z73" s="74">
        <v>44320</v>
      </c>
      <c r="AA73" s="75">
        <f>SUM(AA71:AA72)</f>
        <v>30351</v>
      </c>
      <c r="AB73" s="187"/>
      <c r="AC73" s="188"/>
      <c r="AD73" s="189"/>
    </row>
    <row r="74" spans="1:30" ht="13.5" x14ac:dyDescent="0.25">
      <c r="A74" s="36"/>
      <c r="B74" s="37"/>
      <c r="C74" s="38" t="s">
        <v>447</v>
      </c>
      <c r="D74" s="22"/>
      <c r="E74" s="27">
        <v>12254</v>
      </c>
      <c r="F74" s="22"/>
      <c r="G74" s="27">
        <v>11958</v>
      </c>
      <c r="H74" s="22"/>
      <c r="I74" s="27">
        <v>11745</v>
      </c>
      <c r="J74" s="22"/>
      <c r="K74" s="27">
        <v>11958</v>
      </c>
      <c r="L74" s="22"/>
      <c r="M74" s="27">
        <v>11383</v>
      </c>
      <c r="N74" s="22"/>
      <c r="O74" s="27">
        <v>10959</v>
      </c>
      <c r="P74" s="22"/>
      <c r="Q74" s="27">
        <v>10713</v>
      </c>
      <c r="R74" s="22"/>
      <c r="S74" s="27">
        <v>10678</v>
      </c>
      <c r="T74" s="22"/>
      <c r="U74" s="27">
        <v>10849</v>
      </c>
      <c r="V74" s="22"/>
      <c r="W74" s="27">
        <v>10693</v>
      </c>
      <c r="X74" s="22"/>
      <c r="Y74" s="27">
        <v>10702</v>
      </c>
      <c r="Z74" s="22"/>
      <c r="AA74" s="27">
        <v>15796</v>
      </c>
      <c r="AB74" s="38" t="s">
        <v>21</v>
      </c>
      <c r="AC74" s="38"/>
      <c r="AD74" s="38"/>
    </row>
    <row r="75" spans="1:30" ht="13.5" x14ac:dyDescent="0.25">
      <c r="A75" s="36"/>
      <c r="B75" s="37"/>
      <c r="C75" s="38" t="s">
        <v>448</v>
      </c>
      <c r="D75" s="22"/>
      <c r="E75" s="27">
        <v>0</v>
      </c>
      <c r="F75" s="22"/>
      <c r="G75" s="27">
        <v>0</v>
      </c>
      <c r="H75" s="22"/>
      <c r="I75" s="27">
        <v>0</v>
      </c>
      <c r="J75" s="22"/>
      <c r="K75" s="27">
        <v>0</v>
      </c>
      <c r="L75" s="22"/>
      <c r="M75" s="27">
        <v>0</v>
      </c>
      <c r="N75" s="22"/>
      <c r="O75" s="27">
        <v>0</v>
      </c>
      <c r="P75" s="22"/>
      <c r="Q75" s="27">
        <v>0</v>
      </c>
      <c r="R75" s="22"/>
      <c r="S75" s="27">
        <v>0</v>
      </c>
      <c r="T75" s="22"/>
      <c r="U75" s="27">
        <v>0</v>
      </c>
      <c r="V75" s="22"/>
      <c r="W75" s="27">
        <v>0</v>
      </c>
      <c r="X75" s="22"/>
      <c r="Y75" s="27">
        <v>0</v>
      </c>
      <c r="Z75" s="22"/>
      <c r="AA75" s="27">
        <v>0</v>
      </c>
      <c r="AB75" s="95"/>
      <c r="AC75" s="190"/>
      <c r="AD75" s="191"/>
    </row>
    <row r="76" spans="1:30" ht="13.5" x14ac:dyDescent="0.25">
      <c r="A76" s="36"/>
      <c r="B76" s="37"/>
      <c r="C76" s="55" t="s">
        <v>449</v>
      </c>
      <c r="D76" s="74">
        <v>21000</v>
      </c>
      <c r="E76" s="75">
        <f>SUM(E74:E75)</f>
        <v>12254</v>
      </c>
      <c r="F76" s="74">
        <v>21000</v>
      </c>
      <c r="G76" s="75">
        <f>SUM(G74:G75)</f>
        <v>11958</v>
      </c>
      <c r="H76" s="74">
        <v>21000</v>
      </c>
      <c r="I76" s="75">
        <f>SUM(I74:I75)</f>
        <v>11745</v>
      </c>
      <c r="J76" s="74">
        <v>21250</v>
      </c>
      <c r="K76" s="75">
        <f>SUM(K74:K75)</f>
        <v>11958</v>
      </c>
      <c r="L76" s="74">
        <v>21000</v>
      </c>
      <c r="M76" s="75">
        <f>SUM(M74:M75)</f>
        <v>11383</v>
      </c>
      <c r="N76" s="74">
        <v>20500</v>
      </c>
      <c r="O76" s="75">
        <f>SUM(O74:O75)</f>
        <v>10959</v>
      </c>
      <c r="P76" s="74">
        <v>20500</v>
      </c>
      <c r="Q76" s="75">
        <f>SUM(Q74:Q75)</f>
        <v>10713</v>
      </c>
      <c r="R76" s="74">
        <v>20500</v>
      </c>
      <c r="S76" s="75">
        <f>SUM(S74:S75)</f>
        <v>10678</v>
      </c>
      <c r="T76" s="74">
        <v>20500</v>
      </c>
      <c r="U76" s="75">
        <f>SUM(U74:U75)</f>
        <v>10849</v>
      </c>
      <c r="V76" s="74">
        <v>20500</v>
      </c>
      <c r="W76" s="75">
        <f>SUM(W74:W75)</f>
        <v>10693</v>
      </c>
      <c r="X76" s="74">
        <v>20500</v>
      </c>
      <c r="Y76" s="75">
        <f>SUM(Y74:Y75)</f>
        <v>10702</v>
      </c>
      <c r="Z76" s="74">
        <v>27840</v>
      </c>
      <c r="AA76" s="75">
        <f>SUM(AA74:AA75)</f>
        <v>15796</v>
      </c>
      <c r="AB76" s="95"/>
      <c r="AC76" s="190"/>
      <c r="AD76" s="191"/>
    </row>
    <row r="77" spans="1:30" ht="13.5" x14ac:dyDescent="0.25">
      <c r="A77" s="36"/>
      <c r="B77" s="37"/>
      <c r="C77" s="38" t="s">
        <v>135</v>
      </c>
      <c r="D77" s="22"/>
      <c r="E77" s="27">
        <v>7537</v>
      </c>
      <c r="F77" s="22"/>
      <c r="G77" s="27">
        <v>7016</v>
      </c>
      <c r="H77" s="22"/>
      <c r="I77" s="27">
        <v>6792</v>
      </c>
      <c r="J77" s="22"/>
      <c r="K77" s="27">
        <v>6991</v>
      </c>
      <c r="L77" s="22"/>
      <c r="M77" s="27">
        <v>6411</v>
      </c>
      <c r="N77" s="22"/>
      <c r="O77" s="27">
        <v>6226</v>
      </c>
      <c r="P77" s="22"/>
      <c r="Q77" s="27">
        <v>6020</v>
      </c>
      <c r="R77" s="22"/>
      <c r="S77" s="27">
        <v>5950</v>
      </c>
      <c r="T77" s="22"/>
      <c r="U77" s="27">
        <v>6183</v>
      </c>
      <c r="V77" s="22"/>
      <c r="W77" s="27">
        <v>6075</v>
      </c>
      <c r="X77" s="22"/>
      <c r="Y77" s="27">
        <v>6045</v>
      </c>
      <c r="Z77" s="22"/>
      <c r="AA77" s="27">
        <v>9866</v>
      </c>
      <c r="AB77" s="407" t="s">
        <v>7</v>
      </c>
      <c r="AC77" s="408"/>
      <c r="AD77" s="409"/>
    </row>
    <row r="78" spans="1:30" ht="13.5" x14ac:dyDescent="0.25">
      <c r="A78" s="36"/>
      <c r="B78" s="37"/>
      <c r="C78" s="38" t="s">
        <v>136</v>
      </c>
      <c r="D78" s="22"/>
      <c r="E78" s="27">
        <v>0</v>
      </c>
      <c r="F78" s="22"/>
      <c r="G78" s="27">
        <v>0</v>
      </c>
      <c r="H78" s="22"/>
      <c r="I78" s="27">
        <v>0</v>
      </c>
      <c r="J78" s="22"/>
      <c r="K78" s="27">
        <v>0</v>
      </c>
      <c r="L78" s="22"/>
      <c r="M78" s="27">
        <v>0</v>
      </c>
      <c r="N78" s="22"/>
      <c r="O78" s="27">
        <v>0</v>
      </c>
      <c r="P78" s="22"/>
      <c r="Q78" s="27">
        <v>0</v>
      </c>
      <c r="R78" s="22"/>
      <c r="S78" s="27">
        <v>0</v>
      </c>
      <c r="T78" s="22"/>
      <c r="U78" s="27">
        <v>0</v>
      </c>
      <c r="V78" s="22"/>
      <c r="W78" s="27">
        <v>0</v>
      </c>
      <c r="X78" s="22"/>
      <c r="Y78" s="27">
        <v>0</v>
      </c>
      <c r="Z78" s="22"/>
      <c r="AA78" s="27">
        <v>0</v>
      </c>
      <c r="AB78" s="407"/>
      <c r="AC78" s="408"/>
      <c r="AD78" s="409"/>
    </row>
    <row r="79" spans="1:30" ht="13.5" x14ac:dyDescent="0.25">
      <c r="A79" s="36"/>
      <c r="B79" s="37"/>
      <c r="C79" s="55" t="s">
        <v>137</v>
      </c>
      <c r="D79" s="74">
        <v>15321</v>
      </c>
      <c r="E79" s="75">
        <f>SUM(E77:E78)</f>
        <v>7537</v>
      </c>
      <c r="F79" s="74">
        <v>14881</v>
      </c>
      <c r="G79" s="75">
        <f>SUM(G77:G78)</f>
        <v>7016</v>
      </c>
      <c r="H79" s="74">
        <v>14881</v>
      </c>
      <c r="I79" s="75">
        <f>SUM(I77:I78)</f>
        <v>6792</v>
      </c>
      <c r="J79" s="74">
        <v>14886</v>
      </c>
      <c r="K79" s="75">
        <f>SUM(K77:K78)</f>
        <v>6991</v>
      </c>
      <c r="L79" s="74">
        <v>14880</v>
      </c>
      <c r="M79" s="75">
        <f>SUM(M77:M78)</f>
        <v>6411</v>
      </c>
      <c r="N79" s="74">
        <v>14882</v>
      </c>
      <c r="O79" s="75">
        <f>SUM(O77:O78)</f>
        <v>6226</v>
      </c>
      <c r="P79" s="74">
        <v>14883</v>
      </c>
      <c r="Q79" s="75">
        <f>SUM(Q77:Q78)</f>
        <v>6020</v>
      </c>
      <c r="R79" s="74">
        <v>14884</v>
      </c>
      <c r="S79" s="75">
        <f>SUM(S77:S78)</f>
        <v>5950</v>
      </c>
      <c r="T79" s="74">
        <v>14884</v>
      </c>
      <c r="U79" s="75">
        <f>SUM(U77:U78)</f>
        <v>6183</v>
      </c>
      <c r="V79" s="74">
        <v>14886</v>
      </c>
      <c r="W79" s="75">
        <f>SUM(W77:W78)</f>
        <v>6075</v>
      </c>
      <c r="X79" s="74">
        <v>14886</v>
      </c>
      <c r="Y79" s="75">
        <f>SUM(Y77:Y78)</f>
        <v>6045</v>
      </c>
      <c r="Z79" s="74">
        <v>18553</v>
      </c>
      <c r="AA79" s="75">
        <f>SUM(AA77:AA78)</f>
        <v>9866</v>
      </c>
      <c r="AB79" s="187"/>
      <c r="AC79" s="188"/>
      <c r="AD79" s="189"/>
    </row>
    <row r="80" spans="1:30" ht="13.5" x14ac:dyDescent="0.25">
      <c r="A80" s="36"/>
      <c r="B80" s="37"/>
      <c r="C80" s="38" t="s">
        <v>119</v>
      </c>
      <c r="D80" s="22"/>
      <c r="E80" s="27">
        <v>8110</v>
      </c>
      <c r="F80" s="22"/>
      <c r="G80" s="27">
        <v>7931</v>
      </c>
      <c r="H80" s="22"/>
      <c r="I80" s="27">
        <v>8308</v>
      </c>
      <c r="J80" s="22"/>
      <c r="K80" s="27">
        <v>8456</v>
      </c>
      <c r="L80" s="19"/>
      <c r="M80" s="258">
        <v>8029</v>
      </c>
      <c r="N80" s="22"/>
      <c r="O80" s="27">
        <v>9222</v>
      </c>
      <c r="P80" s="22"/>
      <c r="Q80" s="27">
        <v>8221</v>
      </c>
      <c r="R80" s="22"/>
      <c r="S80" s="27">
        <v>8375</v>
      </c>
      <c r="T80" s="22"/>
      <c r="U80" s="268">
        <v>7997</v>
      </c>
      <c r="V80" s="22"/>
      <c r="W80" s="268">
        <v>8121</v>
      </c>
      <c r="X80" s="22"/>
      <c r="Y80" s="27">
        <v>8788</v>
      </c>
      <c r="Z80" s="22"/>
      <c r="AA80" s="27">
        <v>9973</v>
      </c>
      <c r="AB80" s="392" t="s">
        <v>11</v>
      </c>
      <c r="AC80" s="393"/>
      <c r="AD80" s="394"/>
    </row>
    <row r="81" spans="1:30" ht="13.5" x14ac:dyDescent="0.25">
      <c r="A81" s="36"/>
      <c r="B81" s="37"/>
      <c r="C81" s="38" t="s">
        <v>120</v>
      </c>
      <c r="D81" s="22"/>
      <c r="E81" s="27">
        <v>0</v>
      </c>
      <c r="F81" s="22"/>
      <c r="G81" s="27">
        <v>0</v>
      </c>
      <c r="H81" s="22"/>
      <c r="I81" s="27">
        <v>0</v>
      </c>
      <c r="J81" s="22"/>
      <c r="K81" s="27">
        <v>0</v>
      </c>
      <c r="L81" s="19"/>
      <c r="M81" s="26">
        <v>0</v>
      </c>
      <c r="N81" s="22"/>
      <c r="O81" s="27">
        <v>0</v>
      </c>
      <c r="P81" s="22"/>
      <c r="Q81" s="27">
        <v>0</v>
      </c>
      <c r="R81" s="22"/>
      <c r="S81" s="27">
        <v>0</v>
      </c>
      <c r="T81" s="22"/>
      <c r="U81" s="268">
        <v>800</v>
      </c>
      <c r="V81" s="22"/>
      <c r="W81" s="268">
        <v>800</v>
      </c>
      <c r="X81" s="22"/>
      <c r="Y81" s="27">
        <v>0</v>
      </c>
      <c r="Z81" s="22"/>
      <c r="AA81" s="27">
        <v>0</v>
      </c>
      <c r="AB81" s="187"/>
      <c r="AC81" s="188"/>
      <c r="AD81" s="189"/>
    </row>
    <row r="82" spans="1:30" ht="13.5" x14ac:dyDescent="0.25">
      <c r="A82" s="36"/>
      <c r="B82" s="37"/>
      <c r="C82" s="55" t="s">
        <v>121</v>
      </c>
      <c r="D82" s="74">
        <v>11725</v>
      </c>
      <c r="E82" s="75">
        <f>SUM(E80:E81)</f>
        <v>8110</v>
      </c>
      <c r="F82" s="74">
        <v>11425</v>
      </c>
      <c r="G82" s="75">
        <f>SUM(G80:G81)</f>
        <v>7931</v>
      </c>
      <c r="H82" s="74">
        <v>11388</v>
      </c>
      <c r="I82" s="75">
        <f>SUM(I80:I81)</f>
        <v>8308</v>
      </c>
      <c r="J82" s="74">
        <v>11475</v>
      </c>
      <c r="K82" s="75">
        <f>SUM(K80:K81)</f>
        <v>8456</v>
      </c>
      <c r="L82" s="72">
        <v>11310</v>
      </c>
      <c r="M82" s="257">
        <f>SUM(M80:M81)</f>
        <v>8029</v>
      </c>
      <c r="N82" s="74">
        <v>11325</v>
      </c>
      <c r="O82" s="75">
        <f>SUM(O80:O81)</f>
        <v>9222</v>
      </c>
      <c r="P82" s="74">
        <v>11350</v>
      </c>
      <c r="Q82" s="75">
        <f>SUM(Q80:Q81)</f>
        <v>8221</v>
      </c>
      <c r="R82" s="74">
        <v>11375</v>
      </c>
      <c r="S82" s="75">
        <f>SUM(S80:S81)</f>
        <v>8375</v>
      </c>
      <c r="T82" s="74">
        <v>12350</v>
      </c>
      <c r="U82" s="75">
        <f>SUM(U80:U81)</f>
        <v>8797</v>
      </c>
      <c r="V82" s="74">
        <v>12450</v>
      </c>
      <c r="W82" s="75">
        <f>SUM(W80:W81)</f>
        <v>8921</v>
      </c>
      <c r="X82" s="74">
        <v>12325</v>
      </c>
      <c r="Y82" s="75">
        <f>SUM(Y80:Y81)</f>
        <v>8788</v>
      </c>
      <c r="Z82" s="74">
        <v>14783</v>
      </c>
      <c r="AA82" s="75">
        <f>SUM(AA80:AA81)</f>
        <v>9973</v>
      </c>
      <c r="AB82" s="187"/>
      <c r="AC82" s="188"/>
      <c r="AD82" s="189"/>
    </row>
    <row r="83" spans="1:30" ht="13.5" x14ac:dyDescent="0.25">
      <c r="A83" s="36"/>
      <c r="B83" s="37"/>
      <c r="C83" s="38" t="s">
        <v>122</v>
      </c>
      <c r="D83" s="22"/>
      <c r="E83" s="27">
        <v>23562</v>
      </c>
      <c r="F83" s="22"/>
      <c r="G83" s="27">
        <v>22820</v>
      </c>
      <c r="H83" s="22"/>
      <c r="I83" s="27">
        <v>22556</v>
      </c>
      <c r="J83" s="22"/>
      <c r="K83" s="27">
        <v>22625</v>
      </c>
      <c r="L83" s="22"/>
      <c r="M83" s="27">
        <v>21872</v>
      </c>
      <c r="N83" s="22"/>
      <c r="O83" s="27">
        <v>21648</v>
      </c>
      <c r="P83" s="22"/>
      <c r="Q83" s="27">
        <v>21553</v>
      </c>
      <c r="R83" s="22"/>
      <c r="S83" s="27">
        <v>21400</v>
      </c>
      <c r="T83" s="22"/>
      <c r="U83" s="27">
        <v>21490</v>
      </c>
      <c r="V83" s="22"/>
      <c r="W83" s="27">
        <v>21263</v>
      </c>
      <c r="X83" s="22"/>
      <c r="Y83" s="27">
        <v>21385</v>
      </c>
      <c r="Z83" s="22"/>
      <c r="AA83" s="27">
        <v>23092</v>
      </c>
      <c r="AB83" s="410" t="s">
        <v>7</v>
      </c>
      <c r="AC83" s="410"/>
      <c r="AD83" s="410"/>
    </row>
    <row r="84" spans="1:30" ht="13.5" x14ac:dyDescent="0.25">
      <c r="A84" s="36"/>
      <c r="B84" s="37"/>
      <c r="C84" s="38" t="s">
        <v>124</v>
      </c>
      <c r="D84" s="22"/>
      <c r="E84" s="27">
        <v>220</v>
      </c>
      <c r="F84" s="22"/>
      <c r="G84" s="27">
        <v>175</v>
      </c>
      <c r="H84" s="22"/>
      <c r="I84" s="27">
        <v>200</v>
      </c>
      <c r="J84" s="22"/>
      <c r="K84" s="27">
        <v>188</v>
      </c>
      <c r="L84" s="22"/>
      <c r="M84" s="27">
        <v>240</v>
      </c>
      <c r="N84" s="22"/>
      <c r="O84" s="27">
        <v>188</v>
      </c>
      <c r="P84" s="22"/>
      <c r="Q84" s="27">
        <v>310</v>
      </c>
      <c r="R84" s="22"/>
      <c r="S84" s="27">
        <v>190</v>
      </c>
      <c r="T84" s="22"/>
      <c r="U84" s="27">
        <v>175</v>
      </c>
      <c r="V84" s="22"/>
      <c r="W84" s="268">
        <v>40</v>
      </c>
      <c r="X84" s="22"/>
      <c r="Y84" s="27">
        <v>275</v>
      </c>
      <c r="Z84" s="22"/>
      <c r="AA84" s="27">
        <v>67</v>
      </c>
      <c r="AB84" s="187"/>
      <c r="AC84" s="188"/>
      <c r="AD84" s="189"/>
    </row>
    <row r="85" spans="1:30" ht="13.5" x14ac:dyDescent="0.25">
      <c r="A85" s="36"/>
      <c r="B85" s="37"/>
      <c r="C85" s="55" t="s">
        <v>125</v>
      </c>
      <c r="D85" s="74">
        <v>30408</v>
      </c>
      <c r="E85" s="75">
        <f>SUM(E83:E84)</f>
        <v>23782</v>
      </c>
      <c r="F85" s="74">
        <v>30220</v>
      </c>
      <c r="G85" s="75">
        <f>SUM(G83:G84)</f>
        <v>22995</v>
      </c>
      <c r="H85" s="74">
        <v>30263</v>
      </c>
      <c r="I85" s="75">
        <f>SUM(I83:I84)</f>
        <v>22756</v>
      </c>
      <c r="J85" s="74">
        <v>30147</v>
      </c>
      <c r="K85" s="75">
        <f>SUM(K83:K84)</f>
        <v>22813</v>
      </c>
      <c r="L85" s="74">
        <v>30086</v>
      </c>
      <c r="M85" s="75">
        <f>SUM(M83:M84)</f>
        <v>22112</v>
      </c>
      <c r="N85" s="74">
        <v>30041</v>
      </c>
      <c r="O85" s="75">
        <f>SUM(O83:O84)</f>
        <v>21836</v>
      </c>
      <c r="P85" s="74">
        <v>30104</v>
      </c>
      <c r="Q85" s="75">
        <f>SUM(Q83:Q84)</f>
        <v>21863</v>
      </c>
      <c r="R85" s="74">
        <v>29870</v>
      </c>
      <c r="S85" s="75">
        <f>SUM(S83:S84)</f>
        <v>21590</v>
      </c>
      <c r="T85" s="74">
        <v>29857</v>
      </c>
      <c r="U85" s="75">
        <f>SUM(U83:U84)</f>
        <v>21665</v>
      </c>
      <c r="V85" s="74">
        <v>29627</v>
      </c>
      <c r="W85" s="75">
        <f>SUM(W83:W84)</f>
        <v>21303</v>
      </c>
      <c r="X85" s="74">
        <v>29789</v>
      </c>
      <c r="Y85" s="75">
        <f>SUM(Y83:Y84)</f>
        <v>21660</v>
      </c>
      <c r="Z85" s="74">
        <v>31423</v>
      </c>
      <c r="AA85" s="75">
        <f>SUM(AA83:AA84)</f>
        <v>23159</v>
      </c>
      <c r="AB85" s="187"/>
      <c r="AC85" s="188"/>
      <c r="AD85" s="189"/>
    </row>
    <row r="86" spans="1:30" ht="13.5" x14ac:dyDescent="0.25">
      <c r="A86" s="36"/>
      <c r="B86" s="37"/>
      <c r="C86" s="38" t="s">
        <v>123</v>
      </c>
      <c r="D86" s="22"/>
      <c r="E86" s="27">
        <v>75791</v>
      </c>
      <c r="F86" s="22"/>
      <c r="G86" s="27">
        <v>71665</v>
      </c>
      <c r="H86" s="22"/>
      <c r="I86" s="27">
        <v>71398</v>
      </c>
      <c r="J86" s="22"/>
      <c r="K86" s="27">
        <v>71363</v>
      </c>
      <c r="L86" s="22"/>
      <c r="M86" s="27">
        <v>67424</v>
      </c>
      <c r="N86" s="22"/>
      <c r="O86" s="27">
        <v>67696</v>
      </c>
      <c r="P86" s="22"/>
      <c r="Q86" s="27">
        <v>69680</v>
      </c>
      <c r="R86" s="22"/>
      <c r="S86" s="27">
        <v>68803</v>
      </c>
      <c r="T86" s="22"/>
      <c r="U86" s="27">
        <v>67333</v>
      </c>
      <c r="V86" s="147"/>
      <c r="W86" s="49">
        <v>65889</v>
      </c>
      <c r="X86" s="22"/>
      <c r="Y86" s="27">
        <v>63297</v>
      </c>
      <c r="Z86" s="22"/>
      <c r="AA86" s="27">
        <v>75742</v>
      </c>
      <c r="AB86" s="410" t="s">
        <v>54</v>
      </c>
      <c r="AC86" s="410"/>
      <c r="AD86" s="410"/>
    </row>
    <row r="87" spans="1:30" ht="13.5" x14ac:dyDescent="0.25">
      <c r="A87" s="36"/>
      <c r="B87" s="37"/>
      <c r="C87" s="38" t="s">
        <v>126</v>
      </c>
      <c r="D87" s="22"/>
      <c r="E87" s="27">
        <v>0</v>
      </c>
      <c r="F87" s="22"/>
      <c r="G87" s="27">
        <v>0</v>
      </c>
      <c r="H87" s="22"/>
      <c r="I87" s="27">
        <v>0</v>
      </c>
      <c r="J87" s="22"/>
      <c r="K87" s="27">
        <v>0</v>
      </c>
      <c r="L87" s="22"/>
      <c r="M87" s="27">
        <v>0</v>
      </c>
      <c r="N87" s="22"/>
      <c r="O87" s="27">
        <v>0</v>
      </c>
      <c r="P87" s="22"/>
      <c r="Q87" s="27">
        <v>0</v>
      </c>
      <c r="R87" s="22"/>
      <c r="S87" s="27">
        <v>0</v>
      </c>
      <c r="T87" s="22"/>
      <c r="U87" s="27">
        <v>0</v>
      </c>
      <c r="V87" s="22"/>
      <c r="W87" s="27">
        <v>0</v>
      </c>
      <c r="X87" s="22"/>
      <c r="Y87" s="27">
        <v>0</v>
      </c>
      <c r="Z87" s="22"/>
      <c r="AA87" s="27">
        <v>0</v>
      </c>
      <c r="AB87" s="187"/>
      <c r="AC87" s="188"/>
      <c r="AD87" s="189"/>
    </row>
    <row r="88" spans="1:30" ht="13.5" x14ac:dyDescent="0.25">
      <c r="A88" s="36"/>
      <c r="B88" s="37"/>
      <c r="C88" s="55" t="s">
        <v>127</v>
      </c>
      <c r="D88" s="74">
        <v>100844</v>
      </c>
      <c r="E88" s="75">
        <f>SUM(E86:E87)</f>
        <v>75791</v>
      </c>
      <c r="F88" s="74">
        <v>102075</v>
      </c>
      <c r="G88" s="75">
        <f>SUM(G86:G87)</f>
        <v>71665</v>
      </c>
      <c r="H88" s="74">
        <v>102458</v>
      </c>
      <c r="I88" s="75">
        <f>SUM(I86:I87)</f>
        <v>71398</v>
      </c>
      <c r="J88" s="74">
        <v>104783</v>
      </c>
      <c r="K88" s="75">
        <f>SUM(K86:K87)</f>
        <v>71363</v>
      </c>
      <c r="L88" s="74">
        <v>100392</v>
      </c>
      <c r="M88" s="75">
        <f>SUM(M86:M87)</f>
        <v>67424</v>
      </c>
      <c r="N88" s="74">
        <v>102086</v>
      </c>
      <c r="O88" s="75">
        <f>SUM(O86:O87)</f>
        <v>67696</v>
      </c>
      <c r="P88" s="74">
        <v>101201</v>
      </c>
      <c r="Q88" s="75">
        <f>SUM(Q86:Q87)</f>
        <v>69680</v>
      </c>
      <c r="R88" s="74">
        <v>94963</v>
      </c>
      <c r="S88" s="75">
        <f>SUM(S86:S87)</f>
        <v>68803</v>
      </c>
      <c r="T88" s="74">
        <v>102940</v>
      </c>
      <c r="U88" s="75">
        <f>SUM(U86:U87)</f>
        <v>67333</v>
      </c>
      <c r="V88" s="74">
        <v>96405</v>
      </c>
      <c r="W88" s="75">
        <f>SUM(W86:W87)</f>
        <v>65889</v>
      </c>
      <c r="X88" s="74">
        <v>92908</v>
      </c>
      <c r="Y88" s="75">
        <f>SUM(Y86:Y87)</f>
        <v>63297</v>
      </c>
      <c r="Z88" s="74">
        <v>102868</v>
      </c>
      <c r="AA88" s="75">
        <f>SUM(AA86:AA87)</f>
        <v>75742</v>
      </c>
      <c r="AB88" s="187"/>
      <c r="AC88" s="188"/>
      <c r="AD88" s="189"/>
    </row>
    <row r="89" spans="1:30" ht="13.5" x14ac:dyDescent="0.25">
      <c r="A89" s="139"/>
      <c r="B89" s="139"/>
      <c r="C89" s="201"/>
      <c r="D89" s="139"/>
      <c r="E89" s="139"/>
      <c r="F89" s="139"/>
      <c r="G89" s="139"/>
      <c r="H89" s="204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204"/>
      <c r="Y89" s="139"/>
      <c r="Z89" s="204"/>
      <c r="AA89" s="139"/>
      <c r="AB89" s="139"/>
      <c r="AC89" s="139"/>
      <c r="AD89" s="139"/>
    </row>
    <row r="90" spans="1:30" ht="13.5" x14ac:dyDescent="0.25">
      <c r="A90" s="36"/>
      <c r="B90" s="37"/>
      <c r="C90" s="37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5"/>
      <c r="Z90" s="64"/>
      <c r="AA90" s="64"/>
      <c r="AB90" s="37"/>
      <c r="AC90" s="37"/>
      <c r="AD90" s="37"/>
    </row>
    <row r="91" spans="1:30" ht="13.5" x14ac:dyDescent="0.25">
      <c r="A91" s="36"/>
      <c r="B91" s="201" t="s">
        <v>12</v>
      </c>
      <c r="C91" s="201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201"/>
      <c r="AC91" s="37"/>
      <c r="AD91" s="37"/>
    </row>
    <row r="92" spans="1:30" ht="13.5" x14ac:dyDescent="0.25">
      <c r="A92" s="36"/>
      <c r="B92" s="201"/>
      <c r="C92" s="55" t="s">
        <v>0</v>
      </c>
      <c r="D92" s="401" t="s">
        <v>24</v>
      </c>
      <c r="E92" s="402"/>
      <c r="F92" s="401" t="s">
        <v>25</v>
      </c>
      <c r="G92" s="402"/>
      <c r="H92" s="401" t="s">
        <v>26</v>
      </c>
      <c r="I92" s="402"/>
      <c r="J92" s="401" t="s">
        <v>27</v>
      </c>
      <c r="K92" s="402"/>
      <c r="L92" s="401" t="s">
        <v>29</v>
      </c>
      <c r="M92" s="402"/>
      <c r="N92" s="401" t="s">
        <v>28</v>
      </c>
      <c r="O92" s="402"/>
      <c r="P92" s="401" t="s">
        <v>30</v>
      </c>
      <c r="Q92" s="402"/>
      <c r="R92" s="401" t="s">
        <v>31</v>
      </c>
      <c r="S92" s="402"/>
      <c r="T92" s="401" t="s">
        <v>32</v>
      </c>
      <c r="U92" s="402"/>
      <c r="V92" s="401" t="s">
        <v>33</v>
      </c>
      <c r="W92" s="402"/>
      <c r="X92" s="401" t="s">
        <v>34</v>
      </c>
      <c r="Y92" s="402"/>
      <c r="Z92" s="401" t="s">
        <v>35</v>
      </c>
      <c r="AA92" s="402"/>
      <c r="AB92" s="37"/>
      <c r="AC92" s="37"/>
      <c r="AD92" s="37"/>
    </row>
    <row r="93" spans="1:30" ht="13.5" x14ac:dyDescent="0.25">
      <c r="A93" s="36"/>
      <c r="B93" s="37"/>
      <c r="C93" s="55" t="s">
        <v>2</v>
      </c>
      <c r="D93" s="55" t="s">
        <v>3</v>
      </c>
      <c r="E93" s="54" t="s">
        <v>4</v>
      </c>
      <c r="F93" s="55" t="s">
        <v>3</v>
      </c>
      <c r="G93" s="54" t="s">
        <v>4</v>
      </c>
      <c r="H93" s="55" t="s">
        <v>3</v>
      </c>
      <c r="I93" s="54" t="s">
        <v>4</v>
      </c>
      <c r="J93" s="55" t="s">
        <v>3</v>
      </c>
      <c r="K93" s="54" t="s">
        <v>4</v>
      </c>
      <c r="L93" s="55" t="s">
        <v>3</v>
      </c>
      <c r="M93" s="54" t="s">
        <v>4</v>
      </c>
      <c r="N93" s="55" t="s">
        <v>3</v>
      </c>
      <c r="O93" s="54" t="s">
        <v>4</v>
      </c>
      <c r="P93" s="55" t="s">
        <v>3</v>
      </c>
      <c r="Q93" s="54" t="s">
        <v>4</v>
      </c>
      <c r="R93" s="55" t="s">
        <v>3</v>
      </c>
      <c r="S93" s="54" t="s">
        <v>4</v>
      </c>
      <c r="T93" s="55" t="s">
        <v>3</v>
      </c>
      <c r="U93" s="54" t="s">
        <v>4</v>
      </c>
      <c r="V93" s="55" t="s">
        <v>3</v>
      </c>
      <c r="W93" s="54" t="s">
        <v>4</v>
      </c>
      <c r="X93" s="55" t="s">
        <v>3</v>
      </c>
      <c r="Y93" s="54" t="s">
        <v>4</v>
      </c>
      <c r="Z93" s="55" t="s">
        <v>3</v>
      </c>
      <c r="AA93" s="54" t="s">
        <v>4</v>
      </c>
      <c r="AB93" s="403" t="s">
        <v>1</v>
      </c>
      <c r="AC93" s="404"/>
      <c r="AD93" s="405"/>
    </row>
    <row r="94" spans="1:30" ht="13.5" x14ac:dyDescent="0.25">
      <c r="A94" s="36"/>
      <c r="B94" s="37"/>
      <c r="C94" s="38" t="s">
        <v>128</v>
      </c>
      <c r="D94" s="22"/>
      <c r="E94" s="27">
        <v>9448</v>
      </c>
      <c r="F94" s="22"/>
      <c r="G94" s="27">
        <v>9024</v>
      </c>
      <c r="H94" s="22"/>
      <c r="I94" s="27">
        <v>9482</v>
      </c>
      <c r="J94" s="22"/>
      <c r="K94" s="27">
        <v>9681</v>
      </c>
      <c r="L94" s="22"/>
      <c r="M94" s="27">
        <v>9192</v>
      </c>
      <c r="N94" s="22"/>
      <c r="O94" s="27">
        <v>10596</v>
      </c>
      <c r="P94" s="22"/>
      <c r="Q94" s="27">
        <v>10792</v>
      </c>
      <c r="R94" s="22"/>
      <c r="S94" s="27">
        <v>8732</v>
      </c>
      <c r="T94" s="22"/>
      <c r="U94" s="27">
        <v>8900</v>
      </c>
      <c r="V94" s="22"/>
      <c r="W94" s="27">
        <v>8923</v>
      </c>
      <c r="X94" s="22"/>
      <c r="Y94" s="27">
        <v>8817</v>
      </c>
      <c r="Z94" s="22"/>
      <c r="AA94" s="27">
        <v>9526</v>
      </c>
      <c r="AB94" s="392" t="s">
        <v>426</v>
      </c>
      <c r="AC94" s="393"/>
      <c r="AD94" s="394"/>
    </row>
    <row r="95" spans="1:30" ht="13.5" x14ac:dyDescent="0.25">
      <c r="A95" s="36"/>
      <c r="B95" s="37"/>
      <c r="C95" s="38" t="s">
        <v>129</v>
      </c>
      <c r="D95" s="22"/>
      <c r="E95" s="27">
        <v>0</v>
      </c>
      <c r="F95" s="22"/>
      <c r="G95" s="268">
        <v>580</v>
      </c>
      <c r="H95" s="22"/>
      <c r="I95" s="27">
        <v>0</v>
      </c>
      <c r="J95" s="22"/>
      <c r="K95" s="27">
        <v>300</v>
      </c>
      <c r="L95" s="22"/>
      <c r="M95" s="268">
        <v>680</v>
      </c>
      <c r="N95" s="22"/>
      <c r="O95" s="27">
        <v>0</v>
      </c>
      <c r="P95" s="22"/>
      <c r="Q95" s="27">
        <v>0</v>
      </c>
      <c r="R95" s="22"/>
      <c r="S95" s="27">
        <v>2039</v>
      </c>
      <c r="T95" s="22"/>
      <c r="U95" s="27">
        <v>1627</v>
      </c>
      <c r="V95" s="22"/>
      <c r="W95" s="27">
        <v>1615</v>
      </c>
      <c r="X95" s="22"/>
      <c r="Y95" s="27">
        <v>1950</v>
      </c>
      <c r="Z95" s="22"/>
      <c r="AA95" s="27">
        <v>2099</v>
      </c>
      <c r="AB95" s="187"/>
      <c r="AC95" s="188"/>
      <c r="AD95" s="189"/>
    </row>
    <row r="96" spans="1:30" ht="13.5" x14ac:dyDescent="0.25">
      <c r="A96" s="36"/>
      <c r="B96" s="37"/>
      <c r="C96" s="55" t="s">
        <v>130</v>
      </c>
      <c r="D96" s="74">
        <v>12555</v>
      </c>
      <c r="E96" s="75">
        <f>SUM(E94:E95)</f>
        <v>9448</v>
      </c>
      <c r="F96" s="74">
        <v>12678</v>
      </c>
      <c r="G96" s="75">
        <f>SUM(G94:G95)</f>
        <v>9604</v>
      </c>
      <c r="H96" s="74">
        <v>13124</v>
      </c>
      <c r="I96" s="75">
        <f>SUM(I94:I95)</f>
        <v>9482</v>
      </c>
      <c r="J96" s="74">
        <v>13480</v>
      </c>
      <c r="K96" s="75">
        <f>SUM(K94:K95)</f>
        <v>9981</v>
      </c>
      <c r="L96" s="74">
        <v>13388</v>
      </c>
      <c r="M96" s="75">
        <f>SUM(M94:M95)</f>
        <v>9872</v>
      </c>
      <c r="N96" s="74">
        <v>13670</v>
      </c>
      <c r="O96" s="75">
        <f>SUM(O94:O95)</f>
        <v>10596</v>
      </c>
      <c r="P96" s="74">
        <v>13720</v>
      </c>
      <c r="Q96" s="75">
        <f>SUM(Q94:Q95)</f>
        <v>10792</v>
      </c>
      <c r="R96" s="74">
        <v>13298</v>
      </c>
      <c r="S96" s="75">
        <f>SUM(S94:S95)</f>
        <v>10771</v>
      </c>
      <c r="T96" s="74">
        <v>13623</v>
      </c>
      <c r="U96" s="75">
        <f>SUM(U94:U95)</f>
        <v>10527</v>
      </c>
      <c r="V96" s="74">
        <v>13805</v>
      </c>
      <c r="W96" s="75">
        <f>SUM(W94:W95)</f>
        <v>10538</v>
      </c>
      <c r="X96" s="74">
        <v>14084</v>
      </c>
      <c r="Y96" s="75">
        <f>SUM(Y94:Y95)</f>
        <v>10767</v>
      </c>
      <c r="Z96" s="74">
        <v>14780</v>
      </c>
      <c r="AA96" s="75">
        <f>SUM(AA94:AA95)</f>
        <v>11625</v>
      </c>
      <c r="AB96" s="187"/>
      <c r="AC96" s="188"/>
      <c r="AD96" s="189"/>
    </row>
    <row r="97" spans="1:30" ht="13.5" x14ac:dyDescent="0.25">
      <c r="A97" s="36"/>
      <c r="B97" s="37"/>
      <c r="C97" s="37"/>
      <c r="D97" s="64"/>
      <c r="E97" s="65"/>
      <c r="F97" s="64"/>
      <c r="G97" s="65"/>
      <c r="H97" s="64"/>
      <c r="I97" s="65"/>
      <c r="J97" s="64"/>
      <c r="K97" s="65"/>
      <c r="L97" s="64"/>
      <c r="M97" s="65"/>
      <c r="N97" s="64"/>
      <c r="O97" s="65"/>
      <c r="P97" s="64"/>
      <c r="Q97" s="65"/>
      <c r="R97" s="64"/>
      <c r="S97" s="65"/>
      <c r="T97" s="64"/>
      <c r="U97" s="65"/>
      <c r="V97" s="64"/>
      <c r="W97" s="65"/>
      <c r="X97" s="64"/>
      <c r="Y97" s="65"/>
      <c r="Z97" s="64"/>
      <c r="AA97" s="65"/>
      <c r="AB97" s="205"/>
      <c r="AC97" s="205"/>
      <c r="AD97" s="205"/>
    </row>
    <row r="98" spans="1:30" ht="13.5" x14ac:dyDescent="0.25">
      <c r="A98" s="36"/>
      <c r="B98" s="201" t="s">
        <v>14</v>
      </c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37"/>
      <c r="AD98" s="37"/>
    </row>
    <row r="99" spans="1:30" ht="13.5" x14ac:dyDescent="0.25">
      <c r="A99" s="36"/>
      <c r="B99" s="201"/>
      <c r="C99" s="55" t="s">
        <v>0</v>
      </c>
      <c r="D99" s="401" t="s">
        <v>24</v>
      </c>
      <c r="E99" s="402"/>
      <c r="F99" s="401" t="s">
        <v>25</v>
      </c>
      <c r="G99" s="402"/>
      <c r="H99" s="401" t="s">
        <v>26</v>
      </c>
      <c r="I99" s="402"/>
      <c r="J99" s="401" t="s">
        <v>27</v>
      </c>
      <c r="K99" s="402"/>
      <c r="L99" s="401" t="s">
        <v>29</v>
      </c>
      <c r="M99" s="402"/>
      <c r="N99" s="401" t="s">
        <v>28</v>
      </c>
      <c r="O99" s="402"/>
      <c r="P99" s="401" t="s">
        <v>30</v>
      </c>
      <c r="Q99" s="402"/>
      <c r="R99" s="401" t="s">
        <v>31</v>
      </c>
      <c r="S99" s="402"/>
      <c r="T99" s="401" t="s">
        <v>32</v>
      </c>
      <c r="U99" s="402"/>
      <c r="V99" s="401" t="s">
        <v>33</v>
      </c>
      <c r="W99" s="402"/>
      <c r="X99" s="401" t="s">
        <v>34</v>
      </c>
      <c r="Y99" s="402"/>
      <c r="Z99" s="401" t="s">
        <v>35</v>
      </c>
      <c r="AA99" s="402"/>
      <c r="AB99" s="37"/>
      <c r="AC99" s="37"/>
      <c r="AD99" s="37"/>
    </row>
    <row r="100" spans="1:30" ht="13.5" x14ac:dyDescent="0.25">
      <c r="A100" s="36"/>
      <c r="B100" s="37"/>
      <c r="C100" s="55" t="s">
        <v>2</v>
      </c>
      <c r="D100" s="55" t="s">
        <v>3</v>
      </c>
      <c r="E100" s="54" t="s">
        <v>4</v>
      </c>
      <c r="F100" s="55" t="s">
        <v>3</v>
      </c>
      <c r="G100" s="54" t="s">
        <v>4</v>
      </c>
      <c r="H100" s="55" t="s">
        <v>3</v>
      </c>
      <c r="I100" s="54" t="s">
        <v>4</v>
      </c>
      <c r="J100" s="55" t="s">
        <v>3</v>
      </c>
      <c r="K100" s="54" t="s">
        <v>4</v>
      </c>
      <c r="L100" s="55" t="s">
        <v>3</v>
      </c>
      <c r="M100" s="54" t="s">
        <v>4</v>
      </c>
      <c r="N100" s="55" t="s">
        <v>3</v>
      </c>
      <c r="O100" s="54" t="s">
        <v>4</v>
      </c>
      <c r="P100" s="55" t="s">
        <v>3</v>
      </c>
      <c r="Q100" s="54" t="s">
        <v>4</v>
      </c>
      <c r="R100" s="55" t="s">
        <v>3</v>
      </c>
      <c r="S100" s="54" t="s">
        <v>4</v>
      </c>
      <c r="T100" s="55" t="s">
        <v>3</v>
      </c>
      <c r="U100" s="54" t="s">
        <v>4</v>
      </c>
      <c r="V100" s="55" t="s">
        <v>3</v>
      </c>
      <c r="W100" s="54" t="s">
        <v>4</v>
      </c>
      <c r="X100" s="55" t="s">
        <v>3</v>
      </c>
      <c r="Y100" s="54" t="s">
        <v>4</v>
      </c>
      <c r="Z100" s="55" t="s">
        <v>3</v>
      </c>
      <c r="AA100" s="54" t="s">
        <v>4</v>
      </c>
      <c r="AB100" s="403" t="s">
        <v>1</v>
      </c>
      <c r="AC100" s="404"/>
      <c r="AD100" s="405"/>
    </row>
    <row r="101" spans="1:30" ht="13.5" x14ac:dyDescent="0.25">
      <c r="A101" s="36"/>
      <c r="B101" s="37"/>
      <c r="C101" s="194" t="s">
        <v>131</v>
      </c>
      <c r="D101" s="22"/>
      <c r="E101" s="27">
        <v>82605</v>
      </c>
      <c r="F101" s="22"/>
      <c r="G101" s="27">
        <v>82158</v>
      </c>
      <c r="H101" s="22"/>
      <c r="I101" s="27">
        <v>85816</v>
      </c>
      <c r="J101" s="22"/>
      <c r="K101" s="27">
        <v>86938</v>
      </c>
      <c r="L101" s="22"/>
      <c r="M101" s="27">
        <v>85050</v>
      </c>
      <c r="N101" s="22"/>
      <c r="O101" s="27">
        <v>83651</v>
      </c>
      <c r="P101" s="22"/>
      <c r="Q101" s="27">
        <v>78086</v>
      </c>
      <c r="R101" s="22"/>
      <c r="S101" s="27">
        <v>83160</v>
      </c>
      <c r="T101" s="22"/>
      <c r="U101" s="27">
        <v>87170</v>
      </c>
      <c r="V101" s="22"/>
      <c r="W101" s="268">
        <v>84347</v>
      </c>
      <c r="X101" s="22"/>
      <c r="Y101" s="27">
        <v>79280</v>
      </c>
      <c r="Z101" s="22"/>
      <c r="AA101" s="27">
        <v>78708</v>
      </c>
      <c r="AB101" s="392" t="s">
        <v>7</v>
      </c>
      <c r="AC101" s="393"/>
      <c r="AD101" s="394"/>
    </row>
    <row r="102" spans="1:30" ht="13.5" x14ac:dyDescent="0.25">
      <c r="A102" s="36"/>
      <c r="B102" s="37"/>
      <c r="C102" s="187" t="s">
        <v>132</v>
      </c>
      <c r="D102" s="22"/>
      <c r="E102" s="27">
        <v>1501</v>
      </c>
      <c r="F102" s="22"/>
      <c r="G102" s="268">
        <v>3027</v>
      </c>
      <c r="H102" s="22"/>
      <c r="I102" s="27">
        <v>3029</v>
      </c>
      <c r="J102" s="22"/>
      <c r="K102" s="27">
        <v>2064</v>
      </c>
      <c r="L102" s="22"/>
      <c r="M102" s="268">
        <v>2895</v>
      </c>
      <c r="N102" s="22"/>
      <c r="O102" s="27">
        <v>2861</v>
      </c>
      <c r="P102" s="22"/>
      <c r="Q102" s="27">
        <v>1518</v>
      </c>
      <c r="R102" s="22"/>
      <c r="S102" s="27">
        <v>1621</v>
      </c>
      <c r="T102" s="22"/>
      <c r="U102" s="27">
        <v>2035</v>
      </c>
      <c r="V102" s="22"/>
      <c r="W102" s="27">
        <v>2846</v>
      </c>
      <c r="X102" s="22"/>
      <c r="Y102" s="27">
        <v>2384</v>
      </c>
      <c r="Z102" s="22"/>
      <c r="AA102" s="27">
        <v>2356</v>
      </c>
      <c r="AB102" s="187"/>
      <c r="AC102" s="188"/>
      <c r="AD102" s="189"/>
    </row>
    <row r="103" spans="1:30" ht="13.5" x14ac:dyDescent="0.25">
      <c r="A103" s="36"/>
      <c r="B103" s="37"/>
      <c r="C103" s="202" t="s">
        <v>133</v>
      </c>
      <c r="D103" s="74">
        <v>122161</v>
      </c>
      <c r="E103" s="75">
        <f>SUM(E101:E102)</f>
        <v>84106</v>
      </c>
      <c r="F103" s="74">
        <v>123153</v>
      </c>
      <c r="G103" s="75">
        <f>SUM(G101:G102)</f>
        <v>85185</v>
      </c>
      <c r="H103" s="74">
        <v>123035</v>
      </c>
      <c r="I103" s="75">
        <f>SUM(I101:I102)</f>
        <v>88845</v>
      </c>
      <c r="J103" s="74">
        <v>122694</v>
      </c>
      <c r="K103" s="75">
        <f>SUM(K101:K102)</f>
        <v>89002</v>
      </c>
      <c r="L103" s="74">
        <v>125104</v>
      </c>
      <c r="M103" s="75">
        <f>SUM(M101:M102)</f>
        <v>87945</v>
      </c>
      <c r="N103" s="74">
        <v>124271</v>
      </c>
      <c r="O103" s="75">
        <f>SUM(O101:O102)</f>
        <v>86512</v>
      </c>
      <c r="P103" s="74">
        <v>118798</v>
      </c>
      <c r="Q103" s="75">
        <f>SUM(Q101:Q102)</f>
        <v>79604</v>
      </c>
      <c r="R103" s="74">
        <v>118375</v>
      </c>
      <c r="S103" s="75">
        <f>SUM(S101:S102)</f>
        <v>84781</v>
      </c>
      <c r="T103" s="74">
        <v>120108</v>
      </c>
      <c r="U103" s="75">
        <f>SUM(U101:U102)</f>
        <v>89205</v>
      </c>
      <c r="V103" s="74">
        <v>119090</v>
      </c>
      <c r="W103" s="75">
        <f>SUM(W101:W102)</f>
        <v>87193</v>
      </c>
      <c r="X103" s="74">
        <v>114614</v>
      </c>
      <c r="Y103" s="75">
        <f>SUM(Y101:Y102)</f>
        <v>81664</v>
      </c>
      <c r="Z103" s="74">
        <v>118405</v>
      </c>
      <c r="AA103" s="75">
        <f>SUM(AA101:AA102)</f>
        <v>81064</v>
      </c>
      <c r="AB103" s="187"/>
      <c r="AC103" s="188"/>
      <c r="AD103" s="189"/>
    </row>
    <row r="104" spans="1:30" ht="13.5" x14ac:dyDescent="0.25">
      <c r="A104" s="36"/>
      <c r="B104" s="37"/>
      <c r="C104" s="194" t="s">
        <v>471</v>
      </c>
      <c r="D104" s="22"/>
      <c r="E104" s="27">
        <v>11883</v>
      </c>
      <c r="F104" s="22"/>
      <c r="G104" s="258">
        <v>10474</v>
      </c>
      <c r="H104" s="22"/>
      <c r="I104" s="27">
        <v>11707</v>
      </c>
      <c r="J104" s="22"/>
      <c r="K104" s="27">
        <v>11811</v>
      </c>
      <c r="L104" s="22"/>
      <c r="M104" s="258">
        <v>10156</v>
      </c>
      <c r="N104" s="22"/>
      <c r="O104" s="27">
        <v>11317</v>
      </c>
      <c r="P104" s="276"/>
      <c r="Q104" s="277">
        <v>9478</v>
      </c>
      <c r="R104" s="276"/>
      <c r="S104" s="277">
        <v>9911</v>
      </c>
      <c r="T104" s="276"/>
      <c r="U104" s="277">
        <v>9918</v>
      </c>
      <c r="V104" s="276"/>
      <c r="W104" s="277">
        <v>9772</v>
      </c>
      <c r="X104" s="276"/>
      <c r="Y104" s="277">
        <v>9878</v>
      </c>
      <c r="Z104" s="276"/>
      <c r="AA104" s="277">
        <v>9604</v>
      </c>
      <c r="AB104" s="392" t="s">
        <v>261</v>
      </c>
      <c r="AC104" s="393"/>
      <c r="AD104" s="394"/>
    </row>
    <row r="105" spans="1:30" ht="13.5" x14ac:dyDescent="0.25">
      <c r="A105" s="36"/>
      <c r="B105" s="37"/>
      <c r="C105" s="194" t="s">
        <v>472</v>
      </c>
      <c r="D105" s="22"/>
      <c r="E105" s="27">
        <v>0</v>
      </c>
      <c r="F105" s="22"/>
      <c r="G105" s="258">
        <v>503</v>
      </c>
      <c r="H105" s="22"/>
      <c r="I105" s="27">
        <v>0</v>
      </c>
      <c r="J105" s="22"/>
      <c r="K105" s="27">
        <v>0</v>
      </c>
      <c r="L105" s="22"/>
      <c r="M105" s="258">
        <v>503</v>
      </c>
      <c r="N105" s="22"/>
      <c r="O105" s="27">
        <v>0</v>
      </c>
      <c r="P105" s="276"/>
      <c r="Q105" s="277">
        <v>503</v>
      </c>
      <c r="R105" s="276"/>
      <c r="S105" s="277">
        <v>503</v>
      </c>
      <c r="T105" s="276"/>
      <c r="U105" s="277">
        <v>503</v>
      </c>
      <c r="V105" s="276"/>
      <c r="W105" s="277">
        <v>503</v>
      </c>
      <c r="X105" s="276"/>
      <c r="Y105" s="277">
        <v>503</v>
      </c>
      <c r="Z105" s="276"/>
      <c r="AA105" s="277">
        <v>503</v>
      </c>
      <c r="AB105" s="187"/>
      <c r="AC105" s="188"/>
      <c r="AD105" s="189"/>
    </row>
    <row r="106" spans="1:30" ht="13.5" x14ac:dyDescent="0.25">
      <c r="A106" s="36"/>
      <c r="B106" s="37"/>
      <c r="C106" s="250" t="s">
        <v>473</v>
      </c>
      <c r="D106" s="74">
        <v>16163</v>
      </c>
      <c r="E106" s="75">
        <f>SUM(E104:E105)</f>
        <v>11883</v>
      </c>
      <c r="F106" s="74">
        <v>16425</v>
      </c>
      <c r="G106" s="257">
        <f>SUM(G104:G105)</f>
        <v>10977</v>
      </c>
      <c r="H106" s="74">
        <v>16398</v>
      </c>
      <c r="I106" s="75">
        <f>SUM(I104:I105)</f>
        <v>11707</v>
      </c>
      <c r="J106" s="74">
        <v>16448</v>
      </c>
      <c r="K106" s="75">
        <f>SUM(K104:K105)</f>
        <v>11811</v>
      </c>
      <c r="L106" s="74">
        <v>20573</v>
      </c>
      <c r="M106" s="257">
        <f>SUM(M104:M105)</f>
        <v>10659</v>
      </c>
      <c r="N106" s="74">
        <v>16370</v>
      </c>
      <c r="O106" s="75">
        <f>SUM(O104:O105)</f>
        <v>11317</v>
      </c>
      <c r="P106" s="278">
        <v>16205</v>
      </c>
      <c r="Q106" s="279">
        <f>SUM(Q104:Q105)</f>
        <v>9981</v>
      </c>
      <c r="R106" s="278">
        <v>16200</v>
      </c>
      <c r="S106" s="279">
        <f>SUM(S104:S105)</f>
        <v>10414</v>
      </c>
      <c r="T106" s="278">
        <v>16200</v>
      </c>
      <c r="U106" s="279">
        <f>SUM(U104:U105)</f>
        <v>10421</v>
      </c>
      <c r="V106" s="278">
        <v>16228</v>
      </c>
      <c r="W106" s="279">
        <f>SUM(W104:W105)</f>
        <v>10275</v>
      </c>
      <c r="X106" s="278">
        <v>16210</v>
      </c>
      <c r="Y106" s="279">
        <f>SUM(Y104:Y105)</f>
        <v>10381</v>
      </c>
      <c r="Z106" s="278">
        <v>16217</v>
      </c>
      <c r="AA106" s="279">
        <f>SUM(AA104:AA105)</f>
        <v>10107</v>
      </c>
      <c r="AB106" s="187"/>
      <c r="AC106" s="188"/>
      <c r="AD106" s="189"/>
    </row>
    <row r="107" spans="1:30" ht="13.5" x14ac:dyDescent="0.25">
      <c r="A107" s="36"/>
      <c r="B107" s="37"/>
      <c r="C107" s="60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37"/>
      <c r="AC107" s="37"/>
      <c r="AD107" s="37"/>
    </row>
    <row r="108" spans="1:30" ht="13.5" x14ac:dyDescent="0.25">
      <c r="A108" s="36"/>
      <c r="B108" s="201" t="s">
        <v>38</v>
      </c>
      <c r="C108" s="60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37"/>
      <c r="AC108" s="37"/>
      <c r="AD108" s="37"/>
    </row>
    <row r="109" spans="1:30" ht="13.5" x14ac:dyDescent="0.25">
      <c r="A109" s="36"/>
      <c r="B109" s="37"/>
      <c r="C109" s="55" t="s">
        <v>0</v>
      </c>
      <c r="D109" s="401" t="s">
        <v>24</v>
      </c>
      <c r="E109" s="402"/>
      <c r="F109" s="401" t="s">
        <v>25</v>
      </c>
      <c r="G109" s="402"/>
      <c r="H109" s="401" t="s">
        <v>26</v>
      </c>
      <c r="I109" s="402"/>
      <c r="J109" s="401" t="s">
        <v>27</v>
      </c>
      <c r="K109" s="402"/>
      <c r="L109" s="401" t="s">
        <v>29</v>
      </c>
      <c r="M109" s="402"/>
      <c r="N109" s="401" t="s">
        <v>28</v>
      </c>
      <c r="O109" s="402"/>
      <c r="P109" s="401" t="s">
        <v>30</v>
      </c>
      <c r="Q109" s="402"/>
      <c r="R109" s="401" t="s">
        <v>31</v>
      </c>
      <c r="S109" s="402"/>
      <c r="T109" s="401" t="s">
        <v>32</v>
      </c>
      <c r="U109" s="402"/>
      <c r="V109" s="401" t="s">
        <v>33</v>
      </c>
      <c r="W109" s="402"/>
      <c r="X109" s="401" t="s">
        <v>34</v>
      </c>
      <c r="Y109" s="402"/>
      <c r="Z109" s="401" t="s">
        <v>35</v>
      </c>
      <c r="AA109" s="402"/>
      <c r="AB109" s="37"/>
      <c r="AC109" s="37"/>
      <c r="AD109" s="37"/>
    </row>
    <row r="110" spans="1:30" ht="13.5" x14ac:dyDescent="0.25">
      <c r="A110" s="36"/>
      <c r="B110" s="37"/>
      <c r="C110" s="55" t="s">
        <v>2</v>
      </c>
      <c r="D110" s="55" t="s">
        <v>3</v>
      </c>
      <c r="E110" s="54" t="s">
        <v>4</v>
      </c>
      <c r="F110" s="55" t="s">
        <v>3</v>
      </c>
      <c r="G110" s="54" t="s">
        <v>4</v>
      </c>
      <c r="H110" s="55" t="s">
        <v>3</v>
      </c>
      <c r="I110" s="54" t="s">
        <v>4</v>
      </c>
      <c r="J110" s="55" t="s">
        <v>3</v>
      </c>
      <c r="K110" s="54" t="s">
        <v>4</v>
      </c>
      <c r="L110" s="55" t="s">
        <v>3</v>
      </c>
      <c r="M110" s="54" t="s">
        <v>4</v>
      </c>
      <c r="N110" s="55" t="s">
        <v>3</v>
      </c>
      <c r="O110" s="54" t="s">
        <v>4</v>
      </c>
      <c r="P110" s="55" t="s">
        <v>3</v>
      </c>
      <c r="Q110" s="54" t="s">
        <v>4</v>
      </c>
      <c r="R110" s="55" t="s">
        <v>3</v>
      </c>
      <c r="S110" s="54" t="s">
        <v>4</v>
      </c>
      <c r="T110" s="55" t="s">
        <v>3</v>
      </c>
      <c r="U110" s="54" t="s">
        <v>4</v>
      </c>
      <c r="V110" s="55" t="s">
        <v>3</v>
      </c>
      <c r="W110" s="54" t="s">
        <v>4</v>
      </c>
      <c r="X110" s="55" t="s">
        <v>3</v>
      </c>
      <c r="Y110" s="54" t="s">
        <v>4</v>
      </c>
      <c r="Z110" s="55" t="s">
        <v>3</v>
      </c>
      <c r="AA110" s="54" t="s">
        <v>4</v>
      </c>
      <c r="AB110" s="403" t="s">
        <v>1</v>
      </c>
      <c r="AC110" s="404"/>
      <c r="AD110" s="405"/>
    </row>
    <row r="111" spans="1:30" ht="13.5" x14ac:dyDescent="0.25">
      <c r="A111" s="36"/>
      <c r="B111" s="37"/>
      <c r="C111" s="38" t="s">
        <v>134</v>
      </c>
      <c r="D111" s="22"/>
      <c r="E111" s="27">
        <v>168256</v>
      </c>
      <c r="F111" s="22"/>
      <c r="G111" s="27">
        <v>163159</v>
      </c>
      <c r="H111" s="22"/>
      <c r="I111" s="27">
        <v>160730</v>
      </c>
      <c r="J111" s="22"/>
      <c r="K111" s="27">
        <v>163871</v>
      </c>
      <c r="L111" s="22"/>
      <c r="M111" s="27">
        <v>154646</v>
      </c>
      <c r="N111" s="22"/>
      <c r="O111" s="27">
        <v>150267</v>
      </c>
      <c r="P111" s="22"/>
      <c r="Q111" s="27">
        <v>147160</v>
      </c>
      <c r="R111" s="22"/>
      <c r="S111" s="27">
        <v>145600</v>
      </c>
      <c r="T111" s="22"/>
      <c r="U111" s="27">
        <v>151139</v>
      </c>
      <c r="V111" s="22"/>
      <c r="W111" s="284">
        <v>149255</v>
      </c>
      <c r="X111" s="22"/>
      <c r="Y111" s="27">
        <v>151983</v>
      </c>
      <c r="Z111" s="22"/>
      <c r="AA111" s="27">
        <v>177037</v>
      </c>
      <c r="AB111" s="38" t="s">
        <v>21</v>
      </c>
      <c r="AC111" s="38"/>
      <c r="AD111" s="38"/>
    </row>
    <row r="112" spans="1:30" ht="13.5" x14ac:dyDescent="0.25">
      <c r="A112" s="36"/>
      <c r="B112" s="37"/>
      <c r="C112" s="38" t="s">
        <v>138</v>
      </c>
      <c r="D112" s="22"/>
      <c r="E112" s="27">
        <v>0</v>
      </c>
      <c r="F112" s="22"/>
      <c r="G112" s="27">
        <v>0</v>
      </c>
      <c r="H112" s="22"/>
      <c r="I112" s="27">
        <v>0</v>
      </c>
      <c r="J112" s="22"/>
      <c r="K112" s="27">
        <v>0</v>
      </c>
      <c r="L112" s="22"/>
      <c r="M112" s="27">
        <v>0</v>
      </c>
      <c r="N112" s="22"/>
      <c r="O112" s="27">
        <v>0</v>
      </c>
      <c r="P112" s="22"/>
      <c r="Q112" s="27">
        <v>0</v>
      </c>
      <c r="R112" s="22"/>
      <c r="S112" s="27">
        <v>0</v>
      </c>
      <c r="T112" s="22"/>
      <c r="U112" s="27">
        <v>0</v>
      </c>
      <c r="V112" s="22"/>
      <c r="W112" s="27">
        <v>0</v>
      </c>
      <c r="X112" s="22"/>
      <c r="Y112" s="27">
        <v>0</v>
      </c>
      <c r="Z112" s="22"/>
      <c r="AA112" s="27">
        <v>0</v>
      </c>
      <c r="AB112" s="95"/>
      <c r="AC112" s="190"/>
      <c r="AD112" s="191"/>
    </row>
    <row r="113" spans="1:30" ht="13.5" x14ac:dyDescent="0.25">
      <c r="A113" s="36"/>
      <c r="B113" s="37"/>
      <c r="C113" s="55" t="s">
        <v>139</v>
      </c>
      <c r="D113" s="74">
        <v>211165</v>
      </c>
      <c r="E113" s="75">
        <f>SUM(E111:E112)</f>
        <v>168256</v>
      </c>
      <c r="F113" s="74">
        <v>211205</v>
      </c>
      <c r="G113" s="75">
        <f>SUM(G111:G112)</f>
        <v>163159</v>
      </c>
      <c r="H113" s="74">
        <v>211190</v>
      </c>
      <c r="I113" s="75">
        <f>SUM(I111:I112)</f>
        <v>160730</v>
      </c>
      <c r="J113" s="74">
        <v>219200</v>
      </c>
      <c r="K113" s="75">
        <f>SUM(K111:K112)</f>
        <v>163871</v>
      </c>
      <c r="L113" s="74">
        <v>211210</v>
      </c>
      <c r="M113" s="75">
        <f>SUM(M111:M112)</f>
        <v>154646</v>
      </c>
      <c r="N113" s="74">
        <v>208215</v>
      </c>
      <c r="O113" s="75">
        <f>SUM(O111:O112)</f>
        <v>150267</v>
      </c>
      <c r="P113" s="74">
        <v>208195</v>
      </c>
      <c r="Q113" s="75">
        <f>SUM(Q111:Q112)</f>
        <v>147160</v>
      </c>
      <c r="R113" s="74">
        <v>207205</v>
      </c>
      <c r="S113" s="75">
        <f>SUM(S111:S112)</f>
        <v>145600</v>
      </c>
      <c r="T113" s="74">
        <v>206215</v>
      </c>
      <c r="U113" s="75">
        <f>SUM(U111:U112)</f>
        <v>151139</v>
      </c>
      <c r="V113" s="74">
        <v>206220</v>
      </c>
      <c r="W113" s="265">
        <f>SUM(W111:W112)</f>
        <v>149255</v>
      </c>
      <c r="X113" s="74">
        <v>201250</v>
      </c>
      <c r="Y113" s="75">
        <f>SUM(Y111:Y112)</f>
        <v>151983</v>
      </c>
      <c r="Z113" s="74">
        <v>228765</v>
      </c>
      <c r="AA113" s="75">
        <f>SUM(AA111:AA112)</f>
        <v>177037</v>
      </c>
      <c r="AB113" s="95"/>
      <c r="AC113" s="190"/>
      <c r="AD113" s="191"/>
    </row>
    <row r="114" spans="1:30" ht="13.5" x14ac:dyDescent="0.25">
      <c r="A114" s="36"/>
      <c r="B114" s="37"/>
      <c r="C114" s="37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37"/>
      <c r="AC114" s="37"/>
      <c r="AD114" s="37"/>
    </row>
    <row r="115" spans="1:30" ht="13.5" x14ac:dyDescent="0.25">
      <c r="A115" s="36"/>
      <c r="B115" s="213" t="s">
        <v>39</v>
      </c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  <c r="AA115" s="201"/>
      <c r="AB115" s="201"/>
      <c r="AC115" s="37"/>
      <c r="AD115" s="37"/>
    </row>
    <row r="116" spans="1:30" ht="13.5" x14ac:dyDescent="0.25">
      <c r="A116" s="36"/>
      <c r="B116" s="201"/>
      <c r="C116" s="55" t="s">
        <v>0</v>
      </c>
      <c r="D116" s="401" t="s">
        <v>24</v>
      </c>
      <c r="E116" s="402"/>
      <c r="F116" s="401" t="s">
        <v>25</v>
      </c>
      <c r="G116" s="402"/>
      <c r="H116" s="401" t="s">
        <v>26</v>
      </c>
      <c r="I116" s="402"/>
      <c r="J116" s="401" t="s">
        <v>27</v>
      </c>
      <c r="K116" s="402"/>
      <c r="L116" s="401" t="s">
        <v>29</v>
      </c>
      <c r="M116" s="402"/>
      <c r="N116" s="401" t="s">
        <v>28</v>
      </c>
      <c r="O116" s="402"/>
      <c r="P116" s="401" t="s">
        <v>30</v>
      </c>
      <c r="Q116" s="402"/>
      <c r="R116" s="401" t="s">
        <v>31</v>
      </c>
      <c r="S116" s="402"/>
      <c r="T116" s="401" t="s">
        <v>32</v>
      </c>
      <c r="U116" s="402"/>
      <c r="V116" s="401" t="s">
        <v>33</v>
      </c>
      <c r="W116" s="402"/>
      <c r="X116" s="401" t="s">
        <v>34</v>
      </c>
      <c r="Y116" s="402"/>
      <c r="Z116" s="401" t="s">
        <v>35</v>
      </c>
      <c r="AA116" s="402"/>
      <c r="AB116" s="37"/>
      <c r="AC116" s="37"/>
      <c r="AD116" s="37"/>
    </row>
    <row r="117" spans="1:30" ht="13.5" x14ac:dyDescent="0.25">
      <c r="A117" s="36"/>
      <c r="B117" s="37"/>
      <c r="C117" s="55" t="s">
        <v>2</v>
      </c>
      <c r="D117" s="206" t="s">
        <v>3</v>
      </c>
      <c r="E117" s="207" t="s">
        <v>4</v>
      </c>
      <c r="F117" s="55" t="s">
        <v>3</v>
      </c>
      <c r="G117" s="54" t="s">
        <v>4</v>
      </c>
      <c r="H117" s="55" t="s">
        <v>3</v>
      </c>
      <c r="I117" s="54" t="s">
        <v>4</v>
      </c>
      <c r="J117" s="55" t="s">
        <v>3</v>
      </c>
      <c r="K117" s="54" t="s">
        <v>4</v>
      </c>
      <c r="L117" s="55" t="s">
        <v>3</v>
      </c>
      <c r="M117" s="54" t="s">
        <v>4</v>
      </c>
      <c r="N117" s="55" t="s">
        <v>3</v>
      </c>
      <c r="O117" s="54" t="s">
        <v>4</v>
      </c>
      <c r="P117" s="55" t="s">
        <v>3</v>
      </c>
      <c r="Q117" s="55" t="s">
        <v>4</v>
      </c>
      <c r="R117" s="55" t="s">
        <v>3</v>
      </c>
      <c r="S117" s="55" t="s">
        <v>4</v>
      </c>
      <c r="T117" s="55" t="s">
        <v>3</v>
      </c>
      <c r="U117" s="54" t="s">
        <v>4</v>
      </c>
      <c r="V117" s="55" t="s">
        <v>3</v>
      </c>
      <c r="W117" s="54" t="s">
        <v>4</v>
      </c>
      <c r="X117" s="55" t="s">
        <v>3</v>
      </c>
      <c r="Y117" s="54" t="s">
        <v>4</v>
      </c>
      <c r="Z117" s="55" t="s">
        <v>3</v>
      </c>
      <c r="AA117" s="54" t="s">
        <v>4</v>
      </c>
      <c r="AB117" s="403" t="s">
        <v>1</v>
      </c>
      <c r="AC117" s="404"/>
      <c r="AD117" s="405"/>
    </row>
    <row r="118" spans="1:30" ht="13.5" x14ac:dyDescent="0.25">
      <c r="A118" s="36"/>
      <c r="B118" s="37"/>
      <c r="C118" s="95" t="s">
        <v>140</v>
      </c>
      <c r="D118" s="22"/>
      <c r="E118" s="27">
        <v>10546</v>
      </c>
      <c r="F118" s="22"/>
      <c r="G118" s="27">
        <v>9386</v>
      </c>
      <c r="H118" s="22"/>
      <c r="I118" s="27">
        <v>9606</v>
      </c>
      <c r="J118" s="22"/>
      <c r="K118" s="27">
        <v>12225</v>
      </c>
      <c r="L118" s="22"/>
      <c r="M118" s="27">
        <v>7908</v>
      </c>
      <c r="N118" s="22"/>
      <c r="O118" s="27">
        <v>7762</v>
      </c>
      <c r="P118" s="22"/>
      <c r="Q118" s="27">
        <v>9723</v>
      </c>
      <c r="R118" s="22"/>
      <c r="S118" s="27">
        <v>8743</v>
      </c>
      <c r="T118" s="22"/>
      <c r="U118" s="27">
        <v>9421</v>
      </c>
      <c r="V118" s="22"/>
      <c r="W118" s="27">
        <v>9333</v>
      </c>
      <c r="X118" s="22"/>
      <c r="Y118" s="27">
        <v>8667</v>
      </c>
      <c r="Z118" s="22"/>
      <c r="AA118" s="27">
        <v>9006</v>
      </c>
      <c r="AB118" s="392" t="s">
        <v>54</v>
      </c>
      <c r="AC118" s="393"/>
      <c r="AD118" s="394"/>
    </row>
    <row r="119" spans="1:30" ht="13.5" x14ac:dyDescent="0.25">
      <c r="A119" s="36"/>
      <c r="B119" s="37"/>
      <c r="C119" s="95" t="s">
        <v>141</v>
      </c>
      <c r="D119" s="22"/>
      <c r="E119" s="27">
        <v>0</v>
      </c>
      <c r="F119" s="22"/>
      <c r="G119" s="27">
        <v>0</v>
      </c>
      <c r="H119" s="22"/>
      <c r="I119" s="27">
        <v>0</v>
      </c>
      <c r="J119" s="22"/>
      <c r="K119" s="27">
        <v>0</v>
      </c>
      <c r="L119" s="22"/>
      <c r="M119" s="27">
        <v>0</v>
      </c>
      <c r="N119" s="22"/>
      <c r="O119" s="27">
        <v>0</v>
      </c>
      <c r="P119" s="22"/>
      <c r="Q119" s="27">
        <v>0</v>
      </c>
      <c r="R119" s="22"/>
      <c r="S119" s="27">
        <v>0</v>
      </c>
      <c r="T119" s="22"/>
      <c r="U119" s="27">
        <v>0</v>
      </c>
      <c r="V119" s="22"/>
      <c r="W119" s="27">
        <v>0</v>
      </c>
      <c r="X119" s="22"/>
      <c r="Y119" s="27">
        <v>0</v>
      </c>
      <c r="Z119" s="22"/>
      <c r="AA119" s="27">
        <v>0</v>
      </c>
      <c r="AB119" s="95"/>
      <c r="AC119" s="190"/>
      <c r="AD119" s="191"/>
    </row>
    <row r="120" spans="1:30" ht="13.5" x14ac:dyDescent="0.25">
      <c r="A120" s="36"/>
      <c r="B120" s="37"/>
      <c r="C120" s="203" t="s">
        <v>142</v>
      </c>
      <c r="D120" s="74">
        <v>14545</v>
      </c>
      <c r="E120" s="75">
        <f>SUM(E118:E119)</f>
        <v>10546</v>
      </c>
      <c r="F120" s="74">
        <v>14310</v>
      </c>
      <c r="G120" s="75">
        <f>SUM(G118:G119)</f>
        <v>9386</v>
      </c>
      <c r="H120" s="74">
        <v>14600</v>
      </c>
      <c r="I120" s="75">
        <f>SUM(I118:I119)</f>
        <v>9606</v>
      </c>
      <c r="J120" s="74">
        <v>15000</v>
      </c>
      <c r="K120" s="75">
        <f>SUM(K118:K119)</f>
        <v>12225</v>
      </c>
      <c r="L120" s="74">
        <v>14500</v>
      </c>
      <c r="M120" s="75">
        <f>SUM(M118:M119)</f>
        <v>7908</v>
      </c>
      <c r="N120" s="74">
        <v>14635</v>
      </c>
      <c r="O120" s="75">
        <f>SUM(O118:O119)</f>
        <v>7762</v>
      </c>
      <c r="P120" s="74">
        <v>14735</v>
      </c>
      <c r="Q120" s="75">
        <f>SUM(Q118:Q119)</f>
        <v>9723</v>
      </c>
      <c r="R120" s="74">
        <v>14035</v>
      </c>
      <c r="S120" s="75">
        <f>SUM(S118:S119)</f>
        <v>8743</v>
      </c>
      <c r="T120" s="74">
        <v>14940</v>
      </c>
      <c r="U120" s="75">
        <f>SUM(U118:U119)</f>
        <v>9421</v>
      </c>
      <c r="V120" s="74">
        <v>14740</v>
      </c>
      <c r="W120" s="75">
        <f>SUM(W118:W119)</f>
        <v>9333</v>
      </c>
      <c r="X120" s="74">
        <v>14450</v>
      </c>
      <c r="Y120" s="75">
        <f>SUM(Y118:Y119)</f>
        <v>8667</v>
      </c>
      <c r="Z120" s="74">
        <v>14470</v>
      </c>
      <c r="AA120" s="75">
        <f>SUM(AA118:AA119)</f>
        <v>9006</v>
      </c>
      <c r="AB120" s="95"/>
      <c r="AC120" s="190"/>
      <c r="AD120" s="191"/>
    </row>
    <row r="121" spans="1:30" ht="13.5" x14ac:dyDescent="0.25">
      <c r="A121" s="36"/>
      <c r="B121" s="37"/>
      <c r="C121" s="10" t="s">
        <v>474</v>
      </c>
      <c r="D121" s="32"/>
      <c r="E121" s="33">
        <v>5588</v>
      </c>
      <c r="F121" s="22"/>
      <c r="G121" s="27">
        <v>3967</v>
      </c>
      <c r="H121" s="19"/>
      <c r="I121" s="26">
        <v>3554</v>
      </c>
      <c r="J121" s="22"/>
      <c r="K121" s="27">
        <v>3714</v>
      </c>
      <c r="L121" s="252"/>
      <c r="M121" s="303">
        <v>3902</v>
      </c>
      <c r="N121" s="22"/>
      <c r="O121" s="27">
        <v>3865</v>
      </c>
      <c r="P121" s="252"/>
      <c r="Q121" s="253">
        <v>4583</v>
      </c>
      <c r="R121" s="22"/>
      <c r="S121" s="27">
        <v>5290</v>
      </c>
      <c r="T121" s="252"/>
      <c r="U121" s="253">
        <v>3769</v>
      </c>
      <c r="V121" s="22"/>
      <c r="W121" s="27">
        <v>3920</v>
      </c>
      <c r="X121" s="22"/>
      <c r="Y121" s="27">
        <v>3774</v>
      </c>
      <c r="Z121" s="22"/>
      <c r="AA121" s="27">
        <v>3315</v>
      </c>
      <c r="AB121" s="392" t="s">
        <v>468</v>
      </c>
      <c r="AC121" s="393"/>
      <c r="AD121" s="394"/>
    </row>
    <row r="122" spans="1:30" ht="13.5" x14ac:dyDescent="0.25">
      <c r="A122" s="36"/>
      <c r="B122" s="37"/>
      <c r="C122" s="10" t="s">
        <v>443</v>
      </c>
      <c r="D122" s="32"/>
      <c r="E122" s="33">
        <v>0</v>
      </c>
      <c r="F122" s="22"/>
      <c r="G122" s="27">
        <v>0</v>
      </c>
      <c r="H122" s="19"/>
      <c r="I122" s="26">
        <v>0</v>
      </c>
      <c r="J122" s="22"/>
      <c r="K122" s="27">
        <v>0</v>
      </c>
      <c r="L122" s="252"/>
      <c r="M122" s="303">
        <v>186</v>
      </c>
      <c r="N122" s="22"/>
      <c r="O122" s="27">
        <v>0</v>
      </c>
      <c r="P122" s="252"/>
      <c r="Q122" s="253">
        <v>54</v>
      </c>
      <c r="R122" s="22"/>
      <c r="S122" s="27">
        <v>110</v>
      </c>
      <c r="T122" s="252"/>
      <c r="U122" s="253">
        <v>310</v>
      </c>
      <c r="V122" s="22"/>
      <c r="W122" s="27">
        <v>310</v>
      </c>
      <c r="X122" s="22"/>
      <c r="Y122" s="27">
        <v>310</v>
      </c>
      <c r="Z122" s="22"/>
      <c r="AA122" s="27">
        <v>380</v>
      </c>
      <c r="AB122" s="95"/>
      <c r="AC122" s="190"/>
      <c r="AD122" s="191"/>
    </row>
    <row r="123" spans="1:30" ht="13.5" x14ac:dyDescent="0.25">
      <c r="A123" s="36"/>
      <c r="B123" s="37"/>
      <c r="C123" s="18" t="s">
        <v>470</v>
      </c>
      <c r="D123" s="78">
        <v>10000</v>
      </c>
      <c r="E123" s="79">
        <f>SUM(E121:E122)</f>
        <v>5588</v>
      </c>
      <c r="F123" s="74">
        <v>10000</v>
      </c>
      <c r="G123" s="75">
        <f>SUM(G121:G122)</f>
        <v>3967</v>
      </c>
      <c r="H123" s="72">
        <v>10000</v>
      </c>
      <c r="I123" s="73">
        <f>SUM(I121:I122)</f>
        <v>3554</v>
      </c>
      <c r="J123" s="74">
        <v>7900</v>
      </c>
      <c r="K123" s="75">
        <f>SUM(K121:K122)</f>
        <v>3714</v>
      </c>
      <c r="L123" s="254">
        <v>9000</v>
      </c>
      <c r="M123" s="255">
        <f>SUM(M121:M122)</f>
        <v>4088</v>
      </c>
      <c r="N123" s="74">
        <v>9000</v>
      </c>
      <c r="O123" s="75">
        <f>SUM(O121:O122)</f>
        <v>3865</v>
      </c>
      <c r="P123" s="254">
        <v>9000</v>
      </c>
      <c r="Q123" s="255">
        <f>SUM(Q121:Q122)</f>
        <v>4637</v>
      </c>
      <c r="R123" s="74">
        <v>9000</v>
      </c>
      <c r="S123" s="75">
        <f>SUM(S121:S122)</f>
        <v>5400</v>
      </c>
      <c r="T123" s="254">
        <v>9000</v>
      </c>
      <c r="U123" s="255">
        <f>SUM(U121:U122)</f>
        <v>4079</v>
      </c>
      <c r="V123" s="74">
        <v>9000</v>
      </c>
      <c r="W123" s="75">
        <f>SUM(W121:W122)</f>
        <v>4230</v>
      </c>
      <c r="X123" s="74">
        <v>9500</v>
      </c>
      <c r="Y123" s="75">
        <f>SUM(Y121:Y122)</f>
        <v>4084</v>
      </c>
      <c r="Z123" s="74">
        <v>9500</v>
      </c>
      <c r="AA123" s="75">
        <f>SUM(AA121:AA122)</f>
        <v>3695</v>
      </c>
      <c r="AB123" s="95"/>
      <c r="AC123" s="190"/>
      <c r="AD123" s="191"/>
    </row>
    <row r="124" spans="1:30" ht="13.5" x14ac:dyDescent="0.25">
      <c r="A124" s="36"/>
      <c r="B124" s="37"/>
      <c r="C124" s="38" t="s">
        <v>149</v>
      </c>
      <c r="D124" s="22"/>
      <c r="E124" s="27">
        <v>21297</v>
      </c>
      <c r="F124" s="22"/>
      <c r="G124" s="27">
        <v>20776</v>
      </c>
      <c r="H124" s="22"/>
      <c r="I124" s="27">
        <v>20260</v>
      </c>
      <c r="J124" s="22"/>
      <c r="K124" s="27">
        <v>21218</v>
      </c>
      <c r="L124" s="22"/>
      <c r="M124" s="27">
        <v>18442</v>
      </c>
      <c r="N124" s="22"/>
      <c r="O124" s="27">
        <v>20583</v>
      </c>
      <c r="P124" s="22"/>
      <c r="Q124" s="27">
        <v>17965</v>
      </c>
      <c r="R124" s="22"/>
      <c r="S124" s="27">
        <v>19965</v>
      </c>
      <c r="T124" s="22"/>
      <c r="U124" s="27">
        <v>18167</v>
      </c>
      <c r="V124" s="22"/>
      <c r="W124" s="27">
        <v>20255</v>
      </c>
      <c r="X124" s="22"/>
      <c r="Y124" s="27">
        <v>20816</v>
      </c>
      <c r="Z124" s="22"/>
      <c r="AA124" s="27">
        <v>24991</v>
      </c>
      <c r="AB124" s="392" t="s">
        <v>426</v>
      </c>
      <c r="AC124" s="393"/>
      <c r="AD124" s="394"/>
    </row>
    <row r="125" spans="1:30" ht="13.5" x14ac:dyDescent="0.25">
      <c r="A125" s="36"/>
      <c r="B125" s="37"/>
      <c r="C125" s="38" t="s">
        <v>150</v>
      </c>
      <c r="D125" s="22"/>
      <c r="E125" s="27">
        <v>0</v>
      </c>
      <c r="F125" s="22"/>
      <c r="G125" s="268">
        <v>23</v>
      </c>
      <c r="H125" s="22"/>
      <c r="I125" s="27">
        <v>0</v>
      </c>
      <c r="J125" s="22"/>
      <c r="K125" s="27">
        <v>0</v>
      </c>
      <c r="L125" s="22"/>
      <c r="M125" s="27">
        <v>0</v>
      </c>
      <c r="N125" s="22"/>
      <c r="O125" s="27">
        <v>0</v>
      </c>
      <c r="P125" s="22"/>
      <c r="Q125" s="27">
        <v>0</v>
      </c>
      <c r="R125" s="22"/>
      <c r="S125" s="27">
        <v>0</v>
      </c>
      <c r="T125" s="22"/>
      <c r="U125" s="27">
        <v>0</v>
      </c>
      <c r="V125" s="22"/>
      <c r="W125" s="27">
        <v>0</v>
      </c>
      <c r="X125" s="22"/>
      <c r="Y125" s="27">
        <v>0</v>
      </c>
      <c r="Z125" s="22"/>
      <c r="AA125" s="27">
        <v>0</v>
      </c>
      <c r="AB125" s="95"/>
      <c r="AC125" s="190"/>
      <c r="AD125" s="191"/>
    </row>
    <row r="126" spans="1:30" ht="13.5" x14ac:dyDescent="0.25">
      <c r="A126" s="36"/>
      <c r="B126" s="37"/>
      <c r="C126" s="55" t="s">
        <v>151</v>
      </c>
      <c r="D126" s="74">
        <v>32600</v>
      </c>
      <c r="E126" s="75">
        <f>SUM(E124:E125)</f>
        <v>21297</v>
      </c>
      <c r="F126" s="74">
        <v>32130</v>
      </c>
      <c r="G126" s="75">
        <f>SUM(G124:G125)</f>
        <v>20799</v>
      </c>
      <c r="H126" s="74">
        <v>32620</v>
      </c>
      <c r="I126" s="75">
        <f>SUM(I124:I125)</f>
        <v>20260</v>
      </c>
      <c r="J126" s="74">
        <v>32570</v>
      </c>
      <c r="K126" s="75">
        <f>SUM(K124:K125)</f>
        <v>21218</v>
      </c>
      <c r="L126" s="74">
        <v>32560</v>
      </c>
      <c r="M126" s="75">
        <f>SUM(M124:M125)</f>
        <v>18442</v>
      </c>
      <c r="N126" s="74">
        <v>32450</v>
      </c>
      <c r="O126" s="75">
        <f>SUM(O124:O125)</f>
        <v>20583</v>
      </c>
      <c r="P126" s="74">
        <v>31980</v>
      </c>
      <c r="Q126" s="75">
        <f>SUM(Q124:Q125)</f>
        <v>17965</v>
      </c>
      <c r="R126" s="74">
        <v>31860</v>
      </c>
      <c r="S126" s="75">
        <f>SUM(S124:S125)</f>
        <v>19965</v>
      </c>
      <c r="T126" s="74">
        <v>31920</v>
      </c>
      <c r="U126" s="75">
        <f>SUM(U124:U125)</f>
        <v>18167</v>
      </c>
      <c r="V126" s="74">
        <v>31390</v>
      </c>
      <c r="W126" s="75">
        <f>SUM(W124:W125)</f>
        <v>20255</v>
      </c>
      <c r="X126" s="74">
        <v>31500</v>
      </c>
      <c r="Y126" s="75">
        <f>SUM(Y124:Y125)</f>
        <v>20816</v>
      </c>
      <c r="Z126" s="74">
        <v>32500</v>
      </c>
      <c r="AA126" s="75">
        <f>SUM(AA124:AA125)</f>
        <v>24991</v>
      </c>
      <c r="AB126" s="95"/>
      <c r="AC126" s="190"/>
      <c r="AD126" s="191"/>
    </row>
    <row r="127" spans="1:30" ht="13.5" x14ac:dyDescent="0.25">
      <c r="A127" s="36"/>
      <c r="B127" s="37"/>
      <c r="C127" s="38" t="s">
        <v>152</v>
      </c>
      <c r="D127" s="22"/>
      <c r="E127" s="27">
        <v>34287</v>
      </c>
      <c r="F127" s="22"/>
      <c r="G127" s="27">
        <v>28718</v>
      </c>
      <c r="H127" s="22"/>
      <c r="I127" s="27">
        <v>29749</v>
      </c>
      <c r="J127" s="22"/>
      <c r="K127" s="27">
        <v>25566</v>
      </c>
      <c r="L127" s="22"/>
      <c r="M127" s="27">
        <v>26309</v>
      </c>
      <c r="N127" s="22"/>
      <c r="O127" s="27">
        <v>28124</v>
      </c>
      <c r="P127" s="22"/>
      <c r="Q127" s="27">
        <v>35318</v>
      </c>
      <c r="R127" s="22"/>
      <c r="S127" s="27">
        <v>36237</v>
      </c>
      <c r="T127" s="22"/>
      <c r="U127" s="27">
        <v>34253</v>
      </c>
      <c r="V127" s="22"/>
      <c r="W127" s="27">
        <v>44816</v>
      </c>
      <c r="X127" s="22"/>
      <c r="Y127" s="27">
        <v>26732</v>
      </c>
      <c r="Z127" s="22"/>
      <c r="AA127" s="27">
        <v>27017</v>
      </c>
      <c r="AB127" s="392" t="s">
        <v>426</v>
      </c>
      <c r="AC127" s="393"/>
      <c r="AD127" s="394"/>
    </row>
    <row r="128" spans="1:30" ht="13.5" x14ac:dyDescent="0.25">
      <c r="A128" s="36"/>
      <c r="B128" s="37"/>
      <c r="C128" s="38" t="s">
        <v>153</v>
      </c>
      <c r="D128" s="22"/>
      <c r="E128" s="27">
        <v>0</v>
      </c>
      <c r="F128" s="22"/>
      <c r="G128" s="268">
        <v>10</v>
      </c>
      <c r="H128" s="22"/>
      <c r="I128" s="27">
        <v>0</v>
      </c>
      <c r="J128" s="22"/>
      <c r="K128" s="27">
        <v>0</v>
      </c>
      <c r="L128" s="22"/>
      <c r="M128" s="27">
        <v>0</v>
      </c>
      <c r="N128" s="22"/>
      <c r="O128" s="27">
        <v>0</v>
      </c>
      <c r="P128" s="22"/>
      <c r="Q128" s="27">
        <v>0</v>
      </c>
      <c r="R128" s="22"/>
      <c r="S128" s="27">
        <v>0</v>
      </c>
      <c r="T128" s="22"/>
      <c r="U128" s="27">
        <v>0</v>
      </c>
      <c r="V128" s="22"/>
      <c r="W128" s="27">
        <v>0</v>
      </c>
      <c r="X128" s="22"/>
      <c r="Y128" s="27">
        <v>0</v>
      </c>
      <c r="Z128" s="22"/>
      <c r="AA128" s="27">
        <v>0</v>
      </c>
      <c r="AB128" s="95"/>
      <c r="AC128" s="190"/>
      <c r="AD128" s="191"/>
    </row>
    <row r="129" spans="1:30" ht="13.5" x14ac:dyDescent="0.25">
      <c r="A129" s="36"/>
      <c r="B129" s="37"/>
      <c r="C129" s="55" t="s">
        <v>154</v>
      </c>
      <c r="D129" s="74">
        <v>60000</v>
      </c>
      <c r="E129" s="75">
        <f>SUM(E127:E128)</f>
        <v>34287</v>
      </c>
      <c r="F129" s="74">
        <v>58000</v>
      </c>
      <c r="G129" s="75">
        <f>SUM(G127:G128)</f>
        <v>28728</v>
      </c>
      <c r="H129" s="74">
        <v>57000</v>
      </c>
      <c r="I129" s="75">
        <f>SUM(I127:I128)</f>
        <v>29749</v>
      </c>
      <c r="J129" s="74">
        <v>55260</v>
      </c>
      <c r="K129" s="75">
        <f>SUM(K127:K128)</f>
        <v>25566</v>
      </c>
      <c r="L129" s="74">
        <v>52290</v>
      </c>
      <c r="M129" s="75">
        <f>SUM(M127:M128)</f>
        <v>26309</v>
      </c>
      <c r="N129" s="74">
        <v>59230</v>
      </c>
      <c r="O129" s="75">
        <f>SUM(O127:O128)</f>
        <v>28124</v>
      </c>
      <c r="P129" s="74">
        <v>50370</v>
      </c>
      <c r="Q129" s="75">
        <f>SUM(Q127:Q128)</f>
        <v>35318</v>
      </c>
      <c r="R129" s="74">
        <v>50310</v>
      </c>
      <c r="S129" s="75">
        <f>SUM(S127:S128)</f>
        <v>36237</v>
      </c>
      <c r="T129" s="74">
        <v>48300</v>
      </c>
      <c r="U129" s="75">
        <f>SUM(U127:U128)</f>
        <v>34253</v>
      </c>
      <c r="V129" s="74">
        <v>53330</v>
      </c>
      <c r="W129" s="75">
        <f>SUM(W127:W128)</f>
        <v>44816</v>
      </c>
      <c r="X129" s="74">
        <v>50430</v>
      </c>
      <c r="Y129" s="75">
        <f>SUM(Y127:Y128)</f>
        <v>26732</v>
      </c>
      <c r="Z129" s="74">
        <v>52000</v>
      </c>
      <c r="AA129" s="75">
        <f>SUM(AA127:AA128)</f>
        <v>27017</v>
      </c>
      <c r="AB129" s="95"/>
      <c r="AC129" s="190"/>
      <c r="AD129" s="191"/>
    </row>
    <row r="130" spans="1:30" ht="13.5" x14ac:dyDescent="0.25">
      <c r="A130" s="36"/>
      <c r="B130" s="37"/>
      <c r="C130" s="38" t="s">
        <v>155</v>
      </c>
      <c r="D130" s="22"/>
      <c r="E130" s="27">
        <v>64747</v>
      </c>
      <c r="F130" s="22"/>
      <c r="G130" s="27">
        <v>33042</v>
      </c>
      <c r="H130" s="22"/>
      <c r="I130" s="27">
        <v>34959</v>
      </c>
      <c r="J130" s="22"/>
      <c r="K130" s="27">
        <v>34458</v>
      </c>
      <c r="L130" s="22"/>
      <c r="M130" s="27">
        <v>29297</v>
      </c>
      <c r="N130" s="22"/>
      <c r="O130" s="27">
        <v>29364</v>
      </c>
      <c r="P130" s="22"/>
      <c r="Q130" s="27">
        <v>30477</v>
      </c>
      <c r="R130" s="22"/>
      <c r="S130" s="27">
        <v>27343</v>
      </c>
      <c r="T130" s="22"/>
      <c r="U130" s="27">
        <v>30931</v>
      </c>
      <c r="V130" s="22"/>
      <c r="W130" s="27">
        <v>25982</v>
      </c>
      <c r="X130" s="22"/>
      <c r="Y130" s="27">
        <v>34228</v>
      </c>
      <c r="Z130" s="22"/>
      <c r="AA130" s="27">
        <v>23328</v>
      </c>
      <c r="AB130" s="392" t="s">
        <v>54</v>
      </c>
      <c r="AC130" s="393"/>
      <c r="AD130" s="394"/>
    </row>
    <row r="131" spans="1:30" ht="13.5" x14ac:dyDescent="0.25">
      <c r="A131" s="36"/>
      <c r="B131" s="37"/>
      <c r="C131" s="95" t="s">
        <v>156</v>
      </c>
      <c r="D131" s="22"/>
      <c r="E131" s="27">
        <v>0</v>
      </c>
      <c r="F131" s="22"/>
      <c r="G131" s="27">
        <v>0</v>
      </c>
      <c r="H131" s="22"/>
      <c r="I131" s="27">
        <v>0</v>
      </c>
      <c r="J131" s="22"/>
      <c r="K131" s="27">
        <v>0</v>
      </c>
      <c r="L131" s="22"/>
      <c r="M131" s="27">
        <v>0</v>
      </c>
      <c r="N131" s="22"/>
      <c r="O131" s="27">
        <v>0</v>
      </c>
      <c r="P131" s="22"/>
      <c r="Q131" s="27">
        <v>0</v>
      </c>
      <c r="R131" s="22"/>
      <c r="S131" s="27">
        <v>0</v>
      </c>
      <c r="T131" s="22"/>
      <c r="U131" s="27">
        <v>0</v>
      </c>
      <c r="V131" s="22"/>
      <c r="W131" s="27">
        <v>0</v>
      </c>
      <c r="X131" s="22"/>
      <c r="Y131" s="27">
        <v>0</v>
      </c>
      <c r="Z131" s="22"/>
      <c r="AA131" s="27">
        <v>0</v>
      </c>
      <c r="AB131" s="188"/>
      <c r="AC131" s="188"/>
      <c r="AD131" s="189"/>
    </row>
    <row r="132" spans="1:30" ht="13.5" x14ac:dyDescent="0.25">
      <c r="A132" s="36"/>
      <c r="B132" s="37"/>
      <c r="C132" s="203" t="s">
        <v>157</v>
      </c>
      <c r="D132" s="154">
        <v>79320</v>
      </c>
      <c r="E132" s="155">
        <f>SUM(E130:E131)</f>
        <v>64747</v>
      </c>
      <c r="F132" s="154">
        <v>59100</v>
      </c>
      <c r="G132" s="155">
        <f>SUM(G130:G131)</f>
        <v>33042</v>
      </c>
      <c r="H132" s="154">
        <v>61335</v>
      </c>
      <c r="I132" s="155">
        <f>SUM(I130:I131)</f>
        <v>34959</v>
      </c>
      <c r="J132" s="154">
        <v>62430</v>
      </c>
      <c r="K132" s="155">
        <f>SUM(K130:K131)</f>
        <v>34458</v>
      </c>
      <c r="L132" s="74">
        <v>59785</v>
      </c>
      <c r="M132" s="75">
        <f>SUM(M130:M131)</f>
        <v>29297</v>
      </c>
      <c r="N132" s="74">
        <v>56400</v>
      </c>
      <c r="O132" s="75">
        <f>SUM(O130:O131)</f>
        <v>29364</v>
      </c>
      <c r="P132" s="74">
        <v>59785</v>
      </c>
      <c r="Q132" s="75">
        <f>SUM(Q130:Q131)</f>
        <v>30477</v>
      </c>
      <c r="R132" s="74">
        <v>53380</v>
      </c>
      <c r="S132" s="75">
        <f>SUM(S130:S131)</f>
        <v>27343</v>
      </c>
      <c r="T132" s="74">
        <v>54675</v>
      </c>
      <c r="U132" s="75">
        <f>SUM(U130:U131)</f>
        <v>30931</v>
      </c>
      <c r="V132" s="74">
        <v>54980</v>
      </c>
      <c r="W132" s="75">
        <f>SUM(W130:W131)</f>
        <v>25982</v>
      </c>
      <c r="X132" s="74">
        <v>56380</v>
      </c>
      <c r="Y132" s="75">
        <f>SUM(Y130:Y131)</f>
        <v>34228</v>
      </c>
      <c r="Z132" s="74">
        <v>53935</v>
      </c>
      <c r="AA132" s="75">
        <f>SUM(AA130:AA131)</f>
        <v>23328</v>
      </c>
      <c r="AB132" s="188"/>
      <c r="AC132" s="188"/>
      <c r="AD132" s="189"/>
    </row>
    <row r="133" spans="1:30" ht="13.5" x14ac:dyDescent="0.25">
      <c r="A133" s="36"/>
      <c r="B133" s="37"/>
      <c r="C133" s="203" t="s">
        <v>413</v>
      </c>
      <c r="D133" s="74"/>
      <c r="E133" s="75">
        <v>30460</v>
      </c>
      <c r="F133" s="74"/>
      <c r="G133" s="75">
        <v>29576</v>
      </c>
      <c r="H133" s="74"/>
      <c r="I133" s="75">
        <v>30059</v>
      </c>
      <c r="J133" s="74"/>
      <c r="K133" s="75">
        <v>25675</v>
      </c>
      <c r="L133" s="168"/>
      <c r="M133" s="75">
        <v>28572</v>
      </c>
      <c r="N133" s="74"/>
      <c r="O133" s="75">
        <v>23751</v>
      </c>
      <c r="P133" s="74"/>
      <c r="Q133" s="75">
        <v>25702</v>
      </c>
      <c r="R133" s="74"/>
      <c r="S133" s="75">
        <v>29172</v>
      </c>
      <c r="T133" s="74"/>
      <c r="U133" s="75">
        <v>25219</v>
      </c>
      <c r="V133" s="74"/>
      <c r="W133" s="75">
        <v>26652</v>
      </c>
      <c r="X133" s="74"/>
      <c r="Y133" s="75">
        <v>22770</v>
      </c>
      <c r="Z133" s="74"/>
      <c r="AA133" s="75">
        <v>39007</v>
      </c>
      <c r="AB133" s="392" t="s">
        <v>402</v>
      </c>
      <c r="AC133" s="393"/>
      <c r="AD133" s="394"/>
    </row>
    <row r="134" spans="1:30" ht="13.5" x14ac:dyDescent="0.25">
      <c r="A134" s="36"/>
      <c r="B134" s="37"/>
      <c r="C134" s="203" t="s">
        <v>414</v>
      </c>
      <c r="D134" s="74"/>
      <c r="E134" s="75">
        <v>0</v>
      </c>
      <c r="F134" s="74"/>
      <c r="G134" s="75">
        <v>0</v>
      </c>
      <c r="H134" s="74"/>
      <c r="I134" s="75">
        <v>0</v>
      </c>
      <c r="J134" s="74"/>
      <c r="K134" s="75">
        <v>0</v>
      </c>
      <c r="L134" s="168"/>
      <c r="M134" s="75">
        <v>0</v>
      </c>
      <c r="N134" s="74"/>
      <c r="O134" s="75">
        <v>0</v>
      </c>
      <c r="P134" s="74"/>
      <c r="Q134" s="75">
        <v>0</v>
      </c>
      <c r="R134" s="74"/>
      <c r="S134" s="75">
        <v>0</v>
      </c>
      <c r="T134" s="74"/>
      <c r="U134" s="75">
        <v>0</v>
      </c>
      <c r="V134" s="74"/>
      <c r="W134" s="75">
        <v>0</v>
      </c>
      <c r="X134" s="74"/>
      <c r="Y134" s="75">
        <v>0</v>
      </c>
      <c r="Z134" s="74"/>
      <c r="AA134" s="75">
        <v>0</v>
      </c>
      <c r="AB134" s="188"/>
      <c r="AC134" s="188"/>
      <c r="AD134" s="189"/>
    </row>
    <row r="135" spans="1:30" ht="13.5" x14ac:dyDescent="0.25">
      <c r="A135" s="36"/>
      <c r="B135" s="37"/>
      <c r="C135" s="203" t="s">
        <v>415</v>
      </c>
      <c r="D135" s="74">
        <v>45500</v>
      </c>
      <c r="E135" s="75">
        <f>SUM(E133:E134)</f>
        <v>30460</v>
      </c>
      <c r="F135" s="74">
        <v>45000</v>
      </c>
      <c r="G135" s="75">
        <f>SUM(G133:G134)</f>
        <v>29576</v>
      </c>
      <c r="H135" s="74">
        <v>45000</v>
      </c>
      <c r="I135" s="75">
        <f>SUM(I133:I134)</f>
        <v>30059</v>
      </c>
      <c r="J135" s="74">
        <v>45000</v>
      </c>
      <c r="K135" s="75">
        <f>SUM(K133:K134)</f>
        <v>25675</v>
      </c>
      <c r="L135" s="168">
        <v>50200</v>
      </c>
      <c r="M135" s="75">
        <f>SUM(M133:M134)</f>
        <v>28572</v>
      </c>
      <c r="N135" s="74">
        <v>46500</v>
      </c>
      <c r="O135" s="75">
        <f>SUM(O133:O134)</f>
        <v>23751</v>
      </c>
      <c r="P135" s="74">
        <v>46500</v>
      </c>
      <c r="Q135" s="75">
        <f>SUM(Q133:Q134)</f>
        <v>25702</v>
      </c>
      <c r="R135" s="74">
        <v>46500</v>
      </c>
      <c r="S135" s="75">
        <f>SUM(S133:S134)</f>
        <v>29172</v>
      </c>
      <c r="T135" s="74">
        <v>46400</v>
      </c>
      <c r="U135" s="75">
        <f>SUM(U133:U134)</f>
        <v>25219</v>
      </c>
      <c r="V135" s="74">
        <v>50000</v>
      </c>
      <c r="W135" s="75">
        <f>SUM(W133:W134)</f>
        <v>26652</v>
      </c>
      <c r="X135" s="74">
        <v>46400</v>
      </c>
      <c r="Y135" s="75">
        <f>SUM(Y133:Y134)</f>
        <v>22770</v>
      </c>
      <c r="Z135" s="74">
        <v>50500</v>
      </c>
      <c r="AA135" s="75">
        <f>SUM(AA133:AA134)</f>
        <v>39007</v>
      </c>
      <c r="AB135" s="188"/>
      <c r="AC135" s="188"/>
      <c r="AD135" s="189"/>
    </row>
    <row r="136" spans="1:30" ht="13.5" x14ac:dyDescent="0.25">
      <c r="A136" s="36"/>
      <c r="B136" s="37"/>
      <c r="C136" s="38" t="s">
        <v>158</v>
      </c>
      <c r="D136" s="112"/>
      <c r="E136" s="111">
        <v>9323</v>
      </c>
      <c r="F136" s="112"/>
      <c r="G136" s="111">
        <v>8403</v>
      </c>
      <c r="H136" s="112"/>
      <c r="I136" s="111">
        <v>9095</v>
      </c>
      <c r="J136" s="112"/>
      <c r="K136" s="111">
        <v>8345</v>
      </c>
      <c r="L136" s="22"/>
      <c r="M136" s="27">
        <v>8616</v>
      </c>
      <c r="N136" s="22"/>
      <c r="O136" s="27">
        <v>9116</v>
      </c>
      <c r="P136" s="22"/>
      <c r="Q136" s="27">
        <v>9746</v>
      </c>
      <c r="R136" s="22"/>
      <c r="S136" s="27">
        <v>10470</v>
      </c>
      <c r="T136" s="22"/>
      <c r="U136" s="27">
        <v>10284</v>
      </c>
      <c r="V136" s="22"/>
      <c r="W136" s="27">
        <v>9933</v>
      </c>
      <c r="X136" s="22"/>
      <c r="Y136" s="27">
        <v>9518</v>
      </c>
      <c r="Z136" s="22"/>
      <c r="AA136" s="27">
        <v>8680</v>
      </c>
      <c r="AB136" s="392" t="s">
        <v>435</v>
      </c>
      <c r="AC136" s="393"/>
      <c r="AD136" s="394"/>
    </row>
    <row r="137" spans="1:30" ht="13.5" x14ac:dyDescent="0.25">
      <c r="A137" s="36"/>
      <c r="B137" s="37"/>
      <c r="C137" s="38" t="s">
        <v>159</v>
      </c>
      <c r="D137" s="22"/>
      <c r="E137" s="27">
        <v>2600</v>
      </c>
      <c r="F137" s="22"/>
      <c r="G137" s="27">
        <v>2620</v>
      </c>
      <c r="H137" s="22"/>
      <c r="I137" s="27">
        <v>2500</v>
      </c>
      <c r="J137" s="22"/>
      <c r="K137" s="27">
        <v>2580</v>
      </c>
      <c r="L137" s="22"/>
      <c r="M137" s="27">
        <v>2500</v>
      </c>
      <c r="N137" s="22"/>
      <c r="O137" s="27">
        <v>2600</v>
      </c>
      <c r="P137" s="22"/>
      <c r="Q137" s="27">
        <v>2650</v>
      </c>
      <c r="R137" s="22"/>
      <c r="S137" s="27">
        <v>2800</v>
      </c>
      <c r="T137" s="22"/>
      <c r="U137" s="27">
        <v>5510</v>
      </c>
      <c r="V137" s="22"/>
      <c r="W137" s="27">
        <v>2640</v>
      </c>
      <c r="X137" s="22"/>
      <c r="Y137" s="27">
        <v>2730</v>
      </c>
      <c r="Z137" s="22"/>
      <c r="AA137" s="27">
        <v>2500</v>
      </c>
      <c r="AB137" s="187"/>
      <c r="AC137" s="188"/>
      <c r="AD137" s="189"/>
    </row>
    <row r="138" spans="1:30" ht="13.5" x14ac:dyDescent="0.25">
      <c r="A138" s="36"/>
      <c r="B138" s="37"/>
      <c r="C138" s="55" t="s">
        <v>160</v>
      </c>
      <c r="D138" s="74">
        <v>17263</v>
      </c>
      <c r="E138" s="75">
        <f>SUM(E136:E137)</f>
        <v>11923</v>
      </c>
      <c r="F138" s="74">
        <v>16606</v>
      </c>
      <c r="G138" s="75">
        <f>SUM(G136:G137)</f>
        <v>11023</v>
      </c>
      <c r="H138" s="74">
        <v>16598</v>
      </c>
      <c r="I138" s="75">
        <f>SUM(I136:I137)</f>
        <v>11595</v>
      </c>
      <c r="J138" s="74">
        <v>17012</v>
      </c>
      <c r="K138" s="75">
        <f>SUM(K136:K137)</f>
        <v>10925</v>
      </c>
      <c r="L138" s="74">
        <v>16900</v>
      </c>
      <c r="M138" s="75">
        <f>SUM(M136:M137)</f>
        <v>11116</v>
      </c>
      <c r="N138" s="74">
        <v>16822</v>
      </c>
      <c r="O138" s="75">
        <f>SUM(O136:O137)</f>
        <v>11716</v>
      </c>
      <c r="P138" s="74">
        <v>15987</v>
      </c>
      <c r="Q138" s="75">
        <f>SUM(Q136:Q137)</f>
        <v>12396</v>
      </c>
      <c r="R138" s="74">
        <v>16433</v>
      </c>
      <c r="S138" s="75">
        <f>SUM(S136:S137)</f>
        <v>13270</v>
      </c>
      <c r="T138" s="74">
        <v>20077</v>
      </c>
      <c r="U138" s="75">
        <f>SUM(U136:U137)</f>
        <v>15794</v>
      </c>
      <c r="V138" s="74">
        <v>17478</v>
      </c>
      <c r="W138" s="75">
        <f>SUM(W136:W137)</f>
        <v>12573</v>
      </c>
      <c r="X138" s="74">
        <v>16561</v>
      </c>
      <c r="Y138" s="75">
        <f>SUM(Y136:Y137)</f>
        <v>12248</v>
      </c>
      <c r="Z138" s="74">
        <v>17604</v>
      </c>
      <c r="AA138" s="75">
        <f>SUM(AA136:AA137)</f>
        <v>11180</v>
      </c>
      <c r="AB138" s="187"/>
      <c r="AC138" s="188"/>
      <c r="AD138" s="189"/>
    </row>
    <row r="139" spans="1:30" ht="13.5" x14ac:dyDescent="0.25">
      <c r="A139" s="36"/>
      <c r="B139" s="37"/>
      <c r="C139" s="38" t="s">
        <v>161</v>
      </c>
      <c r="D139" s="22"/>
      <c r="E139" s="27">
        <v>7464</v>
      </c>
      <c r="F139" s="22"/>
      <c r="G139" s="27">
        <v>7421</v>
      </c>
      <c r="H139" s="22"/>
      <c r="I139" s="27">
        <v>6871</v>
      </c>
      <c r="J139" s="22"/>
      <c r="K139" s="27">
        <v>6914</v>
      </c>
      <c r="L139" s="22"/>
      <c r="M139" s="27">
        <v>7465</v>
      </c>
      <c r="N139" s="22"/>
      <c r="O139" s="27">
        <v>7739</v>
      </c>
      <c r="P139" s="22"/>
      <c r="Q139" s="27">
        <v>8451</v>
      </c>
      <c r="R139" s="22"/>
      <c r="S139" s="27">
        <v>8701</v>
      </c>
      <c r="T139" s="22"/>
      <c r="U139" s="27">
        <v>7657</v>
      </c>
      <c r="V139" s="22"/>
      <c r="W139" s="27">
        <v>8554</v>
      </c>
      <c r="X139" s="22"/>
      <c r="Y139" s="27">
        <v>7549</v>
      </c>
      <c r="Z139" s="22"/>
      <c r="AA139" s="27">
        <v>5871</v>
      </c>
      <c r="AB139" s="392" t="s">
        <v>54</v>
      </c>
      <c r="AC139" s="393"/>
      <c r="AD139" s="394"/>
    </row>
    <row r="140" spans="1:30" ht="13.5" x14ac:dyDescent="0.25">
      <c r="A140" s="36"/>
      <c r="B140" s="37"/>
      <c r="C140" s="38" t="s">
        <v>162</v>
      </c>
      <c r="D140" s="22"/>
      <c r="E140" s="27">
        <v>0</v>
      </c>
      <c r="F140" s="22"/>
      <c r="G140" s="27">
        <v>0</v>
      </c>
      <c r="H140" s="22"/>
      <c r="I140" s="27">
        <v>0</v>
      </c>
      <c r="J140" s="22"/>
      <c r="K140" s="27">
        <v>0</v>
      </c>
      <c r="L140" s="22"/>
      <c r="M140" s="27">
        <v>0</v>
      </c>
      <c r="N140" s="22"/>
      <c r="O140" s="27">
        <v>0</v>
      </c>
      <c r="P140" s="22"/>
      <c r="Q140" s="27">
        <v>0</v>
      </c>
      <c r="R140" s="22"/>
      <c r="S140" s="27">
        <v>0</v>
      </c>
      <c r="T140" s="22"/>
      <c r="U140" s="27">
        <v>0</v>
      </c>
      <c r="V140" s="22"/>
      <c r="W140" s="27">
        <v>0</v>
      </c>
      <c r="X140" s="22"/>
      <c r="Y140" s="27">
        <v>0</v>
      </c>
      <c r="Z140" s="22"/>
      <c r="AA140" s="27">
        <v>0</v>
      </c>
      <c r="AB140" s="187"/>
      <c r="AC140" s="188"/>
      <c r="AD140" s="189"/>
    </row>
    <row r="141" spans="1:30" ht="13.5" x14ac:dyDescent="0.25">
      <c r="A141" s="36"/>
      <c r="B141" s="37"/>
      <c r="C141" s="55" t="s">
        <v>163</v>
      </c>
      <c r="D141" s="74">
        <v>13435</v>
      </c>
      <c r="E141" s="75">
        <f>SUM(E139:E140)</f>
        <v>7464</v>
      </c>
      <c r="F141" s="74">
        <v>13050</v>
      </c>
      <c r="G141" s="75">
        <f>SUM(G139:G140)</f>
        <v>7421</v>
      </c>
      <c r="H141" s="74">
        <v>12630</v>
      </c>
      <c r="I141" s="75">
        <f>SUM(I139:I140)</f>
        <v>6871</v>
      </c>
      <c r="J141" s="74">
        <v>13220</v>
      </c>
      <c r="K141" s="75">
        <f>SUM(K139:K140)</f>
        <v>6914</v>
      </c>
      <c r="L141" s="74">
        <v>11850</v>
      </c>
      <c r="M141" s="75">
        <f>SUM(M139:M140)</f>
        <v>7465</v>
      </c>
      <c r="N141" s="74">
        <v>11865</v>
      </c>
      <c r="O141" s="75">
        <f>SUM(O139:O140)</f>
        <v>7739</v>
      </c>
      <c r="P141" s="74">
        <v>11825</v>
      </c>
      <c r="Q141" s="75">
        <f>SUM(Q139:Q140)</f>
        <v>8451</v>
      </c>
      <c r="R141" s="74">
        <v>11480</v>
      </c>
      <c r="S141" s="75">
        <f>SUM(S139:S140)</f>
        <v>8701</v>
      </c>
      <c r="T141" s="74">
        <v>13255</v>
      </c>
      <c r="U141" s="75">
        <f>SUM(U139:U140)</f>
        <v>7657</v>
      </c>
      <c r="V141" s="74">
        <v>11420</v>
      </c>
      <c r="W141" s="75">
        <f>SUM(W139:W140)</f>
        <v>8554</v>
      </c>
      <c r="X141" s="74">
        <v>11430</v>
      </c>
      <c r="Y141" s="75">
        <f>SUM(Y139:Y140)</f>
        <v>7549</v>
      </c>
      <c r="Z141" s="74">
        <v>11425</v>
      </c>
      <c r="AA141" s="75">
        <f>SUM(AA139:AA140)</f>
        <v>5871</v>
      </c>
      <c r="AB141" s="187"/>
      <c r="AC141" s="188"/>
      <c r="AD141" s="189"/>
    </row>
    <row r="142" spans="1:30" ht="13.5" x14ac:dyDescent="0.25">
      <c r="A142" s="36"/>
      <c r="B142" s="37"/>
      <c r="C142" s="38" t="s">
        <v>164</v>
      </c>
      <c r="D142" s="22"/>
      <c r="E142" s="27">
        <v>12768</v>
      </c>
      <c r="F142" s="22"/>
      <c r="G142" s="27">
        <v>12610</v>
      </c>
      <c r="H142" s="22"/>
      <c r="I142" s="27">
        <v>13761</v>
      </c>
      <c r="J142" s="22"/>
      <c r="K142" s="27">
        <v>10802</v>
      </c>
      <c r="L142" s="22"/>
      <c r="M142" s="27">
        <v>12831</v>
      </c>
      <c r="N142" s="22"/>
      <c r="O142" s="27">
        <v>11240</v>
      </c>
      <c r="P142" s="259"/>
      <c r="Q142" s="260"/>
      <c r="R142" s="259"/>
      <c r="S142" s="260">
        <v>20302</v>
      </c>
      <c r="T142" s="22"/>
      <c r="U142" s="27">
        <v>12679</v>
      </c>
      <c r="V142" s="22"/>
      <c r="W142" s="27">
        <v>9734</v>
      </c>
      <c r="X142" s="22"/>
      <c r="Y142" s="27">
        <v>9487</v>
      </c>
      <c r="Z142" s="22"/>
      <c r="AA142" s="27">
        <v>10283</v>
      </c>
      <c r="AB142" s="392" t="s">
        <v>16</v>
      </c>
      <c r="AC142" s="393"/>
      <c r="AD142" s="394"/>
    </row>
    <row r="143" spans="1:30" ht="13.5" x14ac:dyDescent="0.25">
      <c r="A143" s="36"/>
      <c r="B143" s="37"/>
      <c r="C143" s="38" t="s">
        <v>165</v>
      </c>
      <c r="D143" s="22"/>
      <c r="E143" s="27">
        <v>0</v>
      </c>
      <c r="F143" s="22"/>
      <c r="G143" s="27">
        <v>0</v>
      </c>
      <c r="H143" s="22"/>
      <c r="I143" s="27">
        <v>0</v>
      </c>
      <c r="J143" s="22"/>
      <c r="K143" s="27">
        <v>0</v>
      </c>
      <c r="L143" s="22"/>
      <c r="M143" s="27">
        <v>0</v>
      </c>
      <c r="N143" s="22"/>
      <c r="O143" s="27">
        <v>0</v>
      </c>
      <c r="P143" s="259"/>
      <c r="Q143" s="260"/>
      <c r="R143" s="259"/>
      <c r="S143" s="260">
        <v>0</v>
      </c>
      <c r="T143" s="22"/>
      <c r="U143" s="27">
        <v>0</v>
      </c>
      <c r="V143" s="22"/>
      <c r="W143" s="27">
        <v>0</v>
      </c>
      <c r="X143" s="22"/>
      <c r="Y143" s="27">
        <v>0</v>
      </c>
      <c r="Z143" s="22"/>
      <c r="AA143" s="27">
        <v>0</v>
      </c>
      <c r="AB143" s="187"/>
      <c r="AC143" s="188"/>
      <c r="AD143" s="189"/>
    </row>
    <row r="144" spans="1:30" ht="13.5" x14ac:dyDescent="0.25">
      <c r="A144" s="36"/>
      <c r="B144" s="37"/>
      <c r="C144" s="55" t="s">
        <v>166</v>
      </c>
      <c r="D144" s="74">
        <v>24352</v>
      </c>
      <c r="E144" s="75">
        <f>SUM(E142:E143)</f>
        <v>12768</v>
      </c>
      <c r="F144" s="74">
        <v>24318</v>
      </c>
      <c r="G144" s="75">
        <f>SUM(G142:G143)</f>
        <v>12610</v>
      </c>
      <c r="H144" s="74">
        <v>24330</v>
      </c>
      <c r="I144" s="75">
        <f>SUM(I142:I143)</f>
        <v>13761</v>
      </c>
      <c r="J144" s="74">
        <v>24331</v>
      </c>
      <c r="K144" s="75">
        <f>SUM(K142:K143)</f>
        <v>10802</v>
      </c>
      <c r="L144" s="74">
        <v>24335</v>
      </c>
      <c r="M144" s="75">
        <f>SUM(M142:M143)</f>
        <v>12831</v>
      </c>
      <c r="N144" s="74">
        <v>24335</v>
      </c>
      <c r="O144" s="75">
        <f>SUM(O142:O143)</f>
        <v>11240</v>
      </c>
      <c r="P144" s="263"/>
      <c r="Q144" s="264"/>
      <c r="R144" s="263">
        <v>42325</v>
      </c>
      <c r="S144" s="264">
        <f>SUM(S142:S143)</f>
        <v>20302</v>
      </c>
      <c r="T144" s="74">
        <v>24500</v>
      </c>
      <c r="U144" s="75">
        <f>SUM(U142:U143)</f>
        <v>12679</v>
      </c>
      <c r="V144" s="74">
        <v>22200</v>
      </c>
      <c r="W144" s="75">
        <f>SUM(W142:W143)</f>
        <v>9734</v>
      </c>
      <c r="X144" s="74">
        <v>21800</v>
      </c>
      <c r="Y144" s="75">
        <f>SUM(Y142:Y143)</f>
        <v>9487</v>
      </c>
      <c r="Z144" s="74">
        <v>19711</v>
      </c>
      <c r="AA144" s="75">
        <f>SUM(AA142:AA143)</f>
        <v>10283</v>
      </c>
      <c r="AB144" s="187"/>
      <c r="AC144" s="188"/>
      <c r="AD144" s="189"/>
    </row>
    <row r="145" spans="1:30" ht="13.5" x14ac:dyDescent="0.25">
      <c r="A145" s="36"/>
      <c r="B145" s="37"/>
      <c r="C145" s="38" t="s">
        <v>167</v>
      </c>
      <c r="D145" s="22"/>
      <c r="E145" s="27">
        <v>5601</v>
      </c>
      <c r="F145" s="22"/>
      <c r="G145" s="27">
        <v>5759</v>
      </c>
      <c r="H145" s="22"/>
      <c r="I145" s="27">
        <v>6285</v>
      </c>
      <c r="J145" s="22"/>
      <c r="K145" s="27">
        <v>5985</v>
      </c>
      <c r="L145" s="22"/>
      <c r="M145" s="27">
        <v>5210</v>
      </c>
      <c r="N145" s="22"/>
      <c r="O145" s="27">
        <v>5686</v>
      </c>
      <c r="P145" s="22"/>
      <c r="Q145" s="27">
        <v>5852</v>
      </c>
      <c r="R145" s="22"/>
      <c r="S145" s="27">
        <v>5732</v>
      </c>
      <c r="T145" s="22"/>
      <c r="U145" s="27">
        <v>4784</v>
      </c>
      <c r="V145" s="22"/>
      <c r="W145" s="27">
        <v>5039</v>
      </c>
      <c r="X145" s="22"/>
      <c r="Y145" s="27">
        <v>5746</v>
      </c>
      <c r="Z145" s="22"/>
      <c r="AA145" s="27">
        <v>5483</v>
      </c>
      <c r="AB145" s="392" t="s">
        <v>7</v>
      </c>
      <c r="AC145" s="393"/>
      <c r="AD145" s="394"/>
    </row>
    <row r="146" spans="1:30" ht="13.5" x14ac:dyDescent="0.25">
      <c r="A146" s="36"/>
      <c r="B146" s="37"/>
      <c r="C146" s="38" t="s">
        <v>168</v>
      </c>
      <c r="D146" s="22"/>
      <c r="E146" s="27">
        <v>0</v>
      </c>
      <c r="F146" s="22"/>
      <c r="G146" s="27">
        <v>0</v>
      </c>
      <c r="H146" s="22"/>
      <c r="I146" s="27">
        <v>0</v>
      </c>
      <c r="J146" s="22"/>
      <c r="K146" s="27">
        <v>0</v>
      </c>
      <c r="L146" s="22"/>
      <c r="M146" s="27">
        <v>0</v>
      </c>
      <c r="N146" s="22"/>
      <c r="O146" s="27">
        <v>0</v>
      </c>
      <c r="P146" s="22"/>
      <c r="Q146" s="27">
        <v>0</v>
      </c>
      <c r="R146" s="22"/>
      <c r="S146" s="27">
        <v>0</v>
      </c>
      <c r="T146" s="22"/>
      <c r="U146" s="27">
        <v>0</v>
      </c>
      <c r="V146" s="22"/>
      <c r="W146" s="27">
        <v>0</v>
      </c>
      <c r="X146" s="22"/>
      <c r="Y146" s="27">
        <v>0</v>
      </c>
      <c r="Z146" s="22"/>
      <c r="AA146" s="27">
        <v>0</v>
      </c>
      <c r="AB146" s="187"/>
      <c r="AC146" s="188"/>
      <c r="AD146" s="189"/>
    </row>
    <row r="147" spans="1:30" ht="13.5" x14ac:dyDescent="0.25">
      <c r="A147" s="36"/>
      <c r="B147" s="37"/>
      <c r="C147" s="55" t="s">
        <v>169</v>
      </c>
      <c r="D147" s="74">
        <v>13249</v>
      </c>
      <c r="E147" s="75">
        <f>SUM(E145:E146)</f>
        <v>5601</v>
      </c>
      <c r="F147" s="74">
        <v>13182</v>
      </c>
      <c r="G147" s="75">
        <f>SUM(G145:G146)</f>
        <v>5759</v>
      </c>
      <c r="H147" s="74">
        <v>13218</v>
      </c>
      <c r="I147" s="75">
        <f>SUM(I145:I146)</f>
        <v>6285</v>
      </c>
      <c r="J147" s="74">
        <v>13104</v>
      </c>
      <c r="K147" s="75">
        <f>SUM(K145:K146)</f>
        <v>5985</v>
      </c>
      <c r="L147" s="74">
        <v>12995</v>
      </c>
      <c r="M147" s="75">
        <f>SUM(M145:M146)</f>
        <v>5210</v>
      </c>
      <c r="N147" s="74">
        <v>13018</v>
      </c>
      <c r="O147" s="75">
        <f>SUM(O145:O146)</f>
        <v>5686</v>
      </c>
      <c r="P147" s="74">
        <v>13066</v>
      </c>
      <c r="Q147" s="75">
        <f>SUM(Q145:Q146)</f>
        <v>5852</v>
      </c>
      <c r="R147" s="74">
        <v>13076</v>
      </c>
      <c r="S147" s="75">
        <f>SUM(S145:S146)</f>
        <v>5732</v>
      </c>
      <c r="T147" s="74">
        <v>13080</v>
      </c>
      <c r="U147" s="75">
        <f>SUM(U145:U146)</f>
        <v>4784</v>
      </c>
      <c r="V147" s="74">
        <v>13079</v>
      </c>
      <c r="W147" s="75">
        <f>SUM(W145:W146)</f>
        <v>5039</v>
      </c>
      <c r="X147" s="74">
        <v>13085</v>
      </c>
      <c r="Y147" s="75">
        <f>SUM(Y145:Y146)</f>
        <v>5746</v>
      </c>
      <c r="Z147" s="74">
        <v>13059</v>
      </c>
      <c r="AA147" s="75">
        <f>SUM(AA145:AA146)</f>
        <v>5483</v>
      </c>
      <c r="AB147" s="187"/>
      <c r="AC147" s="188"/>
      <c r="AD147" s="189"/>
    </row>
    <row r="148" spans="1:30" ht="13.5" x14ac:dyDescent="0.25">
      <c r="A148" s="36"/>
      <c r="B148" s="37"/>
      <c r="C148" s="95" t="s">
        <v>173</v>
      </c>
      <c r="D148" s="22"/>
      <c r="E148" s="27">
        <v>19136</v>
      </c>
      <c r="F148" s="22"/>
      <c r="G148" s="27">
        <v>17583</v>
      </c>
      <c r="H148" s="22"/>
      <c r="I148" s="27">
        <v>17901</v>
      </c>
      <c r="J148" s="22"/>
      <c r="K148" s="27">
        <v>20047</v>
      </c>
      <c r="L148" s="22"/>
      <c r="M148" s="27">
        <v>15760</v>
      </c>
      <c r="N148" s="22"/>
      <c r="O148" s="27">
        <v>15111</v>
      </c>
      <c r="P148" s="22"/>
      <c r="Q148" s="27">
        <v>18765</v>
      </c>
      <c r="R148" s="22"/>
      <c r="S148" s="27">
        <v>16899</v>
      </c>
      <c r="T148" s="22"/>
      <c r="U148" s="27">
        <v>19243</v>
      </c>
      <c r="V148" s="22"/>
      <c r="W148" s="27">
        <v>15953</v>
      </c>
      <c r="X148" s="22"/>
      <c r="Y148" s="27">
        <v>14836</v>
      </c>
      <c r="Z148" s="22"/>
      <c r="AA148" s="27">
        <v>16448</v>
      </c>
      <c r="AB148" s="392" t="s">
        <v>54</v>
      </c>
      <c r="AC148" s="393"/>
      <c r="AD148" s="394"/>
    </row>
    <row r="149" spans="1:30" ht="13.5" x14ac:dyDescent="0.25">
      <c r="A149" s="36"/>
      <c r="B149" s="37"/>
      <c r="C149" s="95" t="s">
        <v>174</v>
      </c>
      <c r="D149" s="22"/>
      <c r="E149" s="27">
        <v>0</v>
      </c>
      <c r="F149" s="22"/>
      <c r="G149" s="27">
        <v>0</v>
      </c>
      <c r="H149" s="22"/>
      <c r="I149" s="27">
        <v>0</v>
      </c>
      <c r="J149" s="22"/>
      <c r="K149" s="27">
        <v>0</v>
      </c>
      <c r="L149" s="22"/>
      <c r="M149" s="27">
        <v>0</v>
      </c>
      <c r="N149" s="22"/>
      <c r="O149" s="27">
        <v>0</v>
      </c>
      <c r="P149" s="22"/>
      <c r="Q149" s="27">
        <v>0</v>
      </c>
      <c r="R149" s="22"/>
      <c r="S149" s="27">
        <v>0</v>
      </c>
      <c r="T149" s="22"/>
      <c r="U149" s="27">
        <v>0</v>
      </c>
      <c r="V149" s="22"/>
      <c r="W149" s="27">
        <v>0</v>
      </c>
      <c r="X149" s="22"/>
      <c r="Y149" s="27">
        <v>0</v>
      </c>
      <c r="Z149" s="22"/>
      <c r="AA149" s="27">
        <v>0</v>
      </c>
      <c r="AB149" s="187"/>
      <c r="AC149" s="188"/>
      <c r="AD149" s="189"/>
    </row>
    <row r="150" spans="1:30" ht="13.5" x14ac:dyDescent="0.25">
      <c r="A150" s="36"/>
      <c r="B150" s="37"/>
      <c r="C150" s="203" t="s">
        <v>175</v>
      </c>
      <c r="D150" s="74">
        <v>29930</v>
      </c>
      <c r="E150" s="75">
        <f>SUM(E148:E149)</f>
        <v>19136</v>
      </c>
      <c r="F150" s="74">
        <v>29910</v>
      </c>
      <c r="G150" s="75">
        <f>SUM(G148:G149)</f>
        <v>17583</v>
      </c>
      <c r="H150" s="74">
        <v>29805</v>
      </c>
      <c r="I150" s="75">
        <f>SUM(I148:I149)</f>
        <v>17901</v>
      </c>
      <c r="J150" s="74">
        <v>29800</v>
      </c>
      <c r="K150" s="75">
        <f>SUM(K148:K149)</f>
        <v>20047</v>
      </c>
      <c r="L150" s="74">
        <v>29710</v>
      </c>
      <c r="M150" s="75">
        <f>SUM(M148:M149)</f>
        <v>15760</v>
      </c>
      <c r="N150" s="74">
        <v>26995</v>
      </c>
      <c r="O150" s="75">
        <f>SUM(O148:O149)</f>
        <v>15111</v>
      </c>
      <c r="P150" s="74">
        <v>31900</v>
      </c>
      <c r="Q150" s="75">
        <f>SUM(Q148:Q149)</f>
        <v>18765</v>
      </c>
      <c r="R150" s="74">
        <v>27070</v>
      </c>
      <c r="S150" s="75">
        <f>SUM(S148:S149)</f>
        <v>16899</v>
      </c>
      <c r="T150" s="74">
        <v>29685</v>
      </c>
      <c r="U150" s="75">
        <f>SUM(U148:U149)</f>
        <v>19243</v>
      </c>
      <c r="V150" s="74">
        <v>26475</v>
      </c>
      <c r="W150" s="75">
        <f>SUM(W148:W149)</f>
        <v>15953</v>
      </c>
      <c r="X150" s="74">
        <v>26480</v>
      </c>
      <c r="Y150" s="75">
        <f>SUM(Y148:Y149)</f>
        <v>14836</v>
      </c>
      <c r="Z150" s="74">
        <v>26325</v>
      </c>
      <c r="AA150" s="75">
        <f>SUM(AA148:AA149)</f>
        <v>16448</v>
      </c>
      <c r="AB150" s="187"/>
      <c r="AC150" s="188"/>
      <c r="AD150" s="189"/>
    </row>
    <row r="151" spans="1:30" ht="13.5" x14ac:dyDescent="0.25">
      <c r="A151" s="36"/>
      <c r="B151" s="37"/>
      <c r="C151" s="95" t="s">
        <v>463</v>
      </c>
      <c r="D151" s="74"/>
      <c r="E151" s="75">
        <v>9227</v>
      </c>
      <c r="F151" s="74"/>
      <c r="G151" s="257">
        <v>9432</v>
      </c>
      <c r="H151" s="74"/>
      <c r="I151" s="75">
        <v>9211</v>
      </c>
      <c r="J151" s="74"/>
      <c r="K151" s="75">
        <v>8898</v>
      </c>
      <c r="L151" s="74"/>
      <c r="M151" s="75">
        <v>9059</v>
      </c>
      <c r="N151" s="74"/>
      <c r="O151" s="75">
        <v>8787</v>
      </c>
      <c r="P151" s="74"/>
      <c r="Q151" s="265">
        <v>179</v>
      </c>
      <c r="R151" s="74"/>
      <c r="S151" s="265">
        <v>215</v>
      </c>
      <c r="T151" s="74"/>
      <c r="U151" s="265">
        <v>179</v>
      </c>
      <c r="V151" s="74"/>
      <c r="W151" s="265">
        <v>143</v>
      </c>
      <c r="X151" s="74"/>
      <c r="Y151" s="265">
        <v>185</v>
      </c>
      <c r="Z151" s="74"/>
      <c r="AA151" s="75">
        <v>221</v>
      </c>
      <c r="AB151" s="392" t="s">
        <v>7</v>
      </c>
      <c r="AC151" s="393"/>
      <c r="AD151" s="394"/>
    </row>
    <row r="152" spans="1:30" ht="13.5" x14ac:dyDescent="0.25">
      <c r="A152" s="36"/>
      <c r="B152" s="37"/>
      <c r="C152" s="95" t="s">
        <v>464</v>
      </c>
      <c r="D152" s="74"/>
      <c r="E152" s="257">
        <v>20000</v>
      </c>
      <c r="F152" s="74"/>
      <c r="G152" s="257">
        <v>30000</v>
      </c>
      <c r="H152" s="74"/>
      <c r="I152" s="257">
        <v>30000</v>
      </c>
      <c r="J152" s="74"/>
      <c r="K152" s="257">
        <v>30000</v>
      </c>
      <c r="L152" s="74"/>
      <c r="M152" s="265">
        <v>30000</v>
      </c>
      <c r="N152" s="74"/>
      <c r="O152" s="75">
        <v>30000</v>
      </c>
      <c r="P152" s="74"/>
      <c r="Q152" s="75">
        <v>30000</v>
      </c>
      <c r="R152" s="74"/>
      <c r="S152" s="75">
        <v>30000</v>
      </c>
      <c r="T152" s="74"/>
      <c r="U152" s="75">
        <v>30000</v>
      </c>
      <c r="V152" s="74"/>
      <c r="W152" s="75">
        <v>30000</v>
      </c>
      <c r="X152" s="74"/>
      <c r="Y152" s="255">
        <v>40000</v>
      </c>
      <c r="Z152" s="74"/>
      <c r="AA152" s="75">
        <v>30000</v>
      </c>
      <c r="AB152" s="187"/>
      <c r="AC152" s="188"/>
      <c r="AD152" s="189"/>
    </row>
    <row r="153" spans="1:30" ht="13.5" x14ac:dyDescent="0.25">
      <c r="A153" s="36"/>
      <c r="B153" s="37"/>
      <c r="C153" s="203" t="s">
        <v>465</v>
      </c>
      <c r="D153" s="74">
        <v>56196</v>
      </c>
      <c r="E153" s="257">
        <f>SUM(E151:E152)</f>
        <v>29227</v>
      </c>
      <c r="F153" s="74">
        <v>66138</v>
      </c>
      <c r="G153" s="257">
        <f>SUM(G151:G152)</f>
        <v>39432</v>
      </c>
      <c r="H153" s="74">
        <v>66108</v>
      </c>
      <c r="I153" s="75">
        <f>SUM(I151:I152)</f>
        <v>39211</v>
      </c>
      <c r="J153" s="74">
        <v>63558</v>
      </c>
      <c r="K153" s="257">
        <f>SUM(K151:K152)</f>
        <v>38898</v>
      </c>
      <c r="L153" s="74">
        <v>63497</v>
      </c>
      <c r="M153" s="265">
        <f>SUM(M151:M152)</f>
        <v>39059</v>
      </c>
      <c r="N153" s="74">
        <v>63478</v>
      </c>
      <c r="O153" s="75">
        <f>SUM(O151:O152)</f>
        <v>38787</v>
      </c>
      <c r="P153" s="74">
        <v>62325</v>
      </c>
      <c r="Q153" s="265">
        <f>SUM(Q151:Q152)</f>
        <v>30179</v>
      </c>
      <c r="R153" s="74">
        <v>62282</v>
      </c>
      <c r="S153" s="265">
        <f>SUM(S151:S152)</f>
        <v>30215</v>
      </c>
      <c r="T153" s="74">
        <v>62258</v>
      </c>
      <c r="U153" s="265">
        <f>SUM(U151:U152)</f>
        <v>30179</v>
      </c>
      <c r="V153" s="74">
        <v>62043</v>
      </c>
      <c r="W153" s="265">
        <f>SUM(W151:W152)</f>
        <v>30143</v>
      </c>
      <c r="X153" s="74">
        <v>72271</v>
      </c>
      <c r="Y153" s="265">
        <f>SUM(Y151:Y152)</f>
        <v>40185</v>
      </c>
      <c r="Z153" s="74">
        <v>62229</v>
      </c>
      <c r="AA153" s="75">
        <f>SUM(AA151:AA152)</f>
        <v>30221</v>
      </c>
      <c r="AB153" s="187"/>
      <c r="AC153" s="188"/>
      <c r="AD153" s="189"/>
    </row>
    <row r="154" spans="1:30" ht="13.5" x14ac:dyDescent="0.25">
      <c r="A154" s="36"/>
      <c r="B154" s="37"/>
      <c r="C154" s="38" t="s">
        <v>179</v>
      </c>
      <c r="D154" s="22"/>
      <c r="E154" s="27">
        <v>26082</v>
      </c>
      <c r="F154" s="22"/>
      <c r="G154" s="27">
        <v>27156</v>
      </c>
      <c r="H154" s="22"/>
      <c r="I154" s="27">
        <v>30925</v>
      </c>
      <c r="J154" s="22"/>
      <c r="K154" s="27">
        <v>29908</v>
      </c>
      <c r="L154" s="22"/>
      <c r="M154" s="27">
        <v>29516</v>
      </c>
      <c r="N154" s="22"/>
      <c r="O154" s="27">
        <v>29875</v>
      </c>
      <c r="P154" s="22"/>
      <c r="Q154" s="27">
        <v>26697</v>
      </c>
      <c r="R154" s="22"/>
      <c r="S154" s="27">
        <v>27228</v>
      </c>
      <c r="T154" s="22"/>
      <c r="U154" s="27">
        <v>27792</v>
      </c>
      <c r="V154" s="22"/>
      <c r="W154" s="27">
        <v>27070</v>
      </c>
      <c r="X154" s="22"/>
      <c r="Y154" s="27">
        <v>27813</v>
      </c>
      <c r="Z154" s="22"/>
      <c r="AA154" s="27">
        <v>34462</v>
      </c>
      <c r="AB154" s="392" t="s">
        <v>17</v>
      </c>
      <c r="AC154" s="393"/>
      <c r="AD154" s="394"/>
    </row>
    <row r="155" spans="1:30" ht="13.5" x14ac:dyDescent="0.25">
      <c r="A155" s="36"/>
      <c r="B155" s="37"/>
      <c r="C155" s="38" t="s">
        <v>180</v>
      </c>
      <c r="D155" s="22"/>
      <c r="E155" s="27">
        <v>0</v>
      </c>
      <c r="F155" s="22"/>
      <c r="G155" s="27">
        <v>0</v>
      </c>
      <c r="H155" s="22"/>
      <c r="I155" s="27">
        <v>0</v>
      </c>
      <c r="J155" s="22"/>
      <c r="K155" s="27">
        <v>0</v>
      </c>
      <c r="L155" s="22"/>
      <c r="M155" s="27">
        <v>0</v>
      </c>
      <c r="N155" s="22"/>
      <c r="O155" s="27">
        <v>0</v>
      </c>
      <c r="P155" s="22"/>
      <c r="Q155" s="27">
        <v>0</v>
      </c>
      <c r="R155" s="22"/>
      <c r="S155" s="27">
        <v>0</v>
      </c>
      <c r="T155" s="22"/>
      <c r="U155" s="27">
        <v>0</v>
      </c>
      <c r="V155" s="22"/>
      <c r="W155" s="27">
        <v>0</v>
      </c>
      <c r="X155" s="22"/>
      <c r="Y155" s="27">
        <v>0</v>
      </c>
      <c r="Z155" s="22"/>
      <c r="AA155" s="27">
        <v>0</v>
      </c>
      <c r="AB155" s="187"/>
      <c r="AC155" s="188"/>
      <c r="AD155" s="189"/>
    </row>
    <row r="156" spans="1:30" ht="13.5" x14ac:dyDescent="0.25">
      <c r="A156" s="36"/>
      <c r="B156" s="37"/>
      <c r="C156" s="55" t="s">
        <v>181</v>
      </c>
      <c r="D156" s="74">
        <v>29500</v>
      </c>
      <c r="E156" s="75">
        <f>SUM(E154:E155)</f>
        <v>26082</v>
      </c>
      <c r="F156" s="74">
        <v>29920</v>
      </c>
      <c r="G156" s="75">
        <f>SUM(G154:G155)</f>
        <v>27156</v>
      </c>
      <c r="H156" s="74">
        <v>32200</v>
      </c>
      <c r="I156" s="75">
        <f>SUM(I154:I155)</f>
        <v>30925</v>
      </c>
      <c r="J156" s="74">
        <v>34000</v>
      </c>
      <c r="K156" s="75">
        <f>SUM(K154:K155)</f>
        <v>29908</v>
      </c>
      <c r="L156" s="74">
        <v>30710</v>
      </c>
      <c r="M156" s="75">
        <f>SUM(M154:M155)</f>
        <v>29516</v>
      </c>
      <c r="N156" s="74">
        <v>32000</v>
      </c>
      <c r="O156" s="75">
        <f>SUM(O154:O155)</f>
        <v>29875</v>
      </c>
      <c r="P156" s="74">
        <v>31510</v>
      </c>
      <c r="Q156" s="75">
        <f>SUM(Q154:Q155)</f>
        <v>26697</v>
      </c>
      <c r="R156" s="266">
        <v>29360</v>
      </c>
      <c r="S156" s="75">
        <f>SUM(S154:S155)</f>
        <v>27228</v>
      </c>
      <c r="T156" s="74">
        <v>32000</v>
      </c>
      <c r="U156" s="75">
        <f>SUM(U154:U155)</f>
        <v>27792</v>
      </c>
      <c r="V156" s="74">
        <v>30290</v>
      </c>
      <c r="W156" s="75">
        <f>SUM(W154:W155)</f>
        <v>27070</v>
      </c>
      <c r="X156" s="74">
        <v>29500</v>
      </c>
      <c r="Y156" s="75">
        <f>SUM(Y154:Y155)</f>
        <v>27813</v>
      </c>
      <c r="Z156" s="74">
        <v>36500</v>
      </c>
      <c r="AA156" s="75">
        <f>SUM(AA154:AA155)</f>
        <v>34462</v>
      </c>
      <c r="AB156" s="187"/>
      <c r="AC156" s="188"/>
      <c r="AD156" s="189"/>
    </row>
    <row r="157" spans="1:30" ht="13.5" x14ac:dyDescent="0.25">
      <c r="A157" s="36"/>
      <c r="B157" s="37"/>
      <c r="C157" s="38" t="s">
        <v>182</v>
      </c>
      <c r="D157" s="22"/>
      <c r="E157" s="27">
        <v>68723</v>
      </c>
      <c r="F157" s="22"/>
      <c r="G157" s="27">
        <v>64147</v>
      </c>
      <c r="H157" s="22"/>
      <c r="I157" s="27">
        <v>68817</v>
      </c>
      <c r="J157" s="22"/>
      <c r="K157" s="27">
        <v>64896</v>
      </c>
      <c r="L157" s="22"/>
      <c r="M157" s="27">
        <v>62313</v>
      </c>
      <c r="N157" s="22"/>
      <c r="O157" s="27">
        <v>65574</v>
      </c>
      <c r="P157" s="22"/>
      <c r="Q157" s="27">
        <v>65937</v>
      </c>
      <c r="R157" s="22"/>
      <c r="S157" s="27">
        <v>67401</v>
      </c>
      <c r="T157" s="22"/>
      <c r="U157" s="27">
        <v>62419</v>
      </c>
      <c r="V157" s="22"/>
      <c r="W157" s="27">
        <v>64864</v>
      </c>
      <c r="X157" s="22"/>
      <c r="Y157" s="27">
        <v>58626</v>
      </c>
      <c r="Z157" s="22"/>
      <c r="AA157" s="27">
        <v>67663</v>
      </c>
      <c r="AB157" s="392" t="s">
        <v>54</v>
      </c>
      <c r="AC157" s="393"/>
      <c r="AD157" s="394"/>
    </row>
    <row r="158" spans="1:30" ht="13.5" x14ac:dyDescent="0.25">
      <c r="A158" s="36"/>
      <c r="B158" s="37"/>
      <c r="C158" s="38" t="s">
        <v>184</v>
      </c>
      <c r="D158" s="22"/>
      <c r="E158" s="27">
        <v>0</v>
      </c>
      <c r="F158" s="22"/>
      <c r="G158" s="27">
        <v>0</v>
      </c>
      <c r="H158" s="22"/>
      <c r="I158" s="27">
        <v>0</v>
      </c>
      <c r="J158" s="22"/>
      <c r="K158" s="27">
        <v>0</v>
      </c>
      <c r="L158" s="22"/>
      <c r="M158" s="27">
        <v>0</v>
      </c>
      <c r="N158" s="22"/>
      <c r="O158" s="27">
        <v>0</v>
      </c>
      <c r="P158" s="22"/>
      <c r="Q158" s="27">
        <v>0</v>
      </c>
      <c r="R158" s="22"/>
      <c r="S158" s="27">
        <v>0</v>
      </c>
      <c r="T158" s="22"/>
      <c r="U158" s="27">
        <v>0</v>
      </c>
      <c r="V158" s="22"/>
      <c r="W158" s="27">
        <v>0</v>
      </c>
      <c r="X158" s="22"/>
      <c r="Y158" s="27">
        <v>0</v>
      </c>
      <c r="Z158" s="22"/>
      <c r="AA158" s="27">
        <v>0</v>
      </c>
      <c r="AB158" s="187"/>
      <c r="AC158" s="188"/>
      <c r="AD158" s="189"/>
    </row>
    <row r="159" spans="1:30" ht="13.5" x14ac:dyDescent="0.25">
      <c r="A159" s="36"/>
      <c r="B159" s="37"/>
      <c r="C159" s="55" t="s">
        <v>183</v>
      </c>
      <c r="D159" s="74">
        <v>91365</v>
      </c>
      <c r="E159" s="75">
        <f>SUM(E157:E158)</f>
        <v>68723</v>
      </c>
      <c r="F159" s="74">
        <v>91450</v>
      </c>
      <c r="G159" s="75">
        <f>SUM(G157:G158)</f>
        <v>64147</v>
      </c>
      <c r="H159" s="74">
        <v>92465</v>
      </c>
      <c r="I159" s="75">
        <f>SUM(I157:I158)</f>
        <v>68817</v>
      </c>
      <c r="J159" s="74">
        <v>94475</v>
      </c>
      <c r="K159" s="75">
        <f>SUM(K157:K158)</f>
        <v>64896</v>
      </c>
      <c r="L159" s="74">
        <v>94490</v>
      </c>
      <c r="M159" s="75">
        <f>SUM(M157:M158)</f>
        <v>62313</v>
      </c>
      <c r="N159" s="74">
        <v>94510</v>
      </c>
      <c r="O159" s="75">
        <f>SUM(O157:O158)</f>
        <v>65574</v>
      </c>
      <c r="P159" s="74">
        <v>94535</v>
      </c>
      <c r="Q159" s="75">
        <f>SUM(Q157:Q158)</f>
        <v>65937</v>
      </c>
      <c r="R159" s="74">
        <v>91495</v>
      </c>
      <c r="S159" s="75">
        <f>SUM(S157:S158)</f>
        <v>67401</v>
      </c>
      <c r="T159" s="74">
        <v>91500</v>
      </c>
      <c r="U159" s="75">
        <f>SUM(U157:U158)</f>
        <v>62419</v>
      </c>
      <c r="V159" s="74">
        <v>91510</v>
      </c>
      <c r="W159" s="75">
        <f>SUM(W157:W158)</f>
        <v>64864</v>
      </c>
      <c r="X159" s="74">
        <v>91510</v>
      </c>
      <c r="Y159" s="75">
        <f>SUM(Y157:Y158)</f>
        <v>58626</v>
      </c>
      <c r="Z159" s="74">
        <v>98565</v>
      </c>
      <c r="AA159" s="75">
        <f>SUM(AA157:AA158)</f>
        <v>67663</v>
      </c>
      <c r="AB159" s="187"/>
      <c r="AC159" s="188"/>
      <c r="AD159" s="189"/>
    </row>
    <row r="160" spans="1:30" ht="13.5" x14ac:dyDescent="0.25">
      <c r="A160" s="36"/>
      <c r="B160" s="37"/>
      <c r="C160" s="38" t="s">
        <v>185</v>
      </c>
      <c r="D160" s="22"/>
      <c r="E160" s="27">
        <v>18862</v>
      </c>
      <c r="F160" s="22"/>
      <c r="G160" s="27">
        <v>21437</v>
      </c>
      <c r="H160" s="22"/>
      <c r="I160" s="27">
        <v>20904</v>
      </c>
      <c r="J160" s="22"/>
      <c r="K160" s="27">
        <v>19973</v>
      </c>
      <c r="L160" s="22"/>
      <c r="M160" s="27">
        <v>19066</v>
      </c>
      <c r="N160" s="22"/>
      <c r="O160" s="27">
        <v>16902</v>
      </c>
      <c r="P160" s="22"/>
      <c r="Q160" s="27">
        <v>18382</v>
      </c>
      <c r="R160" s="259"/>
      <c r="S160" s="260"/>
      <c r="T160" s="259"/>
      <c r="U160" s="260">
        <v>25017</v>
      </c>
      <c r="V160" s="22"/>
      <c r="W160" s="27">
        <v>19788</v>
      </c>
      <c r="X160" s="22"/>
      <c r="Y160" s="27">
        <v>17114</v>
      </c>
      <c r="Z160" s="259"/>
      <c r="AA160" s="260"/>
      <c r="AB160" s="392" t="s">
        <v>54</v>
      </c>
      <c r="AC160" s="393"/>
      <c r="AD160" s="394"/>
    </row>
    <row r="161" spans="1:30" ht="13.5" x14ac:dyDescent="0.25">
      <c r="A161" s="36"/>
      <c r="B161" s="37"/>
      <c r="C161" s="38" t="s">
        <v>186</v>
      </c>
      <c r="D161" s="22"/>
      <c r="E161" s="27">
        <v>0</v>
      </c>
      <c r="F161" s="22"/>
      <c r="G161" s="27">
        <v>0</v>
      </c>
      <c r="H161" s="22"/>
      <c r="I161" s="27">
        <v>0</v>
      </c>
      <c r="J161" s="22"/>
      <c r="K161" s="27">
        <v>0</v>
      </c>
      <c r="L161" s="22"/>
      <c r="M161" s="27">
        <v>0</v>
      </c>
      <c r="N161" s="22"/>
      <c r="O161" s="27">
        <v>0</v>
      </c>
      <c r="P161" s="22"/>
      <c r="Q161" s="27">
        <v>0</v>
      </c>
      <c r="R161" s="259"/>
      <c r="S161" s="260"/>
      <c r="T161" s="259"/>
      <c r="U161" s="260">
        <v>0</v>
      </c>
      <c r="V161" s="22"/>
      <c r="W161" s="27">
        <v>0</v>
      </c>
      <c r="X161" s="22"/>
      <c r="Y161" s="27">
        <v>0</v>
      </c>
      <c r="Z161" s="259"/>
      <c r="AA161" s="260"/>
      <c r="AB161" s="187"/>
      <c r="AC161" s="188"/>
      <c r="AD161" s="189"/>
    </row>
    <row r="162" spans="1:30" ht="13.5" x14ac:dyDescent="0.25">
      <c r="A162" s="36"/>
      <c r="B162" s="37"/>
      <c r="C162" s="55" t="s">
        <v>187</v>
      </c>
      <c r="D162" s="74">
        <v>31515</v>
      </c>
      <c r="E162" s="75">
        <f>SUM(E160:E161)</f>
        <v>18862</v>
      </c>
      <c r="F162" s="74">
        <v>30985</v>
      </c>
      <c r="G162" s="75">
        <f>SUM(G160:G161)</f>
        <v>21437</v>
      </c>
      <c r="H162" s="74">
        <v>30935</v>
      </c>
      <c r="I162" s="75">
        <f>SUM(I160:I161)</f>
        <v>20904</v>
      </c>
      <c r="J162" s="74">
        <v>31435</v>
      </c>
      <c r="K162" s="75">
        <f>SUM(K160:K161)</f>
        <v>19973</v>
      </c>
      <c r="L162" s="74">
        <v>31170</v>
      </c>
      <c r="M162" s="75">
        <f>SUM(M160:M161)</f>
        <v>19066</v>
      </c>
      <c r="N162" s="74">
        <v>30965</v>
      </c>
      <c r="O162" s="75">
        <f>SUM(O160:O161)</f>
        <v>16902</v>
      </c>
      <c r="P162" s="74">
        <v>30965</v>
      </c>
      <c r="Q162" s="75">
        <f>SUM(Q160:Q161)</f>
        <v>18382</v>
      </c>
      <c r="R162" s="263"/>
      <c r="S162" s="264"/>
      <c r="T162" s="263">
        <v>33460</v>
      </c>
      <c r="U162" s="264">
        <f>SUM(U160:U161)</f>
        <v>25017</v>
      </c>
      <c r="V162" s="74">
        <v>32970</v>
      </c>
      <c r="W162" s="75">
        <f>SUM(W160:W161)</f>
        <v>19788</v>
      </c>
      <c r="X162" s="74">
        <v>30975</v>
      </c>
      <c r="Y162" s="75">
        <f>SUM(Y160:Y161)</f>
        <v>17114</v>
      </c>
      <c r="Z162" s="263"/>
      <c r="AA162" s="264"/>
      <c r="AB162" s="187"/>
      <c r="AC162" s="188"/>
      <c r="AD162" s="189"/>
    </row>
    <row r="163" spans="1:30" ht="13.5" x14ac:dyDescent="0.25">
      <c r="A163" s="36"/>
      <c r="B163" s="37"/>
      <c r="C163" s="38" t="s">
        <v>191</v>
      </c>
      <c r="D163" s="22"/>
      <c r="E163" s="27">
        <v>8221</v>
      </c>
      <c r="F163" s="22"/>
      <c r="G163" s="27">
        <v>9054</v>
      </c>
      <c r="H163" s="22"/>
      <c r="I163" s="27">
        <v>8349</v>
      </c>
      <c r="J163" s="22"/>
      <c r="K163" s="27">
        <v>7216</v>
      </c>
      <c r="L163" s="22"/>
      <c r="M163" s="27">
        <v>7871</v>
      </c>
      <c r="N163" s="22"/>
      <c r="O163" s="27">
        <v>7128</v>
      </c>
      <c r="P163" s="22"/>
      <c r="Q163" s="27">
        <v>8874</v>
      </c>
      <c r="R163" s="22"/>
      <c r="S163" s="27">
        <v>7046</v>
      </c>
      <c r="T163" s="22"/>
      <c r="U163" s="27">
        <v>8047</v>
      </c>
      <c r="V163" s="22"/>
      <c r="W163" s="27">
        <v>8082</v>
      </c>
      <c r="X163" s="22"/>
      <c r="Y163" s="27">
        <v>6592</v>
      </c>
      <c r="Z163" s="22"/>
      <c r="AA163" s="27">
        <v>9143</v>
      </c>
      <c r="AB163" s="392" t="s">
        <v>477</v>
      </c>
      <c r="AC163" s="393"/>
      <c r="AD163" s="394"/>
    </row>
    <row r="164" spans="1:30" ht="13.5" x14ac:dyDescent="0.25">
      <c r="A164" s="36"/>
      <c r="B164" s="37"/>
      <c r="C164" s="95" t="s">
        <v>192</v>
      </c>
      <c r="D164" s="22"/>
      <c r="E164" s="27">
        <v>0</v>
      </c>
      <c r="F164" s="22"/>
      <c r="G164" s="268">
        <v>9</v>
      </c>
      <c r="H164" s="22"/>
      <c r="I164" s="27">
        <v>0</v>
      </c>
      <c r="J164" s="22"/>
      <c r="K164" s="27">
        <v>0</v>
      </c>
      <c r="L164" s="22"/>
      <c r="M164" s="27">
        <v>0</v>
      </c>
      <c r="N164" s="22"/>
      <c r="O164" s="27">
        <v>0</v>
      </c>
      <c r="P164" s="22"/>
      <c r="Q164" s="27">
        <v>0</v>
      </c>
      <c r="R164" s="22"/>
      <c r="S164" s="27">
        <v>0</v>
      </c>
      <c r="T164" s="22"/>
      <c r="U164" s="27">
        <v>0</v>
      </c>
      <c r="V164" s="22"/>
      <c r="W164" s="27">
        <v>0</v>
      </c>
      <c r="X164" s="22"/>
      <c r="Y164" s="27">
        <v>0</v>
      </c>
      <c r="Z164" s="22"/>
      <c r="AA164" s="27">
        <v>0</v>
      </c>
      <c r="AB164" s="95" t="s">
        <v>478</v>
      </c>
      <c r="AC164" s="190"/>
      <c r="AD164" s="191"/>
    </row>
    <row r="165" spans="1:30" ht="13.5" x14ac:dyDescent="0.25">
      <c r="A165" s="36"/>
      <c r="B165" s="37"/>
      <c r="C165" s="203" t="s">
        <v>476</v>
      </c>
      <c r="D165" s="74">
        <v>16260</v>
      </c>
      <c r="E165" s="75">
        <f>SUM(E163:E164)</f>
        <v>8221</v>
      </c>
      <c r="F165" s="74">
        <v>15290</v>
      </c>
      <c r="G165" s="75">
        <f>SUM(G163:G164)</f>
        <v>9063</v>
      </c>
      <c r="H165" s="74">
        <v>15260</v>
      </c>
      <c r="I165" s="75">
        <f>SUM(I163:I164)</f>
        <v>8349</v>
      </c>
      <c r="J165" s="74">
        <v>15160</v>
      </c>
      <c r="K165" s="75">
        <f>SUM(K163:K164)</f>
        <v>7216</v>
      </c>
      <c r="L165" s="74">
        <v>14680</v>
      </c>
      <c r="M165" s="75">
        <f>SUM(M163:M164)</f>
        <v>7871</v>
      </c>
      <c r="N165" s="74">
        <v>15190</v>
      </c>
      <c r="O165" s="75">
        <f>SUM(O163:O164)</f>
        <v>7128</v>
      </c>
      <c r="P165" s="74">
        <v>14120</v>
      </c>
      <c r="Q165" s="75">
        <f>SUM(Q163:Q164)</f>
        <v>8874</v>
      </c>
      <c r="R165" s="74">
        <v>13220</v>
      </c>
      <c r="S165" s="75">
        <f>SUM(S163:S164)</f>
        <v>7046</v>
      </c>
      <c r="T165" s="74">
        <v>13780</v>
      </c>
      <c r="U165" s="75">
        <f>SUM(U163:U164)</f>
        <v>8047</v>
      </c>
      <c r="V165" s="74">
        <v>13300</v>
      </c>
      <c r="W165" s="75">
        <f>SUM(W163:W164)</f>
        <v>8082</v>
      </c>
      <c r="X165" s="74">
        <v>13350</v>
      </c>
      <c r="Y165" s="75">
        <f>SUM(Y163:Y164)</f>
        <v>6592</v>
      </c>
      <c r="Z165" s="74">
        <v>16200</v>
      </c>
      <c r="AA165" s="75">
        <f>SUM(AA163:AA164)</f>
        <v>9143</v>
      </c>
      <c r="AB165" s="95"/>
      <c r="AC165" s="190"/>
      <c r="AD165" s="191"/>
    </row>
    <row r="166" spans="1:30" ht="13.5" x14ac:dyDescent="0.25">
      <c r="A166" s="36"/>
      <c r="B166" s="37"/>
      <c r="C166" s="38" t="s">
        <v>194</v>
      </c>
      <c r="D166" s="22"/>
      <c r="E166" s="27">
        <v>17468</v>
      </c>
      <c r="F166" s="22"/>
      <c r="G166" s="27">
        <v>17188</v>
      </c>
      <c r="H166" s="22"/>
      <c r="I166" s="27">
        <v>16742</v>
      </c>
      <c r="J166" s="22"/>
      <c r="K166" s="27">
        <v>16505</v>
      </c>
      <c r="L166" s="22"/>
      <c r="M166" s="27">
        <v>16055</v>
      </c>
      <c r="N166" s="22"/>
      <c r="O166" s="27">
        <v>15462</v>
      </c>
      <c r="P166" s="22"/>
      <c r="Q166" s="27">
        <v>16095</v>
      </c>
      <c r="R166" s="22"/>
      <c r="S166" s="27">
        <v>15282</v>
      </c>
      <c r="T166" s="22"/>
      <c r="U166" s="27">
        <v>17186</v>
      </c>
      <c r="V166" s="22"/>
      <c r="W166" s="27">
        <v>15818</v>
      </c>
      <c r="X166" s="22"/>
      <c r="Y166" s="27">
        <v>15902</v>
      </c>
      <c r="Z166" s="22"/>
      <c r="AA166" s="27">
        <v>15802</v>
      </c>
      <c r="AB166" s="392" t="s">
        <v>426</v>
      </c>
      <c r="AC166" s="393"/>
      <c r="AD166" s="394"/>
    </row>
    <row r="167" spans="1:30" ht="13.5" x14ac:dyDescent="0.25">
      <c r="A167" s="36"/>
      <c r="B167" s="37"/>
      <c r="C167" s="38" t="s">
        <v>195</v>
      </c>
      <c r="D167" s="22"/>
      <c r="E167" s="27">
        <v>0</v>
      </c>
      <c r="F167" s="22"/>
      <c r="G167" s="27">
        <v>0</v>
      </c>
      <c r="H167" s="22"/>
      <c r="I167" s="27">
        <v>0</v>
      </c>
      <c r="J167" s="22"/>
      <c r="K167" s="27">
        <v>0</v>
      </c>
      <c r="L167" s="22"/>
      <c r="M167" s="27">
        <v>0</v>
      </c>
      <c r="N167" s="22"/>
      <c r="O167" s="27">
        <v>0</v>
      </c>
      <c r="P167" s="22"/>
      <c r="Q167" s="27">
        <v>0</v>
      </c>
      <c r="R167" s="22"/>
      <c r="S167" s="27">
        <v>0</v>
      </c>
      <c r="T167" s="22"/>
      <c r="U167" s="27">
        <v>0</v>
      </c>
      <c r="V167" s="22"/>
      <c r="W167" s="27">
        <v>0</v>
      </c>
      <c r="X167" s="22"/>
      <c r="Y167" s="27">
        <v>0</v>
      </c>
      <c r="Z167" s="22"/>
      <c r="AA167" s="27">
        <v>0</v>
      </c>
      <c r="AB167" s="95"/>
      <c r="AC167" s="190"/>
      <c r="AD167" s="191"/>
    </row>
    <row r="168" spans="1:30" ht="13.5" x14ac:dyDescent="0.25">
      <c r="A168" s="36"/>
      <c r="B168" s="37"/>
      <c r="C168" s="55" t="s">
        <v>196</v>
      </c>
      <c r="D168" s="74">
        <v>22120</v>
      </c>
      <c r="E168" s="75">
        <f>SUM(E166:E167)</f>
        <v>17468</v>
      </c>
      <c r="F168" s="74">
        <v>21680</v>
      </c>
      <c r="G168" s="75">
        <f>SUM(G166:G167)</f>
        <v>17188</v>
      </c>
      <c r="H168" s="74">
        <v>21880</v>
      </c>
      <c r="I168" s="75">
        <f>SUM(I166:I167)</f>
        <v>16742</v>
      </c>
      <c r="J168" s="74">
        <v>21850</v>
      </c>
      <c r="K168" s="75">
        <f>SUM(K166:K167)</f>
        <v>16505</v>
      </c>
      <c r="L168" s="74">
        <v>21850</v>
      </c>
      <c r="M168" s="75">
        <f>SUM(M166:M167)</f>
        <v>16055</v>
      </c>
      <c r="N168" s="74">
        <v>21970</v>
      </c>
      <c r="O168" s="75">
        <f>SUM(O166:O167)</f>
        <v>15462</v>
      </c>
      <c r="P168" s="74">
        <v>22180</v>
      </c>
      <c r="Q168" s="75">
        <f>SUM(Q166:Q167)</f>
        <v>16095</v>
      </c>
      <c r="R168" s="74">
        <v>21410</v>
      </c>
      <c r="S168" s="75">
        <f>SUM(S166:S167)</f>
        <v>15282</v>
      </c>
      <c r="T168" s="74">
        <v>21720</v>
      </c>
      <c r="U168" s="75">
        <f>SUM(U166:U167)</f>
        <v>17186</v>
      </c>
      <c r="V168" s="74">
        <v>21800</v>
      </c>
      <c r="W168" s="75">
        <f>SUM(W166:W167)</f>
        <v>15818</v>
      </c>
      <c r="X168" s="74">
        <v>21980</v>
      </c>
      <c r="Y168" s="75">
        <f>SUM(Y166:Y167)</f>
        <v>15902</v>
      </c>
      <c r="Z168" s="74">
        <v>21840</v>
      </c>
      <c r="AA168" s="75">
        <f>SUM(AA166:AA167)</f>
        <v>15802</v>
      </c>
      <c r="AB168" s="95"/>
      <c r="AC168" s="190"/>
      <c r="AD168" s="191"/>
    </row>
    <row r="169" spans="1:30" ht="13.5" x14ac:dyDescent="0.25">
      <c r="A169" s="36"/>
      <c r="B169" s="37"/>
      <c r="C169" s="38" t="s">
        <v>227</v>
      </c>
      <c r="D169" s="32"/>
      <c r="E169" s="33"/>
      <c r="F169" s="32"/>
      <c r="G169" s="33">
        <v>6648</v>
      </c>
      <c r="H169" s="22"/>
      <c r="I169" s="27">
        <v>9079</v>
      </c>
      <c r="J169" s="22"/>
      <c r="K169" s="27">
        <v>7269</v>
      </c>
      <c r="L169" s="22"/>
      <c r="M169" s="27">
        <v>6835</v>
      </c>
      <c r="N169" s="22"/>
      <c r="O169" s="27">
        <v>7599</v>
      </c>
      <c r="P169" s="259"/>
      <c r="Q169" s="260"/>
      <c r="R169" s="259"/>
      <c r="S169" s="260">
        <v>7356</v>
      </c>
      <c r="T169" s="22"/>
      <c r="U169" s="27">
        <v>7868</v>
      </c>
      <c r="V169" s="19"/>
      <c r="W169" s="26">
        <v>7514</v>
      </c>
      <c r="X169" s="252"/>
      <c r="Y169" s="253">
        <v>7831</v>
      </c>
      <c r="Z169" s="252"/>
      <c r="AA169" s="253">
        <v>9354</v>
      </c>
      <c r="AB169" s="38" t="s">
        <v>15</v>
      </c>
      <c r="AC169" s="38"/>
      <c r="AD169" s="38"/>
    </row>
    <row r="170" spans="1:30" ht="13.5" x14ac:dyDescent="0.25">
      <c r="A170" s="36"/>
      <c r="B170" s="37"/>
      <c r="C170" s="38" t="s">
        <v>226</v>
      </c>
      <c r="D170" s="32"/>
      <c r="E170" s="33"/>
      <c r="F170" s="32"/>
      <c r="G170" s="33">
        <v>0</v>
      </c>
      <c r="H170" s="22"/>
      <c r="I170" s="27">
        <v>0</v>
      </c>
      <c r="J170" s="22"/>
      <c r="K170" s="27">
        <v>0</v>
      </c>
      <c r="L170" s="22"/>
      <c r="M170" s="27">
        <v>0</v>
      </c>
      <c r="N170" s="22"/>
      <c r="O170" s="27">
        <v>0</v>
      </c>
      <c r="P170" s="259"/>
      <c r="Q170" s="260"/>
      <c r="R170" s="259"/>
      <c r="S170" s="260">
        <v>0</v>
      </c>
      <c r="T170" s="22"/>
      <c r="U170" s="27">
        <v>0</v>
      </c>
      <c r="V170" s="19"/>
      <c r="W170" s="26">
        <v>0</v>
      </c>
      <c r="X170" s="252"/>
      <c r="Y170" s="253">
        <v>0</v>
      </c>
      <c r="Z170" s="252"/>
      <c r="AA170" s="253">
        <v>0</v>
      </c>
      <c r="AB170" s="95"/>
      <c r="AC170" s="190"/>
      <c r="AD170" s="191"/>
    </row>
    <row r="171" spans="1:30" ht="13.5" x14ac:dyDescent="0.25">
      <c r="A171" s="36"/>
      <c r="B171" s="37"/>
      <c r="C171" s="55" t="s">
        <v>225</v>
      </c>
      <c r="D171" s="227"/>
      <c r="E171" s="228"/>
      <c r="F171" s="227">
        <v>11500</v>
      </c>
      <c r="G171" s="228">
        <f>SUM(G169:G170)</f>
        <v>6648</v>
      </c>
      <c r="H171" s="154">
        <v>11000</v>
      </c>
      <c r="I171" s="155">
        <f>SUM(I169:I170)</f>
        <v>9079</v>
      </c>
      <c r="J171" s="154">
        <v>11000</v>
      </c>
      <c r="K171" s="155">
        <f>SUM(K169:K170)</f>
        <v>7269</v>
      </c>
      <c r="L171" s="154">
        <v>11500</v>
      </c>
      <c r="M171" s="155">
        <f>SUM(M169:M170)</f>
        <v>6835</v>
      </c>
      <c r="N171" s="154">
        <v>11000</v>
      </c>
      <c r="O171" s="155">
        <f>SUM(O169:O170)</f>
        <v>7599</v>
      </c>
      <c r="P171" s="261"/>
      <c r="Q171" s="262"/>
      <c r="R171" s="261">
        <v>11000</v>
      </c>
      <c r="S171" s="262">
        <f>SUM(S169:S170)</f>
        <v>7356</v>
      </c>
      <c r="T171" s="74">
        <v>11000</v>
      </c>
      <c r="U171" s="75">
        <f>SUM(U169:U170)</f>
        <v>7868</v>
      </c>
      <c r="V171" s="72">
        <v>11000</v>
      </c>
      <c r="W171" s="73">
        <f>SUM(W169:W170)</f>
        <v>7514</v>
      </c>
      <c r="X171" s="254">
        <v>11000</v>
      </c>
      <c r="Y171" s="255">
        <f>SUM(Y169:Y170)</f>
        <v>7831</v>
      </c>
      <c r="Z171" s="254">
        <v>11000</v>
      </c>
      <c r="AA171" s="255">
        <f>SUM(AA169:AA170)</f>
        <v>9354</v>
      </c>
      <c r="AB171" s="95"/>
      <c r="AC171" s="190"/>
      <c r="AD171" s="191"/>
    </row>
    <row r="172" spans="1:30" ht="13.5" x14ac:dyDescent="0.25">
      <c r="A172" s="36"/>
      <c r="B172" s="37"/>
      <c r="C172" s="95" t="s">
        <v>399</v>
      </c>
      <c r="D172" s="72"/>
      <c r="E172" s="26">
        <v>3078</v>
      </c>
      <c r="F172" s="74"/>
      <c r="G172" s="75">
        <v>3595</v>
      </c>
      <c r="H172" s="74"/>
      <c r="I172" s="75">
        <v>4441</v>
      </c>
      <c r="J172" s="74"/>
      <c r="K172" s="75">
        <v>3374</v>
      </c>
      <c r="L172" s="74"/>
      <c r="M172" s="75">
        <v>3785</v>
      </c>
      <c r="N172" s="74"/>
      <c r="O172" s="75">
        <v>4536</v>
      </c>
      <c r="P172" s="263"/>
      <c r="Q172" s="264"/>
      <c r="R172" s="263"/>
      <c r="S172" s="264">
        <v>3647</v>
      </c>
      <c r="T172" s="74"/>
      <c r="U172" s="257">
        <v>3502</v>
      </c>
      <c r="V172" s="72"/>
      <c r="W172" s="73">
        <v>3576</v>
      </c>
      <c r="X172" s="254"/>
      <c r="Y172" s="255">
        <v>3439</v>
      </c>
      <c r="Z172" s="74"/>
      <c r="AA172" s="75">
        <v>3879</v>
      </c>
      <c r="AB172" s="38" t="s">
        <v>15</v>
      </c>
      <c r="AC172" s="190"/>
      <c r="AD172" s="191"/>
    </row>
    <row r="173" spans="1:30" ht="13.5" x14ac:dyDescent="0.25">
      <c r="A173" s="36"/>
      <c r="B173" s="37"/>
      <c r="C173" s="95" t="s">
        <v>400</v>
      </c>
      <c r="D173" s="72"/>
      <c r="E173" s="26">
        <v>1010</v>
      </c>
      <c r="F173" s="74"/>
      <c r="G173" s="75">
        <v>1010</v>
      </c>
      <c r="H173" s="74"/>
      <c r="I173" s="75">
        <v>1000</v>
      </c>
      <c r="J173" s="74"/>
      <c r="K173" s="75">
        <v>1030</v>
      </c>
      <c r="L173" s="74"/>
      <c r="M173" s="75">
        <v>1030</v>
      </c>
      <c r="N173" s="74"/>
      <c r="O173" s="75">
        <v>1030</v>
      </c>
      <c r="P173" s="263"/>
      <c r="Q173" s="264"/>
      <c r="R173" s="263"/>
      <c r="S173" s="264">
        <v>1050</v>
      </c>
      <c r="T173" s="74"/>
      <c r="U173" s="257">
        <v>1030</v>
      </c>
      <c r="V173" s="72"/>
      <c r="W173" s="73">
        <v>1125</v>
      </c>
      <c r="X173" s="254"/>
      <c r="Y173" s="255">
        <v>1055</v>
      </c>
      <c r="Z173" s="74"/>
      <c r="AA173" s="75">
        <v>1095</v>
      </c>
      <c r="AB173" s="95"/>
      <c r="AC173" s="190"/>
      <c r="AD173" s="191"/>
    </row>
    <row r="174" spans="1:30" ht="13.5" x14ac:dyDescent="0.25">
      <c r="A174" s="36"/>
      <c r="B174" s="37"/>
      <c r="C174" s="203" t="s">
        <v>401</v>
      </c>
      <c r="D174" s="72">
        <v>7500</v>
      </c>
      <c r="E174" s="73">
        <f>SUM(E172:E173)</f>
        <v>4088</v>
      </c>
      <c r="F174" s="74">
        <v>7000</v>
      </c>
      <c r="G174" s="75">
        <f>SUM(G172:G173)</f>
        <v>4605</v>
      </c>
      <c r="H174" s="74">
        <v>7000</v>
      </c>
      <c r="I174" s="75">
        <f>SUM(I172:I173)</f>
        <v>5441</v>
      </c>
      <c r="J174" s="74">
        <v>7000</v>
      </c>
      <c r="K174" s="75">
        <f>SUM(K172:K173)</f>
        <v>4404</v>
      </c>
      <c r="L174" s="74">
        <v>7500</v>
      </c>
      <c r="M174" s="301">
        <f>SUM(M172:M173)</f>
        <v>4815</v>
      </c>
      <c r="N174" s="74">
        <v>7000</v>
      </c>
      <c r="O174" s="75">
        <f>SUM(O172:O173)</f>
        <v>5566</v>
      </c>
      <c r="P174" s="263"/>
      <c r="Q174" s="264"/>
      <c r="R174" s="263">
        <v>7000</v>
      </c>
      <c r="S174" s="264">
        <f>SUM(S172:S173)</f>
        <v>4697</v>
      </c>
      <c r="T174" s="74">
        <v>7000</v>
      </c>
      <c r="U174" s="257">
        <f>SUM(U172:U173)</f>
        <v>4532</v>
      </c>
      <c r="V174" s="72">
        <v>7000</v>
      </c>
      <c r="W174" s="73">
        <f>SUM(W172:W173)</f>
        <v>4701</v>
      </c>
      <c r="X174" s="254">
        <v>7000</v>
      </c>
      <c r="Y174" s="255">
        <f>SUM(Y172:Y173)</f>
        <v>4494</v>
      </c>
      <c r="Z174" s="74">
        <v>7000</v>
      </c>
      <c r="AA174" s="75">
        <f>SUM(AA172:AA173)</f>
        <v>4974</v>
      </c>
      <c r="AB174" s="95"/>
      <c r="AC174" s="190"/>
      <c r="AD174" s="191"/>
    </row>
    <row r="175" spans="1:30" ht="13.5" x14ac:dyDescent="0.25">
      <c r="A175" s="36"/>
      <c r="B175" s="37"/>
      <c r="C175" s="38" t="s">
        <v>197</v>
      </c>
      <c r="D175" s="22"/>
      <c r="E175" s="27">
        <v>21631</v>
      </c>
      <c r="F175" s="22"/>
      <c r="G175" s="27">
        <v>24866</v>
      </c>
      <c r="H175" s="22"/>
      <c r="I175" s="27">
        <v>26768</v>
      </c>
      <c r="J175" s="22"/>
      <c r="K175" s="27">
        <v>22283</v>
      </c>
      <c r="L175" s="22"/>
      <c r="M175" s="27">
        <v>22022</v>
      </c>
      <c r="N175" s="22"/>
      <c r="O175" s="27">
        <v>20472</v>
      </c>
      <c r="P175" s="22"/>
      <c r="Q175" s="27">
        <v>21212</v>
      </c>
      <c r="R175" s="22"/>
      <c r="S175" s="27">
        <v>23429</v>
      </c>
      <c r="T175" s="22"/>
      <c r="U175" s="27">
        <v>21482</v>
      </c>
      <c r="V175" s="22"/>
      <c r="W175" s="27">
        <v>21072</v>
      </c>
      <c r="X175" s="22"/>
      <c r="Y175" s="27">
        <v>18487</v>
      </c>
      <c r="Z175" s="22"/>
      <c r="AA175" s="27">
        <v>19604</v>
      </c>
      <c r="AB175" s="38" t="s">
        <v>19</v>
      </c>
      <c r="AC175" s="38"/>
      <c r="AD175" s="38"/>
    </row>
    <row r="176" spans="1:30" ht="13.5" x14ac:dyDescent="0.25">
      <c r="A176" s="36"/>
      <c r="B176" s="37"/>
      <c r="C176" s="38" t="s">
        <v>198</v>
      </c>
      <c r="D176" s="22"/>
      <c r="E176" s="27">
        <v>0</v>
      </c>
      <c r="F176" s="22"/>
      <c r="G176" s="27">
        <v>0</v>
      </c>
      <c r="H176" s="22"/>
      <c r="I176" s="27">
        <v>0</v>
      </c>
      <c r="J176" s="22"/>
      <c r="K176" s="27">
        <v>0</v>
      </c>
      <c r="L176" s="22"/>
      <c r="M176" s="27">
        <v>0</v>
      </c>
      <c r="N176" s="22"/>
      <c r="O176" s="27">
        <v>0</v>
      </c>
      <c r="P176" s="22"/>
      <c r="Q176" s="27">
        <v>0</v>
      </c>
      <c r="R176" s="22"/>
      <c r="S176" s="27">
        <v>0</v>
      </c>
      <c r="T176" s="22"/>
      <c r="U176" s="27">
        <v>0</v>
      </c>
      <c r="V176" s="22"/>
      <c r="W176" s="27">
        <v>0</v>
      </c>
      <c r="X176" s="22"/>
      <c r="Y176" s="27">
        <v>0</v>
      </c>
      <c r="Z176" s="22"/>
      <c r="AA176" s="27">
        <v>0</v>
      </c>
      <c r="AB176" s="95"/>
      <c r="AC176" s="190"/>
      <c r="AD176" s="191"/>
    </row>
    <row r="177" spans="1:30" ht="13.5" x14ac:dyDescent="0.25">
      <c r="A177" s="36"/>
      <c r="B177" s="37"/>
      <c r="C177" s="55" t="s">
        <v>199</v>
      </c>
      <c r="D177" s="74">
        <v>33200</v>
      </c>
      <c r="E177" s="75">
        <f>SUM(E175:E176)</f>
        <v>21631</v>
      </c>
      <c r="F177" s="74">
        <v>33000</v>
      </c>
      <c r="G177" s="75">
        <f>SUM(G175:G176)</f>
        <v>24866</v>
      </c>
      <c r="H177" s="74">
        <v>33300</v>
      </c>
      <c r="I177" s="75">
        <f>SUM(I175:I176)</f>
        <v>26768</v>
      </c>
      <c r="J177" s="74">
        <v>33000</v>
      </c>
      <c r="K177" s="75">
        <f>SUM(K175:K176)</f>
        <v>22283</v>
      </c>
      <c r="L177" s="74">
        <v>33200</v>
      </c>
      <c r="M177" s="75">
        <f>SUM(M175:M176)</f>
        <v>22022</v>
      </c>
      <c r="N177" s="74">
        <v>33200</v>
      </c>
      <c r="O177" s="75">
        <f>SUM(O175:O176)</f>
        <v>20472</v>
      </c>
      <c r="P177" s="74">
        <v>33100</v>
      </c>
      <c r="Q177" s="75">
        <f>SUM(Q175:Q176)</f>
        <v>21212</v>
      </c>
      <c r="R177" s="74">
        <v>33000</v>
      </c>
      <c r="S177" s="75">
        <f>SUM(S175:S176)</f>
        <v>23429</v>
      </c>
      <c r="T177" s="74">
        <v>33000</v>
      </c>
      <c r="U177" s="75">
        <f>SUM(U175:U176)</f>
        <v>21482</v>
      </c>
      <c r="V177" s="74">
        <v>33000</v>
      </c>
      <c r="W177" s="75">
        <f>SUM(W175:W176)</f>
        <v>21072</v>
      </c>
      <c r="X177" s="74">
        <v>32700</v>
      </c>
      <c r="Y177" s="75">
        <f>SUM(Y175:Y176)</f>
        <v>18487</v>
      </c>
      <c r="Z177" s="74">
        <v>32600</v>
      </c>
      <c r="AA177" s="75">
        <f>SUM(AA175:AA176)</f>
        <v>19604</v>
      </c>
      <c r="AB177" s="95"/>
      <c r="AC177" s="190"/>
      <c r="AD177" s="191"/>
    </row>
    <row r="178" spans="1:30" ht="13.5" x14ac:dyDescent="0.25">
      <c r="A178" s="36"/>
      <c r="B178" s="37"/>
      <c r="C178" s="38" t="s">
        <v>203</v>
      </c>
      <c r="D178" s="22"/>
      <c r="E178" s="27">
        <v>10207</v>
      </c>
      <c r="F178" s="22"/>
      <c r="G178" s="27">
        <v>10971</v>
      </c>
      <c r="H178" s="22"/>
      <c r="I178" s="27">
        <v>10882</v>
      </c>
      <c r="J178" s="22"/>
      <c r="K178" s="27">
        <v>8966</v>
      </c>
      <c r="L178" s="22"/>
      <c r="M178" s="27">
        <v>8888</v>
      </c>
      <c r="N178" s="22"/>
      <c r="O178" s="27">
        <v>8897</v>
      </c>
      <c r="P178" s="22"/>
      <c r="Q178" s="27">
        <v>9324</v>
      </c>
      <c r="R178" s="22"/>
      <c r="S178" s="27">
        <v>10333</v>
      </c>
      <c r="T178" s="22"/>
      <c r="U178" s="27">
        <v>8870</v>
      </c>
      <c r="V178" s="22"/>
      <c r="W178" s="27">
        <v>7917</v>
      </c>
      <c r="X178" s="22"/>
      <c r="Y178" s="27">
        <v>8581</v>
      </c>
      <c r="Z178" s="22"/>
      <c r="AA178" s="27">
        <v>8770</v>
      </c>
      <c r="AB178" s="392" t="s">
        <v>44</v>
      </c>
      <c r="AC178" s="393"/>
      <c r="AD178" s="394"/>
    </row>
    <row r="179" spans="1:30" ht="13.5" x14ac:dyDescent="0.25">
      <c r="A179" s="36"/>
      <c r="B179" s="37"/>
      <c r="C179" s="38" t="s">
        <v>204</v>
      </c>
      <c r="D179" s="22"/>
      <c r="E179" s="27">
        <v>0</v>
      </c>
      <c r="F179" s="22"/>
      <c r="G179" s="27">
        <v>0</v>
      </c>
      <c r="H179" s="22"/>
      <c r="I179" s="27">
        <v>0</v>
      </c>
      <c r="J179" s="22"/>
      <c r="K179" s="27">
        <v>0</v>
      </c>
      <c r="L179" s="22"/>
      <c r="M179" s="27">
        <v>0</v>
      </c>
      <c r="N179" s="22"/>
      <c r="O179" s="27">
        <v>0</v>
      </c>
      <c r="P179" s="22"/>
      <c r="Q179" s="27">
        <v>0</v>
      </c>
      <c r="R179" s="22"/>
      <c r="S179" s="27">
        <v>0</v>
      </c>
      <c r="T179" s="22"/>
      <c r="U179" s="27">
        <v>0</v>
      </c>
      <c r="V179" s="22"/>
      <c r="W179" s="27">
        <v>0</v>
      </c>
      <c r="X179" s="22"/>
      <c r="Y179" s="27">
        <v>0</v>
      </c>
      <c r="Z179" s="22"/>
      <c r="AA179" s="27">
        <v>0</v>
      </c>
      <c r="AB179" s="187"/>
      <c r="AC179" s="188"/>
      <c r="AD179" s="189"/>
    </row>
    <row r="180" spans="1:30" ht="13.5" x14ac:dyDescent="0.25">
      <c r="A180" s="36"/>
      <c r="B180" s="37"/>
      <c r="C180" s="55" t="s">
        <v>205</v>
      </c>
      <c r="D180" s="74">
        <v>22850</v>
      </c>
      <c r="E180" s="75">
        <f>SUM(E178:E179)</f>
        <v>10207</v>
      </c>
      <c r="F180" s="74">
        <v>22820</v>
      </c>
      <c r="G180" s="75">
        <f>SUM(G178:G179)</f>
        <v>10971</v>
      </c>
      <c r="H180" s="74">
        <v>22853</v>
      </c>
      <c r="I180" s="75">
        <f>SUM(I178:I179)</f>
        <v>10882</v>
      </c>
      <c r="J180" s="74">
        <v>22881</v>
      </c>
      <c r="K180" s="75">
        <f>SUM(K178:K179)</f>
        <v>8966</v>
      </c>
      <c r="L180" s="74">
        <v>22852</v>
      </c>
      <c r="M180" s="75">
        <f>SUM(M178:M179)</f>
        <v>8888</v>
      </c>
      <c r="N180" s="74">
        <v>22834</v>
      </c>
      <c r="O180" s="75">
        <f>SUM(O178:O179)</f>
        <v>8897</v>
      </c>
      <c r="P180" s="74">
        <v>22823</v>
      </c>
      <c r="Q180" s="75">
        <f>SUM(Q178:Q179)</f>
        <v>9324</v>
      </c>
      <c r="R180" s="74">
        <v>19400</v>
      </c>
      <c r="S180" s="75">
        <f>SUM(S178:S179)</f>
        <v>10333</v>
      </c>
      <c r="T180" s="74">
        <v>19320</v>
      </c>
      <c r="U180" s="75">
        <f>SUM(U178:U179)</f>
        <v>8870</v>
      </c>
      <c r="V180" s="74">
        <v>19285</v>
      </c>
      <c r="W180" s="75">
        <f>SUM(W178:W179)</f>
        <v>7917</v>
      </c>
      <c r="X180" s="74">
        <v>19300</v>
      </c>
      <c r="Y180" s="75">
        <f>SUM(Y178:Y179)</f>
        <v>8581</v>
      </c>
      <c r="Z180" s="74">
        <v>19311</v>
      </c>
      <c r="AA180" s="75">
        <f>SUM(AA178:AA179)</f>
        <v>8770</v>
      </c>
      <c r="AB180" s="187"/>
      <c r="AC180" s="188"/>
      <c r="AD180" s="189"/>
    </row>
    <row r="181" spans="1:30" ht="13.5" x14ac:dyDescent="0.25">
      <c r="A181" s="36"/>
      <c r="B181" s="37"/>
      <c r="C181" s="38" t="s">
        <v>206</v>
      </c>
      <c r="D181" s="22"/>
      <c r="E181" s="27">
        <v>64660</v>
      </c>
      <c r="F181" s="22"/>
      <c r="G181" s="27">
        <v>70922</v>
      </c>
      <c r="H181" s="22"/>
      <c r="I181" s="27">
        <v>79810</v>
      </c>
      <c r="J181" s="22"/>
      <c r="K181" s="27">
        <v>76456</v>
      </c>
      <c r="L181" s="22"/>
      <c r="M181" s="27">
        <v>77173</v>
      </c>
      <c r="N181" s="22"/>
      <c r="O181" s="27">
        <v>64386</v>
      </c>
      <c r="P181" s="22"/>
      <c r="Q181" s="27">
        <v>62689</v>
      </c>
      <c r="R181" s="22"/>
      <c r="S181" s="27">
        <v>63370</v>
      </c>
      <c r="T181" s="22"/>
      <c r="U181" s="27">
        <v>66705</v>
      </c>
      <c r="V181" s="22"/>
      <c r="W181" s="27">
        <v>60583</v>
      </c>
      <c r="X181" s="22"/>
      <c r="Y181" s="27">
        <v>58539</v>
      </c>
      <c r="Z181" s="22"/>
      <c r="AA181" s="27">
        <v>52944</v>
      </c>
      <c r="AB181" s="392" t="s">
        <v>426</v>
      </c>
      <c r="AC181" s="393"/>
      <c r="AD181" s="394"/>
    </row>
    <row r="182" spans="1:30" ht="13.5" x14ac:dyDescent="0.25">
      <c r="A182" s="36"/>
      <c r="B182" s="37"/>
      <c r="C182" s="38" t="s">
        <v>207</v>
      </c>
      <c r="D182" s="22"/>
      <c r="E182" s="27">
        <v>0</v>
      </c>
      <c r="F182" s="22"/>
      <c r="G182" s="268">
        <v>19</v>
      </c>
      <c r="H182" s="22"/>
      <c r="I182" s="27">
        <v>0</v>
      </c>
      <c r="J182" s="22"/>
      <c r="K182" s="27">
        <v>0</v>
      </c>
      <c r="L182" s="22"/>
      <c r="M182" s="27">
        <v>0</v>
      </c>
      <c r="N182" s="22"/>
      <c r="O182" s="27">
        <v>0</v>
      </c>
      <c r="P182" s="22"/>
      <c r="Q182" s="27">
        <v>0</v>
      </c>
      <c r="R182" s="22"/>
      <c r="S182" s="27">
        <v>0</v>
      </c>
      <c r="T182" s="22"/>
      <c r="U182" s="27">
        <v>0</v>
      </c>
      <c r="V182" s="22"/>
      <c r="W182" s="27">
        <v>0</v>
      </c>
      <c r="X182" s="22"/>
      <c r="Y182" s="27">
        <v>0</v>
      </c>
      <c r="Z182" s="22"/>
      <c r="AA182" s="27">
        <v>0</v>
      </c>
      <c r="AB182" s="95"/>
      <c r="AC182" s="190"/>
      <c r="AD182" s="191"/>
    </row>
    <row r="183" spans="1:30" ht="13.5" x14ac:dyDescent="0.25">
      <c r="A183" s="36"/>
      <c r="B183" s="37"/>
      <c r="C183" s="55" t="s">
        <v>208</v>
      </c>
      <c r="D183" s="74">
        <v>96400</v>
      </c>
      <c r="E183" s="75">
        <f>SUM(E181:E182)</f>
        <v>64660</v>
      </c>
      <c r="F183" s="74">
        <v>101340</v>
      </c>
      <c r="G183" s="75">
        <f>SUM(G181:G182)</f>
        <v>70941</v>
      </c>
      <c r="H183" s="74">
        <v>106420</v>
      </c>
      <c r="I183" s="75">
        <f>SUM(I181:I182)</f>
        <v>79810</v>
      </c>
      <c r="J183" s="74">
        <v>104350</v>
      </c>
      <c r="K183" s="75">
        <f>SUM(K181:K182)</f>
        <v>76456</v>
      </c>
      <c r="L183" s="74">
        <v>104200</v>
      </c>
      <c r="M183" s="75">
        <f>SUM(M181:M182)</f>
        <v>77173</v>
      </c>
      <c r="N183" s="74">
        <v>104150</v>
      </c>
      <c r="O183" s="75">
        <f>SUM(O181:O182)</f>
        <v>64386</v>
      </c>
      <c r="P183" s="74">
        <v>99110</v>
      </c>
      <c r="Q183" s="75">
        <f>SUM(Q181:Q182)</f>
        <v>62689</v>
      </c>
      <c r="R183" s="74">
        <v>93070</v>
      </c>
      <c r="S183" s="75">
        <f>SUM(S181:S182)</f>
        <v>63370</v>
      </c>
      <c r="T183" s="74">
        <v>94230</v>
      </c>
      <c r="U183" s="75">
        <f>SUM(U181:U182)</f>
        <v>66705</v>
      </c>
      <c r="V183" s="74">
        <v>91200</v>
      </c>
      <c r="W183" s="75">
        <f>SUM(W181:W182)</f>
        <v>60583</v>
      </c>
      <c r="X183" s="74">
        <v>89200</v>
      </c>
      <c r="Y183" s="75">
        <f>SUM(Y181:Y182)</f>
        <v>58539</v>
      </c>
      <c r="Z183" s="74">
        <v>84120</v>
      </c>
      <c r="AA183" s="75">
        <f>SUM(AA181:AA182)</f>
        <v>52944</v>
      </c>
      <c r="AB183" s="95"/>
      <c r="AC183" s="190"/>
      <c r="AD183" s="191"/>
    </row>
    <row r="184" spans="1:30" ht="13.5" x14ac:dyDescent="0.25">
      <c r="A184" s="36"/>
      <c r="B184" s="37"/>
      <c r="C184" s="38" t="s">
        <v>209</v>
      </c>
      <c r="D184" s="22"/>
      <c r="E184" s="27">
        <v>49268</v>
      </c>
      <c r="F184" s="22"/>
      <c r="G184" s="27">
        <v>49868</v>
      </c>
      <c r="H184" s="22"/>
      <c r="I184" s="27">
        <v>51795</v>
      </c>
      <c r="J184" s="22"/>
      <c r="K184" s="27">
        <v>45160</v>
      </c>
      <c r="L184" s="22"/>
      <c r="M184" s="27">
        <v>43215</v>
      </c>
      <c r="N184" s="22"/>
      <c r="O184" s="27">
        <v>57126</v>
      </c>
      <c r="P184" s="22"/>
      <c r="Q184" s="27">
        <v>46782</v>
      </c>
      <c r="R184" s="22"/>
      <c r="S184" s="27">
        <v>47292</v>
      </c>
      <c r="T184" s="22"/>
      <c r="U184" s="27">
        <v>45099</v>
      </c>
      <c r="V184" s="22"/>
      <c r="W184" s="27">
        <v>42109</v>
      </c>
      <c r="X184" s="22"/>
      <c r="Y184" s="27">
        <v>44882</v>
      </c>
      <c r="Z184" s="22"/>
      <c r="AA184" s="27">
        <v>38214</v>
      </c>
      <c r="AB184" s="392" t="s">
        <v>426</v>
      </c>
      <c r="AC184" s="393"/>
      <c r="AD184" s="394"/>
    </row>
    <row r="185" spans="1:30" ht="13.5" x14ac:dyDescent="0.25">
      <c r="A185" s="36"/>
      <c r="B185" s="37"/>
      <c r="C185" s="38" t="s">
        <v>210</v>
      </c>
      <c r="D185" s="22"/>
      <c r="E185" s="27">
        <v>2020</v>
      </c>
      <c r="F185" s="22"/>
      <c r="G185" s="27">
        <v>2020</v>
      </c>
      <c r="H185" s="22"/>
      <c r="I185" s="27">
        <v>2020</v>
      </c>
      <c r="J185" s="22"/>
      <c r="K185" s="27">
        <v>2020</v>
      </c>
      <c r="L185" s="22"/>
      <c r="M185" s="27">
        <v>2020</v>
      </c>
      <c r="N185" s="22"/>
      <c r="O185" s="27">
        <v>2020</v>
      </c>
      <c r="P185" s="22"/>
      <c r="Q185" s="27">
        <v>0</v>
      </c>
      <c r="R185" s="22"/>
      <c r="S185" s="27">
        <v>0</v>
      </c>
      <c r="T185" s="22"/>
      <c r="U185" s="27">
        <v>0</v>
      </c>
      <c r="V185" s="22"/>
      <c r="W185" s="27">
        <v>0</v>
      </c>
      <c r="X185" s="22"/>
      <c r="Y185" s="27">
        <v>0</v>
      </c>
      <c r="Z185" s="22"/>
      <c r="AA185" s="27">
        <v>0</v>
      </c>
      <c r="AB185" s="95"/>
      <c r="AC185" s="190"/>
      <c r="AD185" s="191"/>
    </row>
    <row r="186" spans="1:30" ht="13.5" x14ac:dyDescent="0.25">
      <c r="A186" s="36"/>
      <c r="B186" s="37"/>
      <c r="C186" s="55" t="s">
        <v>211</v>
      </c>
      <c r="D186" s="74">
        <v>74840</v>
      </c>
      <c r="E186" s="75">
        <f>SUM(E184:E185)</f>
        <v>51288</v>
      </c>
      <c r="F186" s="74">
        <v>72530</v>
      </c>
      <c r="G186" s="75">
        <f>SUM(G184:G185)</f>
        <v>51888</v>
      </c>
      <c r="H186" s="74">
        <v>72540</v>
      </c>
      <c r="I186" s="75">
        <f>SUM(I184:I185)</f>
        <v>53815</v>
      </c>
      <c r="J186" s="74">
        <v>73550</v>
      </c>
      <c r="K186" s="75">
        <f>SUM(K184:K185)</f>
        <v>47180</v>
      </c>
      <c r="L186" s="74">
        <v>72490</v>
      </c>
      <c r="M186" s="75">
        <f>SUM(M184:M185)</f>
        <v>45235</v>
      </c>
      <c r="N186" s="74">
        <v>70440</v>
      </c>
      <c r="O186" s="75">
        <f>SUM(O184:O185)</f>
        <v>59146</v>
      </c>
      <c r="P186" s="74">
        <v>69400</v>
      </c>
      <c r="Q186" s="75">
        <f>SUM(Q184:Q185)</f>
        <v>46782</v>
      </c>
      <c r="R186" s="74">
        <v>65360</v>
      </c>
      <c r="S186" s="75">
        <f>SUM(S184:S185)</f>
        <v>47292</v>
      </c>
      <c r="T186" s="74">
        <v>65910</v>
      </c>
      <c r="U186" s="75">
        <f>SUM(U184:U185)</f>
        <v>45099</v>
      </c>
      <c r="V186" s="74">
        <v>65400</v>
      </c>
      <c r="W186" s="75">
        <f>SUM(W184:W185)</f>
        <v>42109</v>
      </c>
      <c r="X186" s="74">
        <v>64420</v>
      </c>
      <c r="Y186" s="75">
        <f>SUM(Y184:Y185)</f>
        <v>44882</v>
      </c>
      <c r="Z186" s="74">
        <v>63460</v>
      </c>
      <c r="AA186" s="75">
        <f>SUM(AA184:AA185)</f>
        <v>38214</v>
      </c>
      <c r="AB186" s="95"/>
      <c r="AC186" s="190"/>
      <c r="AD186" s="191"/>
    </row>
    <row r="187" spans="1:30" ht="13.5" x14ac:dyDescent="0.25">
      <c r="A187" s="36"/>
      <c r="B187" s="37"/>
      <c r="C187" s="11" t="s">
        <v>475</v>
      </c>
      <c r="D187" s="139"/>
      <c r="E187" s="139"/>
      <c r="F187" s="139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64"/>
      <c r="S187" s="64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</row>
    <row r="188" spans="1:30" ht="13.5" x14ac:dyDescent="0.25">
      <c r="A188" s="36"/>
      <c r="B188" s="37"/>
      <c r="C188" s="11" t="s">
        <v>480</v>
      </c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414"/>
      <c r="Y188" s="415"/>
      <c r="Z188" s="37"/>
      <c r="AA188" s="37"/>
      <c r="AB188" s="37"/>
      <c r="AC188" s="37"/>
      <c r="AD188" s="37"/>
    </row>
    <row r="189" spans="1:30" ht="13.5" x14ac:dyDescent="0.25">
      <c r="A189" s="36"/>
      <c r="B189" s="201" t="s">
        <v>42</v>
      </c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209"/>
      <c r="Y189" s="209"/>
      <c r="Z189" s="37"/>
      <c r="AA189" s="37"/>
      <c r="AB189" s="37"/>
      <c r="AC189" s="37"/>
      <c r="AD189" s="37"/>
    </row>
    <row r="190" spans="1:30" ht="13.5" x14ac:dyDescent="0.25">
      <c r="A190" s="36"/>
      <c r="B190" s="37"/>
      <c r="C190" s="55" t="s">
        <v>0</v>
      </c>
      <c r="D190" s="401" t="s">
        <v>24</v>
      </c>
      <c r="E190" s="402"/>
      <c r="F190" s="401" t="s">
        <v>25</v>
      </c>
      <c r="G190" s="402"/>
      <c r="H190" s="401" t="s">
        <v>26</v>
      </c>
      <c r="I190" s="402"/>
      <c r="J190" s="401" t="s">
        <v>27</v>
      </c>
      <c r="K190" s="402"/>
      <c r="L190" s="401" t="s">
        <v>29</v>
      </c>
      <c r="M190" s="402"/>
      <c r="N190" s="401" t="s">
        <v>28</v>
      </c>
      <c r="O190" s="402"/>
      <c r="P190" s="401" t="s">
        <v>30</v>
      </c>
      <c r="Q190" s="402"/>
      <c r="R190" s="401" t="s">
        <v>31</v>
      </c>
      <c r="S190" s="402"/>
      <c r="T190" s="401" t="s">
        <v>32</v>
      </c>
      <c r="U190" s="402"/>
      <c r="V190" s="401" t="s">
        <v>33</v>
      </c>
      <c r="W190" s="402"/>
      <c r="X190" s="401" t="s">
        <v>34</v>
      </c>
      <c r="Y190" s="402"/>
      <c r="Z190" s="401" t="s">
        <v>35</v>
      </c>
      <c r="AA190" s="402"/>
      <c r="AB190" s="37"/>
      <c r="AC190" s="37"/>
      <c r="AD190" s="37"/>
    </row>
    <row r="191" spans="1:30" ht="13.5" x14ac:dyDescent="0.25">
      <c r="A191" s="36"/>
      <c r="B191" s="37"/>
      <c r="C191" s="55" t="s">
        <v>2</v>
      </c>
      <c r="D191" s="55" t="s">
        <v>3</v>
      </c>
      <c r="E191" s="54" t="s">
        <v>4</v>
      </c>
      <c r="F191" s="55" t="s">
        <v>3</v>
      </c>
      <c r="G191" s="54" t="s">
        <v>4</v>
      </c>
      <c r="H191" s="55" t="s">
        <v>3</v>
      </c>
      <c r="I191" s="54" t="s">
        <v>4</v>
      </c>
      <c r="J191" s="55" t="s">
        <v>3</v>
      </c>
      <c r="K191" s="54" t="s">
        <v>4</v>
      </c>
      <c r="L191" s="55" t="s">
        <v>3</v>
      </c>
      <c r="M191" s="54" t="s">
        <v>4</v>
      </c>
      <c r="N191" s="55" t="s">
        <v>3</v>
      </c>
      <c r="O191" s="54" t="s">
        <v>4</v>
      </c>
      <c r="P191" s="55" t="s">
        <v>3</v>
      </c>
      <c r="Q191" s="54" t="s">
        <v>4</v>
      </c>
      <c r="R191" s="55" t="s">
        <v>3</v>
      </c>
      <c r="S191" s="54" t="s">
        <v>4</v>
      </c>
      <c r="T191" s="55" t="s">
        <v>3</v>
      </c>
      <c r="U191" s="54" t="s">
        <v>4</v>
      </c>
      <c r="V191" s="55" t="s">
        <v>3</v>
      </c>
      <c r="W191" s="54" t="s">
        <v>4</v>
      </c>
      <c r="X191" s="55" t="s">
        <v>3</v>
      </c>
      <c r="Y191" s="54" t="s">
        <v>4</v>
      </c>
      <c r="Z191" s="55" t="s">
        <v>3</v>
      </c>
      <c r="AA191" s="54" t="s">
        <v>4</v>
      </c>
      <c r="AB191" s="403" t="s">
        <v>20</v>
      </c>
      <c r="AC191" s="404"/>
      <c r="AD191" s="405"/>
    </row>
    <row r="192" spans="1:30" ht="13.5" x14ac:dyDescent="0.25">
      <c r="A192" s="36"/>
      <c r="B192" s="37"/>
      <c r="C192" s="38" t="s">
        <v>444</v>
      </c>
      <c r="D192" s="22"/>
      <c r="E192" s="27">
        <v>72125</v>
      </c>
      <c r="F192" s="74"/>
      <c r="G192" s="27">
        <v>71626</v>
      </c>
      <c r="H192" s="38"/>
      <c r="I192" s="27">
        <v>76064</v>
      </c>
      <c r="J192" s="38"/>
      <c r="K192" s="27">
        <v>78063</v>
      </c>
      <c r="L192" s="38"/>
      <c r="M192" s="27">
        <v>75297</v>
      </c>
      <c r="N192" s="38"/>
      <c r="O192" s="27">
        <v>73645</v>
      </c>
      <c r="P192" s="22"/>
      <c r="Q192" s="27">
        <v>68944</v>
      </c>
      <c r="R192" s="38"/>
      <c r="S192" s="27">
        <v>73932</v>
      </c>
      <c r="T192" s="38"/>
      <c r="U192" s="27">
        <v>77125</v>
      </c>
      <c r="V192" s="22"/>
      <c r="W192" s="258">
        <v>73097</v>
      </c>
      <c r="X192" s="55"/>
      <c r="Y192" s="257">
        <v>70838</v>
      </c>
      <c r="Z192" s="74"/>
      <c r="AA192" s="75">
        <v>69540</v>
      </c>
      <c r="AB192" s="392" t="s">
        <v>7</v>
      </c>
      <c r="AC192" s="393"/>
      <c r="AD192" s="394"/>
    </row>
    <row r="193" spans="1:30" ht="13.5" x14ac:dyDescent="0.25">
      <c r="A193" s="36"/>
      <c r="B193" s="37"/>
      <c r="C193" s="38" t="s">
        <v>445</v>
      </c>
      <c r="D193" s="22"/>
      <c r="E193" s="27">
        <v>1501</v>
      </c>
      <c r="F193" s="74"/>
      <c r="G193" s="27">
        <v>3027</v>
      </c>
      <c r="H193" s="38"/>
      <c r="I193" s="27">
        <v>3561</v>
      </c>
      <c r="J193" s="38"/>
      <c r="K193" s="27">
        <v>2064</v>
      </c>
      <c r="L193" s="38"/>
      <c r="M193" s="268">
        <v>2895</v>
      </c>
      <c r="N193" s="38"/>
      <c r="O193" s="27">
        <v>3576</v>
      </c>
      <c r="P193" s="22"/>
      <c r="Q193" s="27">
        <v>1397</v>
      </c>
      <c r="R193" s="38"/>
      <c r="S193" s="27">
        <v>2022</v>
      </c>
      <c r="T193" s="38"/>
      <c r="U193" s="27">
        <v>2035</v>
      </c>
      <c r="V193" s="22"/>
      <c r="W193" s="27">
        <v>2846</v>
      </c>
      <c r="X193" s="55"/>
      <c r="Y193" s="75">
        <v>2384</v>
      </c>
      <c r="Z193" s="74"/>
      <c r="AA193" s="75">
        <v>2356</v>
      </c>
      <c r="AB193" s="202"/>
      <c r="AC193" s="193"/>
      <c r="AD193" s="242"/>
    </row>
    <row r="194" spans="1:30" ht="13.5" x14ac:dyDescent="0.25">
      <c r="A194" s="36"/>
      <c r="B194" s="37"/>
      <c r="C194" s="55" t="s">
        <v>446</v>
      </c>
      <c r="D194" s="74">
        <v>103400</v>
      </c>
      <c r="E194" s="75">
        <f>SUM(E192:E193)</f>
        <v>73626</v>
      </c>
      <c r="F194" s="74">
        <v>103558</v>
      </c>
      <c r="G194" s="75">
        <f>SUM(G192:G193)</f>
        <v>74653</v>
      </c>
      <c r="H194" s="74">
        <v>104288</v>
      </c>
      <c r="I194" s="75">
        <f>SUM(I192:I193)</f>
        <v>79625</v>
      </c>
      <c r="J194" s="74">
        <v>104925</v>
      </c>
      <c r="K194" s="75">
        <f>SUM(K192:K193)</f>
        <v>80127</v>
      </c>
      <c r="L194" s="74">
        <v>104690</v>
      </c>
      <c r="M194" s="75">
        <f>SUM(M192:M193)</f>
        <v>78192</v>
      </c>
      <c r="N194" s="74">
        <v>104075</v>
      </c>
      <c r="O194" s="75">
        <f>SUM(O192:O193)</f>
        <v>77221</v>
      </c>
      <c r="P194" s="74">
        <v>100663</v>
      </c>
      <c r="Q194" s="75">
        <f>SUM(Q192:Q193)</f>
        <v>70341</v>
      </c>
      <c r="R194" s="74">
        <v>100130</v>
      </c>
      <c r="S194" s="75">
        <f>SUM(S192:S193)</f>
        <v>75954</v>
      </c>
      <c r="T194" s="74">
        <v>102088</v>
      </c>
      <c r="U194" s="75">
        <f>SUM(U192:U193)</f>
        <v>79160</v>
      </c>
      <c r="V194" s="74">
        <v>98940</v>
      </c>
      <c r="W194" s="257">
        <f>SUM(W192:W193)</f>
        <v>75943</v>
      </c>
      <c r="X194" s="74">
        <v>98138</v>
      </c>
      <c r="Y194" s="257">
        <f>SUM(Y192:Y193)</f>
        <v>73222</v>
      </c>
      <c r="Z194" s="74">
        <v>99492</v>
      </c>
      <c r="AA194" s="75">
        <f>SUM(AA192:AA193)</f>
        <v>71896</v>
      </c>
      <c r="AB194" s="202"/>
      <c r="AC194" s="193"/>
      <c r="AD194" s="242"/>
    </row>
    <row r="195" spans="1:30" ht="13.5" x14ac:dyDescent="0.25">
      <c r="A195" s="36"/>
      <c r="B195" s="37"/>
      <c r="C195" s="38" t="s">
        <v>395</v>
      </c>
      <c r="D195" s="22"/>
      <c r="E195" s="27">
        <v>124255</v>
      </c>
      <c r="F195" s="22"/>
      <c r="G195" s="27">
        <v>123780</v>
      </c>
      <c r="H195" s="22"/>
      <c r="I195" s="27">
        <v>122390</v>
      </c>
      <c r="J195" s="22"/>
      <c r="K195" s="27">
        <v>126110</v>
      </c>
      <c r="L195" s="22"/>
      <c r="M195" s="27">
        <v>122302</v>
      </c>
      <c r="N195" s="22"/>
      <c r="O195" s="27">
        <v>118470</v>
      </c>
      <c r="P195" s="22"/>
      <c r="Q195" s="27">
        <v>118016</v>
      </c>
      <c r="R195" s="22"/>
      <c r="S195" s="27">
        <v>116665</v>
      </c>
      <c r="T195" s="22"/>
      <c r="U195" s="27">
        <v>118694</v>
      </c>
      <c r="V195" s="22"/>
      <c r="W195" s="27">
        <v>120656</v>
      </c>
      <c r="X195" s="22"/>
      <c r="Y195" s="27">
        <v>122160</v>
      </c>
      <c r="Z195" s="22"/>
      <c r="AA195" s="27">
        <v>119579</v>
      </c>
      <c r="AB195" s="392" t="s">
        <v>54</v>
      </c>
      <c r="AC195" s="393"/>
      <c r="AD195" s="394"/>
    </row>
    <row r="196" spans="1:30" ht="13.5" x14ac:dyDescent="0.25">
      <c r="A196" s="36"/>
      <c r="B196" s="37"/>
      <c r="C196" s="38" t="s">
        <v>396</v>
      </c>
      <c r="D196" s="22"/>
      <c r="E196" s="27">
        <v>1050</v>
      </c>
      <c r="F196" s="22"/>
      <c r="G196" s="27">
        <v>800</v>
      </c>
      <c r="H196" s="22"/>
      <c r="I196" s="27">
        <v>968</v>
      </c>
      <c r="J196" s="22"/>
      <c r="K196" s="27">
        <v>1012</v>
      </c>
      <c r="L196" s="22"/>
      <c r="M196" s="27">
        <v>950</v>
      </c>
      <c r="N196" s="22"/>
      <c r="O196" s="27">
        <v>1800</v>
      </c>
      <c r="P196" s="22"/>
      <c r="Q196" s="27">
        <v>2000</v>
      </c>
      <c r="R196" s="22"/>
      <c r="S196" s="27">
        <v>1975</v>
      </c>
      <c r="T196" s="22"/>
      <c r="U196" s="27">
        <v>1682</v>
      </c>
      <c r="V196" s="22"/>
      <c r="W196" s="27">
        <v>1150</v>
      </c>
      <c r="X196" s="22"/>
      <c r="Y196" s="27">
        <v>800</v>
      </c>
      <c r="Z196" s="22"/>
      <c r="AA196" s="27">
        <v>800</v>
      </c>
      <c r="AB196" s="187"/>
      <c r="AC196" s="188"/>
      <c r="AD196" s="189"/>
    </row>
    <row r="197" spans="1:30" ht="13.5" x14ac:dyDescent="0.25">
      <c r="A197" s="36"/>
      <c r="B197" s="37"/>
      <c r="C197" s="55" t="s">
        <v>397</v>
      </c>
      <c r="D197" s="74">
        <v>194415</v>
      </c>
      <c r="E197" s="75">
        <f>SUM(E195:E196)</f>
        <v>125305</v>
      </c>
      <c r="F197" s="74">
        <v>191205</v>
      </c>
      <c r="G197" s="75">
        <f>SUM(G195:G196)</f>
        <v>124580</v>
      </c>
      <c r="H197" s="74">
        <v>191130</v>
      </c>
      <c r="I197" s="75">
        <f>SUM(I195:I196)</f>
        <v>123358</v>
      </c>
      <c r="J197" s="74">
        <v>197158</v>
      </c>
      <c r="K197" s="75">
        <f>SUM(K195:K196)</f>
        <v>127122</v>
      </c>
      <c r="L197" s="74">
        <v>194598</v>
      </c>
      <c r="M197" s="75">
        <f>SUM(M195:M196)</f>
        <v>123252</v>
      </c>
      <c r="N197" s="74">
        <v>190380</v>
      </c>
      <c r="O197" s="75">
        <f>SUM(O195:O196)</f>
        <v>120270</v>
      </c>
      <c r="P197" s="74">
        <v>186224</v>
      </c>
      <c r="Q197" s="75">
        <f>SUM(Q195:Q196)</f>
        <v>120016</v>
      </c>
      <c r="R197" s="74">
        <v>180115</v>
      </c>
      <c r="S197" s="75">
        <f>SUM(S195:S196)</f>
        <v>118640</v>
      </c>
      <c r="T197" s="74">
        <v>180435</v>
      </c>
      <c r="U197" s="75">
        <f>SUM(U195:U196)</f>
        <v>120376</v>
      </c>
      <c r="V197" s="74">
        <v>184465</v>
      </c>
      <c r="W197" s="75">
        <f>SUM(W195:W196)</f>
        <v>121806</v>
      </c>
      <c r="X197" s="74">
        <v>187015</v>
      </c>
      <c r="Y197" s="75">
        <f>SUM(Y195:Y196)</f>
        <v>122960</v>
      </c>
      <c r="Z197" s="74">
        <v>179495</v>
      </c>
      <c r="AA197" s="75">
        <f>SUM(AA195:AA196)</f>
        <v>120379</v>
      </c>
      <c r="AB197" s="187"/>
      <c r="AC197" s="188"/>
      <c r="AD197" s="189"/>
    </row>
    <row r="198" spans="1:30" ht="13.5" x14ac:dyDescent="0.25">
      <c r="A198" s="36"/>
      <c r="B198" s="37"/>
      <c r="C198" s="38" t="s">
        <v>216</v>
      </c>
      <c r="D198" s="22"/>
      <c r="E198" s="27">
        <v>20982</v>
      </c>
      <c r="F198" s="22"/>
      <c r="G198" s="27">
        <v>20912</v>
      </c>
      <c r="H198" s="22"/>
      <c r="I198" s="27">
        <v>20660</v>
      </c>
      <c r="J198" s="22"/>
      <c r="K198" s="27">
        <v>20733</v>
      </c>
      <c r="L198" s="22"/>
      <c r="M198" s="27">
        <v>20342</v>
      </c>
      <c r="N198" s="22"/>
      <c r="O198" s="27">
        <v>20117</v>
      </c>
      <c r="P198" s="22"/>
      <c r="Q198" s="27">
        <v>20015</v>
      </c>
      <c r="R198" s="22"/>
      <c r="S198" s="27">
        <v>19916</v>
      </c>
      <c r="T198" s="22"/>
      <c r="U198" s="27">
        <v>20686</v>
      </c>
      <c r="V198" s="22"/>
      <c r="W198" s="27">
        <v>21899</v>
      </c>
      <c r="X198" s="22"/>
      <c r="Y198" s="27">
        <v>21361</v>
      </c>
      <c r="Z198" s="22"/>
      <c r="AA198" s="27">
        <v>20290</v>
      </c>
      <c r="AB198" s="392" t="s">
        <v>7</v>
      </c>
      <c r="AC198" s="393"/>
      <c r="AD198" s="394"/>
    </row>
    <row r="199" spans="1:30" ht="13.5" x14ac:dyDescent="0.25">
      <c r="A199" s="36"/>
      <c r="B199" s="37"/>
      <c r="C199" s="38" t="s">
        <v>220</v>
      </c>
      <c r="D199" s="22"/>
      <c r="E199" s="27">
        <v>0</v>
      </c>
      <c r="F199" s="22"/>
      <c r="G199" s="27">
        <v>0</v>
      </c>
      <c r="H199" s="22"/>
      <c r="I199" s="27">
        <v>0</v>
      </c>
      <c r="J199" s="22"/>
      <c r="K199" s="27">
        <v>0</v>
      </c>
      <c r="L199" s="22"/>
      <c r="M199" s="27">
        <v>0</v>
      </c>
      <c r="N199" s="22"/>
      <c r="O199" s="27">
        <v>0</v>
      </c>
      <c r="P199" s="22"/>
      <c r="Q199" s="27">
        <v>88</v>
      </c>
      <c r="R199" s="22"/>
      <c r="S199" s="27">
        <v>100</v>
      </c>
      <c r="T199" s="22"/>
      <c r="U199" s="27">
        <v>0</v>
      </c>
      <c r="V199" s="22"/>
      <c r="W199" s="27">
        <v>0</v>
      </c>
      <c r="X199" s="22"/>
      <c r="Y199" s="27">
        <v>0</v>
      </c>
      <c r="Z199" s="22"/>
      <c r="AA199" s="27">
        <v>0</v>
      </c>
      <c r="AB199" s="187"/>
      <c r="AC199" s="188"/>
      <c r="AD199" s="189"/>
    </row>
    <row r="200" spans="1:30" ht="13.5" x14ac:dyDescent="0.25">
      <c r="A200" s="36"/>
      <c r="B200" s="37"/>
      <c r="C200" s="55" t="s">
        <v>221</v>
      </c>
      <c r="D200" s="74">
        <v>29063</v>
      </c>
      <c r="E200" s="75">
        <f>SUM(E198:E199)</f>
        <v>20982</v>
      </c>
      <c r="F200" s="74">
        <v>29268</v>
      </c>
      <c r="G200" s="75">
        <f>SUM(G198:G199)</f>
        <v>20912</v>
      </c>
      <c r="H200" s="74">
        <v>29224</v>
      </c>
      <c r="I200" s="75">
        <f>SUM(I198:I199)</f>
        <v>20660</v>
      </c>
      <c r="J200" s="256">
        <v>29290</v>
      </c>
      <c r="K200" s="75">
        <f>SUM(K198:K199)</f>
        <v>20733</v>
      </c>
      <c r="L200" s="74">
        <v>29095</v>
      </c>
      <c r="M200" s="75">
        <f>SUM(M198:M199)</f>
        <v>20342</v>
      </c>
      <c r="N200" s="74">
        <v>29040</v>
      </c>
      <c r="O200" s="75">
        <f>SUM(O198:O199)</f>
        <v>20117</v>
      </c>
      <c r="P200" s="74">
        <v>29093</v>
      </c>
      <c r="Q200" s="75">
        <f>SUM(Q198:Q199)</f>
        <v>20103</v>
      </c>
      <c r="R200" s="74">
        <v>29022</v>
      </c>
      <c r="S200" s="75">
        <f>SUM(S198:S199)</f>
        <v>20016</v>
      </c>
      <c r="T200" s="74">
        <v>29643</v>
      </c>
      <c r="U200" s="75">
        <f>SUM(U198:U199)</f>
        <v>20686</v>
      </c>
      <c r="V200" s="74">
        <v>31300</v>
      </c>
      <c r="W200" s="75">
        <f>SUM(W198:W199)</f>
        <v>21899</v>
      </c>
      <c r="X200" s="74">
        <v>30310</v>
      </c>
      <c r="Y200" s="75">
        <f>SUM(Y198:Y199)</f>
        <v>21361</v>
      </c>
      <c r="Z200" s="74">
        <v>29532</v>
      </c>
      <c r="AA200" s="75">
        <f>SUM(AA198:AA199)</f>
        <v>20290</v>
      </c>
      <c r="AB200" s="187"/>
      <c r="AC200" s="188"/>
      <c r="AD200" s="189"/>
    </row>
    <row r="201" spans="1:30" ht="13.5" x14ac:dyDescent="0.25">
      <c r="A201" s="36"/>
      <c r="B201" s="37"/>
      <c r="C201" s="38" t="s">
        <v>217</v>
      </c>
      <c r="D201" s="22"/>
      <c r="E201" s="27">
        <v>46292</v>
      </c>
      <c r="F201" s="22"/>
      <c r="G201" s="27">
        <v>45890</v>
      </c>
      <c r="H201" s="22"/>
      <c r="I201" s="30">
        <v>45578</v>
      </c>
      <c r="J201" s="22"/>
      <c r="K201" s="27">
        <v>46047</v>
      </c>
      <c r="L201" s="22"/>
      <c r="M201" s="27">
        <v>44834</v>
      </c>
      <c r="N201" s="22"/>
      <c r="O201" s="27">
        <v>43909</v>
      </c>
      <c r="P201" s="22"/>
      <c r="Q201" s="27">
        <v>39479</v>
      </c>
      <c r="R201" s="22"/>
      <c r="S201" s="27">
        <v>43462</v>
      </c>
      <c r="T201" s="22"/>
      <c r="U201" s="27">
        <v>43669</v>
      </c>
      <c r="V201" s="22"/>
      <c r="W201" s="27">
        <v>42935</v>
      </c>
      <c r="X201" s="22"/>
      <c r="Y201" s="27">
        <v>43223</v>
      </c>
      <c r="Z201" s="22"/>
      <c r="AA201" s="27">
        <v>43581</v>
      </c>
      <c r="AB201" s="392" t="s">
        <v>7</v>
      </c>
      <c r="AC201" s="393"/>
      <c r="AD201" s="394"/>
    </row>
    <row r="202" spans="1:30" x14ac:dyDescent="0.2">
      <c r="A202" s="139"/>
      <c r="B202" s="139"/>
      <c r="C202" s="38" t="s">
        <v>222</v>
      </c>
      <c r="D202" s="22"/>
      <c r="E202" s="27">
        <v>406</v>
      </c>
      <c r="F202" s="22"/>
      <c r="G202" s="27">
        <v>376</v>
      </c>
      <c r="H202" s="22"/>
      <c r="I202" s="27">
        <v>376</v>
      </c>
      <c r="J202" s="22"/>
      <c r="K202" s="27">
        <v>480</v>
      </c>
      <c r="L202" s="22"/>
      <c r="M202" s="27">
        <v>429</v>
      </c>
      <c r="N202" s="22"/>
      <c r="O202" s="27">
        <v>440</v>
      </c>
      <c r="P202" s="22"/>
      <c r="Q202" s="27">
        <v>431</v>
      </c>
      <c r="R202" s="22"/>
      <c r="S202" s="27">
        <v>486</v>
      </c>
      <c r="T202" s="22"/>
      <c r="U202" s="27">
        <v>419</v>
      </c>
      <c r="V202" s="22"/>
      <c r="W202" s="27">
        <v>430</v>
      </c>
      <c r="X202" s="22"/>
      <c r="Y202" s="27">
        <v>515</v>
      </c>
      <c r="Z202" s="22"/>
      <c r="AA202" s="27">
        <v>418</v>
      </c>
      <c r="AB202" s="188"/>
      <c r="AC202" s="188"/>
      <c r="AD202" s="189"/>
    </row>
    <row r="203" spans="1:30" ht="13.5" x14ac:dyDescent="0.25">
      <c r="A203" s="139"/>
      <c r="B203" s="139"/>
      <c r="C203" s="55" t="s">
        <v>223</v>
      </c>
      <c r="D203" s="74">
        <v>63373</v>
      </c>
      <c r="E203" s="75">
        <f>SUM(E201:E202)</f>
        <v>46698</v>
      </c>
      <c r="F203" s="74">
        <v>62870</v>
      </c>
      <c r="G203" s="75">
        <f>SUM(G201:G202)</f>
        <v>46266</v>
      </c>
      <c r="H203" s="74">
        <v>62687</v>
      </c>
      <c r="I203" s="77">
        <f>SUM(I201:I202)</f>
        <v>45954</v>
      </c>
      <c r="J203" s="74">
        <v>63318</v>
      </c>
      <c r="K203" s="75">
        <f>SUM(K201:K202)</f>
        <v>46527</v>
      </c>
      <c r="L203" s="74">
        <v>62218</v>
      </c>
      <c r="M203" s="75">
        <f>SUM(M201:M202)</f>
        <v>45263</v>
      </c>
      <c r="N203" s="74">
        <v>61693</v>
      </c>
      <c r="O203" s="75">
        <f>SUM(O201:O202)</f>
        <v>44349</v>
      </c>
      <c r="P203" s="74">
        <v>60450</v>
      </c>
      <c r="Q203" s="75">
        <f>SUM(Q201:Q202)</f>
        <v>39910</v>
      </c>
      <c r="R203" s="74">
        <v>60143</v>
      </c>
      <c r="S203" s="75">
        <f>SUM(S201:S202)</f>
        <v>43948</v>
      </c>
      <c r="T203" s="74">
        <v>60223</v>
      </c>
      <c r="U203" s="75">
        <f>SUM(U201:U202)</f>
        <v>44088</v>
      </c>
      <c r="V203" s="74">
        <v>59943</v>
      </c>
      <c r="W203" s="75">
        <f>SUM(W201:W202)</f>
        <v>43365</v>
      </c>
      <c r="X203" s="74">
        <v>59901</v>
      </c>
      <c r="Y203" s="75">
        <f>SUM(Y201:Y202)</f>
        <v>43738</v>
      </c>
      <c r="Z203" s="74">
        <v>60812</v>
      </c>
      <c r="AA203" s="75">
        <f>SUM(AA201:AA202)</f>
        <v>43999</v>
      </c>
      <c r="AB203" s="188"/>
      <c r="AC203" s="188"/>
      <c r="AD203" s="189"/>
    </row>
  </sheetData>
  <mergeCells count="149">
    <mergeCell ref="AB154:AD154"/>
    <mergeCell ref="X190:Y190"/>
    <mergeCell ref="AB198:AD198"/>
    <mergeCell ref="AB201:AD201"/>
    <mergeCell ref="AB195:AD195"/>
    <mergeCell ref="X188:Y188"/>
    <mergeCell ref="Z190:AA190"/>
    <mergeCell ref="AB191:AD191"/>
    <mergeCell ref="AB192:AD192"/>
    <mergeCell ref="AB181:AD181"/>
    <mergeCell ref="AB130:AD130"/>
    <mergeCell ref="D190:E190"/>
    <mergeCell ref="F190:G190"/>
    <mergeCell ref="H190:I190"/>
    <mergeCell ref="J190:K190"/>
    <mergeCell ref="L190:M190"/>
    <mergeCell ref="N190:O190"/>
    <mergeCell ref="P190:Q190"/>
    <mergeCell ref="R190:S190"/>
    <mergeCell ref="T190:U190"/>
    <mergeCell ref="AB157:AD157"/>
    <mergeCell ref="AB160:AD160"/>
    <mergeCell ref="AB142:AD142"/>
    <mergeCell ref="AB145:AD145"/>
    <mergeCell ref="AB148:AD148"/>
    <mergeCell ref="AB151:AD151"/>
    <mergeCell ref="V190:W190"/>
    <mergeCell ref="AB133:AD133"/>
    <mergeCell ref="AB136:AD136"/>
    <mergeCell ref="AB184:AD184"/>
    <mergeCell ref="AB139:AD139"/>
    <mergeCell ref="AB163:AD163"/>
    <mergeCell ref="AB166:AD166"/>
    <mergeCell ref="AB178:AD178"/>
    <mergeCell ref="AB118:AD118"/>
    <mergeCell ref="AB121:AD121"/>
    <mergeCell ref="AB124:AD124"/>
    <mergeCell ref="AB127:AD127"/>
    <mergeCell ref="X116:Y116"/>
    <mergeCell ref="Z116:AA116"/>
    <mergeCell ref="AB117:AD117"/>
    <mergeCell ref="AB110:AD110"/>
    <mergeCell ref="V116:W116"/>
    <mergeCell ref="D109:E109"/>
    <mergeCell ref="F109:G109"/>
    <mergeCell ref="H109:I109"/>
    <mergeCell ref="J109:K109"/>
    <mergeCell ref="L109:M109"/>
    <mergeCell ref="N109:O109"/>
    <mergeCell ref="D116:E116"/>
    <mergeCell ref="F116:G116"/>
    <mergeCell ref="H116:I116"/>
    <mergeCell ref="J116:K116"/>
    <mergeCell ref="L116:M116"/>
    <mergeCell ref="N116:O116"/>
    <mergeCell ref="P116:Q116"/>
    <mergeCell ref="R116:S116"/>
    <mergeCell ref="T116:U116"/>
    <mergeCell ref="X109:Y109"/>
    <mergeCell ref="Z109:AA109"/>
    <mergeCell ref="AB100:AD100"/>
    <mergeCell ref="AB101:AD101"/>
    <mergeCell ref="D99:E99"/>
    <mergeCell ref="F99:G99"/>
    <mergeCell ref="H99:I99"/>
    <mergeCell ref="J99:K99"/>
    <mergeCell ref="L99:M99"/>
    <mergeCell ref="N99:O99"/>
    <mergeCell ref="P99:Q99"/>
    <mergeCell ref="R99:S99"/>
    <mergeCell ref="T109:U109"/>
    <mergeCell ref="V109:W109"/>
    <mergeCell ref="P109:Q109"/>
    <mergeCell ref="R109:S109"/>
    <mergeCell ref="AB104:AD104"/>
    <mergeCell ref="T99:U99"/>
    <mergeCell ref="V99:W99"/>
    <mergeCell ref="X99:Y99"/>
    <mergeCell ref="Z99:AA99"/>
    <mergeCell ref="L92:M92"/>
    <mergeCell ref="N92:O92"/>
    <mergeCell ref="P92:Q92"/>
    <mergeCell ref="R92:S92"/>
    <mergeCell ref="AB93:AD93"/>
    <mergeCell ref="AB94:AD94"/>
    <mergeCell ref="D92:E92"/>
    <mergeCell ref="F92:G92"/>
    <mergeCell ref="H92:I92"/>
    <mergeCell ref="J92:K92"/>
    <mergeCell ref="AB78:AD78"/>
    <mergeCell ref="AB80:AD80"/>
    <mergeCell ref="AB83:AD83"/>
    <mergeCell ref="AB86:AD86"/>
    <mergeCell ref="AB62:AD62"/>
    <mergeCell ref="AB65:AD65"/>
    <mergeCell ref="AB71:AD71"/>
    <mergeCell ref="AB77:AD77"/>
    <mergeCell ref="T92:U92"/>
    <mergeCell ref="V92:W92"/>
    <mergeCell ref="X92:Y92"/>
    <mergeCell ref="Z92:AA92"/>
    <mergeCell ref="AB43:AD43"/>
    <mergeCell ref="AB44:AD44"/>
    <mergeCell ref="AB56:AD56"/>
    <mergeCell ref="AB59:AD59"/>
    <mergeCell ref="T42:U42"/>
    <mergeCell ref="V42:W42"/>
    <mergeCell ref="X42:Y42"/>
    <mergeCell ref="Z42:AA42"/>
    <mergeCell ref="AB34:AD34"/>
    <mergeCell ref="AB37:AD37"/>
    <mergeCell ref="D42:E42"/>
    <mergeCell ref="F42:G42"/>
    <mergeCell ref="H42:I42"/>
    <mergeCell ref="J42:K42"/>
    <mergeCell ref="L42:M42"/>
    <mergeCell ref="N42:O42"/>
    <mergeCell ref="P42:Q42"/>
    <mergeCell ref="R42:S42"/>
    <mergeCell ref="AB33:AD33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B16:AD16"/>
    <mergeCell ref="AB17:AD17"/>
    <mergeCell ref="AB20:AD20"/>
    <mergeCell ref="AB23:AD23"/>
    <mergeCell ref="V32:W32"/>
    <mergeCell ref="X32:Y32"/>
    <mergeCell ref="Z32:AA32"/>
    <mergeCell ref="X15:Y15"/>
    <mergeCell ref="Z15:AA15"/>
    <mergeCell ref="V15:W15"/>
    <mergeCell ref="AB26:AD26"/>
    <mergeCell ref="L15:M15"/>
    <mergeCell ref="N15:O15"/>
    <mergeCell ref="P15:Q15"/>
    <mergeCell ref="R15:S15"/>
    <mergeCell ref="D15:E15"/>
    <mergeCell ref="F15:G15"/>
    <mergeCell ref="H15:I15"/>
    <mergeCell ref="J15:K15"/>
    <mergeCell ref="T15:U15"/>
  </mergeCells>
  <phoneticPr fontId="2" type="noConversion"/>
  <pageMargins left="0.75" right="0.75" top="1" bottom="1" header="0.4921259845" footer="0.4921259845"/>
  <pageSetup paperSize="9"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13</vt:i4>
      </vt:variant>
      <vt:variant>
        <vt:lpstr>Pomenované rozsahy</vt:lpstr>
      </vt:variant>
      <vt:variant>
        <vt:i4>6</vt:i4>
      </vt:variant>
    </vt:vector>
  </HeadingPairs>
  <TitlesOfParts>
    <vt:vector size="19" baseType="lpstr">
      <vt:lpstr>ABC SR 2009</vt:lpstr>
      <vt:lpstr>ABC SR 2010</vt:lpstr>
      <vt:lpstr>ABC SR 2011</vt:lpstr>
      <vt:lpstr>ABC SR 2012</vt:lpstr>
      <vt:lpstr>ABC SR 2013</vt:lpstr>
      <vt:lpstr>ABC SR 2014</vt:lpstr>
      <vt:lpstr>ABC SR 2015</vt:lpstr>
      <vt:lpstr>ABC SR 2016</vt:lpstr>
      <vt:lpstr>ABC SR 2017</vt:lpstr>
      <vt:lpstr>ABC SR 2018</vt:lpstr>
      <vt:lpstr>ABC SR 2019</vt:lpstr>
      <vt:lpstr>ABC SR 2020</vt:lpstr>
      <vt:lpstr>ABC SR 2021</vt:lpstr>
      <vt:lpstr>'ABC SR 2009'!Oblasť_tlače</vt:lpstr>
      <vt:lpstr>'ABC SR 2010'!Oblasť_tlače</vt:lpstr>
      <vt:lpstr>'ABC SR 2013'!Oblasť_tlače</vt:lpstr>
      <vt:lpstr>'ABC SR 2014'!Oblasť_tlače</vt:lpstr>
      <vt:lpstr>'ABC SR 2015'!Oblasť_tlače</vt:lpstr>
      <vt:lpstr>'ABC SR 2016'!Oblasť_tlače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Šoltýsová, Monika</dc:creator>
  <cp:lastModifiedBy>Karácsonyová, Katarína</cp:lastModifiedBy>
  <cp:lastPrinted>2020-11-30T14:25:50Z</cp:lastPrinted>
  <dcterms:created xsi:type="dcterms:W3CDTF">2008-11-27T10:34:26Z</dcterms:created>
  <dcterms:modified xsi:type="dcterms:W3CDTF">2021-11-14T15:06:08Z</dcterms:modified>
</cp:coreProperties>
</file>