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code\year2025\mar\dvc-vite-prototype\public\testFiles\"/>
    </mc:Choice>
  </mc:AlternateContent>
  <xr:revisionPtr revIDLastSave="0" documentId="13_ncr:1_{CA21D049-FC61-4611-A18E-479CDD75DE8D}" xr6:coauthVersionLast="47" xr6:coauthVersionMax="47" xr10:uidLastSave="{00000000-0000-0000-0000-000000000000}"/>
  <bookViews>
    <workbookView xWindow="20205" yWindow="1785" windowWidth="34155" windowHeight="19815" xr2:uid="{A1028451-429D-462B-8BB7-4F36F7FD4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4" i="1"/>
  <c r="V98" i="1"/>
  <c r="X98" i="1" s="1"/>
  <c r="V97" i="1"/>
  <c r="X97" i="1" s="1"/>
  <c r="V96" i="1"/>
  <c r="X96" i="1" s="1"/>
  <c r="V95" i="1"/>
  <c r="W95" i="1" s="1"/>
  <c r="V94" i="1"/>
  <c r="W94" i="1" s="1"/>
  <c r="V93" i="1"/>
  <c r="X93" i="1" s="1"/>
  <c r="V92" i="1"/>
  <c r="X92" i="1" s="1"/>
  <c r="V91" i="1"/>
  <c r="X91" i="1" s="1"/>
  <c r="V90" i="1"/>
  <c r="W90" i="1" s="1"/>
  <c r="V89" i="1"/>
  <c r="X89" i="1" s="1"/>
  <c r="V88" i="1"/>
  <c r="X88" i="1" s="1"/>
  <c r="V87" i="1"/>
  <c r="W87" i="1" s="1"/>
  <c r="V86" i="1"/>
  <c r="X86" i="1" s="1"/>
  <c r="V85" i="1"/>
  <c r="W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W78" i="1" s="1"/>
  <c r="V77" i="1"/>
  <c r="X77" i="1" s="1"/>
  <c r="V76" i="1"/>
  <c r="X76" i="1" s="1"/>
  <c r="V75" i="1"/>
  <c r="X75" i="1" s="1"/>
  <c r="V74" i="1"/>
  <c r="W74" i="1" s="1"/>
  <c r="V73" i="1"/>
  <c r="X73" i="1" s="1"/>
  <c r="V72" i="1"/>
  <c r="X72" i="1" s="1"/>
  <c r="V71" i="1"/>
  <c r="W71" i="1" s="1"/>
  <c r="V70" i="1"/>
  <c r="X70" i="1" s="1"/>
  <c r="V69" i="1"/>
  <c r="W69" i="1" s="1"/>
  <c r="V68" i="1"/>
  <c r="W68" i="1" s="1"/>
  <c r="V67" i="1"/>
  <c r="X67" i="1" s="1"/>
  <c r="V66" i="1"/>
  <c r="W66" i="1" s="1"/>
  <c r="V65" i="1"/>
  <c r="X65" i="1" s="1"/>
  <c r="V64" i="1"/>
  <c r="X64" i="1" s="1"/>
  <c r="V63" i="1"/>
  <c r="W63" i="1" s="1"/>
  <c r="V62" i="1"/>
  <c r="W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W56" i="1" s="1"/>
  <c r="V55" i="1"/>
  <c r="W55" i="1" s="1"/>
  <c r="V54" i="1"/>
  <c r="X54" i="1" s="1"/>
  <c r="V53" i="1"/>
  <c r="W53" i="1" s="1"/>
  <c r="V52" i="1"/>
  <c r="W52" i="1" s="1"/>
  <c r="V51" i="1"/>
  <c r="X51" i="1" s="1"/>
  <c r="V50" i="1"/>
  <c r="X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W39" i="1" s="1"/>
  <c r="V38" i="1"/>
  <c r="W38" i="1" s="1"/>
  <c r="V37" i="1"/>
  <c r="X37" i="1" s="1"/>
  <c r="V36" i="1"/>
  <c r="X36" i="1" s="1"/>
  <c r="V35" i="1"/>
  <c r="X35" i="1" s="1"/>
  <c r="V34" i="1"/>
  <c r="W34" i="1" s="1"/>
  <c r="V33" i="1"/>
  <c r="W33" i="1" s="1"/>
  <c r="V32" i="1"/>
  <c r="W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W23" i="1" s="1"/>
  <c r="V22" i="1"/>
  <c r="X22" i="1" s="1"/>
  <c r="V21" i="1"/>
  <c r="X21" i="1" s="1"/>
  <c r="V20" i="1"/>
  <c r="W20" i="1" s="1"/>
  <c r="V19" i="1"/>
  <c r="X19" i="1" s="1"/>
  <c r="V18" i="1"/>
  <c r="X18" i="1" s="1"/>
  <c r="V17" i="1"/>
  <c r="X17" i="1" s="1"/>
  <c r="V16" i="1"/>
  <c r="W16" i="1" s="1"/>
  <c r="V15" i="1"/>
  <c r="X15" i="1" s="1"/>
  <c r="V14" i="1"/>
  <c r="W14" i="1" s="1"/>
  <c r="V13" i="1"/>
  <c r="W13" i="1" s="1"/>
  <c r="V12" i="1"/>
  <c r="X12" i="1" s="1"/>
  <c r="V11" i="1"/>
  <c r="X11" i="1" s="1"/>
  <c r="V10" i="1"/>
  <c r="X10" i="1" s="1"/>
  <c r="V9" i="1"/>
  <c r="X9" i="1" s="1"/>
  <c r="V8" i="1"/>
  <c r="W8" i="1" s="1"/>
  <c r="V7" i="1"/>
  <c r="W7" i="1" s="1"/>
  <c r="V6" i="1"/>
  <c r="W6" i="1" s="1"/>
  <c r="V5" i="1"/>
  <c r="X5" i="1" s="1"/>
  <c r="V4" i="1"/>
  <c r="X4" i="1" s="1"/>
  <c r="X71" i="1" l="1"/>
  <c r="X33" i="1"/>
  <c r="W57" i="1"/>
  <c r="X87" i="1"/>
  <c r="X38" i="1"/>
  <c r="W50" i="1"/>
  <c r="X49" i="1"/>
  <c r="W93" i="1"/>
  <c r="W40" i="1"/>
  <c r="W24" i="1"/>
  <c r="X13" i="1"/>
  <c r="W17" i="1"/>
  <c r="X66" i="1"/>
  <c r="X23" i="1"/>
  <c r="X94" i="1"/>
  <c r="X6" i="1"/>
  <c r="X56" i="1"/>
  <c r="X7" i="1"/>
  <c r="W83" i="1"/>
  <c r="W18" i="1"/>
  <c r="W25" i="1"/>
  <c r="W35" i="1"/>
  <c r="W61" i="1"/>
  <c r="W67" i="1"/>
  <c r="X8" i="1"/>
  <c r="W77" i="1"/>
  <c r="X45" i="1"/>
  <c r="W70" i="1"/>
  <c r="W86" i="1"/>
  <c r="X62" i="1"/>
  <c r="X78" i="1"/>
  <c r="X34" i="1"/>
  <c r="W51" i="1"/>
  <c r="W19" i="1"/>
  <c r="W29" i="1"/>
  <c r="W54" i="1"/>
  <c r="X46" i="1"/>
  <c r="X55" i="1"/>
  <c r="X39" i="1"/>
  <c r="W65" i="1"/>
  <c r="W72" i="1"/>
  <c r="W81" i="1"/>
  <c r="W88" i="1"/>
  <c r="W97" i="1"/>
  <c r="W41" i="1"/>
  <c r="W22" i="1"/>
  <c r="X14" i="1"/>
  <c r="W73" i="1"/>
  <c r="W82" i="1"/>
  <c r="W89" i="1"/>
  <c r="W98" i="1"/>
  <c r="W30" i="1"/>
  <c r="W9" i="1"/>
  <c r="W4" i="1"/>
  <c r="W15" i="1"/>
  <c r="W10" i="1"/>
  <c r="W26" i="1"/>
  <c r="W5" i="1"/>
  <c r="X53" i="1"/>
  <c r="W64" i="1"/>
  <c r="X69" i="1"/>
  <c r="W80" i="1"/>
  <c r="X85" i="1"/>
  <c r="W96" i="1"/>
  <c r="W11" i="1"/>
  <c r="X16" i="1"/>
  <c r="W27" i="1"/>
  <c r="X32" i="1"/>
  <c r="W43" i="1"/>
  <c r="X48" i="1"/>
  <c r="W59" i="1"/>
  <c r="W75" i="1"/>
  <c r="W91" i="1"/>
  <c r="W31" i="1"/>
  <c r="W79" i="1"/>
  <c r="W42" i="1"/>
  <c r="X47" i="1"/>
  <c r="W58" i="1"/>
  <c r="X63" i="1"/>
  <c r="X95" i="1"/>
  <c r="W21" i="1"/>
  <c r="W37" i="1"/>
  <c r="X74" i="1"/>
  <c r="X90" i="1"/>
  <c r="X20" i="1"/>
  <c r="W36" i="1"/>
  <c r="X52" i="1"/>
  <c r="X68" i="1"/>
  <c r="W28" i="1"/>
  <c r="W44" i="1"/>
  <c r="W60" i="1"/>
  <c r="W76" i="1"/>
  <c r="W92" i="1"/>
  <c r="W84" i="1"/>
  <c r="W12" i="1"/>
</calcChain>
</file>

<file path=xl/sharedStrings.xml><?xml version="1.0" encoding="utf-8"?>
<sst xmlns="http://schemas.openxmlformats.org/spreadsheetml/2006/main" count="373" uniqueCount="140">
  <si>
    <t>Longlist of financial opportunities/financial risks</t>
  </si>
  <si>
    <t>Characteristics of financial opportunities /
the financial risks</t>
  </si>
  <si>
    <t>Evaluation according to outside-in criteria</t>
  </si>
  <si>
    <t>Internal process documentation</t>
  </si>
  <si>
    <t>Comment stakeholders</t>
  </si>
  <si>
    <t>ESRS</t>
  </si>
  <si>
    <t>Main topic</t>
  </si>
  <si>
    <t>Subtopic</t>
  </si>
  <si>
    <t>Sub-subtopic</t>
  </si>
  <si>
    <t>IRO</t>
  </si>
  <si>
    <t>Financial Opportunities and Risks (“RO”)</t>
  </si>
  <si>
    <t>Definition "I" or "R" or "O"</t>
  </si>
  <si>
    <t>Opportunity/Risk</t>
  </si>
  <si>
    <t>Temporal assessment</t>
  </si>
  <si>
    <t>Location in the value chain</t>
  </si>
  <si>
    <t>extent</t>
  </si>
  <si>
    <t>Financial effect</t>
  </si>
  <si>
    <t>Probability of occurrence</t>
  </si>
  <si>
    <t>Correction of the evaluation criterion extent for the graphic</t>
  </si>
  <si>
    <t>Overall score outside-in</t>
  </si>
  <si>
    <t>Significant?</t>
  </si>
  <si>
    <t>Justification for the assessment</t>
  </si>
  <si>
    <t>Source reference</t>
  </si>
  <si>
    <t>Responsibility</t>
  </si>
  <si>
    <t>Affected stakeholders</t>
  </si>
  <si>
    <t>Users of sustainability reports</t>
  </si>
  <si>
    <t>Environment</t>
  </si>
  <si>
    <t>E1</t>
  </si>
  <si>
    <t>Climate change</t>
  </si>
  <si>
    <t>E1-1 
Adaptation to climate change</t>
  </si>
  <si>
    <t>test</t>
  </si>
  <si>
    <t>tset1</t>
  </si>
  <si>
    <t>E1-2
Climate protection</t>
  </si>
  <si>
    <t>E1-3
energy</t>
  </si>
  <si>
    <t>E2</t>
  </si>
  <si>
    <t>pollution</t>
  </si>
  <si>
    <t>E2-1
Air pollution</t>
  </si>
  <si>
    <t>E2-2
Water pollution</t>
  </si>
  <si>
    <t>E2-3
Soil pollution</t>
  </si>
  <si>
    <t>E2-4
Pollution of organisms and food resources</t>
  </si>
  <si>
    <t>E2-5
Substances of concern</t>
  </si>
  <si>
    <t>E2-6
Substances of particular concern</t>
  </si>
  <si>
    <t>E2-7
Microplastics</t>
  </si>
  <si>
    <t>E3</t>
  </si>
  <si>
    <t>Water and marine resources</t>
  </si>
  <si>
    <t>E3-1
Water</t>
  </si>
  <si>
    <t>Water consumption</t>
  </si>
  <si>
    <t>Water extraction</t>
  </si>
  <si>
    <t>Drainage of water</t>
  </si>
  <si>
    <t>E3-2
Marine resources</t>
  </si>
  <si>
    <t>Discharge of water into the oceans</t>
  </si>
  <si>
    <t>Extraction and use of marine resources</t>
  </si>
  <si>
    <t>E4</t>
  </si>
  <si>
    <t>Biological diversity and ecosystems</t>
  </si>
  <si>
    <t>E4-1
Direct cause of biodiversity loss</t>
  </si>
  <si>
    <t>Land use changes, freshwater and marine use changes</t>
  </si>
  <si>
    <t>Direct use</t>
  </si>
  <si>
    <t>Invasive alien species</t>
  </si>
  <si>
    <t>Other</t>
  </si>
  <si>
    <t>E4-2
Impact on the status of the species</t>
  </si>
  <si>
    <t>E4-3
Effects on the extent and condition of ecosystems</t>
  </si>
  <si>
    <t>E4-4
Impacts and dependencies of ecosystem services</t>
  </si>
  <si>
    <t>E5</t>
  </si>
  <si>
    <t>Circular economy</t>
  </si>
  <si>
    <t>E5-1
Resource inflows including resource utilization</t>
  </si>
  <si>
    <t>E5-2
Resource outflows related to products and services</t>
  </si>
  <si>
    <t>E5-3
waste</t>
  </si>
  <si>
    <t>Social</t>
  </si>
  <si>
    <t>S1</t>
  </si>
  <si>
    <t>Own workforce</t>
  </si>
  <si>
    <t>S1-1
Working conditions</t>
  </si>
  <si>
    <t>Secure employment</t>
  </si>
  <si>
    <t>Working time</t>
  </si>
  <si>
    <t>Appropriate remuneration</t>
  </si>
  <si>
    <t>Social dialogue</t>
  </si>
  <si>
    <t>Freedom of association, existence of works councils and employees' rights to information, consultation and co-determination</t>
  </si>
  <si>
    <t>Collective bargaining, including the quota of workers covered by collective agreements</t>
  </si>
  <si>
    <t>Compatibility of professional and private life</t>
  </si>
  <si>
    <t>Health and safety</t>
  </si>
  <si>
    <t>S1-2
Equal treatment and equal opportunities for everyone</t>
  </si>
  <si>
    <t>Gender equality and equal pay for equal work</t>
  </si>
  <si>
    <t>Further training and skills development</t>
  </si>
  <si>
    <t>Employment and inclusion of people with disabilities</t>
  </si>
  <si>
    <t>Measures against violence and harassment in the workplace</t>
  </si>
  <si>
    <t>diversity</t>
  </si>
  <si>
    <t>S1-3
Other Work-Related Rights</t>
  </si>
  <si>
    <t>Child labor</t>
  </si>
  <si>
    <t>Forced labor</t>
  </si>
  <si>
    <t>Adequate accommodation</t>
  </si>
  <si>
    <t>Data protection</t>
  </si>
  <si>
    <t>S2</t>
  </si>
  <si>
    <t>Workers in the value chain</t>
  </si>
  <si>
    <t>S2-1
working conditions</t>
  </si>
  <si>
    <t>Freedom of association, including the existence of works councils</t>
  </si>
  <si>
    <t>Collective bargaining</t>
  </si>
  <si>
    <t>S2-2
Equal treatment and equal opportunities for everyone</t>
  </si>
  <si>
    <t>S2-3
Other Work-Related Rights</t>
  </si>
  <si>
    <t>Water and sanitation facilities</t>
  </si>
  <si>
    <t>S3</t>
  </si>
  <si>
    <t>Affected communities</t>
  </si>
  <si>
    <t>S3-1
Economic, social and cultural rights of communities</t>
  </si>
  <si>
    <t>Adequate nutrition</t>
  </si>
  <si>
    <t>Soil-related impacts</t>
  </si>
  <si>
    <t>Security-related implications</t>
  </si>
  <si>
    <t>S3-2
Civil rights and political rights of communities</t>
  </si>
  <si>
    <t>Freedom of expression</t>
  </si>
  <si>
    <t>Freedom of assembly</t>
  </si>
  <si>
    <t>Impact on human rights defenders</t>
  </si>
  <si>
    <t>S3-3
Rights of indigenous peoples</t>
  </si>
  <si>
    <t>Voluntary and informed prior consent</t>
  </si>
  <si>
    <t>Self-determination</t>
  </si>
  <si>
    <t>Cultural rights</t>
  </si>
  <si>
    <t>S4</t>
  </si>
  <si>
    <t>Consumers and end users</t>
  </si>
  <si>
    <t>S4-1
Information-related impacts for consumers and/or end-users</t>
  </si>
  <si>
    <t>Access to (high-quality) information</t>
  </si>
  <si>
    <t>S4-2
Personal safety of consumers and/or end users</t>
  </si>
  <si>
    <t>Personal safety</t>
  </si>
  <si>
    <t>Child protection</t>
  </si>
  <si>
    <t>S4-3
Social inclusion of consumers and/or end users</t>
  </si>
  <si>
    <t>Non-discrimination</t>
  </si>
  <si>
    <t>Access to products and services</t>
  </si>
  <si>
    <t>Responsible Marketing Practices</t>
  </si>
  <si>
    <t>Corporate management</t>
  </si>
  <si>
    <t>G1</t>
  </si>
  <si>
    <t>Company policy</t>
  </si>
  <si>
    <t>G1-1
Corporate culture</t>
  </si>
  <si>
    <t>G1-2
Protection of whistleblowers</t>
  </si>
  <si>
    <t>G1-3
Animal protection</t>
  </si>
  <si>
    <t>G1-4
Political commitment</t>
  </si>
  <si>
    <t>G1-5
Management of relationships with suppliers, including payment practices</t>
  </si>
  <si>
    <t>G1-6
Corruption and bribery</t>
  </si>
  <si>
    <t>Prevention and detection including training</t>
  </si>
  <si>
    <t>incidents</t>
  </si>
  <si>
    <t>Company-specific topics</t>
  </si>
  <si>
    <t>U1</t>
  </si>
  <si>
    <t>Financial Risk</t>
  </si>
  <si>
    <t>Stakeholder Importance</t>
  </si>
  <si>
    <t>Impact Score</t>
  </si>
  <si>
    <t>Stakeholder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</si>
</sst>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B6A3-01D2-44C6-9228-C48D32F1BDE6}">
  <dimension ref="A1:Z997"/>
  <sheetViews>
    <sheetView tabSelected="1" topLeftCell="A71" workbookViewId="0">
      <selection activeCell="V74" sqref="V74"/>
    </sheetView>
  </sheetViews>
  <sheetFormatPr defaultRowHeight="15" x14ac:dyDescent="0.25"/>
  <cols>
    <col min="21" max="21" width="27.85546875" bestFit="1" customWidth="1"/>
    <col min="24" max="24" width="12.42578125" bestFit="1" customWidth="1"/>
  </cols>
  <sheetData>
    <row r="1" spans="1:26" ht="15.75" thickBot="1" x14ac:dyDescent="0.3">
      <c r="A1" s="2"/>
      <c r="B1" s="2"/>
      <c r="C1" s="2"/>
      <c r="D1" s="2"/>
      <c r="E1" s="1" t="s">
        <v>0</v>
      </c>
      <c r="F1" s="2"/>
      <c r="G1" s="2"/>
      <c r="H1" s="2"/>
      <c r="I1" s="1" t="s">
        <v>1</v>
      </c>
      <c r="J1" s="2"/>
      <c r="K1" s="1" t="s">
        <v>2</v>
      </c>
      <c r="L1" s="2"/>
      <c r="M1" s="2"/>
      <c r="N1" s="2"/>
      <c r="O1" s="2"/>
      <c r="P1" s="2"/>
      <c r="Q1" s="1" t="s">
        <v>3</v>
      </c>
      <c r="R1" s="2"/>
      <c r="S1" s="2"/>
      <c r="T1" s="1" t="s">
        <v>4</v>
      </c>
      <c r="U1" s="2"/>
      <c r="V1" s="2"/>
      <c r="W1" s="2"/>
      <c r="X1" s="2"/>
      <c r="Y1" s="2"/>
      <c r="Z1" s="2"/>
    </row>
    <row r="2" spans="1:26" ht="120.75" thickBot="1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1" t="s">
        <v>25</v>
      </c>
      <c r="V2" t="s">
        <v>136</v>
      </c>
      <c r="W2" t="s">
        <v>137</v>
      </c>
      <c r="X2" t="s">
        <v>138</v>
      </c>
      <c r="Y2" s="2" t="s">
        <v>139</v>
      </c>
      <c r="Z2" s="2"/>
    </row>
    <row r="3" spans="1:26" ht="30.75" thickBot="1" x14ac:dyDescent="0.3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</row>
    <row r="4" spans="1:26" ht="30.75" thickBot="1" x14ac:dyDescent="0.3">
      <c r="A4" s="2" t="s">
        <v>27</v>
      </c>
      <c r="B4" s="2" t="s">
        <v>28</v>
      </c>
      <c r="C4" s="1" t="s">
        <v>29</v>
      </c>
      <c r="D4" s="2"/>
      <c r="E4" s="2" t="s">
        <v>30</v>
      </c>
      <c r="F4" s="2" t="s">
        <v>31</v>
      </c>
      <c r="G4" s="2"/>
      <c r="H4" s="2"/>
      <c r="I4" s="2"/>
      <c r="J4" s="2"/>
      <c r="K4" s="2">
        <v>4</v>
      </c>
      <c r="L4" s="2"/>
      <c r="M4" s="2">
        <v>4</v>
      </c>
      <c r="N4" s="2">
        <v>4</v>
      </c>
      <c r="O4" s="2">
        <v>4</v>
      </c>
      <c r="P4" s="2"/>
      <c r="Q4" s="2"/>
      <c r="R4" s="2"/>
      <c r="S4" s="2"/>
      <c r="T4" s="2"/>
      <c r="U4" s="2"/>
      <c r="V4">
        <f ca="1">RANDBETWEEN(0,10)</f>
        <v>3</v>
      </c>
      <c r="W4">
        <f ca="1">MAX(0, MIN(10, ROUND(NORMINV(RAND(), V4, 1.2), 0)))</f>
        <v>4</v>
      </c>
      <c r="X4">
        <f ca="1">MAX(0, MIN(10, ROUND(NORMINV(RAND(), V4, 1.2), 0)))</f>
        <v>3</v>
      </c>
      <c r="Y4" s="2" t="str">
        <f ca="1">CHOOSE(RANDBETWEEN(1,4), "Investor", "Customer", "Employee", "Regulator")</f>
        <v>Employee</v>
      </c>
      <c r="Z4" s="2"/>
    </row>
    <row r="5" spans="1:26" ht="30.75" thickBot="1" x14ac:dyDescent="0.3">
      <c r="A5" s="2" t="s">
        <v>27</v>
      </c>
      <c r="B5" s="2" t="s">
        <v>28</v>
      </c>
      <c r="C5" s="1" t="s">
        <v>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0</v>
      </c>
      <c r="P5" s="2"/>
      <c r="Q5" s="2"/>
      <c r="R5" s="2"/>
      <c r="S5" s="2"/>
      <c r="T5" s="2"/>
      <c r="U5" s="2"/>
      <c r="V5">
        <f t="shared" ref="V5:V68" ca="1" si="0">RANDBETWEEN(0,10)</f>
        <v>2</v>
      </c>
      <c r="W5">
        <f t="shared" ref="W5:W68" ca="1" si="1">MAX(0, MIN(10, ROUND(NORMINV(RAND(), V5, 1.2), 0)))</f>
        <v>1</v>
      </c>
      <c r="X5">
        <f t="shared" ref="X5:X68" ca="1" si="2">MAX(0, MIN(10, ROUND(NORMINV(RAND(), V5, 1.2), 0)))</f>
        <v>5</v>
      </c>
      <c r="Y5" s="2" t="str">
        <f t="shared" ref="Y5:Y68" ca="1" si="3">CHOOSE(RANDBETWEEN(1,4), "Investor", "Customer", "Employee", "Regulator")</f>
        <v>Regulator</v>
      </c>
      <c r="Z5" s="2"/>
    </row>
    <row r="6" spans="1:26" ht="30.75" thickBot="1" x14ac:dyDescent="0.3">
      <c r="A6" s="2" t="s">
        <v>27</v>
      </c>
      <c r="B6" s="2" t="s">
        <v>28</v>
      </c>
      <c r="C6" s="2" t="s">
        <v>33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0</v>
      </c>
      <c r="P6" s="2"/>
      <c r="Q6" s="2"/>
      <c r="R6" s="2"/>
      <c r="S6" s="2"/>
      <c r="T6" s="2"/>
      <c r="U6" s="2"/>
      <c r="V6">
        <f t="shared" ca="1" si="0"/>
        <v>10</v>
      </c>
      <c r="W6">
        <f t="shared" ca="1" si="1"/>
        <v>10</v>
      </c>
      <c r="X6">
        <f t="shared" ca="1" si="2"/>
        <v>10</v>
      </c>
      <c r="Y6" s="2" t="str">
        <f t="shared" ca="1" si="3"/>
        <v>Employee</v>
      </c>
      <c r="Z6" s="2"/>
    </row>
    <row r="7" spans="1:26" ht="45.75" thickBot="1" x14ac:dyDescent="0.3">
      <c r="A7" s="2" t="s">
        <v>34</v>
      </c>
      <c r="B7" s="2" t="s">
        <v>35</v>
      </c>
      <c r="C7" s="2" t="s"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0</v>
      </c>
      <c r="P7" s="2"/>
      <c r="Q7" s="2"/>
      <c r="R7" s="2"/>
      <c r="S7" s="2"/>
      <c r="T7" s="2"/>
      <c r="U7" s="2"/>
      <c r="V7">
        <f t="shared" ca="1" si="0"/>
        <v>6</v>
      </c>
      <c r="W7">
        <f t="shared" ca="1" si="1"/>
        <v>6</v>
      </c>
      <c r="X7">
        <f t="shared" ca="1" si="2"/>
        <v>5</v>
      </c>
      <c r="Y7" s="2" t="str">
        <f t="shared" ca="1" si="3"/>
        <v>Customer</v>
      </c>
      <c r="Z7" s="2"/>
    </row>
    <row r="8" spans="1:26" ht="45.75" thickBot="1" x14ac:dyDescent="0.3">
      <c r="A8" s="2" t="s">
        <v>34</v>
      </c>
      <c r="B8" s="2" t="s">
        <v>35</v>
      </c>
      <c r="C8" s="2" t="s">
        <v>37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0</v>
      </c>
      <c r="P8" s="2"/>
      <c r="Q8" s="2"/>
      <c r="R8" s="2"/>
      <c r="S8" s="2"/>
      <c r="T8" s="2"/>
      <c r="U8" s="2"/>
      <c r="V8">
        <f t="shared" ca="1" si="0"/>
        <v>8</v>
      </c>
      <c r="W8">
        <f t="shared" ca="1" si="1"/>
        <v>10</v>
      </c>
      <c r="X8">
        <f t="shared" ca="1" si="2"/>
        <v>9</v>
      </c>
      <c r="Y8" s="2" t="str">
        <f t="shared" ca="1" si="3"/>
        <v>Customer</v>
      </c>
      <c r="Z8" s="2"/>
    </row>
    <row r="9" spans="1:26" ht="45.75" thickBot="1" x14ac:dyDescent="0.3">
      <c r="A9" s="2" t="s">
        <v>34</v>
      </c>
      <c r="B9" s="2" t="s">
        <v>35</v>
      </c>
      <c r="C9" s="2" t="s">
        <v>38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0</v>
      </c>
      <c r="P9" s="2"/>
      <c r="Q9" s="2"/>
      <c r="R9" s="2"/>
      <c r="S9" s="2"/>
      <c r="T9" s="2"/>
      <c r="U9" s="2"/>
      <c r="V9">
        <f t="shared" ca="1" si="0"/>
        <v>5</v>
      </c>
      <c r="W9">
        <f t="shared" ca="1" si="1"/>
        <v>4</v>
      </c>
      <c r="X9">
        <f t="shared" ca="1" si="2"/>
        <v>7</v>
      </c>
      <c r="Y9" s="2" t="str">
        <f t="shared" ca="1" si="3"/>
        <v>Investor</v>
      </c>
      <c r="Z9" s="2"/>
    </row>
    <row r="10" spans="1:26" ht="15.75" thickBot="1" x14ac:dyDescent="0.3">
      <c r="A10" s="2" t="s">
        <v>34</v>
      </c>
      <c r="B10" s="2" t="s">
        <v>35</v>
      </c>
      <c r="C10" s="1" t="s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0</v>
      </c>
      <c r="P10" s="2"/>
      <c r="Q10" s="2"/>
      <c r="R10" s="2"/>
      <c r="S10" s="2"/>
      <c r="T10" s="2"/>
      <c r="U10" s="2"/>
      <c r="V10">
        <f t="shared" ca="1" si="0"/>
        <v>10</v>
      </c>
      <c r="W10">
        <f t="shared" ca="1" si="1"/>
        <v>10</v>
      </c>
      <c r="X10">
        <f t="shared" ca="1" si="2"/>
        <v>9</v>
      </c>
      <c r="Y10" s="2" t="str">
        <f t="shared" ca="1" si="3"/>
        <v>Customer</v>
      </c>
      <c r="Z10" s="2"/>
    </row>
    <row r="11" spans="1:26" ht="15.75" thickBot="1" x14ac:dyDescent="0.3">
      <c r="A11" s="2" t="s">
        <v>34</v>
      </c>
      <c r="B11" s="2" t="s">
        <v>35</v>
      </c>
      <c r="C11" s="1" t="s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0</v>
      </c>
      <c r="P11" s="2"/>
      <c r="Q11" s="2"/>
      <c r="R11" s="2"/>
      <c r="S11" s="2"/>
      <c r="T11" s="2"/>
      <c r="U11" s="2"/>
      <c r="V11">
        <f t="shared" ca="1" si="0"/>
        <v>1</v>
      </c>
      <c r="W11">
        <f t="shared" ca="1" si="1"/>
        <v>0</v>
      </c>
      <c r="X11">
        <f t="shared" ca="1" si="2"/>
        <v>0</v>
      </c>
      <c r="Y11" s="2" t="str">
        <f t="shared" ca="1" si="3"/>
        <v>Regulator</v>
      </c>
      <c r="Z11" s="2"/>
    </row>
    <row r="12" spans="1:26" ht="15.75" thickBot="1" x14ac:dyDescent="0.3">
      <c r="A12" s="2" t="s">
        <v>34</v>
      </c>
      <c r="B12" s="2" t="s">
        <v>35</v>
      </c>
      <c r="C12" s="1" t="s">
        <v>41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0</v>
      </c>
      <c r="P12" s="2"/>
      <c r="Q12" s="2"/>
      <c r="R12" s="2"/>
      <c r="S12" s="2"/>
      <c r="T12" s="2"/>
      <c r="U12" s="2"/>
      <c r="V12">
        <f t="shared" ca="1" si="0"/>
        <v>5</v>
      </c>
      <c r="W12">
        <f t="shared" ca="1" si="1"/>
        <v>6</v>
      </c>
      <c r="X12">
        <f t="shared" ca="1" si="2"/>
        <v>4</v>
      </c>
      <c r="Y12" s="2" t="str">
        <f t="shared" ca="1" si="3"/>
        <v>Investor</v>
      </c>
      <c r="Z12" s="2"/>
    </row>
    <row r="13" spans="1:26" ht="45.75" thickBot="1" x14ac:dyDescent="0.3">
      <c r="A13" s="2" t="s">
        <v>34</v>
      </c>
      <c r="B13" s="2" t="s">
        <v>35</v>
      </c>
      <c r="C13" s="2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0</v>
      </c>
      <c r="P13" s="2"/>
      <c r="Q13" s="2"/>
      <c r="R13" s="2"/>
      <c r="S13" s="2"/>
      <c r="T13" s="2"/>
      <c r="U13" s="2"/>
      <c r="V13">
        <f t="shared" ca="1" si="0"/>
        <v>2</v>
      </c>
      <c r="W13">
        <f t="shared" ca="1" si="1"/>
        <v>3</v>
      </c>
      <c r="X13">
        <f t="shared" ca="1" si="2"/>
        <v>4</v>
      </c>
      <c r="Y13" s="2" t="str">
        <f t="shared" ca="1" si="3"/>
        <v>Regulator</v>
      </c>
      <c r="Z13" s="2"/>
    </row>
    <row r="14" spans="1:26" ht="75.75" thickBot="1" x14ac:dyDescent="0.3">
      <c r="A14" s="2" t="s">
        <v>43</v>
      </c>
      <c r="B14" s="2" t="s">
        <v>44</v>
      </c>
      <c r="C14" s="2" t="s">
        <v>45</v>
      </c>
      <c r="D14" s="1" t="s">
        <v>46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0</v>
      </c>
      <c r="P14" s="2"/>
      <c r="Q14" s="2"/>
      <c r="R14" s="2"/>
      <c r="S14" s="2"/>
      <c r="T14" s="2"/>
      <c r="U14" s="2"/>
      <c r="V14">
        <f t="shared" ca="1" si="0"/>
        <v>9</v>
      </c>
      <c r="W14">
        <f t="shared" ca="1" si="1"/>
        <v>9</v>
      </c>
      <c r="X14">
        <f t="shared" ca="1" si="2"/>
        <v>9</v>
      </c>
      <c r="Y14" s="2" t="str">
        <f t="shared" ca="1" si="3"/>
        <v>Investor</v>
      </c>
      <c r="Z14" s="2"/>
    </row>
    <row r="15" spans="1:26" ht="75.75" thickBot="1" x14ac:dyDescent="0.3">
      <c r="A15" s="2" t="s">
        <v>43</v>
      </c>
      <c r="B15" s="2" t="s">
        <v>44</v>
      </c>
      <c r="C15" s="2" t="s">
        <v>45</v>
      </c>
      <c r="D15" s="1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/>
      <c r="Q15" s="2"/>
      <c r="R15" s="2"/>
      <c r="S15" s="2"/>
      <c r="T15" s="2"/>
      <c r="U15" s="2"/>
      <c r="V15">
        <f t="shared" ca="1" si="0"/>
        <v>8</v>
      </c>
      <c r="W15">
        <f t="shared" ca="1" si="1"/>
        <v>9</v>
      </c>
      <c r="X15">
        <f t="shared" ca="1" si="2"/>
        <v>8</v>
      </c>
      <c r="Y15" s="2" t="str">
        <f t="shared" ca="1" si="3"/>
        <v>Investor</v>
      </c>
      <c r="Z15" s="2"/>
    </row>
    <row r="16" spans="1:26" ht="75.75" thickBot="1" x14ac:dyDescent="0.3">
      <c r="A16" s="2" t="s">
        <v>43</v>
      </c>
      <c r="B16" s="2" t="s">
        <v>44</v>
      </c>
      <c r="C16" s="2" t="s">
        <v>45</v>
      </c>
      <c r="D16" s="1" t="s">
        <v>48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0</v>
      </c>
      <c r="P16" s="2"/>
      <c r="Q16" s="2"/>
      <c r="R16" s="2"/>
      <c r="S16" s="2"/>
      <c r="T16" s="2"/>
      <c r="U16" s="2"/>
      <c r="V16">
        <f t="shared" ca="1" si="0"/>
        <v>6</v>
      </c>
      <c r="W16">
        <f t="shared" ca="1" si="1"/>
        <v>6</v>
      </c>
      <c r="X16">
        <f t="shared" ca="1" si="2"/>
        <v>6</v>
      </c>
      <c r="Y16" s="2" t="str">
        <f t="shared" ca="1" si="3"/>
        <v>Customer</v>
      </c>
      <c r="Z16" s="2"/>
    </row>
    <row r="17" spans="1:26" ht="75.75" thickBot="1" x14ac:dyDescent="0.3">
      <c r="A17" s="2" t="s">
        <v>43</v>
      </c>
      <c r="B17" s="2" t="s">
        <v>44</v>
      </c>
      <c r="C17" s="2" t="s">
        <v>49</v>
      </c>
      <c r="D17" s="1" t="s">
        <v>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0</v>
      </c>
      <c r="P17" s="2"/>
      <c r="Q17" s="2"/>
      <c r="R17" s="2"/>
      <c r="S17" s="2"/>
      <c r="T17" s="2"/>
      <c r="U17" s="2"/>
      <c r="V17">
        <f t="shared" ca="1" si="0"/>
        <v>2</v>
      </c>
      <c r="W17">
        <f t="shared" ca="1" si="1"/>
        <v>1</v>
      </c>
      <c r="X17">
        <f t="shared" ca="1" si="2"/>
        <v>2</v>
      </c>
      <c r="Y17" s="2" t="str">
        <f t="shared" ca="1" si="3"/>
        <v>Investor</v>
      </c>
      <c r="Z17" s="2"/>
    </row>
    <row r="18" spans="1:26" ht="75.75" thickBot="1" x14ac:dyDescent="0.3">
      <c r="A18" s="2" t="s">
        <v>43</v>
      </c>
      <c r="B18" s="2" t="s">
        <v>44</v>
      </c>
      <c r="C18" s="2" t="s">
        <v>49</v>
      </c>
      <c r="D18" s="1" t="s">
        <v>51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0</v>
      </c>
      <c r="P18" s="2"/>
      <c r="Q18" s="2"/>
      <c r="R18" s="2"/>
      <c r="S18" s="2"/>
      <c r="T18" s="2"/>
      <c r="U18" s="2"/>
      <c r="V18">
        <f t="shared" ca="1" si="0"/>
        <v>1</v>
      </c>
      <c r="W18">
        <f t="shared" ca="1" si="1"/>
        <v>2</v>
      </c>
      <c r="X18">
        <f t="shared" ca="1" si="2"/>
        <v>1</v>
      </c>
      <c r="Y18" s="2" t="str">
        <f t="shared" ca="1" si="3"/>
        <v>Regulator</v>
      </c>
      <c r="Z18" s="2"/>
    </row>
    <row r="19" spans="1:26" ht="90.75" thickBot="1" x14ac:dyDescent="0.3">
      <c r="A19" s="2" t="s">
        <v>52</v>
      </c>
      <c r="B19" s="2" t="s">
        <v>53</v>
      </c>
      <c r="C19" s="2" t="s">
        <v>54</v>
      </c>
      <c r="D19" s="2" t="s">
        <v>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0</v>
      </c>
      <c r="P19" s="2"/>
      <c r="Q19" s="2"/>
      <c r="R19" s="2"/>
      <c r="S19" s="2"/>
      <c r="T19" s="2"/>
      <c r="U19" s="2"/>
      <c r="V19">
        <f t="shared" ca="1" si="0"/>
        <v>0</v>
      </c>
      <c r="W19">
        <f t="shared" ca="1" si="1"/>
        <v>0</v>
      </c>
      <c r="X19">
        <f t="shared" ca="1" si="2"/>
        <v>1</v>
      </c>
      <c r="Y19" s="2" t="str">
        <f t="shared" ca="1" si="3"/>
        <v>Investor</v>
      </c>
      <c r="Z19" s="2"/>
    </row>
    <row r="20" spans="1:26" ht="90.75" thickBot="1" x14ac:dyDescent="0.3">
      <c r="A20" s="2" t="s">
        <v>52</v>
      </c>
      <c r="B20" s="2" t="s">
        <v>53</v>
      </c>
      <c r="C20" s="2" t="s">
        <v>54</v>
      </c>
      <c r="D20" s="1" t="s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0</v>
      </c>
      <c r="P20" s="2"/>
      <c r="Q20" s="2"/>
      <c r="R20" s="2"/>
      <c r="S20" s="2"/>
      <c r="T20" s="2"/>
      <c r="U20" s="2"/>
      <c r="V20">
        <f t="shared" ca="1" si="0"/>
        <v>4</v>
      </c>
      <c r="W20">
        <f t="shared" ca="1" si="1"/>
        <v>4</v>
      </c>
      <c r="X20">
        <f t="shared" ca="1" si="2"/>
        <v>6</v>
      </c>
      <c r="Y20" s="2" t="str">
        <f t="shared" ca="1" si="3"/>
        <v>Regulator</v>
      </c>
      <c r="Z20" s="2"/>
    </row>
    <row r="21" spans="1:26" ht="90.75" thickBot="1" x14ac:dyDescent="0.3">
      <c r="A21" s="2" t="s">
        <v>52</v>
      </c>
      <c r="B21" s="2" t="s">
        <v>53</v>
      </c>
      <c r="C21" s="2" t="s">
        <v>54</v>
      </c>
      <c r="D21" s="2" t="s">
        <v>56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0</v>
      </c>
      <c r="P21" s="2"/>
      <c r="Q21" s="2"/>
      <c r="R21" s="2"/>
      <c r="S21" s="2"/>
      <c r="T21" s="2"/>
      <c r="U21" s="2"/>
      <c r="V21">
        <f t="shared" ca="1" si="0"/>
        <v>10</v>
      </c>
      <c r="W21">
        <f t="shared" ca="1" si="1"/>
        <v>10</v>
      </c>
      <c r="X21">
        <f t="shared" ca="1" si="2"/>
        <v>7</v>
      </c>
      <c r="Y21" s="2" t="str">
        <f t="shared" ca="1" si="3"/>
        <v>Customer</v>
      </c>
      <c r="Z21" s="2"/>
    </row>
    <row r="22" spans="1:26" ht="90.75" thickBot="1" x14ac:dyDescent="0.3">
      <c r="A22" s="2" t="s">
        <v>52</v>
      </c>
      <c r="B22" s="2" t="s">
        <v>53</v>
      </c>
      <c r="C22" s="2" t="s">
        <v>54</v>
      </c>
      <c r="D22" s="1" t="s">
        <v>57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0</v>
      </c>
      <c r="P22" s="2"/>
      <c r="Q22" s="2"/>
      <c r="R22" s="2"/>
      <c r="S22" s="2"/>
      <c r="T22" s="2"/>
      <c r="U22" s="2"/>
      <c r="V22">
        <f t="shared" ca="1" si="0"/>
        <v>6</v>
      </c>
      <c r="W22">
        <f t="shared" ca="1" si="1"/>
        <v>6</v>
      </c>
      <c r="X22">
        <f t="shared" ca="1" si="2"/>
        <v>6</v>
      </c>
      <c r="Y22" s="2" t="str">
        <f t="shared" ca="1" si="3"/>
        <v>Regulator</v>
      </c>
      <c r="Z22" s="2"/>
    </row>
    <row r="23" spans="1:26" ht="90.75" thickBot="1" x14ac:dyDescent="0.3">
      <c r="A23" s="2" t="s">
        <v>52</v>
      </c>
      <c r="B23" s="2" t="s">
        <v>53</v>
      </c>
      <c r="C23" s="2" t="s">
        <v>54</v>
      </c>
      <c r="D23" s="2" t="s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0</v>
      </c>
      <c r="P23" s="2"/>
      <c r="Q23" s="2"/>
      <c r="R23" s="2"/>
      <c r="S23" s="2"/>
      <c r="T23" s="2"/>
      <c r="U23" s="2"/>
      <c r="V23">
        <f t="shared" ca="1" si="0"/>
        <v>0</v>
      </c>
      <c r="W23">
        <f t="shared" ca="1" si="1"/>
        <v>0</v>
      </c>
      <c r="X23">
        <f t="shared" ca="1" si="2"/>
        <v>0</v>
      </c>
      <c r="Y23" s="2" t="str">
        <f t="shared" ca="1" si="3"/>
        <v>Employee</v>
      </c>
      <c r="Z23" s="2"/>
    </row>
    <row r="24" spans="1:26" ht="90.75" thickBot="1" x14ac:dyDescent="0.3">
      <c r="A24" s="2" t="s">
        <v>52</v>
      </c>
      <c r="B24" s="2" t="s">
        <v>53</v>
      </c>
      <c r="C24" s="2" t="s">
        <v>54</v>
      </c>
      <c r="D24" s="2" t="s">
        <v>58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0</v>
      </c>
      <c r="P24" s="2"/>
      <c r="Q24" s="2"/>
      <c r="R24" s="2"/>
      <c r="S24" s="2"/>
      <c r="T24" s="2"/>
      <c r="U24" s="2"/>
      <c r="V24">
        <f t="shared" ca="1" si="0"/>
        <v>0</v>
      </c>
      <c r="W24">
        <f t="shared" ca="1" si="1"/>
        <v>0</v>
      </c>
      <c r="X24">
        <f t="shared" ca="1" si="2"/>
        <v>0</v>
      </c>
      <c r="Y24" s="2" t="str">
        <f t="shared" ca="1" si="3"/>
        <v>Customer</v>
      </c>
      <c r="Z24" s="2"/>
    </row>
    <row r="25" spans="1:26" ht="90.75" thickBot="1" x14ac:dyDescent="0.3">
      <c r="A25" s="2" t="s">
        <v>52</v>
      </c>
      <c r="B25" s="2" t="s">
        <v>53</v>
      </c>
      <c r="C25" s="1" t="s">
        <v>59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0</v>
      </c>
      <c r="P25" s="2"/>
      <c r="Q25" s="2"/>
      <c r="R25" s="2"/>
      <c r="S25" s="2"/>
      <c r="T25" s="2"/>
      <c r="U25" s="2"/>
      <c r="V25">
        <f t="shared" ca="1" si="0"/>
        <v>9</v>
      </c>
      <c r="W25">
        <f t="shared" ca="1" si="1"/>
        <v>10</v>
      </c>
      <c r="X25">
        <f t="shared" ca="1" si="2"/>
        <v>9</v>
      </c>
      <c r="Y25" s="2" t="str">
        <f t="shared" ca="1" si="3"/>
        <v>Employee</v>
      </c>
      <c r="Z25" s="2"/>
    </row>
    <row r="26" spans="1:26" ht="90.75" thickBot="1" x14ac:dyDescent="0.3">
      <c r="A26" s="2" t="s">
        <v>52</v>
      </c>
      <c r="B26" s="2" t="s">
        <v>53</v>
      </c>
      <c r="C26" s="1" t="s">
        <v>60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0</v>
      </c>
      <c r="P26" s="2"/>
      <c r="Q26" s="2"/>
      <c r="R26" s="2"/>
      <c r="S26" s="2"/>
      <c r="T26" s="2"/>
      <c r="U26" s="2"/>
      <c r="V26">
        <f t="shared" ca="1" si="0"/>
        <v>5</v>
      </c>
      <c r="W26">
        <f t="shared" ca="1" si="1"/>
        <v>3</v>
      </c>
      <c r="X26">
        <f t="shared" ca="1" si="2"/>
        <v>8</v>
      </c>
      <c r="Y26" s="2" t="str">
        <f t="shared" ca="1" si="3"/>
        <v>Customer</v>
      </c>
      <c r="Z26" s="2"/>
    </row>
    <row r="27" spans="1:26" ht="90.75" thickBot="1" x14ac:dyDescent="0.3">
      <c r="A27" s="2" t="s">
        <v>52</v>
      </c>
      <c r="B27" s="2" t="s">
        <v>53</v>
      </c>
      <c r="C27" s="1" t="s">
        <v>61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0</v>
      </c>
      <c r="P27" s="2"/>
      <c r="Q27" s="2"/>
      <c r="R27" s="2"/>
      <c r="S27" s="2"/>
      <c r="T27" s="2"/>
      <c r="U27" s="2"/>
      <c r="V27">
        <f t="shared" ca="1" si="0"/>
        <v>8</v>
      </c>
      <c r="W27">
        <f t="shared" ca="1" si="1"/>
        <v>8</v>
      </c>
      <c r="X27">
        <f t="shared" ca="1" si="2"/>
        <v>6</v>
      </c>
      <c r="Y27" s="2" t="str">
        <f t="shared" ca="1" si="3"/>
        <v>Investor</v>
      </c>
      <c r="Z27" s="2"/>
    </row>
    <row r="28" spans="1:26" ht="30.75" thickBot="1" x14ac:dyDescent="0.3">
      <c r="A28" s="2" t="s">
        <v>62</v>
      </c>
      <c r="B28" s="2" t="s">
        <v>63</v>
      </c>
      <c r="C28" s="1" t="s">
        <v>64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0</v>
      </c>
      <c r="P28" s="2"/>
      <c r="Q28" s="2"/>
      <c r="R28" s="2"/>
      <c r="S28" s="2"/>
      <c r="T28" s="2"/>
      <c r="U28" s="2"/>
      <c r="V28">
        <f t="shared" ca="1" si="0"/>
        <v>1</v>
      </c>
      <c r="W28">
        <f t="shared" ca="1" si="1"/>
        <v>1</v>
      </c>
      <c r="X28">
        <f t="shared" ca="1" si="2"/>
        <v>2</v>
      </c>
      <c r="Y28" s="2" t="str">
        <f t="shared" ca="1" si="3"/>
        <v>Investor</v>
      </c>
      <c r="Z28" s="2"/>
    </row>
    <row r="29" spans="1:26" ht="30.75" thickBot="1" x14ac:dyDescent="0.3">
      <c r="A29" s="2" t="s">
        <v>62</v>
      </c>
      <c r="B29" s="2" t="s">
        <v>63</v>
      </c>
      <c r="C29" s="1" t="s">
        <v>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0</v>
      </c>
      <c r="P29" s="2"/>
      <c r="Q29" s="2"/>
      <c r="R29" s="2"/>
      <c r="S29" s="2"/>
      <c r="T29" s="2"/>
      <c r="U29" s="2"/>
      <c r="V29">
        <f t="shared" ca="1" si="0"/>
        <v>6</v>
      </c>
      <c r="W29">
        <f t="shared" ca="1" si="1"/>
        <v>4</v>
      </c>
      <c r="X29">
        <f t="shared" ca="1" si="2"/>
        <v>5</v>
      </c>
      <c r="Y29" s="2" t="str">
        <f t="shared" ca="1" si="3"/>
        <v>Investor</v>
      </c>
      <c r="Z29" s="2"/>
    </row>
    <row r="30" spans="1:26" ht="30.75" thickBot="1" x14ac:dyDescent="0.3">
      <c r="A30" s="2" t="s">
        <v>62</v>
      </c>
      <c r="B30" s="2" t="s">
        <v>63</v>
      </c>
      <c r="C30" s="2" t="s">
        <v>66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0</v>
      </c>
      <c r="P30" s="2"/>
      <c r="Q30" s="2"/>
      <c r="R30" s="2"/>
      <c r="S30" s="2"/>
      <c r="T30" s="2"/>
      <c r="U30" s="2"/>
      <c r="V30">
        <f t="shared" ca="1" si="0"/>
        <v>7</v>
      </c>
      <c r="W30">
        <f t="shared" ca="1" si="1"/>
        <v>5</v>
      </c>
      <c r="X30">
        <f t="shared" ca="1" si="2"/>
        <v>8</v>
      </c>
      <c r="Y30" s="2" t="str">
        <f t="shared" ca="1" si="3"/>
        <v>Investor</v>
      </c>
      <c r="Z30" s="2"/>
    </row>
    <row r="31" spans="1:26" ht="15.75" thickBot="1" x14ac:dyDescent="0.3">
      <c r="A31" s="2" t="s">
        <v>67</v>
      </c>
      <c r="B31" s="3" t="e">
        <v>#VALUE!</v>
      </c>
      <c r="C31" s="3" t="e">
        <v>#VALUE!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>
        <f t="shared" ca="1" si="0"/>
        <v>7</v>
      </c>
      <c r="W31">
        <f t="shared" ca="1" si="1"/>
        <v>7</v>
      </c>
      <c r="X31">
        <f t="shared" ca="1" si="2"/>
        <v>6</v>
      </c>
      <c r="Y31" s="2" t="str">
        <f t="shared" ca="1" si="3"/>
        <v>Employee</v>
      </c>
      <c r="Z31" s="2"/>
    </row>
    <row r="32" spans="1:26" ht="60.75" thickBot="1" x14ac:dyDescent="0.3">
      <c r="A32" s="2" t="s">
        <v>68</v>
      </c>
      <c r="B32" s="2" t="s">
        <v>69</v>
      </c>
      <c r="C32" s="2" t="s">
        <v>70</v>
      </c>
      <c r="D32" s="1" t="s">
        <v>71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0</v>
      </c>
      <c r="P32" s="2"/>
      <c r="Q32" s="2"/>
      <c r="R32" s="2"/>
      <c r="S32" s="2"/>
      <c r="T32" s="2"/>
      <c r="U32" s="2"/>
      <c r="V32">
        <f t="shared" ca="1" si="0"/>
        <v>2</v>
      </c>
      <c r="W32">
        <f t="shared" ca="1" si="1"/>
        <v>1</v>
      </c>
      <c r="X32">
        <f t="shared" ca="1" si="2"/>
        <v>3</v>
      </c>
      <c r="Y32" s="2" t="str">
        <f t="shared" ca="1" si="3"/>
        <v>Regulator</v>
      </c>
      <c r="Z32" s="2"/>
    </row>
    <row r="33" spans="1:26" ht="60.75" thickBot="1" x14ac:dyDescent="0.3">
      <c r="A33" s="2" t="s">
        <v>68</v>
      </c>
      <c r="B33" s="2" t="s">
        <v>69</v>
      </c>
      <c r="C33" s="2" t="s">
        <v>70</v>
      </c>
      <c r="D33" s="2" t="s">
        <v>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>
        <f t="shared" ca="1" si="0"/>
        <v>10</v>
      </c>
      <c r="W33">
        <f t="shared" ca="1" si="1"/>
        <v>10</v>
      </c>
      <c r="X33">
        <f t="shared" ca="1" si="2"/>
        <v>10</v>
      </c>
      <c r="Y33" s="2" t="str">
        <f t="shared" ca="1" si="3"/>
        <v>Investor</v>
      </c>
      <c r="Z33" s="2"/>
    </row>
    <row r="34" spans="1:26" ht="60.75" thickBot="1" x14ac:dyDescent="0.3">
      <c r="A34" s="2" t="s">
        <v>68</v>
      </c>
      <c r="B34" s="2" t="s">
        <v>69</v>
      </c>
      <c r="C34" s="2" t="s">
        <v>70</v>
      </c>
      <c r="D34" s="1" t="s">
        <v>73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0</v>
      </c>
      <c r="P34" s="2"/>
      <c r="Q34" s="2"/>
      <c r="R34" s="2"/>
      <c r="S34" s="2"/>
      <c r="T34" s="2"/>
      <c r="U34" s="2"/>
      <c r="V34">
        <f t="shared" ca="1" si="0"/>
        <v>1</v>
      </c>
      <c r="W34">
        <f t="shared" ca="1" si="1"/>
        <v>0</v>
      </c>
      <c r="X34">
        <f t="shared" ca="1" si="2"/>
        <v>1</v>
      </c>
      <c r="Y34" s="2" t="str">
        <f t="shared" ca="1" si="3"/>
        <v>Customer</v>
      </c>
      <c r="Z34" s="2"/>
    </row>
    <row r="35" spans="1:26" ht="60.75" thickBot="1" x14ac:dyDescent="0.3">
      <c r="A35" s="2" t="s">
        <v>68</v>
      </c>
      <c r="B35" s="2" t="s">
        <v>69</v>
      </c>
      <c r="C35" s="2" t="s">
        <v>70</v>
      </c>
      <c r="D35" s="2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0</v>
      </c>
      <c r="P35" s="2"/>
      <c r="Q35" s="2"/>
      <c r="R35" s="2"/>
      <c r="S35" s="2"/>
      <c r="T35" s="2"/>
      <c r="U35" s="2"/>
      <c r="V35">
        <f t="shared" ca="1" si="0"/>
        <v>7</v>
      </c>
      <c r="W35">
        <f t="shared" ca="1" si="1"/>
        <v>7</v>
      </c>
      <c r="X35">
        <f t="shared" ca="1" si="2"/>
        <v>6</v>
      </c>
      <c r="Y35" s="2" t="str">
        <f t="shared" ca="1" si="3"/>
        <v>Investor</v>
      </c>
      <c r="Z35" s="2"/>
    </row>
    <row r="36" spans="1:26" ht="60.75" thickBot="1" x14ac:dyDescent="0.3">
      <c r="A36" s="2" t="s">
        <v>68</v>
      </c>
      <c r="B36" s="2" t="s">
        <v>69</v>
      </c>
      <c r="C36" s="2" t="s">
        <v>70</v>
      </c>
      <c r="D36" s="1" t="s">
        <v>75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/>
      <c r="Q36" s="2"/>
      <c r="R36" s="2"/>
      <c r="S36" s="2"/>
      <c r="T36" s="2"/>
      <c r="U36" s="2"/>
      <c r="V36">
        <f t="shared" ca="1" si="0"/>
        <v>9</v>
      </c>
      <c r="W36">
        <f t="shared" ca="1" si="1"/>
        <v>10</v>
      </c>
      <c r="X36">
        <f t="shared" ca="1" si="2"/>
        <v>9</v>
      </c>
      <c r="Y36" s="2" t="str">
        <f t="shared" ca="1" si="3"/>
        <v>Investor</v>
      </c>
      <c r="Z36" s="2"/>
    </row>
    <row r="37" spans="1:26" ht="60.75" thickBot="1" x14ac:dyDescent="0.3">
      <c r="A37" s="2" t="s">
        <v>68</v>
      </c>
      <c r="B37" s="2" t="s">
        <v>69</v>
      </c>
      <c r="C37" s="2" t="s">
        <v>70</v>
      </c>
      <c r="D37" s="1" t="s">
        <v>76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0</v>
      </c>
      <c r="P37" s="2"/>
      <c r="Q37" s="2"/>
      <c r="R37" s="2"/>
      <c r="S37" s="2"/>
      <c r="T37" s="2"/>
      <c r="U37" s="2"/>
      <c r="V37">
        <f t="shared" ca="1" si="0"/>
        <v>9</v>
      </c>
      <c r="W37">
        <f t="shared" ca="1" si="1"/>
        <v>9</v>
      </c>
      <c r="X37">
        <f t="shared" ca="1" si="2"/>
        <v>7</v>
      </c>
      <c r="Y37" s="2" t="str">
        <f t="shared" ca="1" si="3"/>
        <v>Customer</v>
      </c>
      <c r="Z37" s="2"/>
    </row>
    <row r="38" spans="1:26" ht="60.75" thickBot="1" x14ac:dyDescent="0.3">
      <c r="A38" s="2" t="s">
        <v>68</v>
      </c>
      <c r="B38" s="2" t="s">
        <v>69</v>
      </c>
      <c r="C38" s="2" t="s">
        <v>70</v>
      </c>
      <c r="D38" s="1" t="s">
        <v>77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0</v>
      </c>
      <c r="P38" s="2"/>
      <c r="Q38" s="2"/>
      <c r="R38" s="2"/>
      <c r="S38" s="2"/>
      <c r="T38" s="2"/>
      <c r="U38" s="2"/>
      <c r="V38">
        <f t="shared" ca="1" si="0"/>
        <v>8</v>
      </c>
      <c r="W38">
        <f t="shared" ca="1" si="1"/>
        <v>7</v>
      </c>
      <c r="X38">
        <f t="shared" ca="1" si="2"/>
        <v>9</v>
      </c>
      <c r="Y38" s="2" t="str">
        <f t="shared" ca="1" si="3"/>
        <v>Employee</v>
      </c>
      <c r="Z38" s="2"/>
    </row>
    <row r="39" spans="1:26" ht="60.75" thickBot="1" x14ac:dyDescent="0.3">
      <c r="A39" s="2" t="s">
        <v>68</v>
      </c>
      <c r="B39" s="2" t="s">
        <v>69</v>
      </c>
      <c r="C39" s="2" t="s">
        <v>70</v>
      </c>
      <c r="D39" s="1" t="s">
        <v>78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0</v>
      </c>
      <c r="P39" s="2"/>
      <c r="Q39" s="2"/>
      <c r="R39" s="2"/>
      <c r="S39" s="2"/>
      <c r="T39" s="2"/>
      <c r="U39" s="2"/>
      <c r="V39">
        <f t="shared" ca="1" si="0"/>
        <v>2</v>
      </c>
      <c r="W39">
        <f t="shared" ca="1" si="1"/>
        <v>3</v>
      </c>
      <c r="X39">
        <f t="shared" ca="1" si="2"/>
        <v>1</v>
      </c>
      <c r="Y39" s="2" t="str">
        <f t="shared" ca="1" si="3"/>
        <v>Employee</v>
      </c>
      <c r="Z39" s="2"/>
    </row>
    <row r="40" spans="1:26" ht="135.75" thickBot="1" x14ac:dyDescent="0.3">
      <c r="A40" s="2" t="s">
        <v>68</v>
      </c>
      <c r="B40" s="2" t="s">
        <v>69</v>
      </c>
      <c r="C40" s="2" t="s">
        <v>79</v>
      </c>
      <c r="D40" s="1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0</v>
      </c>
      <c r="P40" s="2"/>
      <c r="Q40" s="2"/>
      <c r="R40" s="2"/>
      <c r="S40" s="2"/>
      <c r="T40" s="2"/>
      <c r="U40" s="2"/>
      <c r="V40">
        <f t="shared" ca="1" si="0"/>
        <v>10</v>
      </c>
      <c r="W40">
        <f t="shared" ca="1" si="1"/>
        <v>10</v>
      </c>
      <c r="X40">
        <f t="shared" ca="1" si="2"/>
        <v>10</v>
      </c>
      <c r="Y40" s="2" t="str">
        <f t="shared" ca="1" si="3"/>
        <v>Investor</v>
      </c>
      <c r="Z40" s="2"/>
    </row>
    <row r="41" spans="1:26" ht="135.75" thickBot="1" x14ac:dyDescent="0.3">
      <c r="A41" s="2" t="s">
        <v>68</v>
      </c>
      <c r="B41" s="2" t="s">
        <v>69</v>
      </c>
      <c r="C41" s="2" t="s">
        <v>79</v>
      </c>
      <c r="D41" s="1" t="s">
        <v>81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0</v>
      </c>
      <c r="P41" s="2"/>
      <c r="Q41" s="2"/>
      <c r="R41" s="2"/>
      <c r="S41" s="2"/>
      <c r="T41" s="2"/>
      <c r="U41" s="2"/>
      <c r="V41">
        <f t="shared" ca="1" si="0"/>
        <v>9</v>
      </c>
      <c r="W41">
        <f t="shared" ca="1" si="1"/>
        <v>10</v>
      </c>
      <c r="X41">
        <f t="shared" ca="1" si="2"/>
        <v>9</v>
      </c>
      <c r="Y41" s="2" t="str">
        <f t="shared" ca="1" si="3"/>
        <v>Regulator</v>
      </c>
      <c r="Z41" s="2"/>
    </row>
    <row r="42" spans="1:26" ht="135.75" thickBot="1" x14ac:dyDescent="0.3">
      <c r="A42" s="2" t="s">
        <v>68</v>
      </c>
      <c r="B42" s="2" t="s">
        <v>69</v>
      </c>
      <c r="C42" s="2" t="s">
        <v>79</v>
      </c>
      <c r="D42" s="1" t="s">
        <v>82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0</v>
      </c>
      <c r="P42" s="2"/>
      <c r="Q42" s="2"/>
      <c r="R42" s="2"/>
      <c r="S42" s="2"/>
      <c r="T42" s="2"/>
      <c r="U42" s="2"/>
      <c r="V42">
        <f t="shared" ca="1" si="0"/>
        <v>7</v>
      </c>
      <c r="W42">
        <f t="shared" ca="1" si="1"/>
        <v>7</v>
      </c>
      <c r="X42">
        <f t="shared" ca="1" si="2"/>
        <v>5</v>
      </c>
      <c r="Y42" s="2" t="str">
        <f t="shared" ca="1" si="3"/>
        <v>Customer</v>
      </c>
      <c r="Z42" s="2"/>
    </row>
    <row r="43" spans="1:26" ht="135.75" thickBot="1" x14ac:dyDescent="0.3">
      <c r="A43" s="2" t="s">
        <v>68</v>
      </c>
      <c r="B43" s="2" t="s">
        <v>69</v>
      </c>
      <c r="C43" s="2" t="s">
        <v>79</v>
      </c>
      <c r="D43" s="1" t="s">
        <v>83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0</v>
      </c>
      <c r="P43" s="2"/>
      <c r="Q43" s="2"/>
      <c r="R43" s="2"/>
      <c r="S43" s="2"/>
      <c r="T43" s="2"/>
      <c r="U43" s="2"/>
      <c r="V43">
        <f t="shared" ca="1" si="0"/>
        <v>5</v>
      </c>
      <c r="W43">
        <f t="shared" ca="1" si="1"/>
        <v>4</v>
      </c>
      <c r="X43">
        <f t="shared" ca="1" si="2"/>
        <v>6</v>
      </c>
      <c r="Y43" s="2" t="str">
        <f t="shared" ca="1" si="3"/>
        <v>Customer</v>
      </c>
      <c r="Z43" s="2"/>
    </row>
    <row r="44" spans="1:26" ht="135.75" thickBot="1" x14ac:dyDescent="0.3">
      <c r="A44" s="2" t="s">
        <v>68</v>
      </c>
      <c r="B44" s="2" t="s">
        <v>69</v>
      </c>
      <c r="C44" s="2" t="s">
        <v>79</v>
      </c>
      <c r="D44" s="2" t="s">
        <v>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0</v>
      </c>
      <c r="P44" s="2"/>
      <c r="Q44" s="2"/>
      <c r="R44" s="2"/>
      <c r="S44" s="2"/>
      <c r="T44" s="2"/>
      <c r="U44" s="2"/>
      <c r="V44">
        <f t="shared" ca="1" si="0"/>
        <v>5</v>
      </c>
      <c r="W44">
        <f t="shared" ca="1" si="1"/>
        <v>6</v>
      </c>
      <c r="X44">
        <f t="shared" ca="1" si="2"/>
        <v>5</v>
      </c>
      <c r="Y44" s="2" t="str">
        <f t="shared" ca="1" si="3"/>
        <v>Regulator</v>
      </c>
      <c r="Z44" s="2"/>
    </row>
    <row r="45" spans="1:26" ht="75.75" thickBot="1" x14ac:dyDescent="0.3">
      <c r="A45" s="2" t="s">
        <v>68</v>
      </c>
      <c r="B45" s="2" t="s">
        <v>69</v>
      </c>
      <c r="C45" s="2" t="s">
        <v>85</v>
      </c>
      <c r="D45" s="2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0</v>
      </c>
      <c r="P45" s="2"/>
      <c r="Q45" s="2"/>
      <c r="R45" s="2"/>
      <c r="S45" s="2"/>
      <c r="T45" s="2"/>
      <c r="U45" s="2"/>
      <c r="V45">
        <f t="shared" ca="1" si="0"/>
        <v>1</v>
      </c>
      <c r="W45">
        <f t="shared" ca="1" si="1"/>
        <v>0</v>
      </c>
      <c r="X45">
        <f t="shared" ca="1" si="2"/>
        <v>1</v>
      </c>
      <c r="Y45" s="2" t="str">
        <f t="shared" ca="1" si="3"/>
        <v>Employee</v>
      </c>
      <c r="Z45" s="2"/>
    </row>
    <row r="46" spans="1:26" ht="75.75" thickBot="1" x14ac:dyDescent="0.3">
      <c r="A46" s="2" t="s">
        <v>68</v>
      </c>
      <c r="B46" s="2" t="s">
        <v>69</v>
      </c>
      <c r="C46" s="2" t="s">
        <v>85</v>
      </c>
      <c r="D46" s="2" t="s">
        <v>87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0</v>
      </c>
      <c r="P46" s="2"/>
      <c r="Q46" s="2"/>
      <c r="R46" s="2"/>
      <c r="S46" s="2"/>
      <c r="T46" s="2"/>
      <c r="U46" s="2"/>
      <c r="V46">
        <f t="shared" ca="1" si="0"/>
        <v>4</v>
      </c>
      <c r="W46">
        <f t="shared" ca="1" si="1"/>
        <v>4</v>
      </c>
      <c r="X46">
        <f t="shared" ca="1" si="2"/>
        <v>2</v>
      </c>
      <c r="Y46" s="2" t="str">
        <f t="shared" ca="1" si="3"/>
        <v>Customer</v>
      </c>
      <c r="Z46" s="2"/>
    </row>
    <row r="47" spans="1:26" ht="75.75" thickBot="1" x14ac:dyDescent="0.3">
      <c r="A47" s="2" t="s">
        <v>68</v>
      </c>
      <c r="B47" s="2" t="s">
        <v>69</v>
      </c>
      <c r="C47" s="2" t="s">
        <v>85</v>
      </c>
      <c r="D47" s="1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0</v>
      </c>
      <c r="P47" s="2"/>
      <c r="Q47" s="2"/>
      <c r="R47" s="2"/>
      <c r="S47" s="2"/>
      <c r="T47" s="2"/>
      <c r="U47" s="2"/>
      <c r="V47">
        <f t="shared" ca="1" si="0"/>
        <v>2</v>
      </c>
      <c r="W47">
        <f t="shared" ca="1" si="1"/>
        <v>2</v>
      </c>
      <c r="X47">
        <f t="shared" ca="1" si="2"/>
        <v>3</v>
      </c>
      <c r="Y47" s="2" t="str">
        <f t="shared" ca="1" si="3"/>
        <v>Customer</v>
      </c>
      <c r="Z47" s="2"/>
    </row>
    <row r="48" spans="1:26" ht="75.75" thickBot="1" x14ac:dyDescent="0.3">
      <c r="A48" s="2" t="s">
        <v>68</v>
      </c>
      <c r="B48" s="2" t="s">
        <v>69</v>
      </c>
      <c r="C48" s="2" t="s">
        <v>85</v>
      </c>
      <c r="D48" s="2" t="s">
        <v>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0</v>
      </c>
      <c r="P48" s="2"/>
      <c r="Q48" s="2"/>
      <c r="R48" s="2"/>
      <c r="S48" s="2"/>
      <c r="T48" s="2"/>
      <c r="U48" s="2"/>
      <c r="V48">
        <f t="shared" ca="1" si="0"/>
        <v>0</v>
      </c>
      <c r="W48">
        <f t="shared" ca="1" si="1"/>
        <v>0</v>
      </c>
      <c r="X48">
        <f t="shared" ca="1" si="2"/>
        <v>1</v>
      </c>
      <c r="Y48" s="2" t="str">
        <f t="shared" ca="1" si="3"/>
        <v>Regulator</v>
      </c>
      <c r="Z48" s="2"/>
    </row>
    <row r="49" spans="1:26" ht="60.75" thickBot="1" x14ac:dyDescent="0.3">
      <c r="A49" s="2" t="s">
        <v>90</v>
      </c>
      <c r="B49" s="2" t="s">
        <v>91</v>
      </c>
      <c r="C49" s="2" t="s">
        <v>92</v>
      </c>
      <c r="D49" s="1" t="s">
        <v>71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0</v>
      </c>
      <c r="P49" s="2"/>
      <c r="Q49" s="2"/>
      <c r="R49" s="2"/>
      <c r="S49" s="2"/>
      <c r="T49" s="2"/>
      <c r="U49" s="2"/>
      <c r="V49">
        <f t="shared" ca="1" si="0"/>
        <v>4</v>
      </c>
      <c r="W49">
        <f t="shared" ca="1" si="1"/>
        <v>3</v>
      </c>
      <c r="X49">
        <f t="shared" ca="1" si="2"/>
        <v>4</v>
      </c>
      <c r="Y49" s="2" t="str">
        <f t="shared" ca="1" si="3"/>
        <v>Employee</v>
      </c>
      <c r="Z49" s="2"/>
    </row>
    <row r="50" spans="1:26" ht="60.75" thickBot="1" x14ac:dyDescent="0.3">
      <c r="A50" s="2" t="s">
        <v>90</v>
      </c>
      <c r="B50" s="2" t="s">
        <v>91</v>
      </c>
      <c r="C50" s="2" t="s">
        <v>92</v>
      </c>
      <c r="D50" s="2" t="s">
        <v>72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0</v>
      </c>
      <c r="P50" s="2"/>
      <c r="Q50" s="2"/>
      <c r="R50" s="2"/>
      <c r="S50" s="2"/>
      <c r="T50" s="2"/>
      <c r="U50" s="2"/>
      <c r="V50">
        <f t="shared" ca="1" si="0"/>
        <v>2</v>
      </c>
      <c r="W50">
        <f t="shared" ca="1" si="1"/>
        <v>3</v>
      </c>
      <c r="X50">
        <f t="shared" ca="1" si="2"/>
        <v>2</v>
      </c>
      <c r="Y50" s="2" t="str">
        <f t="shared" ca="1" si="3"/>
        <v>Regulator</v>
      </c>
      <c r="Z50" s="2"/>
    </row>
    <row r="51" spans="1:26" ht="60.75" thickBot="1" x14ac:dyDescent="0.3">
      <c r="A51" s="2" t="s">
        <v>90</v>
      </c>
      <c r="B51" s="2" t="s">
        <v>91</v>
      </c>
      <c r="C51" s="2" t="s">
        <v>92</v>
      </c>
      <c r="D51" s="1" t="s">
        <v>73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>
        <v>0</v>
      </c>
      <c r="P51" s="2"/>
      <c r="Q51" s="2"/>
      <c r="R51" s="2"/>
      <c r="S51" s="2"/>
      <c r="T51" s="2"/>
      <c r="U51" s="2"/>
      <c r="V51">
        <f t="shared" ca="1" si="0"/>
        <v>2</v>
      </c>
      <c r="W51">
        <f t="shared" ca="1" si="1"/>
        <v>2</v>
      </c>
      <c r="X51">
        <f t="shared" ca="1" si="2"/>
        <v>1</v>
      </c>
      <c r="Y51" s="2" t="str">
        <f t="shared" ca="1" si="3"/>
        <v>Regulator</v>
      </c>
      <c r="Z51" s="2"/>
    </row>
    <row r="52" spans="1:26" ht="60.75" thickBot="1" x14ac:dyDescent="0.3">
      <c r="A52" s="2" t="s">
        <v>90</v>
      </c>
      <c r="B52" s="2" t="s">
        <v>91</v>
      </c>
      <c r="C52" s="2" t="s">
        <v>92</v>
      </c>
      <c r="D52" s="2" t="s">
        <v>74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v>0</v>
      </c>
      <c r="P52" s="2"/>
      <c r="Q52" s="2"/>
      <c r="R52" s="2"/>
      <c r="S52" s="2"/>
      <c r="T52" s="2"/>
      <c r="U52" s="2"/>
      <c r="V52">
        <f t="shared" ca="1" si="0"/>
        <v>0</v>
      </c>
      <c r="W52">
        <f t="shared" ca="1" si="1"/>
        <v>0</v>
      </c>
      <c r="X52">
        <f t="shared" ca="1" si="2"/>
        <v>1</v>
      </c>
      <c r="Y52" s="2" t="str">
        <f t="shared" ca="1" si="3"/>
        <v>Customer</v>
      </c>
      <c r="Z52" s="2"/>
    </row>
    <row r="53" spans="1:26" ht="60.75" thickBot="1" x14ac:dyDescent="0.3">
      <c r="A53" s="2" t="s">
        <v>90</v>
      </c>
      <c r="B53" s="2" t="s">
        <v>91</v>
      </c>
      <c r="C53" s="2" t="s">
        <v>92</v>
      </c>
      <c r="D53" s="1" t="s">
        <v>93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>
        <f t="shared" ca="1" si="0"/>
        <v>9</v>
      </c>
      <c r="W53">
        <f t="shared" ca="1" si="1"/>
        <v>7</v>
      </c>
      <c r="X53">
        <f t="shared" ca="1" si="2"/>
        <v>9</v>
      </c>
      <c r="Y53" s="2" t="str">
        <f t="shared" ca="1" si="3"/>
        <v>Investor</v>
      </c>
      <c r="Z53" s="2"/>
    </row>
    <row r="54" spans="1:26" ht="60.75" thickBot="1" x14ac:dyDescent="0.3">
      <c r="A54" s="2" t="s">
        <v>90</v>
      </c>
      <c r="B54" s="2" t="s">
        <v>91</v>
      </c>
      <c r="C54" s="2" t="s">
        <v>92</v>
      </c>
      <c r="D54" s="1" t="s">
        <v>94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v>0</v>
      </c>
      <c r="P54" s="2"/>
      <c r="Q54" s="2"/>
      <c r="R54" s="2"/>
      <c r="S54" s="2"/>
      <c r="T54" s="2"/>
      <c r="U54" s="2"/>
      <c r="V54">
        <f t="shared" ca="1" si="0"/>
        <v>0</v>
      </c>
      <c r="W54">
        <f t="shared" ca="1" si="1"/>
        <v>0</v>
      </c>
      <c r="X54">
        <f t="shared" ca="1" si="2"/>
        <v>0</v>
      </c>
      <c r="Y54" s="2" t="str">
        <f t="shared" ca="1" si="3"/>
        <v>Regulator</v>
      </c>
      <c r="Z54" s="2"/>
    </row>
    <row r="55" spans="1:26" ht="60.75" thickBot="1" x14ac:dyDescent="0.3">
      <c r="A55" s="2" t="s">
        <v>90</v>
      </c>
      <c r="B55" s="2" t="s">
        <v>91</v>
      </c>
      <c r="C55" s="2" t="s">
        <v>92</v>
      </c>
      <c r="D55" s="1" t="s">
        <v>77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0</v>
      </c>
      <c r="P55" s="2"/>
      <c r="Q55" s="2"/>
      <c r="R55" s="2"/>
      <c r="S55" s="2"/>
      <c r="T55" s="2"/>
      <c r="U55" s="2"/>
      <c r="V55">
        <f t="shared" ca="1" si="0"/>
        <v>1</v>
      </c>
      <c r="W55">
        <f t="shared" ca="1" si="1"/>
        <v>0</v>
      </c>
      <c r="X55">
        <f t="shared" ca="1" si="2"/>
        <v>1</v>
      </c>
      <c r="Y55" s="2" t="str">
        <f t="shared" ca="1" si="3"/>
        <v>Regulator</v>
      </c>
      <c r="Z55" s="2"/>
    </row>
    <row r="56" spans="1:26" ht="60.75" thickBot="1" x14ac:dyDescent="0.3">
      <c r="A56" s="2" t="s">
        <v>90</v>
      </c>
      <c r="B56" s="2" t="s">
        <v>91</v>
      </c>
      <c r="C56" s="2" t="s">
        <v>92</v>
      </c>
      <c r="D56" s="1" t="s">
        <v>78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>
        <v>0</v>
      </c>
      <c r="P56" s="2"/>
      <c r="Q56" s="2"/>
      <c r="R56" s="2"/>
      <c r="S56" s="2"/>
      <c r="T56" s="2"/>
      <c r="U56" s="2"/>
      <c r="V56">
        <f t="shared" ca="1" si="0"/>
        <v>3</v>
      </c>
      <c r="W56">
        <f t="shared" ca="1" si="1"/>
        <v>3</v>
      </c>
      <c r="X56">
        <f t="shared" ca="1" si="2"/>
        <v>4</v>
      </c>
      <c r="Y56" s="2" t="str">
        <f t="shared" ca="1" si="3"/>
        <v>Investor</v>
      </c>
      <c r="Z56" s="2"/>
    </row>
    <row r="57" spans="1:26" ht="135.75" thickBot="1" x14ac:dyDescent="0.3">
      <c r="A57" s="2" t="s">
        <v>90</v>
      </c>
      <c r="B57" s="2" t="s">
        <v>91</v>
      </c>
      <c r="C57" s="2" t="s">
        <v>95</v>
      </c>
      <c r="D57" s="1" t="s">
        <v>80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0</v>
      </c>
      <c r="P57" s="2"/>
      <c r="Q57" s="2"/>
      <c r="R57" s="2"/>
      <c r="S57" s="2"/>
      <c r="T57" s="2"/>
      <c r="U57" s="2"/>
      <c r="V57">
        <f t="shared" ca="1" si="0"/>
        <v>0</v>
      </c>
      <c r="W57">
        <f t="shared" ca="1" si="1"/>
        <v>3</v>
      </c>
      <c r="X57">
        <f t="shared" ca="1" si="2"/>
        <v>0</v>
      </c>
      <c r="Y57" s="2" t="str">
        <f t="shared" ca="1" si="3"/>
        <v>Customer</v>
      </c>
      <c r="Z57" s="2"/>
    </row>
    <row r="58" spans="1:26" ht="135.75" thickBot="1" x14ac:dyDescent="0.3">
      <c r="A58" s="2" t="s">
        <v>90</v>
      </c>
      <c r="B58" s="2" t="s">
        <v>91</v>
      </c>
      <c r="C58" s="2" t="s">
        <v>95</v>
      </c>
      <c r="D58" s="1" t="s">
        <v>81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>
        <v>0</v>
      </c>
      <c r="P58" s="2"/>
      <c r="Q58" s="2"/>
      <c r="R58" s="2"/>
      <c r="S58" s="2"/>
      <c r="T58" s="2"/>
      <c r="U58" s="2"/>
      <c r="V58">
        <f t="shared" ca="1" si="0"/>
        <v>6</v>
      </c>
      <c r="W58">
        <f t="shared" ca="1" si="1"/>
        <v>6</v>
      </c>
      <c r="X58">
        <f t="shared" ca="1" si="2"/>
        <v>8</v>
      </c>
      <c r="Y58" s="2" t="str">
        <f t="shared" ca="1" si="3"/>
        <v>Regulator</v>
      </c>
      <c r="Z58" s="2"/>
    </row>
    <row r="59" spans="1:26" ht="135.75" thickBot="1" x14ac:dyDescent="0.3">
      <c r="A59" s="2" t="s">
        <v>90</v>
      </c>
      <c r="B59" s="2" t="s">
        <v>91</v>
      </c>
      <c r="C59" s="2" t="s">
        <v>95</v>
      </c>
      <c r="D59" s="1" t="s">
        <v>82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0</v>
      </c>
      <c r="P59" s="2"/>
      <c r="Q59" s="2"/>
      <c r="R59" s="2"/>
      <c r="S59" s="2"/>
      <c r="T59" s="2"/>
      <c r="U59" s="2"/>
      <c r="V59">
        <f t="shared" ca="1" si="0"/>
        <v>2</v>
      </c>
      <c r="W59">
        <f t="shared" ca="1" si="1"/>
        <v>3</v>
      </c>
      <c r="X59">
        <f t="shared" ca="1" si="2"/>
        <v>2</v>
      </c>
      <c r="Y59" s="2" t="str">
        <f t="shared" ca="1" si="3"/>
        <v>Investor</v>
      </c>
      <c r="Z59" s="2"/>
    </row>
    <row r="60" spans="1:26" ht="135.75" thickBot="1" x14ac:dyDescent="0.3">
      <c r="A60" s="2" t="s">
        <v>90</v>
      </c>
      <c r="B60" s="2" t="s">
        <v>91</v>
      </c>
      <c r="C60" s="2" t="s">
        <v>95</v>
      </c>
      <c r="D60" s="1" t="s">
        <v>83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0</v>
      </c>
      <c r="P60" s="2"/>
      <c r="Q60" s="2"/>
      <c r="R60" s="2"/>
      <c r="S60" s="2"/>
      <c r="T60" s="2"/>
      <c r="U60" s="2"/>
      <c r="V60">
        <f t="shared" ca="1" si="0"/>
        <v>0</v>
      </c>
      <c r="W60">
        <f t="shared" ca="1" si="1"/>
        <v>1</v>
      </c>
      <c r="X60">
        <f t="shared" ca="1" si="2"/>
        <v>1</v>
      </c>
      <c r="Y60" s="2" t="str">
        <f t="shared" ca="1" si="3"/>
        <v>Investor</v>
      </c>
      <c r="Z60" s="2"/>
    </row>
    <row r="61" spans="1:26" ht="135.75" thickBot="1" x14ac:dyDescent="0.3">
      <c r="A61" s="2" t="s">
        <v>90</v>
      </c>
      <c r="B61" s="2" t="s">
        <v>91</v>
      </c>
      <c r="C61" s="2" t="s">
        <v>95</v>
      </c>
      <c r="D61" s="2" t="s">
        <v>84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>
        <v>0</v>
      </c>
      <c r="P61" s="2"/>
      <c r="Q61" s="2"/>
      <c r="R61" s="2"/>
      <c r="S61" s="2"/>
      <c r="T61" s="2"/>
      <c r="U61" s="2"/>
      <c r="V61">
        <f t="shared" ca="1" si="0"/>
        <v>5</v>
      </c>
      <c r="W61">
        <f t="shared" ca="1" si="1"/>
        <v>4</v>
      </c>
      <c r="X61">
        <f t="shared" ca="1" si="2"/>
        <v>5</v>
      </c>
      <c r="Y61" s="2" t="str">
        <f t="shared" ca="1" si="3"/>
        <v>Customer</v>
      </c>
      <c r="Z61" s="2"/>
    </row>
    <row r="62" spans="1:26" ht="75.75" thickBot="1" x14ac:dyDescent="0.3">
      <c r="A62" s="2" t="s">
        <v>90</v>
      </c>
      <c r="B62" s="2" t="s">
        <v>91</v>
      </c>
      <c r="C62" s="2" t="s">
        <v>96</v>
      </c>
      <c r="D62" s="2" t="s">
        <v>86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0</v>
      </c>
      <c r="P62" s="2"/>
      <c r="Q62" s="2"/>
      <c r="R62" s="2"/>
      <c r="S62" s="2"/>
      <c r="T62" s="2"/>
      <c r="U62" s="2"/>
      <c r="V62">
        <f t="shared" ca="1" si="0"/>
        <v>4</v>
      </c>
      <c r="W62">
        <f t="shared" ca="1" si="1"/>
        <v>4</v>
      </c>
      <c r="X62">
        <f t="shared" ca="1" si="2"/>
        <v>6</v>
      </c>
      <c r="Y62" s="2" t="str">
        <f t="shared" ca="1" si="3"/>
        <v>Investor</v>
      </c>
      <c r="Z62" s="2"/>
    </row>
    <row r="63" spans="1:26" ht="75.75" thickBot="1" x14ac:dyDescent="0.3">
      <c r="A63" s="2" t="s">
        <v>90</v>
      </c>
      <c r="B63" s="2" t="s">
        <v>91</v>
      </c>
      <c r="C63" s="2" t="s">
        <v>96</v>
      </c>
      <c r="D63" s="2" t="s">
        <v>87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0</v>
      </c>
      <c r="P63" s="2"/>
      <c r="Q63" s="2"/>
      <c r="R63" s="2"/>
      <c r="S63" s="2"/>
      <c r="T63" s="2"/>
      <c r="U63" s="2"/>
      <c r="V63">
        <f t="shared" ca="1" si="0"/>
        <v>6</v>
      </c>
      <c r="W63">
        <f t="shared" ca="1" si="1"/>
        <v>6</v>
      </c>
      <c r="X63">
        <f t="shared" ca="1" si="2"/>
        <v>7</v>
      </c>
      <c r="Y63" s="2" t="str">
        <f t="shared" ca="1" si="3"/>
        <v>Employee</v>
      </c>
      <c r="Z63" s="2"/>
    </row>
    <row r="64" spans="1:26" ht="75.75" thickBot="1" x14ac:dyDescent="0.3">
      <c r="A64" s="2" t="s">
        <v>90</v>
      </c>
      <c r="B64" s="2" t="s">
        <v>91</v>
      </c>
      <c r="C64" s="2" t="s">
        <v>96</v>
      </c>
      <c r="D64" s="1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0</v>
      </c>
      <c r="P64" s="2"/>
      <c r="Q64" s="2"/>
      <c r="R64" s="2"/>
      <c r="S64" s="2"/>
      <c r="T64" s="2"/>
      <c r="U64" s="2"/>
      <c r="V64">
        <f t="shared" ca="1" si="0"/>
        <v>3</v>
      </c>
      <c r="W64">
        <f t="shared" ca="1" si="1"/>
        <v>4</v>
      </c>
      <c r="X64">
        <f t="shared" ca="1" si="2"/>
        <v>1</v>
      </c>
      <c r="Y64" s="2" t="str">
        <f t="shared" ca="1" si="3"/>
        <v>Regulator</v>
      </c>
      <c r="Z64" s="2"/>
    </row>
    <row r="65" spans="1:26" ht="75.75" thickBot="1" x14ac:dyDescent="0.3">
      <c r="A65" s="2" t="s">
        <v>90</v>
      </c>
      <c r="B65" s="2" t="s">
        <v>91</v>
      </c>
      <c r="C65" s="2" t="s">
        <v>96</v>
      </c>
      <c r="D65" s="1" t="s">
        <v>97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0</v>
      </c>
      <c r="P65" s="2"/>
      <c r="Q65" s="2"/>
      <c r="R65" s="2"/>
      <c r="S65" s="2"/>
      <c r="T65" s="2"/>
      <c r="U65" s="2"/>
      <c r="V65">
        <f t="shared" ca="1" si="0"/>
        <v>5</v>
      </c>
      <c r="W65">
        <f t="shared" ca="1" si="1"/>
        <v>4</v>
      </c>
      <c r="X65">
        <f t="shared" ca="1" si="2"/>
        <v>4</v>
      </c>
      <c r="Y65" s="2" t="str">
        <f t="shared" ca="1" si="3"/>
        <v>Employee</v>
      </c>
      <c r="Z65" s="2"/>
    </row>
    <row r="66" spans="1:26" ht="75.75" thickBot="1" x14ac:dyDescent="0.3">
      <c r="A66" s="2" t="s">
        <v>90</v>
      </c>
      <c r="B66" s="2" t="s">
        <v>91</v>
      </c>
      <c r="C66" s="2" t="s">
        <v>96</v>
      </c>
      <c r="D66" s="2" t="s">
        <v>89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0</v>
      </c>
      <c r="P66" s="2"/>
      <c r="Q66" s="2"/>
      <c r="R66" s="2"/>
      <c r="S66" s="2"/>
      <c r="T66" s="2"/>
      <c r="U66" s="2"/>
      <c r="V66">
        <f t="shared" ca="1" si="0"/>
        <v>3</v>
      </c>
      <c r="W66">
        <f t="shared" ca="1" si="1"/>
        <v>2</v>
      </c>
      <c r="X66">
        <f t="shared" ca="1" si="2"/>
        <v>3</v>
      </c>
      <c r="Y66" s="2" t="str">
        <f t="shared" ca="1" si="3"/>
        <v>Regulator</v>
      </c>
      <c r="Z66" s="2"/>
    </row>
    <row r="67" spans="1:26" ht="120.75" thickBot="1" x14ac:dyDescent="0.3">
      <c r="A67" s="2" t="s">
        <v>98</v>
      </c>
      <c r="B67" s="2" t="s">
        <v>99</v>
      </c>
      <c r="C67" s="2" t="s">
        <v>100</v>
      </c>
      <c r="D67" s="1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>
        <v>0</v>
      </c>
      <c r="P67" s="2"/>
      <c r="Q67" s="2"/>
      <c r="R67" s="2"/>
      <c r="S67" s="2"/>
      <c r="T67" s="2"/>
      <c r="U67" s="2"/>
      <c r="V67">
        <f t="shared" ca="1" si="0"/>
        <v>0</v>
      </c>
      <c r="W67">
        <f t="shared" ca="1" si="1"/>
        <v>1</v>
      </c>
      <c r="X67">
        <f t="shared" ca="1" si="2"/>
        <v>1</v>
      </c>
      <c r="Y67" s="2" t="str">
        <f t="shared" ca="1" si="3"/>
        <v>Employee</v>
      </c>
      <c r="Z67" s="2"/>
    </row>
    <row r="68" spans="1:26" ht="120.75" thickBot="1" x14ac:dyDescent="0.3">
      <c r="A68" s="2" t="s">
        <v>98</v>
      </c>
      <c r="B68" s="2" t="s">
        <v>99</v>
      </c>
      <c r="C68" s="2" t="s">
        <v>100</v>
      </c>
      <c r="D68" s="1" t="s">
        <v>101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>
        <v>0</v>
      </c>
      <c r="P68" s="2"/>
      <c r="Q68" s="2"/>
      <c r="R68" s="2"/>
      <c r="S68" s="2"/>
      <c r="T68" s="2"/>
      <c r="U68" s="2"/>
      <c r="V68">
        <f t="shared" ca="1" si="0"/>
        <v>3</v>
      </c>
      <c r="W68">
        <f t="shared" ca="1" si="1"/>
        <v>3</v>
      </c>
      <c r="X68">
        <f t="shared" ca="1" si="2"/>
        <v>4</v>
      </c>
      <c r="Y68" s="2" t="str">
        <f t="shared" ca="1" si="3"/>
        <v>Investor</v>
      </c>
      <c r="Z68" s="2"/>
    </row>
    <row r="69" spans="1:26" ht="120.75" thickBot="1" x14ac:dyDescent="0.3">
      <c r="A69" s="2" t="s">
        <v>98</v>
      </c>
      <c r="B69" s="2" t="s">
        <v>99</v>
      </c>
      <c r="C69" s="2" t="s">
        <v>100</v>
      </c>
      <c r="D69" s="1" t="s">
        <v>97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v>0</v>
      </c>
      <c r="P69" s="2"/>
      <c r="Q69" s="2"/>
      <c r="R69" s="2"/>
      <c r="S69" s="2"/>
      <c r="T69" s="2"/>
      <c r="U69" s="2"/>
      <c r="V69">
        <f t="shared" ref="V69:V98" ca="1" si="4">RANDBETWEEN(0,10)</f>
        <v>6</v>
      </c>
      <c r="W69">
        <f t="shared" ref="W69:W98" ca="1" si="5">MAX(0, MIN(10, ROUND(NORMINV(RAND(), V69, 1.2), 0)))</f>
        <v>7</v>
      </c>
      <c r="X69">
        <f t="shared" ref="X69:X98" ca="1" si="6">MAX(0, MIN(10, ROUND(NORMINV(RAND(), V69, 1.2), 0)))</f>
        <v>4</v>
      </c>
      <c r="Y69" s="2" t="str">
        <f t="shared" ref="Y69:Y98" ca="1" si="7">CHOOSE(RANDBETWEEN(1,4), "Investor", "Customer", "Employee", "Regulator")</f>
        <v>Employee</v>
      </c>
      <c r="Z69" s="2"/>
    </row>
    <row r="70" spans="1:26" ht="120.75" thickBot="1" x14ac:dyDescent="0.3">
      <c r="A70" s="2" t="s">
        <v>98</v>
      </c>
      <c r="B70" s="2" t="s">
        <v>99</v>
      </c>
      <c r="C70" s="2" t="s">
        <v>100</v>
      </c>
      <c r="D70" s="1" t="s">
        <v>102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v>0</v>
      </c>
      <c r="P70" s="2"/>
      <c r="Q70" s="2"/>
      <c r="R70" s="2"/>
      <c r="S70" s="2"/>
      <c r="T70" s="2"/>
      <c r="U70" s="2"/>
      <c r="V70">
        <f t="shared" ca="1" si="4"/>
        <v>6</v>
      </c>
      <c r="W70">
        <f t="shared" ca="1" si="5"/>
        <v>8</v>
      </c>
      <c r="X70">
        <f t="shared" ca="1" si="6"/>
        <v>8</v>
      </c>
      <c r="Y70" s="2" t="str">
        <f t="shared" ca="1" si="7"/>
        <v>Regulator</v>
      </c>
      <c r="Z70" s="2"/>
    </row>
    <row r="71" spans="1:26" ht="120.75" thickBot="1" x14ac:dyDescent="0.3">
      <c r="A71" s="2" t="s">
        <v>98</v>
      </c>
      <c r="B71" s="2" t="s">
        <v>99</v>
      </c>
      <c r="C71" s="2" t="s">
        <v>100</v>
      </c>
      <c r="D71" s="1" t="s">
        <v>103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>
        <v>0</v>
      </c>
      <c r="P71" s="2"/>
      <c r="Q71" s="2"/>
      <c r="R71" s="2"/>
      <c r="S71" s="2"/>
      <c r="T71" s="2"/>
      <c r="U71" s="2"/>
      <c r="V71">
        <f t="shared" ca="1" si="4"/>
        <v>8</v>
      </c>
      <c r="W71">
        <f t="shared" ca="1" si="5"/>
        <v>9</v>
      </c>
      <c r="X71">
        <f t="shared" ca="1" si="6"/>
        <v>9</v>
      </c>
      <c r="Y71" s="2" t="str">
        <f t="shared" ca="1" si="7"/>
        <v>Regulator</v>
      </c>
      <c r="Z71" s="2"/>
    </row>
    <row r="72" spans="1:26" ht="120.75" thickBot="1" x14ac:dyDescent="0.3">
      <c r="A72" s="2" t="s">
        <v>98</v>
      </c>
      <c r="B72" s="2" t="s">
        <v>99</v>
      </c>
      <c r="C72" s="2" t="s">
        <v>104</v>
      </c>
      <c r="D72" s="1" t="s">
        <v>105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0</v>
      </c>
      <c r="P72" s="2"/>
      <c r="Q72" s="2"/>
      <c r="R72" s="2"/>
      <c r="S72" s="2"/>
      <c r="T72" s="2"/>
      <c r="U72" s="2"/>
      <c r="V72">
        <f t="shared" ca="1" si="4"/>
        <v>4</v>
      </c>
      <c r="W72">
        <f t="shared" ca="1" si="5"/>
        <v>3</v>
      </c>
      <c r="X72">
        <f t="shared" ca="1" si="6"/>
        <v>3</v>
      </c>
      <c r="Y72" s="2" t="str">
        <f t="shared" ca="1" si="7"/>
        <v>Regulator</v>
      </c>
      <c r="Z72" s="2"/>
    </row>
    <row r="73" spans="1:26" ht="120.75" thickBot="1" x14ac:dyDescent="0.3">
      <c r="A73" s="2" t="s">
        <v>98</v>
      </c>
      <c r="B73" s="2" t="s">
        <v>99</v>
      </c>
      <c r="C73" s="2" t="s">
        <v>104</v>
      </c>
      <c r="D73" s="1" t="s">
        <v>106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0</v>
      </c>
      <c r="P73" s="2"/>
      <c r="Q73" s="2"/>
      <c r="R73" s="2"/>
      <c r="S73" s="2"/>
      <c r="T73" s="2"/>
      <c r="U73" s="2"/>
      <c r="V73">
        <f t="shared" ca="1" si="4"/>
        <v>10</v>
      </c>
      <c r="W73">
        <f t="shared" ca="1" si="5"/>
        <v>10</v>
      </c>
      <c r="X73">
        <f t="shared" ca="1" si="6"/>
        <v>10</v>
      </c>
      <c r="Y73" s="2" t="str">
        <f t="shared" ca="1" si="7"/>
        <v>Employee</v>
      </c>
      <c r="Z73" s="2"/>
    </row>
    <row r="74" spans="1:26" ht="120.75" thickBot="1" x14ac:dyDescent="0.3">
      <c r="A74" s="2" t="s">
        <v>98</v>
      </c>
      <c r="B74" s="2" t="s">
        <v>99</v>
      </c>
      <c r="C74" s="2" t="s">
        <v>104</v>
      </c>
      <c r="D74" s="1" t="s">
        <v>107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>
        <v>0</v>
      </c>
      <c r="P74" s="2"/>
      <c r="Q74" s="2"/>
      <c r="R74" s="2"/>
      <c r="S74" s="2"/>
      <c r="T74" s="2"/>
      <c r="U74" s="2"/>
      <c r="V74">
        <f t="shared" ca="1" si="4"/>
        <v>9</v>
      </c>
      <c r="W74">
        <f t="shared" ca="1" si="5"/>
        <v>9</v>
      </c>
      <c r="X74">
        <f t="shared" ca="1" si="6"/>
        <v>10</v>
      </c>
      <c r="Y74" s="2" t="str">
        <f t="shared" ca="1" si="7"/>
        <v>Customer</v>
      </c>
      <c r="Z74" s="2"/>
    </row>
    <row r="75" spans="1:26" ht="75.75" thickBot="1" x14ac:dyDescent="0.3">
      <c r="A75" s="2" t="s">
        <v>98</v>
      </c>
      <c r="B75" s="2" t="s">
        <v>99</v>
      </c>
      <c r="C75" s="2" t="s">
        <v>108</v>
      </c>
      <c r="D75" s="1" t="s">
        <v>109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v>0</v>
      </c>
      <c r="P75" s="2"/>
      <c r="Q75" s="2"/>
      <c r="R75" s="2"/>
      <c r="S75" s="2"/>
      <c r="T75" s="2"/>
      <c r="U75" s="2"/>
      <c r="V75">
        <f t="shared" ca="1" si="4"/>
        <v>10</v>
      </c>
      <c r="W75">
        <f t="shared" ca="1" si="5"/>
        <v>10</v>
      </c>
      <c r="X75">
        <f t="shared" ca="1" si="6"/>
        <v>10</v>
      </c>
      <c r="Y75" s="2" t="str">
        <f t="shared" ca="1" si="7"/>
        <v>Investor</v>
      </c>
      <c r="Z75" s="2"/>
    </row>
    <row r="76" spans="1:26" ht="75.75" thickBot="1" x14ac:dyDescent="0.3">
      <c r="A76" s="2" t="s">
        <v>98</v>
      </c>
      <c r="B76" s="2" t="s">
        <v>99</v>
      </c>
      <c r="C76" s="2" t="s">
        <v>108</v>
      </c>
      <c r="D76" s="1" t="s">
        <v>110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v>0</v>
      </c>
      <c r="P76" s="2"/>
      <c r="Q76" s="2"/>
      <c r="R76" s="2"/>
      <c r="S76" s="2"/>
      <c r="T76" s="2"/>
      <c r="U76" s="2"/>
      <c r="V76">
        <f t="shared" ca="1" si="4"/>
        <v>7</v>
      </c>
      <c r="W76">
        <f t="shared" ca="1" si="5"/>
        <v>7</v>
      </c>
      <c r="X76">
        <f t="shared" ca="1" si="6"/>
        <v>10</v>
      </c>
      <c r="Y76" s="2" t="str">
        <f t="shared" ca="1" si="7"/>
        <v>Employee</v>
      </c>
      <c r="Z76" s="2"/>
    </row>
    <row r="77" spans="1:26" ht="75.75" thickBot="1" x14ac:dyDescent="0.3">
      <c r="A77" s="2" t="s">
        <v>98</v>
      </c>
      <c r="B77" s="2" t="s">
        <v>99</v>
      </c>
      <c r="C77" s="2" t="s">
        <v>108</v>
      </c>
      <c r="D77" s="2" t="s">
        <v>111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v>0</v>
      </c>
      <c r="P77" s="2"/>
      <c r="Q77" s="2"/>
      <c r="R77" s="2"/>
      <c r="S77" s="2"/>
      <c r="T77" s="2"/>
      <c r="U77" s="2"/>
      <c r="V77">
        <f t="shared" ca="1" si="4"/>
        <v>1</v>
      </c>
      <c r="W77">
        <f t="shared" ca="1" si="5"/>
        <v>0</v>
      </c>
      <c r="X77">
        <f t="shared" ca="1" si="6"/>
        <v>4</v>
      </c>
      <c r="Y77" s="2" t="str">
        <f t="shared" ca="1" si="7"/>
        <v>Regulator</v>
      </c>
      <c r="Z77" s="2"/>
    </row>
    <row r="78" spans="1:26" ht="150.75" thickBot="1" x14ac:dyDescent="0.3">
      <c r="A78" s="2" t="s">
        <v>112</v>
      </c>
      <c r="B78" s="2" t="s">
        <v>113</v>
      </c>
      <c r="C78" s="2" t="s">
        <v>114</v>
      </c>
      <c r="D78" s="2" t="s">
        <v>89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0</v>
      </c>
      <c r="P78" s="2"/>
      <c r="Q78" s="2"/>
      <c r="R78" s="2"/>
      <c r="S78" s="2"/>
      <c r="T78" s="2"/>
      <c r="U78" s="2"/>
      <c r="V78">
        <f t="shared" ca="1" si="4"/>
        <v>5</v>
      </c>
      <c r="W78">
        <f t="shared" ca="1" si="5"/>
        <v>6</v>
      </c>
      <c r="X78">
        <f t="shared" ca="1" si="6"/>
        <v>4</v>
      </c>
      <c r="Y78" s="2" t="str">
        <f t="shared" ca="1" si="7"/>
        <v>Employee</v>
      </c>
      <c r="Z78" s="2"/>
    </row>
    <row r="79" spans="1:26" ht="150.75" thickBot="1" x14ac:dyDescent="0.3">
      <c r="A79" s="2" t="s">
        <v>112</v>
      </c>
      <c r="B79" s="2" t="s">
        <v>113</v>
      </c>
      <c r="C79" s="2" t="s">
        <v>114</v>
      </c>
      <c r="D79" s="1" t="s">
        <v>105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0</v>
      </c>
      <c r="P79" s="2"/>
      <c r="Q79" s="2"/>
      <c r="R79" s="2"/>
      <c r="S79" s="2"/>
      <c r="T79" s="2"/>
      <c r="U79" s="2"/>
      <c r="V79">
        <f t="shared" ca="1" si="4"/>
        <v>10</v>
      </c>
      <c r="W79">
        <f t="shared" ca="1" si="5"/>
        <v>10</v>
      </c>
      <c r="X79">
        <f t="shared" ca="1" si="6"/>
        <v>10</v>
      </c>
      <c r="Y79" s="2" t="str">
        <f t="shared" ca="1" si="7"/>
        <v>Customer</v>
      </c>
      <c r="Z79" s="2"/>
    </row>
    <row r="80" spans="1:26" ht="150.75" thickBot="1" x14ac:dyDescent="0.3">
      <c r="A80" s="2" t="s">
        <v>112</v>
      </c>
      <c r="B80" s="2" t="s">
        <v>113</v>
      </c>
      <c r="C80" s="2" t="s">
        <v>114</v>
      </c>
      <c r="D80" s="1" t="s">
        <v>115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v>0</v>
      </c>
      <c r="P80" s="2"/>
      <c r="Q80" s="2"/>
      <c r="R80" s="2"/>
      <c r="S80" s="2"/>
      <c r="T80" s="2"/>
      <c r="U80" s="2"/>
      <c r="V80">
        <f t="shared" ca="1" si="4"/>
        <v>0</v>
      </c>
      <c r="W80">
        <f t="shared" ca="1" si="5"/>
        <v>0</v>
      </c>
      <c r="X80">
        <f t="shared" ca="1" si="6"/>
        <v>0</v>
      </c>
      <c r="Y80" s="2" t="str">
        <f t="shared" ca="1" si="7"/>
        <v>Regulator</v>
      </c>
      <c r="Z80" s="2"/>
    </row>
    <row r="81" spans="1:26" ht="105.75" thickBot="1" x14ac:dyDescent="0.3">
      <c r="A81" s="2" t="s">
        <v>112</v>
      </c>
      <c r="B81" s="2" t="s">
        <v>113</v>
      </c>
      <c r="C81" s="2" t="s">
        <v>116</v>
      </c>
      <c r="D81" s="1" t="s">
        <v>78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v>0</v>
      </c>
      <c r="P81" s="2"/>
      <c r="Q81" s="2"/>
      <c r="R81" s="2"/>
      <c r="S81" s="2"/>
      <c r="T81" s="2"/>
      <c r="U81" s="2"/>
      <c r="V81">
        <f t="shared" ca="1" si="4"/>
        <v>3</v>
      </c>
      <c r="W81">
        <f t="shared" ca="1" si="5"/>
        <v>4</v>
      </c>
      <c r="X81">
        <f t="shared" ca="1" si="6"/>
        <v>4</v>
      </c>
      <c r="Y81" s="2" t="str">
        <f t="shared" ca="1" si="7"/>
        <v>Customer</v>
      </c>
      <c r="Z81" s="2"/>
    </row>
    <row r="82" spans="1:26" ht="105.75" thickBot="1" x14ac:dyDescent="0.3">
      <c r="A82" s="2" t="s">
        <v>112</v>
      </c>
      <c r="B82" s="2" t="s">
        <v>113</v>
      </c>
      <c r="C82" s="2" t="s">
        <v>116</v>
      </c>
      <c r="D82" s="2" t="s">
        <v>117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0</v>
      </c>
      <c r="P82" s="2"/>
      <c r="Q82" s="2"/>
      <c r="R82" s="2"/>
      <c r="S82" s="2"/>
      <c r="T82" s="2"/>
      <c r="U82" s="2"/>
      <c r="V82">
        <f t="shared" ca="1" si="4"/>
        <v>8</v>
      </c>
      <c r="W82">
        <f t="shared" ca="1" si="5"/>
        <v>7</v>
      </c>
      <c r="X82">
        <f t="shared" ca="1" si="6"/>
        <v>8</v>
      </c>
      <c r="Y82" s="2" t="str">
        <f t="shared" ca="1" si="7"/>
        <v>Customer</v>
      </c>
      <c r="Z82" s="2"/>
    </row>
    <row r="83" spans="1:26" ht="105.75" thickBot="1" x14ac:dyDescent="0.3">
      <c r="A83" s="2" t="s">
        <v>112</v>
      </c>
      <c r="B83" s="2" t="s">
        <v>113</v>
      </c>
      <c r="C83" s="2" t="s">
        <v>116</v>
      </c>
      <c r="D83" s="2" t="s">
        <v>118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0</v>
      </c>
      <c r="P83" s="2"/>
      <c r="Q83" s="2"/>
      <c r="R83" s="2"/>
      <c r="S83" s="2"/>
      <c r="T83" s="2"/>
      <c r="U83" s="2"/>
      <c r="V83">
        <f t="shared" ca="1" si="4"/>
        <v>1</v>
      </c>
      <c r="W83">
        <f t="shared" ca="1" si="5"/>
        <v>2</v>
      </c>
      <c r="X83">
        <f t="shared" ca="1" si="6"/>
        <v>1</v>
      </c>
      <c r="Y83" s="2" t="str">
        <f t="shared" ca="1" si="7"/>
        <v>Regulator</v>
      </c>
      <c r="Z83" s="2"/>
    </row>
    <row r="84" spans="1:26" ht="120.75" thickBot="1" x14ac:dyDescent="0.3">
      <c r="A84" s="2" t="s">
        <v>112</v>
      </c>
      <c r="B84" s="2" t="s">
        <v>113</v>
      </c>
      <c r="C84" s="2" t="s">
        <v>119</v>
      </c>
      <c r="D84" s="1" t="s">
        <v>120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0</v>
      </c>
      <c r="P84" s="2"/>
      <c r="Q84" s="2"/>
      <c r="R84" s="2"/>
      <c r="S84" s="2"/>
      <c r="T84" s="2"/>
      <c r="U84" s="2"/>
      <c r="V84">
        <f t="shared" ca="1" si="4"/>
        <v>9</v>
      </c>
      <c r="W84">
        <f t="shared" ca="1" si="5"/>
        <v>10</v>
      </c>
      <c r="X84">
        <f t="shared" ca="1" si="6"/>
        <v>8</v>
      </c>
      <c r="Y84" s="2" t="str">
        <f t="shared" ca="1" si="7"/>
        <v>Customer</v>
      </c>
      <c r="Z84" s="2"/>
    </row>
    <row r="85" spans="1:26" ht="120.75" thickBot="1" x14ac:dyDescent="0.3">
      <c r="A85" s="2" t="s">
        <v>112</v>
      </c>
      <c r="B85" s="2" t="s">
        <v>113</v>
      </c>
      <c r="C85" s="2" t="s">
        <v>119</v>
      </c>
      <c r="D85" s="1" t="s">
        <v>121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v>0</v>
      </c>
      <c r="P85" s="2"/>
      <c r="Q85" s="2"/>
      <c r="R85" s="2"/>
      <c r="S85" s="2"/>
      <c r="T85" s="2"/>
      <c r="U85" s="2"/>
      <c r="V85">
        <f t="shared" ca="1" si="4"/>
        <v>8</v>
      </c>
      <c r="W85">
        <f t="shared" ca="1" si="5"/>
        <v>8</v>
      </c>
      <c r="X85">
        <f t="shared" ca="1" si="6"/>
        <v>8</v>
      </c>
      <c r="Y85" s="2" t="str">
        <f t="shared" ca="1" si="7"/>
        <v>Regulator</v>
      </c>
      <c r="Z85" s="2"/>
    </row>
    <row r="86" spans="1:26" ht="120.75" thickBot="1" x14ac:dyDescent="0.3">
      <c r="A86" s="2" t="s">
        <v>112</v>
      </c>
      <c r="B86" s="2" t="s">
        <v>113</v>
      </c>
      <c r="C86" s="2" t="s">
        <v>119</v>
      </c>
      <c r="D86" s="1" t="s">
        <v>122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0</v>
      </c>
      <c r="P86" s="2"/>
      <c r="Q86" s="2"/>
      <c r="R86" s="2"/>
      <c r="S86" s="2"/>
      <c r="T86" s="2"/>
      <c r="U86" s="2"/>
      <c r="V86">
        <f t="shared" ca="1" si="4"/>
        <v>2</v>
      </c>
      <c r="W86">
        <f t="shared" ca="1" si="5"/>
        <v>1</v>
      </c>
      <c r="X86">
        <f t="shared" ca="1" si="6"/>
        <v>2</v>
      </c>
      <c r="Y86" s="2" t="str">
        <f t="shared" ca="1" si="7"/>
        <v>Employee</v>
      </c>
      <c r="Z86" s="2"/>
    </row>
    <row r="87" spans="1:26" ht="60.75" thickBot="1" x14ac:dyDescent="0.3">
      <c r="A87" s="2" t="s">
        <v>123</v>
      </c>
      <c r="B87" s="3" t="e">
        <v>#VALUE!</v>
      </c>
      <c r="C87" s="3" t="e">
        <v>#VALUE!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>
        <f t="shared" ca="1" si="4"/>
        <v>8</v>
      </c>
      <c r="W87">
        <f t="shared" ca="1" si="5"/>
        <v>6</v>
      </c>
      <c r="X87">
        <f t="shared" ca="1" si="6"/>
        <v>9</v>
      </c>
      <c r="Y87" s="2" t="str">
        <f t="shared" ca="1" si="7"/>
        <v>Employee</v>
      </c>
      <c r="Z87" s="2"/>
    </row>
    <row r="88" spans="1:26" ht="30.75" thickBot="1" x14ac:dyDescent="0.3">
      <c r="A88" s="2" t="s">
        <v>124</v>
      </c>
      <c r="B88" s="2" t="s">
        <v>125</v>
      </c>
      <c r="C88" s="1" t="s">
        <v>126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0</v>
      </c>
      <c r="P88" s="2"/>
      <c r="Q88" s="2"/>
      <c r="R88" s="2"/>
      <c r="S88" s="2"/>
      <c r="T88" s="2"/>
      <c r="U88" s="2"/>
      <c r="V88">
        <f t="shared" ca="1" si="4"/>
        <v>2</v>
      </c>
      <c r="W88">
        <f t="shared" ca="1" si="5"/>
        <v>1</v>
      </c>
      <c r="X88">
        <f t="shared" ca="1" si="6"/>
        <v>2</v>
      </c>
      <c r="Y88" s="2" t="str">
        <f t="shared" ca="1" si="7"/>
        <v>Employee</v>
      </c>
      <c r="Z88" s="2"/>
    </row>
    <row r="89" spans="1:26" ht="30.75" thickBot="1" x14ac:dyDescent="0.3">
      <c r="A89" s="2" t="s">
        <v>124</v>
      </c>
      <c r="B89" s="2" t="s">
        <v>125</v>
      </c>
      <c r="C89" s="1" t="s">
        <v>127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0</v>
      </c>
      <c r="P89" s="2"/>
      <c r="Q89" s="2"/>
      <c r="R89" s="2"/>
      <c r="S89" s="2"/>
      <c r="T89" s="2"/>
      <c r="U89" s="2"/>
      <c r="V89">
        <f t="shared" ca="1" si="4"/>
        <v>3</v>
      </c>
      <c r="W89">
        <f t="shared" ca="1" si="5"/>
        <v>5</v>
      </c>
      <c r="X89">
        <f t="shared" ca="1" si="6"/>
        <v>4</v>
      </c>
      <c r="Y89" s="2" t="str">
        <f t="shared" ca="1" si="7"/>
        <v>Investor</v>
      </c>
      <c r="Z89" s="2"/>
    </row>
    <row r="90" spans="1:26" ht="30.75" thickBot="1" x14ac:dyDescent="0.3">
      <c r="A90" s="2" t="s">
        <v>124</v>
      </c>
      <c r="B90" s="2" t="s">
        <v>125</v>
      </c>
      <c r="C90" s="1" t="s">
        <v>128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0</v>
      </c>
      <c r="P90" s="2"/>
      <c r="Q90" s="2"/>
      <c r="R90" s="2"/>
      <c r="S90" s="2"/>
      <c r="T90" s="2"/>
      <c r="U90" s="2"/>
      <c r="V90">
        <f t="shared" ca="1" si="4"/>
        <v>8</v>
      </c>
      <c r="W90">
        <f t="shared" ca="1" si="5"/>
        <v>8</v>
      </c>
      <c r="X90">
        <f t="shared" ca="1" si="6"/>
        <v>10</v>
      </c>
      <c r="Y90" s="2" t="str">
        <f t="shared" ca="1" si="7"/>
        <v>Regulator</v>
      </c>
      <c r="Z90" s="2"/>
    </row>
    <row r="91" spans="1:26" ht="30.75" thickBot="1" x14ac:dyDescent="0.3">
      <c r="A91" s="2" t="s">
        <v>124</v>
      </c>
      <c r="B91" s="2" t="s">
        <v>125</v>
      </c>
      <c r="C91" s="1" t="s">
        <v>129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0</v>
      </c>
      <c r="P91" s="2"/>
      <c r="Q91" s="2"/>
      <c r="R91" s="2"/>
      <c r="S91" s="2"/>
      <c r="T91" s="2"/>
      <c r="U91" s="2"/>
      <c r="V91">
        <f t="shared" ca="1" si="4"/>
        <v>7</v>
      </c>
      <c r="W91">
        <f t="shared" ca="1" si="5"/>
        <v>6</v>
      </c>
      <c r="X91">
        <f t="shared" ca="1" si="6"/>
        <v>6</v>
      </c>
      <c r="Y91" s="2" t="str">
        <f t="shared" ca="1" si="7"/>
        <v>Customer</v>
      </c>
      <c r="Z91" s="2"/>
    </row>
    <row r="92" spans="1:26" ht="30.75" thickBot="1" x14ac:dyDescent="0.3">
      <c r="A92" s="2" t="s">
        <v>124</v>
      </c>
      <c r="B92" s="2" t="s">
        <v>125</v>
      </c>
      <c r="C92" s="1" t="s">
        <v>130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0</v>
      </c>
      <c r="P92" s="2"/>
      <c r="Q92" s="2"/>
      <c r="R92" s="2"/>
      <c r="S92" s="2"/>
      <c r="T92" s="2"/>
      <c r="U92" s="2"/>
      <c r="V92">
        <f t="shared" ca="1" si="4"/>
        <v>9</v>
      </c>
      <c r="W92">
        <f t="shared" ca="1" si="5"/>
        <v>10</v>
      </c>
      <c r="X92">
        <f t="shared" ca="1" si="6"/>
        <v>8</v>
      </c>
      <c r="Y92" s="2" t="str">
        <f t="shared" ca="1" si="7"/>
        <v>Employee</v>
      </c>
      <c r="Z92" s="2"/>
    </row>
    <row r="93" spans="1:26" ht="60.75" thickBot="1" x14ac:dyDescent="0.3">
      <c r="A93" s="2" t="s">
        <v>124</v>
      </c>
      <c r="B93" s="2" t="s">
        <v>125</v>
      </c>
      <c r="C93" s="2" t="s">
        <v>131</v>
      </c>
      <c r="D93" s="1" t="s">
        <v>132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0</v>
      </c>
      <c r="P93" s="2"/>
      <c r="Q93" s="2"/>
      <c r="R93" s="2"/>
      <c r="S93" s="2"/>
      <c r="T93" s="2"/>
      <c r="U93" s="2"/>
      <c r="V93">
        <f t="shared" ca="1" si="4"/>
        <v>7</v>
      </c>
      <c r="W93">
        <f t="shared" ca="1" si="5"/>
        <v>7</v>
      </c>
      <c r="X93">
        <f t="shared" ca="1" si="6"/>
        <v>6</v>
      </c>
      <c r="Y93" s="2" t="str">
        <f t="shared" ca="1" si="7"/>
        <v>Investor</v>
      </c>
      <c r="Z93" s="2"/>
    </row>
    <row r="94" spans="1:26" ht="60.75" thickBot="1" x14ac:dyDescent="0.3">
      <c r="A94" s="2" t="s">
        <v>124</v>
      </c>
      <c r="B94" s="2" t="s">
        <v>125</v>
      </c>
      <c r="C94" s="2" t="s">
        <v>131</v>
      </c>
      <c r="D94" s="2" t="s">
        <v>133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0</v>
      </c>
      <c r="P94" s="2"/>
      <c r="Q94" s="2"/>
      <c r="R94" s="2"/>
      <c r="S94" s="2"/>
      <c r="T94" s="2"/>
      <c r="U94" s="2"/>
      <c r="V94">
        <f t="shared" ca="1" si="4"/>
        <v>9</v>
      </c>
      <c r="W94">
        <f t="shared" ca="1" si="5"/>
        <v>7</v>
      </c>
      <c r="X94">
        <f t="shared" ca="1" si="6"/>
        <v>9</v>
      </c>
      <c r="Y94" s="2" t="str">
        <f t="shared" ca="1" si="7"/>
        <v>Regulator</v>
      </c>
      <c r="Z94" s="2"/>
    </row>
    <row r="95" spans="1:26" ht="15.75" thickBot="1" x14ac:dyDescent="0.3">
      <c r="A95" s="1" t="s">
        <v>134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0</v>
      </c>
      <c r="P95" s="2"/>
      <c r="Q95" s="2"/>
      <c r="R95" s="2"/>
      <c r="S95" s="2"/>
      <c r="T95" s="2"/>
      <c r="U95" s="2"/>
      <c r="V95">
        <f t="shared" ca="1" si="4"/>
        <v>9</v>
      </c>
      <c r="W95">
        <f t="shared" ca="1" si="5"/>
        <v>8</v>
      </c>
      <c r="X95">
        <f t="shared" ca="1" si="6"/>
        <v>9</v>
      </c>
      <c r="Y95" s="2" t="str">
        <f t="shared" ca="1" si="7"/>
        <v>Investor</v>
      </c>
      <c r="Z95" s="2"/>
    </row>
    <row r="96" spans="1:26" ht="15.75" thickBot="1" x14ac:dyDescent="0.3">
      <c r="A96" s="2" t="s">
        <v>135</v>
      </c>
      <c r="B96" s="1" t="s">
        <v>134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0</v>
      </c>
      <c r="P96" s="2"/>
      <c r="Q96" s="2"/>
      <c r="R96" s="2"/>
      <c r="S96" s="2"/>
      <c r="T96" s="2"/>
      <c r="U96" s="2"/>
      <c r="V96">
        <f t="shared" ca="1" si="4"/>
        <v>1</v>
      </c>
      <c r="W96">
        <f t="shared" ca="1" si="5"/>
        <v>1</v>
      </c>
      <c r="X96">
        <f t="shared" ca="1" si="6"/>
        <v>1</v>
      </c>
      <c r="Y96" s="2" t="str">
        <f t="shared" ca="1" si="7"/>
        <v>Regulator</v>
      </c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>
        <f t="shared" ca="1" si="4"/>
        <v>0</v>
      </c>
      <c r="W97">
        <f t="shared" ca="1" si="5"/>
        <v>0</v>
      </c>
      <c r="X97">
        <f t="shared" ca="1" si="6"/>
        <v>0</v>
      </c>
      <c r="Y97" s="2" t="str">
        <f t="shared" ca="1" si="7"/>
        <v>Investor</v>
      </c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>
        <f t="shared" ca="1" si="4"/>
        <v>1</v>
      </c>
      <c r="W98">
        <f t="shared" ca="1" si="5"/>
        <v>0</v>
      </c>
      <c r="X98">
        <f t="shared" ca="1" si="6"/>
        <v>2</v>
      </c>
      <c r="Y98" s="2" t="str">
        <f t="shared" ca="1" si="7"/>
        <v>Employee</v>
      </c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Nhien Tran Duc</dc:creator>
  <cp:lastModifiedBy>Viet Nhien Tran Duc</cp:lastModifiedBy>
  <dcterms:created xsi:type="dcterms:W3CDTF">2025-04-14T17:21:47Z</dcterms:created>
  <dcterms:modified xsi:type="dcterms:W3CDTF">2025-04-29T14:56:38Z</dcterms:modified>
</cp:coreProperties>
</file>