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UFL Dropbox\Hanbo Yang\2023_TowerRSwithML\Reconfirmation\Reconfirmation\"/>
    </mc:Choice>
  </mc:AlternateContent>
  <xr:revisionPtr revIDLastSave="0" documentId="13_ncr:1_{CA670654-5984-453A-A142-6E2C0D5541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ositive Sample Label" sheetId="1" r:id="rId1"/>
    <sheet name="Negative Sample Label" sheetId="2" r:id="rId2"/>
    <sheet name="ziqin use" sheetId="3" r:id="rId3"/>
    <sheet name="hanbo_clear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0" i="4" l="1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T93" i="4" s="1"/>
  <c r="V93" i="4" s="1"/>
  <c r="S92" i="4"/>
  <c r="R92" i="4"/>
  <c r="Q92" i="4"/>
  <c r="S91" i="4"/>
  <c r="R91" i="4"/>
  <c r="Q91" i="4"/>
  <c r="S90" i="4"/>
  <c r="R90" i="4"/>
  <c r="Q90" i="4"/>
  <c r="S89" i="4"/>
  <c r="R89" i="4"/>
  <c r="Q89" i="4"/>
  <c r="S88" i="4"/>
  <c r="R88" i="4"/>
  <c r="Q88" i="4"/>
  <c r="P88" i="4"/>
  <c r="S87" i="4"/>
  <c r="R87" i="4"/>
  <c r="Q87" i="4"/>
  <c r="P87" i="4"/>
  <c r="S86" i="4"/>
  <c r="R86" i="4"/>
  <c r="Q86" i="4"/>
  <c r="P86" i="4"/>
  <c r="T86" i="4" s="1"/>
  <c r="S85" i="4"/>
  <c r="R85" i="4"/>
  <c r="Q85" i="4"/>
  <c r="S84" i="4"/>
  <c r="R84" i="4"/>
  <c r="Q84" i="4"/>
  <c r="S83" i="4"/>
  <c r="R83" i="4"/>
  <c r="Q83" i="4"/>
  <c r="S82" i="4"/>
  <c r="R82" i="4"/>
  <c r="Q82" i="4"/>
  <c r="P82" i="4"/>
  <c r="S81" i="4"/>
  <c r="R81" i="4"/>
  <c r="Q81" i="4"/>
  <c r="S80" i="4"/>
  <c r="R80" i="4"/>
  <c r="Q80" i="4"/>
  <c r="S79" i="4"/>
  <c r="R79" i="4"/>
  <c r="Q79" i="4"/>
  <c r="U80" i="4" s="1"/>
  <c r="P79" i="4"/>
  <c r="S78" i="4"/>
  <c r="R78" i="4"/>
  <c r="Q78" i="4"/>
  <c r="P78" i="4"/>
  <c r="S77" i="4"/>
  <c r="R77" i="4"/>
  <c r="V78" i="4" s="1"/>
  <c r="Q77" i="4"/>
  <c r="U78" i="4" s="1"/>
  <c r="P77" i="4"/>
  <c r="T78" i="4" s="1"/>
  <c r="S76" i="4"/>
  <c r="R76" i="4"/>
  <c r="Q76" i="4"/>
  <c r="S75" i="4"/>
  <c r="R75" i="4"/>
  <c r="Q75" i="4"/>
  <c r="S74" i="4"/>
  <c r="R74" i="4"/>
  <c r="Q74" i="4"/>
  <c r="S73" i="4"/>
  <c r="R73" i="4"/>
  <c r="Q73" i="4"/>
  <c r="P73" i="4"/>
  <c r="S72" i="4"/>
  <c r="R72" i="4"/>
  <c r="Q72" i="4"/>
  <c r="P72" i="4"/>
  <c r="S71" i="4"/>
  <c r="R71" i="4"/>
  <c r="V73" i="4" s="1"/>
  <c r="Q71" i="4"/>
  <c r="P71" i="4"/>
  <c r="S70" i="4"/>
  <c r="R70" i="4"/>
  <c r="Q70" i="4"/>
  <c r="S69" i="4"/>
  <c r="R69" i="4"/>
  <c r="Q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S58" i="4"/>
  <c r="R58" i="4"/>
  <c r="Q58" i="4"/>
  <c r="P58" i="4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S53" i="4"/>
  <c r="R53" i="4"/>
  <c r="Q53" i="4"/>
  <c r="P53" i="4"/>
  <c r="S52" i="4"/>
  <c r="R52" i="4"/>
  <c r="Q52" i="4"/>
  <c r="P52" i="4"/>
  <c r="S51" i="4"/>
  <c r="R51" i="4"/>
  <c r="Q51" i="4"/>
  <c r="S50" i="4"/>
  <c r="R50" i="4"/>
  <c r="Q50" i="4"/>
  <c r="P50" i="4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S45" i="4"/>
  <c r="R45" i="4"/>
  <c r="Q45" i="4"/>
  <c r="P45" i="4"/>
  <c r="S44" i="4"/>
  <c r="R44" i="4"/>
  <c r="Q44" i="4"/>
  <c r="S43" i="4"/>
  <c r="R43" i="4"/>
  <c r="Q43" i="4"/>
  <c r="P43" i="4"/>
  <c r="S42" i="4"/>
  <c r="R42" i="4"/>
  <c r="Q42" i="4"/>
  <c r="S41" i="4"/>
  <c r="R41" i="4"/>
  <c r="Q41" i="4"/>
  <c r="P41" i="4"/>
  <c r="S40" i="4"/>
  <c r="R40" i="4"/>
  <c r="Q40" i="4"/>
  <c r="S39" i="4"/>
  <c r="R39" i="4"/>
  <c r="Q39" i="4"/>
  <c r="P39" i="4"/>
  <c r="S38" i="4"/>
  <c r="R38" i="4"/>
  <c r="Q38" i="4"/>
  <c r="P38" i="4"/>
  <c r="S37" i="4"/>
  <c r="R37" i="4"/>
  <c r="Q37" i="4"/>
  <c r="P37" i="4"/>
  <c r="S36" i="4"/>
  <c r="R36" i="4"/>
  <c r="Q36" i="4"/>
  <c r="P36" i="4"/>
  <c r="S35" i="4"/>
  <c r="R35" i="4"/>
  <c r="Q35" i="4"/>
  <c r="P35" i="4"/>
  <c r="S34" i="4"/>
  <c r="R34" i="4"/>
  <c r="Q34" i="4"/>
  <c r="P34" i="4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S25" i="4"/>
  <c r="R25" i="4"/>
  <c r="Q25" i="4"/>
  <c r="P25" i="4"/>
  <c r="S24" i="4"/>
  <c r="R24" i="4"/>
  <c r="Q24" i="4"/>
  <c r="S23" i="4"/>
  <c r="R23" i="4"/>
  <c r="Q23" i="4"/>
  <c r="P23" i="4"/>
  <c r="S22" i="4"/>
  <c r="R22" i="4"/>
  <c r="Q22" i="4"/>
  <c r="P22" i="4"/>
  <c r="S21" i="4"/>
  <c r="R21" i="4"/>
  <c r="Q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S2" i="4"/>
  <c r="R2" i="4"/>
  <c r="Q2" i="4"/>
  <c r="P2" i="4"/>
  <c r="Q33" i="3"/>
  <c r="R33" i="3"/>
  <c r="S33" i="3"/>
  <c r="V80" i="4" l="1"/>
  <c r="V76" i="4"/>
  <c r="V70" i="4"/>
  <c r="T73" i="4"/>
  <c r="V65" i="4"/>
  <c r="U65" i="4"/>
  <c r="U86" i="4"/>
  <c r="U73" i="4"/>
  <c r="V86" i="4"/>
  <c r="U100" i="4"/>
  <c r="T40" i="4"/>
  <c r="T100" i="4"/>
  <c r="V100" i="4"/>
  <c r="U40" i="4"/>
  <c r="T65" i="4"/>
  <c r="T70" i="4"/>
  <c r="V40" i="4"/>
  <c r="U70" i="4"/>
  <c r="U76" i="4"/>
  <c r="U93" i="4"/>
  <c r="S105" i="3"/>
  <c r="R105" i="3"/>
  <c r="Q105" i="3"/>
  <c r="P105" i="3"/>
  <c r="S104" i="3"/>
  <c r="R104" i="3"/>
  <c r="Q104" i="3"/>
  <c r="P104" i="3"/>
  <c r="S103" i="3"/>
  <c r="R103" i="3"/>
  <c r="Q103" i="3"/>
  <c r="P103" i="3"/>
  <c r="S102" i="3"/>
  <c r="R102" i="3"/>
  <c r="Q102" i="3"/>
  <c r="P102" i="3"/>
  <c r="S101" i="3"/>
  <c r="R101" i="3"/>
  <c r="Q101" i="3"/>
  <c r="P101" i="3"/>
  <c r="S100" i="3"/>
  <c r="R100" i="3"/>
  <c r="Q100" i="3"/>
  <c r="P100" i="3"/>
  <c r="S99" i="3"/>
  <c r="R99" i="3"/>
  <c r="Q99" i="3"/>
  <c r="P99" i="3"/>
  <c r="S41" i="3"/>
  <c r="R41" i="3"/>
  <c r="Q41" i="3"/>
  <c r="S40" i="3"/>
  <c r="R40" i="3"/>
  <c r="Q40" i="3"/>
  <c r="P40" i="3"/>
  <c r="S98" i="3"/>
  <c r="R98" i="3"/>
  <c r="Q98" i="3"/>
  <c r="P98" i="3"/>
  <c r="S97" i="3"/>
  <c r="R97" i="3"/>
  <c r="Q97" i="3"/>
  <c r="S96" i="3"/>
  <c r="R96" i="3"/>
  <c r="Q96" i="3"/>
  <c r="S95" i="3"/>
  <c r="R95" i="3"/>
  <c r="Q95" i="3"/>
  <c r="S94" i="3"/>
  <c r="R94" i="3"/>
  <c r="Q94" i="3"/>
  <c r="S93" i="3"/>
  <c r="R93" i="3"/>
  <c r="Q93" i="3"/>
  <c r="P93" i="3"/>
  <c r="S92" i="3"/>
  <c r="R92" i="3"/>
  <c r="Q92" i="3"/>
  <c r="P92" i="3"/>
  <c r="S91" i="3"/>
  <c r="R91" i="3"/>
  <c r="Q91" i="3"/>
  <c r="S82" i="3"/>
  <c r="R82" i="3"/>
  <c r="Q82" i="3"/>
  <c r="P82" i="3"/>
  <c r="S90" i="3"/>
  <c r="R90" i="3"/>
  <c r="Q90" i="3"/>
  <c r="P90" i="3"/>
  <c r="S89" i="3"/>
  <c r="R89" i="3"/>
  <c r="Q89" i="3"/>
  <c r="S88" i="3"/>
  <c r="R88" i="3"/>
  <c r="Q88" i="3"/>
  <c r="S87" i="3"/>
  <c r="R87" i="3"/>
  <c r="Q87" i="3"/>
  <c r="S86" i="3"/>
  <c r="R86" i="3"/>
  <c r="Q86" i="3"/>
  <c r="P86" i="3"/>
  <c r="S59" i="3"/>
  <c r="R59" i="3"/>
  <c r="Q59" i="3"/>
  <c r="P59" i="3"/>
  <c r="S58" i="3"/>
  <c r="R58" i="3"/>
  <c r="Q58" i="3"/>
  <c r="P58" i="3"/>
  <c r="S57" i="3"/>
  <c r="R57" i="3"/>
  <c r="Q57" i="3"/>
  <c r="P57" i="3"/>
  <c r="S74" i="3"/>
  <c r="R74" i="3"/>
  <c r="Q74" i="3"/>
  <c r="S73" i="3"/>
  <c r="R73" i="3"/>
  <c r="Q73" i="3"/>
  <c r="S72" i="3"/>
  <c r="R72" i="3"/>
  <c r="Q72" i="3"/>
  <c r="P72" i="3"/>
  <c r="S84" i="3"/>
  <c r="R84" i="3"/>
  <c r="Q84" i="3"/>
  <c r="S83" i="3"/>
  <c r="R83" i="3"/>
  <c r="Q83" i="3"/>
  <c r="P83" i="3"/>
  <c r="S81" i="3"/>
  <c r="R81" i="3"/>
  <c r="Q81" i="3"/>
  <c r="P81" i="3"/>
  <c r="S85" i="3"/>
  <c r="R85" i="3"/>
  <c r="Q85" i="3"/>
  <c r="S80" i="3"/>
  <c r="R80" i="3"/>
  <c r="Q80" i="3"/>
  <c r="S79" i="3"/>
  <c r="R79" i="3"/>
  <c r="Q79" i="3"/>
  <c r="S78" i="3"/>
  <c r="R78" i="3"/>
  <c r="Q78" i="3"/>
  <c r="S77" i="3"/>
  <c r="R77" i="3"/>
  <c r="Q77" i="3"/>
  <c r="P77" i="3"/>
  <c r="S76" i="3"/>
  <c r="R76" i="3"/>
  <c r="Q76" i="3"/>
  <c r="P76" i="3"/>
  <c r="S75" i="3"/>
  <c r="R75" i="3"/>
  <c r="Q75" i="3"/>
  <c r="P75" i="3"/>
  <c r="S71" i="3"/>
  <c r="R71" i="3"/>
  <c r="Q71" i="3"/>
  <c r="P71" i="3"/>
  <c r="S70" i="3"/>
  <c r="R70" i="3"/>
  <c r="Q70" i="3"/>
  <c r="P70" i="3"/>
  <c r="S39" i="3"/>
  <c r="R39" i="3"/>
  <c r="Q39" i="3"/>
  <c r="P39" i="3"/>
  <c r="S38" i="3"/>
  <c r="R38" i="3"/>
  <c r="Q38" i="3"/>
  <c r="P38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2" i="3"/>
  <c r="R32" i="3"/>
  <c r="Q32" i="3"/>
  <c r="P32" i="3"/>
  <c r="S31" i="3"/>
  <c r="R31" i="3"/>
  <c r="Q31" i="3"/>
  <c r="P31" i="3"/>
  <c r="S30" i="3"/>
  <c r="R30" i="3"/>
  <c r="Q30" i="3"/>
  <c r="P30" i="3"/>
  <c r="S29" i="3"/>
  <c r="R29" i="3"/>
  <c r="Q29" i="3"/>
  <c r="P29" i="3"/>
  <c r="S28" i="3"/>
  <c r="R28" i="3"/>
  <c r="Q28" i="3"/>
  <c r="P28" i="3"/>
  <c r="S27" i="3"/>
  <c r="R27" i="3"/>
  <c r="Q27" i="3"/>
  <c r="P27" i="3"/>
  <c r="S56" i="3"/>
  <c r="R56" i="3"/>
  <c r="Q56" i="3"/>
  <c r="P56" i="3"/>
  <c r="S55" i="3"/>
  <c r="R55" i="3"/>
  <c r="Q55" i="3"/>
  <c r="P55" i="3"/>
  <c r="S54" i="3"/>
  <c r="R54" i="3"/>
  <c r="Q54" i="3"/>
  <c r="P54" i="3"/>
  <c r="S53" i="3"/>
  <c r="R53" i="3"/>
  <c r="Q53" i="3"/>
  <c r="P53" i="3"/>
  <c r="S69" i="3"/>
  <c r="R69" i="3"/>
  <c r="Q69" i="3"/>
  <c r="P69" i="3"/>
  <c r="S52" i="3"/>
  <c r="R52" i="3"/>
  <c r="Q52" i="3"/>
  <c r="S68" i="3"/>
  <c r="R68" i="3"/>
  <c r="Q68" i="3"/>
  <c r="P68" i="3"/>
  <c r="S67" i="3"/>
  <c r="R67" i="3"/>
  <c r="Q67" i="3"/>
  <c r="P67" i="3"/>
  <c r="S66" i="3"/>
  <c r="R66" i="3"/>
  <c r="Q66" i="3"/>
  <c r="P66" i="3"/>
  <c r="S65" i="3"/>
  <c r="R65" i="3"/>
  <c r="Q65" i="3"/>
  <c r="P65" i="3"/>
  <c r="S64" i="3"/>
  <c r="R64" i="3"/>
  <c r="Q64" i="3"/>
  <c r="P64" i="3"/>
  <c r="S63" i="3"/>
  <c r="R63" i="3"/>
  <c r="Q63" i="3"/>
  <c r="P63" i="3"/>
  <c r="S62" i="3"/>
  <c r="R62" i="3"/>
  <c r="Q62" i="3"/>
  <c r="P62" i="3"/>
  <c r="S61" i="3"/>
  <c r="R61" i="3"/>
  <c r="Q61" i="3"/>
  <c r="S60" i="3"/>
  <c r="R60" i="3"/>
  <c r="Q60" i="3"/>
  <c r="S51" i="3"/>
  <c r="R51" i="3"/>
  <c r="Q51" i="3"/>
  <c r="P51" i="3"/>
  <c r="S50" i="3"/>
  <c r="R50" i="3"/>
  <c r="Q50" i="3"/>
  <c r="P50" i="3"/>
  <c r="S26" i="3"/>
  <c r="R26" i="3"/>
  <c r="Q26" i="3"/>
  <c r="P26" i="3"/>
  <c r="S25" i="3"/>
  <c r="R25" i="3"/>
  <c r="Q25" i="3"/>
  <c r="P25" i="3"/>
  <c r="S24" i="3"/>
  <c r="R24" i="3"/>
  <c r="Q24" i="3"/>
  <c r="S49" i="3"/>
  <c r="R49" i="3"/>
  <c r="Q49" i="3"/>
  <c r="P49" i="3"/>
  <c r="S48" i="3"/>
  <c r="R48" i="3"/>
  <c r="Q48" i="3"/>
  <c r="P48" i="3"/>
  <c r="S47" i="3"/>
  <c r="R47" i="3"/>
  <c r="Q47" i="3"/>
  <c r="S46" i="3"/>
  <c r="R46" i="3"/>
  <c r="Q46" i="3"/>
  <c r="P46" i="3"/>
  <c r="S45" i="3"/>
  <c r="R45" i="3"/>
  <c r="Q45" i="3"/>
  <c r="S44" i="3"/>
  <c r="R44" i="3"/>
  <c r="Q44" i="3"/>
  <c r="P44" i="3"/>
  <c r="S43" i="3"/>
  <c r="R43" i="3"/>
  <c r="Q43" i="3"/>
  <c r="S23" i="3"/>
  <c r="R23" i="3"/>
  <c r="Q23" i="3"/>
  <c r="P23" i="3"/>
  <c r="S22" i="3"/>
  <c r="R22" i="3"/>
  <c r="Q22" i="3"/>
  <c r="P22" i="3"/>
  <c r="S42" i="3"/>
  <c r="R42" i="3"/>
  <c r="Q42" i="3"/>
  <c r="P42" i="3"/>
  <c r="S21" i="3"/>
  <c r="R21" i="3"/>
  <c r="Q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S2" i="3"/>
  <c r="R2" i="3"/>
  <c r="V41" i="3" s="1"/>
  <c r="Q2" i="3"/>
  <c r="P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2" i="1"/>
  <c r="Q100" i="1"/>
  <c r="Q101" i="1"/>
  <c r="Q102" i="1"/>
  <c r="Q103" i="1"/>
  <c r="Q104" i="1"/>
  <c r="Q105" i="1"/>
  <c r="P100" i="1"/>
  <c r="P101" i="1"/>
  <c r="P102" i="1"/>
  <c r="P103" i="1"/>
  <c r="P104" i="1"/>
  <c r="P105" i="1"/>
  <c r="Q99" i="1"/>
  <c r="P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2" i="1"/>
  <c r="P4" i="1"/>
  <c r="P5" i="1"/>
  <c r="P6" i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6" i="1"/>
  <c r="P28" i="1"/>
  <c r="P30" i="1"/>
  <c r="P31" i="1"/>
  <c r="P33" i="1"/>
  <c r="P34" i="1"/>
  <c r="P35" i="1"/>
  <c r="P36" i="1"/>
  <c r="P39" i="1"/>
  <c r="P40" i="1"/>
  <c r="P41" i="1"/>
  <c r="P42" i="1"/>
  <c r="P43" i="1"/>
  <c r="P44" i="1"/>
  <c r="P45" i="1"/>
  <c r="P47" i="1"/>
  <c r="P48" i="1"/>
  <c r="P49" i="1"/>
  <c r="P50" i="1"/>
  <c r="P51" i="1"/>
  <c r="P52" i="1"/>
  <c r="P53" i="1"/>
  <c r="P54" i="1"/>
  <c r="P55" i="1"/>
  <c r="P56" i="1"/>
  <c r="P57" i="1"/>
  <c r="P59" i="1"/>
  <c r="P60" i="1"/>
  <c r="P61" i="1"/>
  <c r="P62" i="1"/>
  <c r="P63" i="1"/>
  <c r="P64" i="1"/>
  <c r="P65" i="1"/>
  <c r="P66" i="1"/>
  <c r="P67" i="1"/>
  <c r="P68" i="1"/>
  <c r="P69" i="1"/>
  <c r="P74" i="1"/>
  <c r="P75" i="1"/>
  <c r="P77" i="1"/>
  <c r="P80" i="1"/>
  <c r="P81" i="1"/>
  <c r="P82" i="1"/>
  <c r="P83" i="1"/>
  <c r="P87" i="1"/>
  <c r="P88" i="1"/>
  <c r="P90" i="1"/>
  <c r="P91" i="1"/>
  <c r="P96" i="1"/>
  <c r="P97" i="1"/>
  <c r="P2" i="1"/>
  <c r="U90" i="3" l="1"/>
  <c r="T59" i="3"/>
  <c r="V90" i="3"/>
  <c r="T74" i="3"/>
  <c r="T105" i="3"/>
  <c r="U84" i="3"/>
  <c r="T98" i="3"/>
  <c r="V98" i="3" s="1"/>
  <c r="U105" i="3"/>
  <c r="T41" i="3"/>
  <c r="V84" i="3"/>
  <c r="V105" i="3"/>
  <c r="U41" i="3"/>
  <c r="V82" i="3"/>
  <c r="T82" i="3"/>
  <c r="U98" i="3"/>
  <c r="U82" i="3"/>
  <c r="U69" i="3"/>
  <c r="U59" i="3"/>
  <c r="V59" i="3"/>
  <c r="T90" i="3"/>
  <c r="U77" i="3"/>
  <c r="U74" i="3"/>
  <c r="V74" i="3"/>
  <c r="T69" i="3"/>
  <c r="T77" i="3"/>
  <c r="V80" i="3"/>
  <c r="U80" i="3"/>
  <c r="V77" i="3"/>
  <c r="V69" i="3"/>
</calcChain>
</file>

<file path=xl/sharedStrings.xml><?xml version="1.0" encoding="utf-8"?>
<sst xmlns="http://schemas.openxmlformats.org/spreadsheetml/2006/main" count="1386" uniqueCount="860">
  <si>
    <t>Name</t>
  </si>
  <si>
    <t>55445_#3Pulse</t>
  </si>
  <si>
    <t>55445_#4Pulse</t>
  </si>
  <si>
    <t>55445_#5Pulse</t>
  </si>
  <si>
    <t>55445_#6Pulse</t>
  </si>
  <si>
    <t>55445_#7Pulse</t>
  </si>
  <si>
    <t>55445_#8Pulse</t>
  </si>
  <si>
    <t>55445_#10Pulse</t>
  </si>
  <si>
    <t>55445_#11Pulse</t>
  </si>
  <si>
    <t>Latitude
NLDN</t>
  </si>
  <si>
    <t>Longitude
NLDN</t>
  </si>
  <si>
    <t>Peak current
NLDN (kA)</t>
  </si>
  <si>
    <t>Distance to LOG (km)</t>
  </si>
  <si>
    <t>Tower Lat</t>
  </si>
  <si>
    <t>Tower Lon</t>
  </si>
  <si>
    <t>Tower height (m)</t>
  </si>
  <si>
    <t>Tower ID</t>
  </si>
  <si>
    <t>#1041193</t>
  </si>
  <si>
    <t>55446_#1Pulse</t>
  </si>
  <si>
    <t>55446_#2Pulse</t>
  </si>
  <si>
    <t>55446_#3Pulse</t>
  </si>
  <si>
    <t>55446_#4Pulse</t>
  </si>
  <si>
    <t>55446_#10Pulse</t>
  </si>
  <si>
    <t>55446_#11Pulse</t>
  </si>
  <si>
    <t>55446_#12Pulse</t>
  </si>
  <si>
    <t>55446_#13Pulse</t>
  </si>
  <si>
    <t>55446_#14Pulse</t>
  </si>
  <si>
    <t>55446_#15Pulse</t>
  </si>
  <si>
    <t>55446_#17Pulse</t>
  </si>
  <si>
    <t>55452_#4Pulse</t>
  </si>
  <si>
    <t>55564_#13Pulse</t>
  </si>
  <si>
    <t>55564_#16Pulse</t>
  </si>
  <si>
    <t>55564_#18Pulse</t>
  </si>
  <si>
    <t>#1020781</t>
  </si>
  <si>
    <t>55577_#2Pulse</t>
  </si>
  <si>
    <t>55577_#4Pulse</t>
  </si>
  <si>
    <t>55577_#5Pulse</t>
  </si>
  <si>
    <t>55577_#6Pulse</t>
  </si>
  <si>
    <t>55577_#9Pulse</t>
  </si>
  <si>
    <t>55577_#10Pulse</t>
  </si>
  <si>
    <t>55577_#11Pulse</t>
  </si>
  <si>
    <t>55584_#5Pulse</t>
  </si>
  <si>
    <t>55584_#6Pulse</t>
  </si>
  <si>
    <t>55584_#8Pulse</t>
  </si>
  <si>
    <t>55584_#9Pulse</t>
  </si>
  <si>
    <t>55584_#11Pulse</t>
  </si>
  <si>
    <t>55907_#2Pulse</t>
  </si>
  <si>
    <t>55907_#4Pulse</t>
  </si>
  <si>
    <t>55907_#5Pulse</t>
  </si>
  <si>
    <t>55907_#6Pulse</t>
  </si>
  <si>
    <t>55907_#7Pulse</t>
  </si>
  <si>
    <t>55907_#9Pulse</t>
  </si>
  <si>
    <t>55907_#10Pulse</t>
  </si>
  <si>
    <t>55907_#11Pulse</t>
  </si>
  <si>
    <t>55907_#12Pulse</t>
  </si>
  <si>
    <t>#1040063</t>
  </si>
  <si>
    <t>60851_#11Pulse</t>
  </si>
  <si>
    <t>62374_#6Pulse</t>
  </si>
  <si>
    <t>63515_#1Pulse</t>
  </si>
  <si>
    <t>63515_#2Pulse</t>
  </si>
  <si>
    <t>63515_#3Pulse</t>
  </si>
  <si>
    <t>63515_#4Pulse</t>
  </si>
  <si>
    <t>66014_#1Pulse</t>
  </si>
  <si>
    <t>66014_#2Pulse</t>
  </si>
  <si>
    <t>66014_#3Pulse</t>
  </si>
  <si>
    <t>66014_#4Pulse</t>
  </si>
  <si>
    <t>66014_#5Pulse</t>
  </si>
  <si>
    <t>66014_#6Pulse</t>
  </si>
  <si>
    <t>66022_#2Pulse</t>
  </si>
  <si>
    <t>66022_#3Pulse</t>
  </si>
  <si>
    <t>66022_#7Pulse</t>
  </si>
  <si>
    <t>66022_#9Pulse</t>
  </si>
  <si>
    <t>66022_#14Pulse</t>
  </si>
  <si>
    <t>66022_#16Pulse</t>
  </si>
  <si>
    <t>66022_#18Pulse</t>
  </si>
  <si>
    <t>#1019248</t>
  </si>
  <si>
    <t>#1040401</t>
  </si>
  <si>
    <t>#29146</t>
  </si>
  <si>
    <t>#1029633</t>
  </si>
  <si>
    <t>#1036814</t>
  </si>
  <si>
    <t>#1319288</t>
  </si>
  <si>
    <t>#1028826</t>
  </si>
  <si>
    <t>1593_#3Pulse</t>
  </si>
  <si>
    <t>1593_#4Pulse</t>
  </si>
  <si>
    <t>1593_#5Pulse</t>
  </si>
  <si>
    <t>1594_#1Pulse</t>
  </si>
  <si>
    <t>1594_#2Pulse</t>
  </si>
  <si>
    <t>#1020783</t>
  </si>
  <si>
    <t>#1029807</t>
  </si>
  <si>
    <t>#1030170</t>
  </si>
  <si>
    <t>Number</t>
  </si>
  <si>
    <t>55444_#1Pulse</t>
  </si>
  <si>
    <t>55444_#2Pulse</t>
  </si>
  <si>
    <t>55444_#3Pulse</t>
  </si>
  <si>
    <t>55444_#4Pulse</t>
  </si>
  <si>
    <t>55444_#5Pulse</t>
  </si>
  <si>
    <t>55444_#6Pulse</t>
  </si>
  <si>
    <t>55444_#7Pulse</t>
  </si>
  <si>
    <t>55444_#8Pulse</t>
  </si>
  <si>
    <t>55444_#9Pulse</t>
  </si>
  <si>
    <t>55444_#10Pulse</t>
  </si>
  <si>
    <t>55444_#11Pulse</t>
  </si>
  <si>
    <t>55444_#12Pulse</t>
  </si>
  <si>
    <t>55444_#13Pulse</t>
  </si>
  <si>
    <t>55444_#14Pulse</t>
  </si>
  <si>
    <t>55444_#15Pulse</t>
  </si>
  <si>
    <t>55443_#1Pulse</t>
  </si>
  <si>
    <t>55443_#2Pulse</t>
  </si>
  <si>
    <t>55443_#3Pulse</t>
  </si>
  <si>
    <t>55443_#4Pulse</t>
  </si>
  <si>
    <t>55443_#5Pulse</t>
  </si>
  <si>
    <t>55443_#6Pulse</t>
  </si>
  <si>
    <t>55442_#1Pulse</t>
  </si>
  <si>
    <t>55442_#2Pulse</t>
  </si>
  <si>
    <t>55442_#3Pulse</t>
  </si>
  <si>
    <t>55442_#4Pulse</t>
  </si>
  <si>
    <t>55442_#5Pulse</t>
  </si>
  <si>
    <t>55442_#6Pulse</t>
  </si>
  <si>
    <t>55442_#7Pulse</t>
  </si>
  <si>
    <t>55442_#8Pulse</t>
  </si>
  <si>
    <t>55442_#9Pulse</t>
  </si>
  <si>
    <t>55442_#10Pulse</t>
  </si>
  <si>
    <t>55441_#1Pulse</t>
  </si>
  <si>
    <t>55441_#2Pulse</t>
  </si>
  <si>
    <t>55441_#3Pulse</t>
  </si>
  <si>
    <t>55441_#4Pulse</t>
  </si>
  <si>
    <t>55440_#1Pulse</t>
  </si>
  <si>
    <t>55440_#2Pulse</t>
  </si>
  <si>
    <t>55440_#3Pulse</t>
  </si>
  <si>
    <t>55440_#4Pulse</t>
  </si>
  <si>
    <t>55440_#5Pulse</t>
  </si>
  <si>
    <t>55440_#6Pulse</t>
  </si>
  <si>
    <t>55440_#7Pulse</t>
  </si>
  <si>
    <t>55440_#8Pulse</t>
  </si>
  <si>
    <t>55439_#1Pulse</t>
  </si>
  <si>
    <t>55439_#2Pulse</t>
  </si>
  <si>
    <t>55439_#3Pulse</t>
  </si>
  <si>
    <t>55439_#4Pulse</t>
  </si>
  <si>
    <t>55439_#5Pulse</t>
  </si>
  <si>
    <t>55438_#1Pulse</t>
  </si>
  <si>
    <t>55438_#2Pulse</t>
  </si>
  <si>
    <t>55438_#3Pulse</t>
  </si>
  <si>
    <t>55438_#4Pulse</t>
  </si>
  <si>
    <t>55438_#5Pulse</t>
  </si>
  <si>
    <t>55438_#6Pulse</t>
  </si>
  <si>
    <t>55438_#7Pulse</t>
  </si>
  <si>
    <t>55438_#8Pulse</t>
  </si>
  <si>
    <t>55438_#9Pulse</t>
  </si>
  <si>
    <t>55438_#10Pulse</t>
  </si>
  <si>
    <t>55438_#11Pulse</t>
  </si>
  <si>
    <t>55438_#12Pulse</t>
  </si>
  <si>
    <t>55438_#13Pulse</t>
  </si>
  <si>
    <t>55437_#1Pulse</t>
  </si>
  <si>
    <t>55437_#2Pulse</t>
  </si>
  <si>
    <t>55436_#1Pulse</t>
  </si>
  <si>
    <t>55436_#2Pulse</t>
  </si>
  <si>
    <t>55436_#3Pulse</t>
  </si>
  <si>
    <t>55436_#4Pulse</t>
  </si>
  <si>
    <t>55436_#5Pulse</t>
  </si>
  <si>
    <t>55436_#6Pulse</t>
  </si>
  <si>
    <t>55436_#7Pulse</t>
  </si>
  <si>
    <t>55435_#1Pulse</t>
  </si>
  <si>
    <t>55435_#2Pulse</t>
  </si>
  <si>
    <t>55435_#3Pulse</t>
  </si>
  <si>
    <t>55434_#1Pulse</t>
  </si>
  <si>
    <t>55434_#2Pulse</t>
  </si>
  <si>
    <t>55434_#3Pulse</t>
  </si>
  <si>
    <t>55434_#4Pulse</t>
  </si>
  <si>
    <t>55433_#1Pulse</t>
  </si>
  <si>
    <t>55433_#2Pulse</t>
  </si>
  <si>
    <t>55433_#3Pulse</t>
  </si>
  <si>
    <t>55433_#4Pulse</t>
  </si>
  <si>
    <t>55432_#1Pulse</t>
  </si>
  <si>
    <t>55432_#2Pulse</t>
  </si>
  <si>
    <t>55432_#3Pulse</t>
  </si>
  <si>
    <t>55432_#4Pulse</t>
  </si>
  <si>
    <t>55432_#5Pulse</t>
  </si>
  <si>
    <t>55432_#6Pulse</t>
  </si>
  <si>
    <t>55432_#7Pulse</t>
  </si>
  <si>
    <t>55432_#8Pulse</t>
  </si>
  <si>
    <t>55432_#9Pulse</t>
  </si>
  <si>
    <t>55432_#10Pulse</t>
  </si>
  <si>
    <t>55432_#11Pulse</t>
  </si>
  <si>
    <t>55432_#12Pulse</t>
  </si>
  <si>
    <t>55432_#13Pulse</t>
  </si>
  <si>
    <t>55432_#14Pulse</t>
  </si>
  <si>
    <t>55432_#15Pulse</t>
  </si>
  <si>
    <t>55432_#16Pulse</t>
  </si>
  <si>
    <t>55431_#1Pulse</t>
  </si>
  <si>
    <t>55431_#2Pulse</t>
  </si>
  <si>
    <t>55431_#3Pulse</t>
  </si>
  <si>
    <t>55430_#1Pulse</t>
  </si>
  <si>
    <t>55430_#2Pulse</t>
  </si>
  <si>
    <t>55430_#3Pulse</t>
  </si>
  <si>
    <t>55429_#1Pulse</t>
  </si>
  <si>
    <t>55429_#2Pulse</t>
  </si>
  <si>
    <t>55429_#3Pulse</t>
  </si>
  <si>
    <t>55429_#4Pulse</t>
  </si>
  <si>
    <t>55429_#5Pulse</t>
  </si>
  <si>
    <t>55429_#6Pulse</t>
  </si>
  <si>
    <t>55429_#7Pulse</t>
  </si>
  <si>
    <t>55429_#8Pulse</t>
  </si>
  <si>
    <t>55429_#9Pulse</t>
  </si>
  <si>
    <t>55428_#1Pulse</t>
  </si>
  <si>
    <t>55428_#2Pulse</t>
  </si>
  <si>
    <t>55428_#3Pulse</t>
  </si>
  <si>
    <t>55428_#4Pulse</t>
  </si>
  <si>
    <t>55428_#5Pulse</t>
  </si>
  <si>
    <t>55427_#1Pulse</t>
  </si>
  <si>
    <t>55427_#2Pulse</t>
  </si>
  <si>
    <t>55427_#3Pulse</t>
  </si>
  <si>
    <t>55427_#4Pulse</t>
  </si>
  <si>
    <t>55427_#5Pulse</t>
  </si>
  <si>
    <t>55427_#6Pulse</t>
  </si>
  <si>
    <t>55427_#7Pulse</t>
  </si>
  <si>
    <t>55427_#8Pulse</t>
  </si>
  <si>
    <t>55427_#9Pulse</t>
  </si>
  <si>
    <t>55427_#10Pulse</t>
  </si>
  <si>
    <t>55427_#11Pulse</t>
  </si>
  <si>
    <t>55426_#1Pulse</t>
  </si>
  <si>
    <t>55426_#2Pulse</t>
  </si>
  <si>
    <t>55425_#1Pulse</t>
  </si>
  <si>
    <t>55425_#2Pulse</t>
  </si>
  <si>
    <t>55424_#1Pulse</t>
  </si>
  <si>
    <t>55424_#2Pulse</t>
  </si>
  <si>
    <t>55424_#3Pulse</t>
  </si>
  <si>
    <t>55424_#4Pulse</t>
  </si>
  <si>
    <t>55424_#5Pulse</t>
  </si>
  <si>
    <t>55424_#6Pulse</t>
  </si>
  <si>
    <t>55424_#7Pulse</t>
  </si>
  <si>
    <t>55424_#8Pulse</t>
  </si>
  <si>
    <t>55424_#9Pulse</t>
  </si>
  <si>
    <t>55423_#1Pulse</t>
  </si>
  <si>
    <t>55423_#2Pulse</t>
  </si>
  <si>
    <t>55423_#3Pulse</t>
  </si>
  <si>
    <t>55423_#4Pulse</t>
  </si>
  <si>
    <t>55423_#5Pulse</t>
  </si>
  <si>
    <t>55423_#6Pulse</t>
  </si>
  <si>
    <t>55422_#1Pulse</t>
  </si>
  <si>
    <t>55422_#2Pulse</t>
  </si>
  <si>
    <t>55422_#3Pulse</t>
  </si>
  <si>
    <t>55422_#4Pulse</t>
  </si>
  <si>
    <t>55422_#5Pulse</t>
  </si>
  <si>
    <t>55422_#6Pulse</t>
  </si>
  <si>
    <t>55422_#7Pulse</t>
  </si>
  <si>
    <t>55421_#1Pulse</t>
  </si>
  <si>
    <t>55421_#2Pulse</t>
  </si>
  <si>
    <t>55421_#3Pulse</t>
  </si>
  <si>
    <t>55421_#4Pulse</t>
  </si>
  <si>
    <t>55421_#5Pulse</t>
  </si>
  <si>
    <t>55420_#1Pulse</t>
  </si>
  <si>
    <t>55420_#2Pulse</t>
  </si>
  <si>
    <t>55420_#3Pulse</t>
  </si>
  <si>
    <t>55420_#4Pulse</t>
  </si>
  <si>
    <t>55420_#5Pulse</t>
  </si>
  <si>
    <t>55420_#6Pulse</t>
  </si>
  <si>
    <t>55420_#7Pulse</t>
  </si>
  <si>
    <t>55420_#8Pulse</t>
  </si>
  <si>
    <t>55420_#9Pulse</t>
  </si>
  <si>
    <t>55420_#10Pulse</t>
  </si>
  <si>
    <t>55419_#1Pulse</t>
  </si>
  <si>
    <t>55419_#2Pulse</t>
  </si>
  <si>
    <t>55419_#3Pulse</t>
  </si>
  <si>
    <t>55419_#4Pulse</t>
  </si>
  <si>
    <t>55419_#5Pulse</t>
  </si>
  <si>
    <t>55419_#6Pulse</t>
  </si>
  <si>
    <t>55418_#1Pulse</t>
  </si>
  <si>
    <t>55418_#2Pulse</t>
  </si>
  <si>
    <t>55418_#3Pulse</t>
  </si>
  <si>
    <t>55417_#2Pulse</t>
  </si>
  <si>
    <t>55417_#3Pulse</t>
  </si>
  <si>
    <t>55417_#4Pulse</t>
  </si>
  <si>
    <t>55417_#5Pulse</t>
  </si>
  <si>
    <t>55417_#6Pulse</t>
  </si>
  <si>
    <t>55417_#7Pulse</t>
  </si>
  <si>
    <t>55417_#8Pulse</t>
  </si>
  <si>
    <t>55417_#9Pulse</t>
  </si>
  <si>
    <t>55417_#10Pulse</t>
  </si>
  <si>
    <t>55417_#11Pulse</t>
  </si>
  <si>
    <t>55417_#12Pulse</t>
  </si>
  <si>
    <t>55417_#13Pulse</t>
  </si>
  <si>
    <t>55417_#14Pulse</t>
  </si>
  <si>
    <t>55417_#15Pulse</t>
  </si>
  <si>
    <t>55417_#16Pulse</t>
  </si>
  <si>
    <t>55417_#17Pulse</t>
  </si>
  <si>
    <t>55417_#18Pulse</t>
  </si>
  <si>
    <t>55417_#19Pulse</t>
  </si>
  <si>
    <t>55417_#20Pulse</t>
  </si>
  <si>
    <t>55417_#21Pulse</t>
  </si>
  <si>
    <t>55416_#1Pulse</t>
  </si>
  <si>
    <t>55416_#2Pulse</t>
  </si>
  <si>
    <t>55416_#3Pulse</t>
  </si>
  <si>
    <t>55416_#4Pulse</t>
  </si>
  <si>
    <t>55416_#5Pulse</t>
  </si>
  <si>
    <t>55416_#6Pulse</t>
  </si>
  <si>
    <t>55416_#7Pulse</t>
  </si>
  <si>
    <t>55416_#8Pulse</t>
  </si>
  <si>
    <t>55416_#9Pulse</t>
  </si>
  <si>
    <t>55416_#10Pulse</t>
  </si>
  <si>
    <t>55416_#11Pulse</t>
  </si>
  <si>
    <t>55415_#1Pulse</t>
  </si>
  <si>
    <t>55415_#2Pulse</t>
  </si>
  <si>
    <t>55415_#3Pulse</t>
  </si>
  <si>
    <t>55415_#4Pulse</t>
  </si>
  <si>
    <t>55414_#1Pulse</t>
  </si>
  <si>
    <t>55414_#2Pulse</t>
  </si>
  <si>
    <t>55413_#1Pulse</t>
  </si>
  <si>
    <t>55413_#2Pulse</t>
  </si>
  <si>
    <t>55413_#3Pulse</t>
  </si>
  <si>
    <t>55413_#4Pulse</t>
  </si>
  <si>
    <t>55413_#5Pulse</t>
  </si>
  <si>
    <t>55413_#6Pulse</t>
  </si>
  <si>
    <t>55413_#7Pulse</t>
  </si>
  <si>
    <t>55413_#8Pulse</t>
  </si>
  <si>
    <t>55413_#9Pulse</t>
  </si>
  <si>
    <t>55412_#1Pulse</t>
  </si>
  <si>
    <t>55412_#2Pulse</t>
  </si>
  <si>
    <t>55412_#3Pulse</t>
  </si>
  <si>
    <t>55412_#4Pulse</t>
  </si>
  <si>
    <t>55411_#1Pulse</t>
  </si>
  <si>
    <t>55411_#2Pulse</t>
  </si>
  <si>
    <t>55411_#3Pulse</t>
  </si>
  <si>
    <t>55411_#4Pulse</t>
  </si>
  <si>
    <t>55411_#5Pulse</t>
  </si>
  <si>
    <t>55411_#6Pulse</t>
  </si>
  <si>
    <t>55410_#1Pulse</t>
  </si>
  <si>
    <t>55410_#2Pulse</t>
  </si>
  <si>
    <t>55410_#3Pulse</t>
  </si>
  <si>
    <t>55410_#4Pulse</t>
  </si>
  <si>
    <t>55410_#5Pulse</t>
  </si>
  <si>
    <t>55410_#6Pulse</t>
  </si>
  <si>
    <t>55410_#7Pulse</t>
  </si>
  <si>
    <t>55410_#8Pulse</t>
  </si>
  <si>
    <t>55410_#9Pulse</t>
  </si>
  <si>
    <t>55410_#10Pulse</t>
  </si>
  <si>
    <t>55410_#11Pulse</t>
  </si>
  <si>
    <t>55410_#12Pulse</t>
  </si>
  <si>
    <t>55410_#13Pulse</t>
  </si>
  <si>
    <t>55410_#14Pulse</t>
  </si>
  <si>
    <t>55410_#15Pulse</t>
  </si>
  <si>
    <t>55410_#16Pulse</t>
  </si>
  <si>
    <t>55410_#17Pulse</t>
  </si>
  <si>
    <t>55410_#18Pulse</t>
  </si>
  <si>
    <t>55410_#19Pulse</t>
  </si>
  <si>
    <t>55410_#20Pulse</t>
  </si>
  <si>
    <t>55410_#21Pulse</t>
  </si>
  <si>
    <t>55409_#1Pulse</t>
  </si>
  <si>
    <t>55409_#2Pulse</t>
  </si>
  <si>
    <t>55409_#3Pulse</t>
  </si>
  <si>
    <t>55408_#1Pulse</t>
  </si>
  <si>
    <t>55408_#2Pulse</t>
  </si>
  <si>
    <t>55408_#3Pulse</t>
  </si>
  <si>
    <t>55408_#4Pulse</t>
  </si>
  <si>
    <t>55408_#5Pulse</t>
  </si>
  <si>
    <t>55408_#6Pulse</t>
  </si>
  <si>
    <t>55408_#7Pulse</t>
  </si>
  <si>
    <t>55408_#8Pulse</t>
  </si>
  <si>
    <t>55407_#1Pulse</t>
  </si>
  <si>
    <t>55407_#2Pulse</t>
  </si>
  <si>
    <t>55407_#3Pulse</t>
  </si>
  <si>
    <t>55407_#4Pulse</t>
  </si>
  <si>
    <t>55407_#5Pulse</t>
  </si>
  <si>
    <t>55407_#6Pulse</t>
  </si>
  <si>
    <t>55406_#1Pulse</t>
  </si>
  <si>
    <t>55406_#2Pulse</t>
  </si>
  <si>
    <t>55406_#3Pulse</t>
  </si>
  <si>
    <t>55406_#4Pulse</t>
  </si>
  <si>
    <t>55406_#5Pulse</t>
  </si>
  <si>
    <t>55405_#1Pulse</t>
  </si>
  <si>
    <t>55405_#2Pulse</t>
  </si>
  <si>
    <t>55405_#3Pulse</t>
  </si>
  <si>
    <t>55405_#4Pulse</t>
  </si>
  <si>
    <t>55405_#5Pulse</t>
  </si>
  <si>
    <t>55405_#6Pulse</t>
  </si>
  <si>
    <t>55405_#7Pulse</t>
  </si>
  <si>
    <t>55405_#8Pulse</t>
  </si>
  <si>
    <t>55405_#9Pulse</t>
  </si>
  <si>
    <t>55405_#10Pulse</t>
  </si>
  <si>
    <t>55405_#11Pulse</t>
  </si>
  <si>
    <t>55405_#12Pulse</t>
  </si>
  <si>
    <t>55405_#13Pulse</t>
  </si>
  <si>
    <t>55404_#1Pulse</t>
  </si>
  <si>
    <t>55404_#2Pulse</t>
  </si>
  <si>
    <t>55404_#3Pulse</t>
  </si>
  <si>
    <t>55404_#4Pulse</t>
  </si>
  <si>
    <t>55404_#5Pulse</t>
  </si>
  <si>
    <t>55404_#6Pulse</t>
  </si>
  <si>
    <t>55404_#7Pulse</t>
  </si>
  <si>
    <t>55404_#8Pulse</t>
  </si>
  <si>
    <t>55404_#9Pulse</t>
  </si>
  <si>
    <t>55404_#10Pulse</t>
  </si>
  <si>
    <t>55404_#11Pulse</t>
  </si>
  <si>
    <t>55403_#1Pulse</t>
  </si>
  <si>
    <t>55403_#2Pulse</t>
  </si>
  <si>
    <t>55403_#3Pulse</t>
  </si>
  <si>
    <t>55403_#4Pulse</t>
  </si>
  <si>
    <t>55403_#5Pulse</t>
  </si>
  <si>
    <t>55403_#6Pulse</t>
  </si>
  <si>
    <t>55403_#7Pulse</t>
  </si>
  <si>
    <t>55402_#1Pulse</t>
  </si>
  <si>
    <t>55402_#2Pulse</t>
  </si>
  <si>
    <t>55402_#3Pulse</t>
  </si>
  <si>
    <t>55401_#1Pulse</t>
  </si>
  <si>
    <t>55400_#1Pulse</t>
  </si>
  <si>
    <t>55400_#2Pulse</t>
  </si>
  <si>
    <t>55400_#3Pulse</t>
  </si>
  <si>
    <t>55447_#1Pulse</t>
  </si>
  <si>
    <t>55447_#2Pulse</t>
  </si>
  <si>
    <t>55447_#3Pulse</t>
  </si>
  <si>
    <t>55448_#1Pulse</t>
  </si>
  <si>
    <t>55448_#2Pulse</t>
  </si>
  <si>
    <t>55448_#3Pulse</t>
  </si>
  <si>
    <t>55449_#1Pulse</t>
  </si>
  <si>
    <t>55449_#2Pulse</t>
  </si>
  <si>
    <t>55449_#3Pulse</t>
  </si>
  <si>
    <t>55449_#4Pulse</t>
  </si>
  <si>
    <t>55449_#5Pulse</t>
  </si>
  <si>
    <t>55449_#6Pulse</t>
  </si>
  <si>
    <t>55449_#7Pulse</t>
  </si>
  <si>
    <t>55449_#8Pulse</t>
  </si>
  <si>
    <t>55449_#9Pulse</t>
  </si>
  <si>
    <t>55449_#10Pulse</t>
  </si>
  <si>
    <t>55449_#11Pulse</t>
  </si>
  <si>
    <t>55449_#12Pulse</t>
  </si>
  <si>
    <t>55449_#13Pulse</t>
  </si>
  <si>
    <t>55449_#14Pulse</t>
  </si>
  <si>
    <t>55450_#1Pulse</t>
  </si>
  <si>
    <t>55450_#2Pulse</t>
  </si>
  <si>
    <t>55450_#3Pulse</t>
  </si>
  <si>
    <t>55450_#4Pulse</t>
  </si>
  <si>
    <t>55451_#1Pulse</t>
  </si>
  <si>
    <t>55451_#2Pulse</t>
  </si>
  <si>
    <t>55451_#3Pulse</t>
  </si>
  <si>
    <t>55451_#4Pulse</t>
  </si>
  <si>
    <t>55451_#5Pulse</t>
  </si>
  <si>
    <t>55453_#1Pulse</t>
  </si>
  <si>
    <t>55453_#2Pulse</t>
  </si>
  <si>
    <t>55453_#3Pulse</t>
  </si>
  <si>
    <t>55453_#4Pulse</t>
  </si>
  <si>
    <t>55453_#5Pulse</t>
  </si>
  <si>
    <t>55454_#1Pulse</t>
  </si>
  <si>
    <t>55454_#2Pulse</t>
  </si>
  <si>
    <t>55454_#3Pulse</t>
  </si>
  <si>
    <t>55454_#4Pulse</t>
  </si>
  <si>
    <t>55454_#5Pulse</t>
  </si>
  <si>
    <t>55454_#6Pulse</t>
  </si>
  <si>
    <t>55454_#7Pulse</t>
  </si>
  <si>
    <t>55454_#8Pulse</t>
  </si>
  <si>
    <t>55455_#1Pulse</t>
  </si>
  <si>
    <t>55455_#2Pulse</t>
  </si>
  <si>
    <t>55455_#3Pulse</t>
  </si>
  <si>
    <t>55455_#4Pulse</t>
  </si>
  <si>
    <t>55455_#5Pulse</t>
  </si>
  <si>
    <t>55455_#6Pulse</t>
  </si>
  <si>
    <t>55455_#7Pulse</t>
  </si>
  <si>
    <t>55455_#8Pulse</t>
  </si>
  <si>
    <t>55455_#9Pulse</t>
  </si>
  <si>
    <t>55455_#10Pulse</t>
  </si>
  <si>
    <t>55455_#11Pulse</t>
  </si>
  <si>
    <t>55455_#12Pulse</t>
  </si>
  <si>
    <t>55455_#13Pulse</t>
  </si>
  <si>
    <t>55456_#1Pulse</t>
  </si>
  <si>
    <t>55456_#2Pulse</t>
  </si>
  <si>
    <t>55457_#1Pulse</t>
  </si>
  <si>
    <t>55457_#2Pulse</t>
  </si>
  <si>
    <t>55457_#3Pulse</t>
  </si>
  <si>
    <t>55458_#1Pulse</t>
  </si>
  <si>
    <t>55458_#2Pulse</t>
  </si>
  <si>
    <t>55458_#3Pulse</t>
  </si>
  <si>
    <t>55458_#4Pulse</t>
  </si>
  <si>
    <t>55458_#5Pulse</t>
  </si>
  <si>
    <t>55458_#6Pulse</t>
  </si>
  <si>
    <t>55459_#1Pulse</t>
  </si>
  <si>
    <t>55459_#2Pulse</t>
  </si>
  <si>
    <t>55460_#1Pulse</t>
  </si>
  <si>
    <t>55460_#2Pulse</t>
  </si>
  <si>
    <t>55460_#3Pulse</t>
  </si>
  <si>
    <t>55460_#4Pulse</t>
  </si>
  <si>
    <t>55461_#1Pulse</t>
  </si>
  <si>
    <t>55461_#2Pulse</t>
  </si>
  <si>
    <t>55461_#3Pulse</t>
  </si>
  <si>
    <t>55461_#4Pulse</t>
  </si>
  <si>
    <t>55461_#5Pulse</t>
  </si>
  <si>
    <t>55461_#6Pulse</t>
  </si>
  <si>
    <t>55461_#7Pulse</t>
  </si>
  <si>
    <t>55462_#1Pulse</t>
  </si>
  <si>
    <t>55462_#2Pulse</t>
  </si>
  <si>
    <t>55462_#3Pulse</t>
  </si>
  <si>
    <t>55462_#4Pulse</t>
  </si>
  <si>
    <t>55463_#1Pulse</t>
  </si>
  <si>
    <t>55463_#2Pulse</t>
  </si>
  <si>
    <t>55463_#3Pulse</t>
  </si>
  <si>
    <t>55464_#1Pulse</t>
  </si>
  <si>
    <t>55464_#2Pulse</t>
  </si>
  <si>
    <t>55464_#3Pulse</t>
  </si>
  <si>
    <t>55464_#4Pulse</t>
  </si>
  <si>
    <t>55464_#5Pulse</t>
  </si>
  <si>
    <t>55465_#1Pulse</t>
  </si>
  <si>
    <t>55465_#2Pulse</t>
  </si>
  <si>
    <t>55465_#3Pulse</t>
  </si>
  <si>
    <t>55465_#4Pulse</t>
  </si>
  <si>
    <t>55466_#1Pulse</t>
  </si>
  <si>
    <t>55466_#2Pulse</t>
  </si>
  <si>
    <t>55466_#3Pulse</t>
  </si>
  <si>
    <t>55466_#4Pulse</t>
  </si>
  <si>
    <t>55466_#5Pulse</t>
  </si>
  <si>
    <t>55467_#1Pulse</t>
  </si>
  <si>
    <t>55467_#2Pulse</t>
  </si>
  <si>
    <t>55467_#3Pulse</t>
  </si>
  <si>
    <t>55467_#4Pulse</t>
  </si>
  <si>
    <t>55467_#5Pulse</t>
  </si>
  <si>
    <t>55467_#6Pulse</t>
  </si>
  <si>
    <t>55467_#7Pulse</t>
  </si>
  <si>
    <t>55467_#8Pulse</t>
  </si>
  <si>
    <t>55467_#9Pulse</t>
  </si>
  <si>
    <t>55467_#10Pulse</t>
  </si>
  <si>
    <t>55468_#1Pulse</t>
  </si>
  <si>
    <t>55468_#2Pulse</t>
  </si>
  <si>
    <t>55468_#3Pulse</t>
  </si>
  <si>
    <t>55468_#4Pulse</t>
  </si>
  <si>
    <t>55468_#5Pulse</t>
  </si>
  <si>
    <t>55468_#6Pulse</t>
  </si>
  <si>
    <t>55468_#7Pulse</t>
  </si>
  <si>
    <t>55468_#8Pulse</t>
  </si>
  <si>
    <t>55469_#1Pulse</t>
  </si>
  <si>
    <t>55469_#2Pulse</t>
  </si>
  <si>
    <t>55470_#1Pulse</t>
  </si>
  <si>
    <t>55470_#2Pulse</t>
  </si>
  <si>
    <t>55470_#3Pulse</t>
  </si>
  <si>
    <t>55470_#4Pulse</t>
  </si>
  <si>
    <t>55470_#5Pulse</t>
  </si>
  <si>
    <t>55470_#6Pulse</t>
  </si>
  <si>
    <t>55470_#7Pulse</t>
  </si>
  <si>
    <t>55470_#8Pulse</t>
  </si>
  <si>
    <t>55470_#9Pulse</t>
  </si>
  <si>
    <t>55471_#1Pulse</t>
  </si>
  <si>
    <t>55471_#2Pulse</t>
  </si>
  <si>
    <t>55471_#3Pulse</t>
  </si>
  <si>
    <t>55471_#4Pulse</t>
  </si>
  <si>
    <t>55471_#5Pulse</t>
  </si>
  <si>
    <t>55471_#6Pulse</t>
  </si>
  <si>
    <t>55471_#7Pulse</t>
  </si>
  <si>
    <t>55471_#8Pulse</t>
  </si>
  <si>
    <t>55471_#9Pulse</t>
  </si>
  <si>
    <t>55471_#10Pulse</t>
  </si>
  <si>
    <t>55472_#1Pulse</t>
  </si>
  <si>
    <t>55472_#2Pulse</t>
  </si>
  <si>
    <t>55473_#1Pulse</t>
  </si>
  <si>
    <t>55473_#2Pulse</t>
  </si>
  <si>
    <t>55473_#3Pulse</t>
  </si>
  <si>
    <t>55473_#4Pulse</t>
  </si>
  <si>
    <t>55474_#1Pulse</t>
  </si>
  <si>
    <t>55474_#2Pulse</t>
  </si>
  <si>
    <t>55474_#3Pulse</t>
  </si>
  <si>
    <t>55474_#4Pulse</t>
  </si>
  <si>
    <t>55475_#1Pulse</t>
  </si>
  <si>
    <t>55475_#2Pulse</t>
  </si>
  <si>
    <t>55475_#3Pulse</t>
  </si>
  <si>
    <t>55476_#1Pulse</t>
  </si>
  <si>
    <t>55476_#2Pulse</t>
  </si>
  <si>
    <t>55476_#3Pulse</t>
  </si>
  <si>
    <t>55476_#4Pulse</t>
  </si>
  <si>
    <t>55476_#5Pulse</t>
  </si>
  <si>
    <t>55476_#6Pulse</t>
  </si>
  <si>
    <t>55476_#7Pulse</t>
  </si>
  <si>
    <t>55476_#8Pulse</t>
  </si>
  <si>
    <t>55477_#1Pulse</t>
  </si>
  <si>
    <t>55477_#2Pulse</t>
  </si>
  <si>
    <t>55477_#3Pulse</t>
  </si>
  <si>
    <t>55478_#1Pulse</t>
  </si>
  <si>
    <t>55478_#2Pulse</t>
  </si>
  <si>
    <t>55478_#3Pulse</t>
  </si>
  <si>
    <t>55478_#4Pulse</t>
  </si>
  <si>
    <t>55478_#5Pulse</t>
  </si>
  <si>
    <t>55479_#1Pulse</t>
  </si>
  <si>
    <t>55480_#1Pulse</t>
  </si>
  <si>
    <t>55480_#2Pulse</t>
  </si>
  <si>
    <t>55480_#3Pulse</t>
  </si>
  <si>
    <t>55481_#1Pulse</t>
  </si>
  <si>
    <t>55481_#2Pulse</t>
  </si>
  <si>
    <t>55481_#3Pulse</t>
  </si>
  <si>
    <t>55481_#4Pulse</t>
  </si>
  <si>
    <t>55481_#5Pulse</t>
  </si>
  <si>
    <t>55481_#6Pulse</t>
  </si>
  <si>
    <t>55482_#1Pulse</t>
  </si>
  <si>
    <t>55482_#2Pulse</t>
  </si>
  <si>
    <t>55482_#3Pulse</t>
  </si>
  <si>
    <t>55482_#4Pulse</t>
  </si>
  <si>
    <t>55482_#5Pulse</t>
  </si>
  <si>
    <t>55482_#6Pulse</t>
  </si>
  <si>
    <t>55483_#1Pulse</t>
  </si>
  <si>
    <t>55483_#2Pulse</t>
  </si>
  <si>
    <t>55483_#3Pulse</t>
  </si>
  <si>
    <t>55483_#4Pulse</t>
  </si>
  <si>
    <t>55484_#1Pulse</t>
  </si>
  <si>
    <t>55484_#2Pulse</t>
  </si>
  <si>
    <t>55484_#3Pulse</t>
  </si>
  <si>
    <t>55485_#1Pulse</t>
  </si>
  <si>
    <t>55486_#1Pulse</t>
  </si>
  <si>
    <t>55486_#2Pulse</t>
  </si>
  <si>
    <t>55486_#3Pulse</t>
  </si>
  <si>
    <t>55486_#4Pulse</t>
  </si>
  <si>
    <t>55487_#1Pulse</t>
  </si>
  <si>
    <t>55487_#2Pulse</t>
  </si>
  <si>
    <t>55487_#3Pulse</t>
  </si>
  <si>
    <t>55487_#4Pulse</t>
  </si>
  <si>
    <t>55488_#1Pulse</t>
  </si>
  <si>
    <t>55488_#2Pulse</t>
  </si>
  <si>
    <t>55488_#3Pulse</t>
  </si>
  <si>
    <t>55488_#4Pulse</t>
  </si>
  <si>
    <t>55488_#5Pulse</t>
  </si>
  <si>
    <t>55489_#1Pulse</t>
  </si>
  <si>
    <t>55489_#2Pulse</t>
  </si>
  <si>
    <t>55489_#3Pulse</t>
  </si>
  <si>
    <t>55490_#1Pulse</t>
  </si>
  <si>
    <t>55491_#1Pulse</t>
  </si>
  <si>
    <t>55491_#2Pulse</t>
  </si>
  <si>
    <t>55491_#3Pulse</t>
  </si>
  <si>
    <t>55491_#4Pulse</t>
  </si>
  <si>
    <t>55492_#1Pulse</t>
  </si>
  <si>
    <t>55493_#1Pulse</t>
  </si>
  <si>
    <t>55493_#2Pulse</t>
  </si>
  <si>
    <t>55493_#3Pulse</t>
  </si>
  <si>
    <t>55493_#4Pulse</t>
  </si>
  <si>
    <t>55493_#5Pulse</t>
  </si>
  <si>
    <t>55494_#1Pulse</t>
  </si>
  <si>
    <t>55494_#2Pulse</t>
  </si>
  <si>
    <t>55494_#3Pulse</t>
  </si>
  <si>
    <t>55494_#4Pulse</t>
  </si>
  <si>
    <t>55494_#5Pulse</t>
  </si>
  <si>
    <t>55494_#6Pulse</t>
  </si>
  <si>
    <t>55494_#7Pulse</t>
  </si>
  <si>
    <t>55494_#8Pulse</t>
  </si>
  <si>
    <t>55494_#9Pulse</t>
  </si>
  <si>
    <t>55495_#1Pulse</t>
  </si>
  <si>
    <t>55495_#2Pulse</t>
  </si>
  <si>
    <t>55495_#3Pulse</t>
  </si>
  <si>
    <t>55495_#4Pulse</t>
  </si>
  <si>
    <t>55496_#1Pulse</t>
  </si>
  <si>
    <t>55496_#2Pulse</t>
  </si>
  <si>
    <t>55496_#3Pulse</t>
  </si>
  <si>
    <t>55497_#1Pulse</t>
  </si>
  <si>
    <t>55497_#2Pulse</t>
  </si>
  <si>
    <t>55497_#3Pulse</t>
  </si>
  <si>
    <t>55497_#4Pulse</t>
  </si>
  <si>
    <t>55497_#5Pulse</t>
  </si>
  <si>
    <t>55497_#6Pulse</t>
  </si>
  <si>
    <t>55497_#7Pulse</t>
  </si>
  <si>
    <t>55498_#1Pulse</t>
  </si>
  <si>
    <t>55498_#2Pulse</t>
  </si>
  <si>
    <t>55498_#3Pulse</t>
  </si>
  <si>
    <t>55498_#4Pulse</t>
  </si>
  <si>
    <t>55498_#5Pulse</t>
  </si>
  <si>
    <t>55498_#6Pulse</t>
  </si>
  <si>
    <t>55498_#7Pulse</t>
  </si>
  <si>
    <t>55498_#8Pulse</t>
  </si>
  <si>
    <t>55498_#9Pulse</t>
  </si>
  <si>
    <t>55498_#10Pulse</t>
  </si>
  <si>
    <t>55499_#1Pulse</t>
  </si>
  <si>
    <t>55499_#2Pulse</t>
  </si>
  <si>
    <t>55500_#1Pulse</t>
  </si>
  <si>
    <t>55501_#1Pulse</t>
  </si>
  <si>
    <t>55501_#2Pulse</t>
  </si>
  <si>
    <t>55501_#3Pulse</t>
  </si>
  <si>
    <t>55501_#4Pulse</t>
  </si>
  <si>
    <t>55501_#5Pulse</t>
  </si>
  <si>
    <t>55501_#6Pulse</t>
  </si>
  <si>
    <t>55501_#7Pulse</t>
  </si>
  <si>
    <t>55501_#8Pulse</t>
  </si>
  <si>
    <t>55501_#9Pulse</t>
  </si>
  <si>
    <t>55501_#10Pulse</t>
  </si>
  <si>
    <t>55501_#11Pulse</t>
  </si>
  <si>
    <t>55501_#12Pulse</t>
  </si>
  <si>
    <t>55502_#1Pulse</t>
  </si>
  <si>
    <t>55502_#2Pulse</t>
  </si>
  <si>
    <t>55502_#3Pulse</t>
  </si>
  <si>
    <t>55502_#4Pulse</t>
  </si>
  <si>
    <t>55502_#5Pulse</t>
  </si>
  <si>
    <t>55502_#6Pulse</t>
  </si>
  <si>
    <t>55503_#1Pulse</t>
  </si>
  <si>
    <t>55503_#2Pulse</t>
  </si>
  <si>
    <t>55503_#3Pulse</t>
  </si>
  <si>
    <t>55503_#4Pulse</t>
  </si>
  <si>
    <t>55503_#5Pulse</t>
  </si>
  <si>
    <t>55503_#6Pulse</t>
  </si>
  <si>
    <t>55503_#7Pulse</t>
  </si>
  <si>
    <t>55504_#1Pulse</t>
  </si>
  <si>
    <t>55504_#2Pulse</t>
  </si>
  <si>
    <t>55505_#1Pulse</t>
  </si>
  <si>
    <t>55505_#2Pulse</t>
  </si>
  <si>
    <t>55505_#3Pulse</t>
  </si>
  <si>
    <t>55506_#1Pulse</t>
  </si>
  <si>
    <t>55506_#2Pulse</t>
  </si>
  <si>
    <t>55507_#1Pulse</t>
  </si>
  <si>
    <t>55508_#1Pulse</t>
  </si>
  <si>
    <t>55508_#2Pulse</t>
  </si>
  <si>
    <t>55508_#3Pulse</t>
  </si>
  <si>
    <t>55508_#4Pulse</t>
  </si>
  <si>
    <t>55508_#5Pulse</t>
  </si>
  <si>
    <t>55508_#6Pulse</t>
  </si>
  <si>
    <t>55509_#1Pulse</t>
  </si>
  <si>
    <t>55509_#2Pulse</t>
  </si>
  <si>
    <t>55509_#3Pulse</t>
  </si>
  <si>
    <t>55509_#4Pulse</t>
  </si>
  <si>
    <t>55509_#5Pulse</t>
  </si>
  <si>
    <t>55509_#6Pulse</t>
  </si>
  <si>
    <t>55509_#7Pulse</t>
  </si>
  <si>
    <t>55510_#1Pulse</t>
  </si>
  <si>
    <t>55510_#2Pulse</t>
  </si>
  <si>
    <t>55510_#3Pulse</t>
  </si>
  <si>
    <t>55510_#4Pulse</t>
  </si>
  <si>
    <t>55510_#5Pulse</t>
  </si>
  <si>
    <t>55510_#6Pulse</t>
  </si>
  <si>
    <t>55510_#7Pulse</t>
  </si>
  <si>
    <t>55510_#8Pulse</t>
  </si>
  <si>
    <t>55511_#1Pulse</t>
  </si>
  <si>
    <t>55511_#2Pulse</t>
  </si>
  <si>
    <t>55512_#1Pulse</t>
  </si>
  <si>
    <t>55512_#2Pulse</t>
  </si>
  <si>
    <t>55512_#3Pulse</t>
  </si>
  <si>
    <t>55512_#4Pulse</t>
  </si>
  <si>
    <t>55512_#5Pulse</t>
  </si>
  <si>
    <t>55513_#1Pulse</t>
  </si>
  <si>
    <t>55513_#2Pulse</t>
  </si>
  <si>
    <t>55513_#3Pulse</t>
  </si>
  <si>
    <t>55513_#4Pulse</t>
  </si>
  <si>
    <t>55513_#5Pulse</t>
  </si>
  <si>
    <t>55513_#6Pulse</t>
  </si>
  <si>
    <t>55513_#7Pulse</t>
  </si>
  <si>
    <t>55513_#8Pulse</t>
  </si>
  <si>
    <t>55513_#9Pulse</t>
  </si>
  <si>
    <t>55513_#10Pulse</t>
  </si>
  <si>
    <t>55514_#1Pulse</t>
  </si>
  <si>
    <t>55514_#2Pulse</t>
  </si>
  <si>
    <t>55514_#3Pulse</t>
  </si>
  <si>
    <t>55514_#4Pulse</t>
  </si>
  <si>
    <t>55515_#1Pulse</t>
  </si>
  <si>
    <t>55515_#2Pulse</t>
  </si>
  <si>
    <t>55516_#1Pulse</t>
  </si>
  <si>
    <t>55516_#2Pulse</t>
  </si>
  <si>
    <t>55516_#3Pulse</t>
  </si>
  <si>
    <t>55516_#4Pulse</t>
  </si>
  <si>
    <t>55516_#5Pulse</t>
  </si>
  <si>
    <t>55516_#6Pulse</t>
  </si>
  <si>
    <t>55516_#7Pulse</t>
  </si>
  <si>
    <t>55517_#1Pulse</t>
  </si>
  <si>
    <t>55517_#2Pulse</t>
  </si>
  <si>
    <t>55517_#3Pulse</t>
  </si>
  <si>
    <t>55517_#4Pulse</t>
  </si>
  <si>
    <t>55517_#5Pulse</t>
  </si>
  <si>
    <t>55517_#6Pulse</t>
  </si>
  <si>
    <t>55518_#1Pulse</t>
  </si>
  <si>
    <t>55518_#2Pulse</t>
  </si>
  <si>
    <t>55518_#3Pulse</t>
  </si>
  <si>
    <t>55518_#4Pulse</t>
  </si>
  <si>
    <t>55519_#1Pulse</t>
  </si>
  <si>
    <t>55519_#2Pulse</t>
  </si>
  <si>
    <t>55519_#3Pulse</t>
  </si>
  <si>
    <t>55519_#4Pulse</t>
  </si>
  <si>
    <t>55520_#1Pulse</t>
  </si>
  <si>
    <t>55520_#2Pulse</t>
  </si>
  <si>
    <t>55520_#3Pulse</t>
  </si>
  <si>
    <t>55520_#4Pulse</t>
  </si>
  <si>
    <t>55520_#5Pulse</t>
  </si>
  <si>
    <t>55520_#6Pulse</t>
  </si>
  <si>
    <t>55521_#1Pulse</t>
  </si>
  <si>
    <t>55521_#2Pulse</t>
  </si>
  <si>
    <t>55521_#3Pulse</t>
  </si>
  <si>
    <t>55522_#1Pulse</t>
  </si>
  <si>
    <t>55522_#2Pulse</t>
  </si>
  <si>
    <t>55522_#3Pulse</t>
  </si>
  <si>
    <t>55522_#4Pulse</t>
  </si>
  <si>
    <t>55522_#5Pulse</t>
  </si>
  <si>
    <t>55522_#6Pulse</t>
  </si>
  <si>
    <t>55522_#7Pulse</t>
  </si>
  <si>
    <t>55523_#1Pulse</t>
  </si>
  <si>
    <t>55523_#2Pulse</t>
  </si>
  <si>
    <t>55523_#3Pulse</t>
  </si>
  <si>
    <t>55523_#4Pulse</t>
  </si>
  <si>
    <t>55523_#5Pulse</t>
  </si>
  <si>
    <t>55523_#6Pulse</t>
  </si>
  <si>
    <t>55524_#1Pulse</t>
  </si>
  <si>
    <t>55524_#2Pulse</t>
  </si>
  <si>
    <t>55524_#3Pulse</t>
  </si>
  <si>
    <t>55524_#4Pulse</t>
  </si>
  <si>
    <t>55524_#5Pulse</t>
  </si>
  <si>
    <t>55525_#1Pulse</t>
  </si>
  <si>
    <t>55525_#2Pulse</t>
  </si>
  <si>
    <t>55526_#1Pulse</t>
  </si>
  <si>
    <t>55526_#2Pulse</t>
  </si>
  <si>
    <t>55526_#3Pulse</t>
  </si>
  <si>
    <t>55526_#4Pulse</t>
  </si>
  <si>
    <t>55526_#5Pulse</t>
  </si>
  <si>
    <t>55526_#6Pulse</t>
  </si>
  <si>
    <t>55526_#7Pulse</t>
  </si>
  <si>
    <t>55526_#8Pulse</t>
  </si>
  <si>
    <t>55527_#1Pulse</t>
  </si>
  <si>
    <t>55527_#2Pulse</t>
  </si>
  <si>
    <t>55528_#1Pulse</t>
  </si>
  <si>
    <t>55528_#2Pulse</t>
  </si>
  <si>
    <t>55528_#3Pulse</t>
  </si>
  <si>
    <t>55528_#4Pulse</t>
  </si>
  <si>
    <t>55528_#5Pulse</t>
  </si>
  <si>
    <t>55528_#6Pulse</t>
  </si>
  <si>
    <t>55529_#1Pulse</t>
  </si>
  <si>
    <t>55529_#2Pulse</t>
  </si>
  <si>
    <t>55529_#3Pulse</t>
  </si>
  <si>
    <t>55529_#4Pulse</t>
  </si>
  <si>
    <t>55529_#5Pulse</t>
  </si>
  <si>
    <t>55530_#1Pulse</t>
  </si>
  <si>
    <t>55531_#1Pulse</t>
  </si>
  <si>
    <t>55531_#2Pulse</t>
  </si>
  <si>
    <t>55531_#3Pulse</t>
  </si>
  <si>
    <t>55532_#1Pulse</t>
  </si>
  <si>
    <t>55532_#2Pulse</t>
  </si>
  <si>
    <t>55532_#3Pulse</t>
  </si>
  <si>
    <t>DataSet</t>
  </si>
  <si>
    <t>Dataset</t>
  </si>
  <si>
    <t>55562_#2Pulse</t>
    <phoneticPr fontId="6" type="noConversion"/>
  </si>
  <si>
    <t>55562_#3Pulse</t>
    <phoneticPr fontId="6" type="noConversion"/>
  </si>
  <si>
    <t>57701_#1Pulse</t>
    <phoneticPr fontId="6" type="noConversion"/>
  </si>
  <si>
    <t>57701_#2Pulse</t>
    <phoneticPr fontId="6" type="noConversion"/>
  </si>
  <si>
    <t>57701_#3Pulse</t>
    <phoneticPr fontId="6" type="noConversion"/>
  </si>
  <si>
    <t>58220_#4Pulse</t>
    <phoneticPr fontId="6" type="noConversion"/>
  </si>
  <si>
    <t>58231_#8Pulse</t>
    <phoneticPr fontId="6" type="noConversion"/>
  </si>
  <si>
    <t>58247_#4Pulse</t>
    <phoneticPr fontId="6" type="noConversion"/>
  </si>
  <si>
    <t>61288_#3Pulse</t>
    <phoneticPr fontId="6" type="noConversion"/>
  </si>
  <si>
    <t>62694_#3Pulse</t>
    <phoneticPr fontId="6" type="noConversion"/>
  </si>
  <si>
    <t>64806_#5Pulse</t>
    <phoneticPr fontId="6" type="noConversion"/>
  </si>
  <si>
    <t>64806_#6Pulse</t>
    <phoneticPr fontId="6" type="noConversion"/>
  </si>
  <si>
    <t>65813_#9Pulse</t>
    <phoneticPr fontId="6" type="noConversion"/>
  </si>
  <si>
    <t>65813_#10Pulse</t>
    <phoneticPr fontId="6" type="noConversion"/>
  </si>
  <si>
    <t>65825_#2Pulse</t>
    <phoneticPr fontId="6" type="noConversion"/>
  </si>
  <si>
    <t>66072_#1Pulse</t>
    <phoneticPr fontId="6" type="noConversion"/>
  </si>
  <si>
    <t>66072_#2Pulse</t>
    <phoneticPr fontId="6" type="noConversion"/>
  </si>
  <si>
    <t>66072_#3Pulse</t>
    <phoneticPr fontId="6" type="noConversion"/>
  </si>
  <si>
    <t>70268_#3Pulse</t>
    <phoneticPr fontId="6" type="noConversion"/>
  </si>
  <si>
    <t>70268_#4Pulse</t>
    <phoneticPr fontId="6" type="noConversion"/>
  </si>
  <si>
    <t>70268_#5Pulse</t>
    <phoneticPr fontId="6" type="noConversion"/>
  </si>
  <si>
    <t>70268_#6Pulse</t>
    <phoneticPr fontId="6" type="noConversion"/>
  </si>
  <si>
    <t>70268_#8Pulse</t>
    <phoneticPr fontId="6" type="noConversion"/>
  </si>
  <si>
    <t>72374_#2Pulse</t>
    <phoneticPr fontId="6" type="noConversion"/>
  </si>
  <si>
    <t>73568_#2Pulse</t>
    <phoneticPr fontId="6" type="noConversion"/>
  </si>
  <si>
    <t>64257_#1Pulse</t>
    <phoneticPr fontId="6" type="noConversion"/>
  </si>
  <si>
    <t>64257_#2Pulse</t>
    <phoneticPr fontId="6" type="noConversion"/>
  </si>
  <si>
    <t>64257_#3Pulse</t>
    <phoneticPr fontId="6" type="noConversion"/>
  </si>
  <si>
    <t>64257_#4Pulse</t>
    <phoneticPr fontId="6" type="noConversion"/>
  </si>
  <si>
    <t>64257_#5Pulse</t>
    <phoneticPr fontId="6" type="noConversion"/>
  </si>
  <si>
    <t>64257_#6Pulse</t>
    <phoneticPr fontId="6" type="noConversion"/>
  </si>
  <si>
    <t>64257_#7Pulse</t>
    <phoneticPr fontId="6" type="noConversion"/>
  </si>
  <si>
    <t>66052_#1Pulse</t>
    <phoneticPr fontId="6" type="noConversion"/>
  </si>
  <si>
    <t>66052_#2Pulse</t>
    <phoneticPr fontId="6" type="noConversion"/>
  </si>
  <si>
    <t>1593_#1Pulse</t>
    <phoneticPr fontId="6" type="noConversion"/>
  </si>
  <si>
    <t>zero crossing time</t>
  </si>
  <si>
    <t>Period (50 ms peak)</t>
  </si>
  <si>
    <t>1593_#2Pulse</t>
  </si>
  <si>
    <t>period (2nd peak)</t>
  </si>
  <si>
    <t>fzc</t>
  </si>
  <si>
    <t>period1</t>
  </si>
  <si>
    <t>period2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</si>
</sst>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70C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vertical="top" wrapText="1"/>
    </xf>
    <xf numFmtId="0" fontId="5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0" fontId="0" fillId="4" borderId="0" xfId="0" applyFill="1"/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5" fillId="4" borderId="0" xfId="0" applyFont="1" applyFill="1"/>
    <xf numFmtId="0" fontId="4" fillId="4" borderId="0" xfId="0" applyFont="1" applyFill="1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"/>
  <sheetViews>
    <sheetView topLeftCell="A49" workbookViewId="0">
      <selection activeCell="K10" sqref="K10"/>
    </sheetView>
  </sheetViews>
  <sheetFormatPr defaultRowHeight="14.25" x14ac:dyDescent="0.2"/>
  <cols>
    <col min="1" max="1" width="15" bestFit="1" customWidth="1"/>
    <col min="3" max="3" width="9.875" customWidth="1"/>
    <col min="6" max="6" width="13.125" customWidth="1"/>
    <col min="9" max="9" width="12.125" customWidth="1"/>
    <col min="10" max="10" width="7.875" bestFit="1" customWidth="1"/>
    <col min="19" max="19" width="10" bestFit="1" customWidth="1"/>
  </cols>
  <sheetData>
    <row r="1" spans="1:19" ht="57" x14ac:dyDescent="0.2">
      <c r="A1" s="1" t="s">
        <v>0</v>
      </c>
      <c r="B1" s="3" t="s">
        <v>9</v>
      </c>
      <c r="C1" s="3" t="s">
        <v>10</v>
      </c>
      <c r="D1" s="4" t="s">
        <v>11</v>
      </c>
      <c r="E1" s="3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816</v>
      </c>
      <c r="K1" s="20"/>
      <c r="L1" s="20" t="s">
        <v>853</v>
      </c>
      <c r="M1" s="20" t="s">
        <v>854</v>
      </c>
      <c r="N1" s="20" t="s">
        <v>856</v>
      </c>
    </row>
    <row r="2" spans="1:19" x14ac:dyDescent="0.2">
      <c r="A2" s="2" t="s">
        <v>1</v>
      </c>
      <c r="B2" s="2">
        <v>28.937799999999999</v>
      </c>
      <c r="C2" s="2">
        <v>-81.315600000000003</v>
      </c>
      <c r="D2" s="5">
        <v>-11.2</v>
      </c>
      <c r="E2" s="2">
        <v>127</v>
      </c>
      <c r="F2" s="2">
        <v>28.937799999999999</v>
      </c>
      <c r="G2" s="2">
        <v>-81.315799999999996</v>
      </c>
      <c r="H2" s="6">
        <v>480.2124</v>
      </c>
      <c r="I2" s="2" t="s">
        <v>17</v>
      </c>
      <c r="J2" s="2">
        <v>1</v>
      </c>
      <c r="L2" s="2">
        <v>62.8</v>
      </c>
      <c r="M2" s="2">
        <v>85</v>
      </c>
      <c r="N2" s="2">
        <v>111.7</v>
      </c>
      <c r="P2">
        <f>(L2-50)*0.2</f>
        <v>2.5599999999999996</v>
      </c>
      <c r="Q2">
        <f>(M2-50)*0.2</f>
        <v>7</v>
      </c>
      <c r="R2">
        <f>(N2-M2)*0.2</f>
        <v>5.3400000000000007</v>
      </c>
      <c r="S2">
        <f t="shared" ref="S2:S33" si="0">H2/100</f>
        <v>4.8021240000000001</v>
      </c>
    </row>
    <row r="3" spans="1:19" x14ac:dyDescent="0.2">
      <c r="A3" s="2" t="s">
        <v>2</v>
      </c>
      <c r="B3" s="2">
        <v>28.937899999999999</v>
      </c>
      <c r="C3" s="2">
        <v>-81.314999999999998</v>
      </c>
      <c r="D3" s="5">
        <v>-57.8</v>
      </c>
      <c r="E3" s="2">
        <v>127</v>
      </c>
      <c r="F3" s="2">
        <v>28.937799999999999</v>
      </c>
      <c r="G3" s="2">
        <v>-81.315799999999996</v>
      </c>
      <c r="H3" s="6">
        <v>480.2124</v>
      </c>
      <c r="I3" s="2" t="s">
        <v>17</v>
      </c>
      <c r="J3" s="2">
        <v>1</v>
      </c>
      <c r="M3">
        <v>87.3</v>
      </c>
      <c r="N3">
        <v>112.2</v>
      </c>
      <c r="Q3">
        <f t="shared" ref="Q3:Q34" si="1">(M3-50)*0.2</f>
        <v>7.46</v>
      </c>
      <c r="R3">
        <f t="shared" ref="R3:R66" si="2">(N3-M3)*0.2</f>
        <v>4.9800000000000013</v>
      </c>
      <c r="S3">
        <f t="shared" si="0"/>
        <v>4.8021240000000001</v>
      </c>
    </row>
    <row r="4" spans="1:19" x14ac:dyDescent="0.2">
      <c r="A4" s="2" t="s">
        <v>3</v>
      </c>
      <c r="B4" s="2">
        <v>28.9375</v>
      </c>
      <c r="C4" s="2">
        <v>-81.315299999999993</v>
      </c>
      <c r="D4" s="5">
        <v>-62</v>
      </c>
      <c r="E4" s="2">
        <v>127</v>
      </c>
      <c r="F4" s="2">
        <v>28.937799999999999</v>
      </c>
      <c r="G4" s="2">
        <v>-81.315799999999996</v>
      </c>
      <c r="H4" s="6">
        <v>480.2124</v>
      </c>
      <c r="I4" s="2" t="s">
        <v>17</v>
      </c>
      <c r="J4" s="2">
        <v>1</v>
      </c>
      <c r="L4" s="2">
        <v>63.5</v>
      </c>
      <c r="M4" s="2">
        <v>85.6</v>
      </c>
      <c r="N4" s="2">
        <v>112.2</v>
      </c>
      <c r="P4">
        <f t="shared" ref="P4:P9" si="3">(L4-50)*0.2</f>
        <v>2.7</v>
      </c>
      <c r="Q4">
        <f t="shared" si="1"/>
        <v>7.1199999999999992</v>
      </c>
      <c r="R4">
        <f t="shared" si="2"/>
        <v>5.3200000000000021</v>
      </c>
      <c r="S4">
        <f t="shared" si="0"/>
        <v>4.8021240000000001</v>
      </c>
    </row>
    <row r="5" spans="1:19" x14ac:dyDescent="0.2">
      <c r="A5" s="2" t="s">
        <v>4</v>
      </c>
      <c r="B5" s="2">
        <v>28.937999999999999</v>
      </c>
      <c r="C5" s="2">
        <v>-81.315600000000003</v>
      </c>
      <c r="D5" s="5">
        <v>-73.8</v>
      </c>
      <c r="E5" s="2">
        <v>127</v>
      </c>
      <c r="F5" s="2">
        <v>28.937799999999999</v>
      </c>
      <c r="G5" s="2">
        <v>-81.315799999999996</v>
      </c>
      <c r="H5" s="6">
        <v>480.2124</v>
      </c>
      <c r="I5" s="2" t="s">
        <v>17</v>
      </c>
      <c r="J5" s="2">
        <v>1</v>
      </c>
      <c r="L5" s="2">
        <v>65.099999999999994</v>
      </c>
      <c r="M5" s="2">
        <v>86.2</v>
      </c>
      <c r="N5" s="2">
        <v>112.4</v>
      </c>
      <c r="P5">
        <f t="shared" si="3"/>
        <v>3.0199999999999991</v>
      </c>
      <c r="Q5">
        <f t="shared" si="1"/>
        <v>7.2400000000000011</v>
      </c>
      <c r="R5">
        <f t="shared" si="2"/>
        <v>5.2400000000000011</v>
      </c>
      <c r="S5">
        <f t="shared" si="0"/>
        <v>4.8021240000000001</v>
      </c>
    </row>
    <row r="6" spans="1:19" x14ac:dyDescent="0.2">
      <c r="A6" s="2" t="s">
        <v>5</v>
      </c>
      <c r="B6" s="2">
        <v>28.937200000000001</v>
      </c>
      <c r="C6" s="2">
        <v>-81.315799999999996</v>
      </c>
      <c r="D6" s="5">
        <v>-31.6</v>
      </c>
      <c r="E6" s="2">
        <v>127</v>
      </c>
      <c r="F6" s="2">
        <v>28.937799999999999</v>
      </c>
      <c r="G6" s="2">
        <v>-81.315799999999996</v>
      </c>
      <c r="H6" s="6">
        <v>480.2124</v>
      </c>
      <c r="I6" s="2" t="s">
        <v>17</v>
      </c>
      <c r="J6" s="2">
        <v>1</v>
      </c>
      <c r="L6" s="2">
        <v>64</v>
      </c>
      <c r="M6" s="2">
        <v>85.1</v>
      </c>
      <c r="N6" s="2">
        <v>113.9</v>
      </c>
      <c r="P6">
        <f t="shared" si="3"/>
        <v>2.8000000000000003</v>
      </c>
      <c r="Q6">
        <f t="shared" si="1"/>
        <v>7.02</v>
      </c>
      <c r="R6">
        <f t="shared" si="2"/>
        <v>5.7600000000000025</v>
      </c>
      <c r="S6">
        <f t="shared" si="0"/>
        <v>4.8021240000000001</v>
      </c>
    </row>
    <row r="7" spans="1:19" x14ac:dyDescent="0.2">
      <c r="A7" s="2" t="s">
        <v>6</v>
      </c>
      <c r="B7" s="2">
        <v>28.9377</v>
      </c>
      <c r="C7" s="2">
        <v>-81.315299999999993</v>
      </c>
      <c r="D7" s="5">
        <v>-70.3</v>
      </c>
      <c r="E7" s="2">
        <v>127</v>
      </c>
      <c r="F7" s="2">
        <v>28.937799999999999</v>
      </c>
      <c r="G7" s="2">
        <v>-81.315799999999996</v>
      </c>
      <c r="H7" s="6">
        <v>480.2124</v>
      </c>
      <c r="I7" s="2" t="s">
        <v>17</v>
      </c>
      <c r="J7" s="2">
        <v>1</v>
      </c>
      <c r="L7" s="2">
        <v>65.7</v>
      </c>
      <c r="M7" s="2">
        <v>85.6</v>
      </c>
      <c r="N7" s="2">
        <v>111.7</v>
      </c>
      <c r="P7">
        <f t="shared" si="3"/>
        <v>3.1400000000000006</v>
      </c>
      <c r="Q7">
        <f t="shared" si="1"/>
        <v>7.1199999999999992</v>
      </c>
      <c r="R7">
        <f t="shared" si="2"/>
        <v>5.2200000000000024</v>
      </c>
      <c r="S7">
        <f t="shared" si="0"/>
        <v>4.8021240000000001</v>
      </c>
    </row>
    <row r="8" spans="1:19" x14ac:dyDescent="0.2">
      <c r="A8" s="2" t="s">
        <v>7</v>
      </c>
      <c r="B8" s="2">
        <v>28.938099999999999</v>
      </c>
      <c r="C8" s="2">
        <v>-81.314899999999994</v>
      </c>
      <c r="D8" s="5">
        <v>-33</v>
      </c>
      <c r="E8" s="2">
        <v>127</v>
      </c>
      <c r="F8" s="2">
        <v>28.937799999999999</v>
      </c>
      <c r="G8" s="2">
        <v>-81.315799999999996</v>
      </c>
      <c r="H8" s="6">
        <v>480.2124</v>
      </c>
      <c r="I8" s="2" t="s">
        <v>17</v>
      </c>
      <c r="J8" s="2">
        <v>1</v>
      </c>
      <c r="L8" s="2">
        <v>64.599999999999994</v>
      </c>
      <c r="M8" s="2">
        <v>85.6</v>
      </c>
      <c r="N8" s="2">
        <v>115</v>
      </c>
      <c r="P8">
        <f t="shared" si="3"/>
        <v>2.919999999999999</v>
      </c>
      <c r="Q8">
        <f t="shared" si="1"/>
        <v>7.1199999999999992</v>
      </c>
      <c r="R8">
        <f t="shared" si="2"/>
        <v>5.8800000000000017</v>
      </c>
      <c r="S8">
        <f t="shared" si="0"/>
        <v>4.8021240000000001</v>
      </c>
    </row>
    <row r="9" spans="1:19" x14ac:dyDescent="0.2">
      <c r="A9" s="2" t="s">
        <v>8</v>
      </c>
      <c r="B9" s="2">
        <v>28.938099999999999</v>
      </c>
      <c r="C9" s="2">
        <v>-81.314999999999998</v>
      </c>
      <c r="D9" s="5">
        <v>-18.5</v>
      </c>
      <c r="E9" s="2">
        <v>127</v>
      </c>
      <c r="F9" s="2">
        <v>28.937799999999999</v>
      </c>
      <c r="G9" s="2">
        <v>-81.315799999999996</v>
      </c>
      <c r="H9" s="6">
        <v>480.2124</v>
      </c>
      <c r="I9" s="2" t="s">
        <v>17</v>
      </c>
      <c r="J9" s="2">
        <v>1</v>
      </c>
      <c r="L9" s="2">
        <v>63.5</v>
      </c>
      <c r="M9" s="2">
        <v>82.3</v>
      </c>
      <c r="N9" s="2">
        <v>111.1</v>
      </c>
      <c r="P9">
        <f t="shared" si="3"/>
        <v>2.7</v>
      </c>
      <c r="Q9">
        <f t="shared" si="1"/>
        <v>6.46</v>
      </c>
      <c r="R9">
        <f t="shared" si="2"/>
        <v>5.76</v>
      </c>
      <c r="S9">
        <f t="shared" si="0"/>
        <v>4.8021240000000001</v>
      </c>
    </row>
    <row r="10" spans="1:19" x14ac:dyDescent="0.2">
      <c r="A10" s="2" t="s">
        <v>18</v>
      </c>
      <c r="B10" s="2">
        <v>28.9373</v>
      </c>
      <c r="C10" s="2">
        <v>-81.315399999999997</v>
      </c>
      <c r="D10" s="5">
        <v>-60.2</v>
      </c>
      <c r="E10" s="2">
        <v>127</v>
      </c>
      <c r="F10" s="2">
        <v>28.937799999999999</v>
      </c>
      <c r="G10" s="2">
        <v>-81.315799999999996</v>
      </c>
      <c r="H10" s="6">
        <v>480.2124</v>
      </c>
      <c r="I10" s="2" t="s">
        <v>17</v>
      </c>
      <c r="J10" s="2">
        <v>1</v>
      </c>
      <c r="M10" s="2">
        <v>91.2</v>
      </c>
      <c r="N10" s="2">
        <v>121.1</v>
      </c>
      <c r="Q10">
        <f t="shared" si="1"/>
        <v>8.24</v>
      </c>
      <c r="R10">
        <f t="shared" si="2"/>
        <v>5.9799999999999986</v>
      </c>
      <c r="S10">
        <f t="shared" si="0"/>
        <v>4.8021240000000001</v>
      </c>
    </row>
    <row r="11" spans="1:19" x14ac:dyDescent="0.2">
      <c r="A11" s="2" t="s">
        <v>19</v>
      </c>
      <c r="B11" s="2">
        <v>28.937999999999999</v>
      </c>
      <c r="C11" s="2">
        <v>-81.313999999999993</v>
      </c>
      <c r="D11" s="5">
        <v>-19.7</v>
      </c>
      <c r="E11" s="2">
        <v>127</v>
      </c>
      <c r="F11" s="2">
        <v>28.937799999999999</v>
      </c>
      <c r="G11" s="2">
        <v>-81.315799999999996</v>
      </c>
      <c r="H11" s="6">
        <v>480.2124</v>
      </c>
      <c r="I11" s="2" t="s">
        <v>17</v>
      </c>
      <c r="J11" s="2">
        <v>1</v>
      </c>
      <c r="L11" s="2">
        <v>65.099999999999994</v>
      </c>
      <c r="M11" s="2">
        <v>85.6</v>
      </c>
      <c r="N11" s="2">
        <v>113.9</v>
      </c>
      <c r="P11">
        <f t="shared" ref="P11:P20" si="4">(L11-50)*0.2</f>
        <v>3.0199999999999991</v>
      </c>
      <c r="Q11">
        <f t="shared" si="1"/>
        <v>7.1199999999999992</v>
      </c>
      <c r="R11">
        <f t="shared" si="2"/>
        <v>5.6600000000000028</v>
      </c>
      <c r="S11">
        <f t="shared" si="0"/>
        <v>4.8021240000000001</v>
      </c>
    </row>
    <row r="12" spans="1:19" x14ac:dyDescent="0.2">
      <c r="A12" s="2" t="s">
        <v>20</v>
      </c>
      <c r="B12" s="2">
        <v>28.937799999999999</v>
      </c>
      <c r="C12" s="2">
        <v>-81.314899999999994</v>
      </c>
      <c r="D12" s="5">
        <v>-51.5</v>
      </c>
      <c r="E12" s="2">
        <v>127</v>
      </c>
      <c r="F12" s="2">
        <v>28.937799999999999</v>
      </c>
      <c r="G12" s="2">
        <v>-81.315799999999996</v>
      </c>
      <c r="H12" s="6">
        <v>480.2124</v>
      </c>
      <c r="I12" s="2" t="s">
        <v>17</v>
      </c>
      <c r="J12" s="2">
        <v>1</v>
      </c>
      <c r="L12" s="2">
        <v>66.2</v>
      </c>
      <c r="M12" s="2">
        <v>84</v>
      </c>
      <c r="N12" s="2">
        <v>112.8</v>
      </c>
      <c r="P12">
        <f t="shared" si="4"/>
        <v>3.2400000000000007</v>
      </c>
      <c r="Q12">
        <f t="shared" si="1"/>
        <v>6.8000000000000007</v>
      </c>
      <c r="R12">
        <f t="shared" si="2"/>
        <v>5.76</v>
      </c>
      <c r="S12">
        <f t="shared" si="0"/>
        <v>4.8021240000000001</v>
      </c>
    </row>
    <row r="13" spans="1:19" x14ac:dyDescent="0.2">
      <c r="A13" s="2" t="s">
        <v>21</v>
      </c>
      <c r="B13" s="2">
        <v>28.9375</v>
      </c>
      <c r="C13" s="2">
        <v>-81.315399999999997</v>
      </c>
      <c r="D13" s="5">
        <v>-75.099999999999994</v>
      </c>
      <c r="E13" s="2">
        <v>127</v>
      </c>
      <c r="F13" s="2">
        <v>28.937799999999999</v>
      </c>
      <c r="G13" s="2">
        <v>-81.315799999999996</v>
      </c>
      <c r="H13" s="6">
        <v>480.2124</v>
      </c>
      <c r="I13" s="2" t="s">
        <v>17</v>
      </c>
      <c r="J13" s="2">
        <v>1</v>
      </c>
      <c r="L13" s="2">
        <v>66.8</v>
      </c>
      <c r="M13" s="2">
        <v>84.5</v>
      </c>
      <c r="N13" s="2">
        <v>111.7</v>
      </c>
      <c r="P13">
        <f t="shared" si="4"/>
        <v>3.3599999999999994</v>
      </c>
      <c r="Q13">
        <f t="shared" si="1"/>
        <v>6.9</v>
      </c>
      <c r="R13">
        <f t="shared" si="2"/>
        <v>5.4400000000000013</v>
      </c>
      <c r="S13">
        <f t="shared" si="0"/>
        <v>4.8021240000000001</v>
      </c>
    </row>
    <row r="14" spans="1:19" x14ac:dyDescent="0.2">
      <c r="A14" s="2" t="s">
        <v>22</v>
      </c>
      <c r="B14" s="2">
        <v>28.936599999999999</v>
      </c>
      <c r="C14" s="2">
        <v>-81.3172</v>
      </c>
      <c r="D14" s="5">
        <v>-47</v>
      </c>
      <c r="E14" s="2">
        <v>127</v>
      </c>
      <c r="F14" s="2">
        <v>28.937799999999999</v>
      </c>
      <c r="G14" s="2">
        <v>-81.315799999999996</v>
      </c>
      <c r="H14" s="6">
        <v>480.2124</v>
      </c>
      <c r="I14" s="2" t="s">
        <v>17</v>
      </c>
      <c r="J14" s="2">
        <v>1</v>
      </c>
      <c r="L14" s="2">
        <v>67.900000000000006</v>
      </c>
      <c r="M14" s="2">
        <v>88.4</v>
      </c>
      <c r="N14" s="2">
        <v>149.4</v>
      </c>
      <c r="P14">
        <f t="shared" si="4"/>
        <v>3.5800000000000014</v>
      </c>
      <c r="Q14">
        <f t="shared" si="1"/>
        <v>7.6800000000000015</v>
      </c>
      <c r="R14">
        <f t="shared" si="2"/>
        <v>12.200000000000001</v>
      </c>
      <c r="S14">
        <f t="shared" si="0"/>
        <v>4.8021240000000001</v>
      </c>
    </row>
    <row r="15" spans="1:19" x14ac:dyDescent="0.2">
      <c r="A15" s="2" t="s">
        <v>23</v>
      </c>
      <c r="B15" s="2">
        <v>28.9376</v>
      </c>
      <c r="C15" s="2">
        <v>-81.314999999999998</v>
      </c>
      <c r="D15" s="5">
        <v>-22.3</v>
      </c>
      <c r="E15" s="2">
        <v>127</v>
      </c>
      <c r="F15" s="2">
        <v>28.937799999999999</v>
      </c>
      <c r="G15" s="2">
        <v>-81.315799999999996</v>
      </c>
      <c r="H15" s="6">
        <v>480.2124</v>
      </c>
      <c r="I15" s="2" t="s">
        <v>17</v>
      </c>
      <c r="J15" s="2">
        <v>1</v>
      </c>
      <c r="L15" s="2">
        <v>62.9</v>
      </c>
      <c r="M15" s="2">
        <v>85</v>
      </c>
      <c r="N15" s="2">
        <v>112.2</v>
      </c>
      <c r="P15">
        <f t="shared" si="4"/>
        <v>2.58</v>
      </c>
      <c r="Q15">
        <f t="shared" si="1"/>
        <v>7</v>
      </c>
      <c r="R15">
        <f t="shared" si="2"/>
        <v>5.4400000000000013</v>
      </c>
      <c r="S15">
        <f t="shared" si="0"/>
        <v>4.8021240000000001</v>
      </c>
    </row>
    <row r="16" spans="1:19" x14ac:dyDescent="0.2">
      <c r="A16" s="2" t="s">
        <v>24</v>
      </c>
      <c r="B16" s="2">
        <v>28.9375</v>
      </c>
      <c r="C16" s="2">
        <v>-81.315299999999993</v>
      </c>
      <c r="D16" s="5">
        <v>-34.9</v>
      </c>
      <c r="E16" s="2">
        <v>127</v>
      </c>
      <c r="F16" s="2">
        <v>28.937799999999999</v>
      </c>
      <c r="G16" s="2">
        <v>-81.315799999999996</v>
      </c>
      <c r="H16" s="6">
        <v>480.2124</v>
      </c>
      <c r="I16" s="2" t="s">
        <v>17</v>
      </c>
      <c r="J16" s="2">
        <v>1</v>
      </c>
      <c r="L16" s="2">
        <v>64.599999999999994</v>
      </c>
      <c r="M16" s="2">
        <v>84</v>
      </c>
      <c r="N16" s="2">
        <v>111.7</v>
      </c>
      <c r="P16">
        <f t="shared" si="4"/>
        <v>2.919999999999999</v>
      </c>
      <c r="Q16">
        <f t="shared" si="1"/>
        <v>6.8000000000000007</v>
      </c>
      <c r="R16">
        <f t="shared" si="2"/>
        <v>5.5400000000000009</v>
      </c>
      <c r="S16">
        <f t="shared" si="0"/>
        <v>4.8021240000000001</v>
      </c>
    </row>
    <row r="17" spans="1:19" x14ac:dyDescent="0.2">
      <c r="A17" s="2" t="s">
        <v>25</v>
      </c>
      <c r="B17" s="2">
        <v>28.937999999999999</v>
      </c>
      <c r="C17" s="2">
        <v>-81.315100000000001</v>
      </c>
      <c r="D17" s="5">
        <v>-12.5</v>
      </c>
      <c r="E17" s="2">
        <v>127</v>
      </c>
      <c r="F17" s="2">
        <v>28.937799999999999</v>
      </c>
      <c r="G17" s="2">
        <v>-81.315799999999996</v>
      </c>
      <c r="H17" s="6">
        <v>480.2124</v>
      </c>
      <c r="I17" s="2" t="s">
        <v>17</v>
      </c>
      <c r="J17" s="2">
        <v>1</v>
      </c>
      <c r="L17" s="2">
        <v>61.8</v>
      </c>
      <c r="M17" s="2">
        <v>84.5</v>
      </c>
      <c r="N17" s="2">
        <v>112.2</v>
      </c>
      <c r="P17">
        <f t="shared" si="4"/>
        <v>2.3599999999999994</v>
      </c>
      <c r="Q17">
        <f t="shared" si="1"/>
        <v>6.9</v>
      </c>
      <c r="R17">
        <f t="shared" si="2"/>
        <v>5.5400000000000009</v>
      </c>
      <c r="S17">
        <f t="shared" si="0"/>
        <v>4.8021240000000001</v>
      </c>
    </row>
    <row r="18" spans="1:19" x14ac:dyDescent="0.2">
      <c r="A18" s="2" t="s">
        <v>26</v>
      </c>
      <c r="B18" s="2">
        <v>28.9377</v>
      </c>
      <c r="C18" s="2">
        <v>-81.3142</v>
      </c>
      <c r="D18" s="5">
        <v>-24.2</v>
      </c>
      <c r="E18" s="2">
        <v>127</v>
      </c>
      <c r="F18" s="2">
        <v>28.937799999999999</v>
      </c>
      <c r="G18" s="2">
        <v>-81.315799999999996</v>
      </c>
      <c r="H18" s="6">
        <v>480.2124</v>
      </c>
      <c r="I18" s="2" t="s">
        <v>17</v>
      </c>
      <c r="J18" s="2">
        <v>1</v>
      </c>
      <c r="L18" s="2">
        <v>64</v>
      </c>
      <c r="M18" s="2">
        <v>86.2</v>
      </c>
      <c r="N18" s="2">
        <v>111.7</v>
      </c>
      <c r="P18">
        <f t="shared" si="4"/>
        <v>2.8000000000000003</v>
      </c>
      <c r="Q18">
        <f t="shared" si="1"/>
        <v>7.2400000000000011</v>
      </c>
      <c r="R18">
        <f t="shared" si="2"/>
        <v>5.1000000000000005</v>
      </c>
      <c r="S18">
        <f t="shared" si="0"/>
        <v>4.8021240000000001</v>
      </c>
    </row>
    <row r="19" spans="1:19" x14ac:dyDescent="0.2">
      <c r="A19" s="2" t="s">
        <v>27</v>
      </c>
      <c r="B19" s="2">
        <v>28.9375</v>
      </c>
      <c r="C19" s="2">
        <v>-81.314999999999998</v>
      </c>
      <c r="D19" s="5">
        <v>-18</v>
      </c>
      <c r="E19" s="2">
        <v>127</v>
      </c>
      <c r="F19" s="2">
        <v>28.937799999999999</v>
      </c>
      <c r="G19" s="2">
        <v>-81.315799999999996</v>
      </c>
      <c r="H19" s="6">
        <v>480.2124</v>
      </c>
      <c r="I19" s="2" t="s">
        <v>17</v>
      </c>
      <c r="J19" s="2">
        <v>1</v>
      </c>
      <c r="L19" s="2">
        <v>62.9</v>
      </c>
      <c r="M19" s="2">
        <v>82.9</v>
      </c>
      <c r="N19" s="2">
        <v>108.9</v>
      </c>
      <c r="P19">
        <f t="shared" si="4"/>
        <v>2.58</v>
      </c>
      <c r="Q19">
        <f t="shared" si="1"/>
        <v>6.5800000000000018</v>
      </c>
      <c r="R19">
        <f t="shared" si="2"/>
        <v>5.2</v>
      </c>
      <c r="S19">
        <f t="shared" si="0"/>
        <v>4.8021240000000001</v>
      </c>
    </row>
    <row r="20" spans="1:19" x14ac:dyDescent="0.2">
      <c r="A20" s="2" t="s">
        <v>28</v>
      </c>
      <c r="B20" s="2">
        <v>28.937999999999999</v>
      </c>
      <c r="C20" s="2">
        <v>-81.315299999999993</v>
      </c>
      <c r="D20" s="5">
        <v>-12.2</v>
      </c>
      <c r="E20" s="2">
        <v>127</v>
      </c>
      <c r="F20" s="2">
        <v>28.937799999999999</v>
      </c>
      <c r="G20" s="2">
        <v>-81.315799999999996</v>
      </c>
      <c r="H20" s="6">
        <v>480.2124</v>
      </c>
      <c r="I20" s="2" t="s">
        <v>17</v>
      </c>
      <c r="J20" s="2">
        <v>1</v>
      </c>
      <c r="L20" s="2">
        <v>61.8</v>
      </c>
      <c r="M20" s="2">
        <v>83.4</v>
      </c>
      <c r="N20" s="2">
        <v>111.7</v>
      </c>
      <c r="P20">
        <f t="shared" si="4"/>
        <v>2.3599999999999994</v>
      </c>
      <c r="Q20">
        <f t="shared" si="1"/>
        <v>6.6800000000000015</v>
      </c>
      <c r="R20">
        <f t="shared" si="2"/>
        <v>5.66</v>
      </c>
      <c r="S20">
        <f t="shared" si="0"/>
        <v>4.8021240000000001</v>
      </c>
    </row>
    <row r="21" spans="1:19" x14ac:dyDescent="0.2">
      <c r="A21" s="2" t="s">
        <v>29</v>
      </c>
      <c r="B21" s="2">
        <v>28.9377</v>
      </c>
      <c r="C21" s="2">
        <v>-81.315100000000001</v>
      </c>
      <c r="D21" s="5">
        <v>-68.7</v>
      </c>
      <c r="E21" s="2">
        <v>127</v>
      </c>
      <c r="F21" s="2">
        <v>28.937799999999999</v>
      </c>
      <c r="G21" s="2">
        <v>-81.315799999999996</v>
      </c>
      <c r="H21" s="6">
        <v>480.2124</v>
      </c>
      <c r="I21" s="2" t="s">
        <v>17</v>
      </c>
      <c r="J21" s="2">
        <v>1</v>
      </c>
      <c r="M21" s="2">
        <v>84</v>
      </c>
      <c r="N21" s="2">
        <v>111.1</v>
      </c>
      <c r="Q21">
        <f t="shared" si="1"/>
        <v>6.8000000000000007</v>
      </c>
      <c r="R21">
        <f t="shared" si="2"/>
        <v>5.419999999999999</v>
      </c>
      <c r="S21">
        <f t="shared" si="0"/>
        <v>4.8021240000000001</v>
      </c>
    </row>
    <row r="22" spans="1:19" x14ac:dyDescent="0.2">
      <c r="A22" s="7" t="s">
        <v>30</v>
      </c>
      <c r="B22" s="7">
        <v>28.919799999999999</v>
      </c>
      <c r="C22" s="7">
        <v>-81.317400000000006</v>
      </c>
      <c r="D22" s="8">
        <v>-16.600000000000001</v>
      </c>
      <c r="E22" s="7">
        <v>128</v>
      </c>
      <c r="F22" s="7">
        <v>28.919799999999999</v>
      </c>
      <c r="G22" s="7">
        <v>-81.3185</v>
      </c>
      <c r="H22" s="9">
        <v>497.40312000000006</v>
      </c>
      <c r="I22" s="7" t="s">
        <v>33</v>
      </c>
      <c r="J22" s="2">
        <v>1</v>
      </c>
      <c r="L22" s="2">
        <v>64.599999999999994</v>
      </c>
      <c r="M22" s="2">
        <v>84</v>
      </c>
      <c r="N22" s="2">
        <v>112.2</v>
      </c>
      <c r="P22">
        <f>(L22-50)*0.2</f>
        <v>2.919999999999999</v>
      </c>
      <c r="Q22">
        <f t="shared" si="1"/>
        <v>6.8000000000000007</v>
      </c>
      <c r="R22">
        <f t="shared" si="2"/>
        <v>5.6400000000000006</v>
      </c>
      <c r="S22">
        <f t="shared" si="0"/>
        <v>4.9740312000000007</v>
      </c>
    </row>
    <row r="23" spans="1:19" x14ac:dyDescent="0.2">
      <c r="A23" s="2" t="s">
        <v>31</v>
      </c>
      <c r="B23" s="2">
        <v>28.9376</v>
      </c>
      <c r="C23" s="2">
        <v>-81.315299999999993</v>
      </c>
      <c r="D23" s="5">
        <v>-28</v>
      </c>
      <c r="E23" s="2">
        <v>127</v>
      </c>
      <c r="F23" s="2">
        <v>28.937799999999999</v>
      </c>
      <c r="G23" s="2">
        <v>-81.315799999999996</v>
      </c>
      <c r="H23" s="6">
        <v>480.2124</v>
      </c>
      <c r="I23" s="2" t="s">
        <v>17</v>
      </c>
      <c r="J23" s="2">
        <v>1</v>
      </c>
      <c r="L23" s="2">
        <v>64</v>
      </c>
      <c r="M23" s="2">
        <v>84.5</v>
      </c>
      <c r="N23" s="2">
        <v>111.1</v>
      </c>
      <c r="P23">
        <f>(L23-50)*0.2</f>
        <v>2.8000000000000003</v>
      </c>
      <c r="Q23">
        <f t="shared" si="1"/>
        <v>6.9</v>
      </c>
      <c r="R23">
        <f t="shared" si="2"/>
        <v>5.3199999999999994</v>
      </c>
      <c r="S23">
        <f t="shared" si="0"/>
        <v>4.8021240000000001</v>
      </c>
    </row>
    <row r="24" spans="1:19" x14ac:dyDescent="0.2">
      <c r="A24" s="2" t="s">
        <v>32</v>
      </c>
      <c r="B24" s="2">
        <v>28.9373</v>
      </c>
      <c r="C24" s="2">
        <v>-81.315600000000003</v>
      </c>
      <c r="D24" s="5">
        <v>-36.5</v>
      </c>
      <c r="E24" s="2">
        <v>127</v>
      </c>
      <c r="F24" s="2">
        <v>28.937799999999999</v>
      </c>
      <c r="G24" s="2">
        <v>-81.315799999999996</v>
      </c>
      <c r="H24" s="6">
        <v>480.2124</v>
      </c>
      <c r="I24" s="2" t="s">
        <v>17</v>
      </c>
      <c r="J24" s="2">
        <v>1</v>
      </c>
      <c r="L24" s="2">
        <v>66.2</v>
      </c>
      <c r="M24" s="2">
        <v>84.5</v>
      </c>
      <c r="N24" s="2">
        <v>114.5</v>
      </c>
      <c r="P24">
        <f>(L24-50)*0.2</f>
        <v>3.2400000000000007</v>
      </c>
      <c r="Q24">
        <f t="shared" si="1"/>
        <v>6.9</v>
      </c>
      <c r="R24">
        <f t="shared" si="2"/>
        <v>6</v>
      </c>
      <c r="S24">
        <f t="shared" si="0"/>
        <v>4.8021240000000001</v>
      </c>
    </row>
    <row r="25" spans="1:19" x14ac:dyDescent="0.2">
      <c r="A25" s="7" t="s">
        <v>34</v>
      </c>
      <c r="B25" s="7">
        <v>28.9191</v>
      </c>
      <c r="C25" s="7">
        <v>-81.317999999999998</v>
      </c>
      <c r="D25" s="8">
        <v>-28.9</v>
      </c>
      <c r="E25" s="7">
        <v>128</v>
      </c>
      <c r="F25" s="7">
        <v>28.919799999999999</v>
      </c>
      <c r="G25" s="7">
        <v>-81.3185</v>
      </c>
      <c r="H25" s="9">
        <v>497.40312</v>
      </c>
      <c r="I25" s="7" t="s">
        <v>33</v>
      </c>
      <c r="J25" s="2">
        <v>1</v>
      </c>
      <c r="M25" s="2">
        <v>81.2</v>
      </c>
      <c r="N25" s="2">
        <v>107.3</v>
      </c>
      <c r="Q25">
        <f t="shared" si="1"/>
        <v>6.2400000000000011</v>
      </c>
      <c r="R25">
        <f t="shared" si="2"/>
        <v>5.2199999999999989</v>
      </c>
      <c r="S25">
        <f t="shared" si="0"/>
        <v>4.9740311999999998</v>
      </c>
    </row>
    <row r="26" spans="1:19" x14ac:dyDescent="0.2">
      <c r="A26" s="7" t="s">
        <v>35</v>
      </c>
      <c r="B26" s="7">
        <v>28.919499999999999</v>
      </c>
      <c r="C26" s="7">
        <v>-81.317099999999996</v>
      </c>
      <c r="D26" s="8">
        <v>-20.5</v>
      </c>
      <c r="E26" s="7">
        <v>128</v>
      </c>
      <c r="F26" s="7">
        <v>28.919799999999999</v>
      </c>
      <c r="G26" s="7">
        <v>-81.3185</v>
      </c>
      <c r="H26" s="9">
        <v>497.40312000000006</v>
      </c>
      <c r="I26" s="7" t="s">
        <v>33</v>
      </c>
      <c r="J26" s="2">
        <v>1</v>
      </c>
      <c r="L26" s="2">
        <v>66.2</v>
      </c>
      <c r="M26" s="2">
        <v>84.5</v>
      </c>
      <c r="N26" s="2">
        <v>109.5</v>
      </c>
      <c r="P26">
        <f>(L26-50)*0.2</f>
        <v>3.2400000000000007</v>
      </c>
      <c r="Q26">
        <f t="shared" si="1"/>
        <v>6.9</v>
      </c>
      <c r="R26">
        <f t="shared" si="2"/>
        <v>5</v>
      </c>
      <c r="S26">
        <f t="shared" si="0"/>
        <v>4.9740312000000007</v>
      </c>
    </row>
    <row r="27" spans="1:19" x14ac:dyDescent="0.2">
      <c r="A27" s="7" t="s">
        <v>36</v>
      </c>
      <c r="B27" s="7">
        <v>28.919499999999999</v>
      </c>
      <c r="C27" s="7">
        <v>-81.317400000000006</v>
      </c>
      <c r="D27" s="8">
        <v>-71.099999999999994</v>
      </c>
      <c r="E27" s="7">
        <v>128</v>
      </c>
      <c r="F27" s="7">
        <v>28.919799999999999</v>
      </c>
      <c r="G27" s="7">
        <v>-81.3185</v>
      </c>
      <c r="H27" s="9">
        <v>497.40312000000006</v>
      </c>
      <c r="I27" s="7" t="s">
        <v>33</v>
      </c>
      <c r="J27" s="2">
        <v>1</v>
      </c>
      <c r="M27" s="2">
        <v>82.3</v>
      </c>
      <c r="N27" s="2">
        <v>111.7</v>
      </c>
      <c r="Q27">
        <f t="shared" si="1"/>
        <v>6.46</v>
      </c>
      <c r="R27">
        <f t="shared" si="2"/>
        <v>5.8800000000000017</v>
      </c>
      <c r="S27">
        <f t="shared" si="0"/>
        <v>4.9740312000000007</v>
      </c>
    </row>
    <row r="28" spans="1:19" x14ac:dyDescent="0.2">
      <c r="A28" s="7" t="s">
        <v>37</v>
      </c>
      <c r="B28" s="7">
        <v>28.919799999999999</v>
      </c>
      <c r="C28" s="7">
        <v>-81.318200000000004</v>
      </c>
      <c r="D28" s="8">
        <v>-15.7</v>
      </c>
      <c r="E28" s="7">
        <v>128</v>
      </c>
      <c r="F28" s="7">
        <v>28.919799999999999</v>
      </c>
      <c r="G28" s="7">
        <v>-81.3185</v>
      </c>
      <c r="H28" s="9">
        <v>497.40312000000006</v>
      </c>
      <c r="I28" s="7" t="s">
        <v>33</v>
      </c>
      <c r="J28" s="2">
        <v>1</v>
      </c>
      <c r="L28" s="2">
        <v>64.599999999999994</v>
      </c>
      <c r="M28" s="2">
        <v>84.2</v>
      </c>
      <c r="N28" s="2">
        <v>113.4</v>
      </c>
      <c r="P28">
        <f>(L28-50)*0.2</f>
        <v>2.919999999999999</v>
      </c>
      <c r="Q28">
        <f t="shared" si="1"/>
        <v>6.8400000000000007</v>
      </c>
      <c r="R28">
        <f t="shared" si="2"/>
        <v>5.8400000000000007</v>
      </c>
      <c r="S28">
        <f t="shared" si="0"/>
        <v>4.9740312000000007</v>
      </c>
    </row>
    <row r="29" spans="1:19" x14ac:dyDescent="0.2">
      <c r="A29" s="7" t="s">
        <v>38</v>
      </c>
      <c r="B29" s="7">
        <v>28.9193</v>
      </c>
      <c r="C29" s="7">
        <v>-81.317800000000005</v>
      </c>
      <c r="D29" s="8">
        <v>-73</v>
      </c>
      <c r="E29" s="7">
        <v>128</v>
      </c>
      <c r="F29" s="7">
        <v>28.919799999999999</v>
      </c>
      <c r="G29" s="7">
        <v>-81.3185</v>
      </c>
      <c r="H29" s="9">
        <v>497.40312000000006</v>
      </c>
      <c r="I29" s="7" t="s">
        <v>33</v>
      </c>
      <c r="J29" s="2">
        <v>1</v>
      </c>
      <c r="M29" s="2">
        <v>84</v>
      </c>
      <c r="N29" s="2">
        <v>113.4</v>
      </c>
      <c r="Q29">
        <f t="shared" si="1"/>
        <v>6.8000000000000007</v>
      </c>
      <c r="R29">
        <f t="shared" si="2"/>
        <v>5.8800000000000017</v>
      </c>
      <c r="S29">
        <f t="shared" si="0"/>
        <v>4.9740312000000007</v>
      </c>
    </row>
    <row r="30" spans="1:19" x14ac:dyDescent="0.2">
      <c r="A30" s="7" t="s">
        <v>39</v>
      </c>
      <c r="B30" s="7">
        <v>28.9178</v>
      </c>
      <c r="C30" s="7">
        <v>-81.318600000000004</v>
      </c>
      <c r="D30" s="8">
        <v>-37</v>
      </c>
      <c r="E30" s="7">
        <v>128</v>
      </c>
      <c r="F30" s="7">
        <v>28.919799999999999</v>
      </c>
      <c r="G30" s="7">
        <v>-81.3185</v>
      </c>
      <c r="H30" s="9">
        <v>497.40312000000006</v>
      </c>
      <c r="I30" s="7" t="s">
        <v>33</v>
      </c>
      <c r="J30" s="2">
        <v>1</v>
      </c>
      <c r="L30">
        <v>66.8</v>
      </c>
      <c r="M30" s="2">
        <v>84</v>
      </c>
      <c r="N30" s="2">
        <v>108.4</v>
      </c>
      <c r="P30">
        <f>(L30-50)*0.2</f>
        <v>3.3599999999999994</v>
      </c>
      <c r="Q30">
        <f t="shared" si="1"/>
        <v>6.8000000000000007</v>
      </c>
      <c r="R30">
        <f t="shared" si="2"/>
        <v>4.8800000000000017</v>
      </c>
      <c r="S30">
        <f t="shared" si="0"/>
        <v>4.9740312000000007</v>
      </c>
    </row>
    <row r="31" spans="1:19" x14ac:dyDescent="0.2">
      <c r="A31" s="7" t="s">
        <v>40</v>
      </c>
      <c r="B31" s="7">
        <v>28.919499999999999</v>
      </c>
      <c r="C31" s="7">
        <v>-81.316999999999993</v>
      </c>
      <c r="D31" s="8">
        <v>-21.2</v>
      </c>
      <c r="E31" s="7">
        <v>128</v>
      </c>
      <c r="F31" s="7">
        <v>28.919799999999999</v>
      </c>
      <c r="G31" s="7">
        <v>-81.3185</v>
      </c>
      <c r="H31" s="9">
        <v>497.40312000000006</v>
      </c>
      <c r="I31" s="7" t="s">
        <v>33</v>
      </c>
      <c r="J31" s="2">
        <v>1</v>
      </c>
      <c r="L31">
        <v>62.9</v>
      </c>
      <c r="M31" s="2">
        <v>80.599999999999994</v>
      </c>
      <c r="N31" s="2">
        <v>110</v>
      </c>
      <c r="P31">
        <f>(L31-50)*0.2</f>
        <v>2.58</v>
      </c>
      <c r="Q31">
        <f t="shared" si="1"/>
        <v>6.1199999999999992</v>
      </c>
      <c r="R31">
        <f t="shared" si="2"/>
        <v>5.8800000000000017</v>
      </c>
      <c r="S31">
        <f t="shared" si="0"/>
        <v>4.9740312000000007</v>
      </c>
    </row>
    <row r="32" spans="1:19" x14ac:dyDescent="0.2">
      <c r="A32" s="10" t="s">
        <v>41</v>
      </c>
      <c r="B32" s="10">
        <v>28.938199999999998</v>
      </c>
      <c r="C32" s="10">
        <v>-81.314499999999995</v>
      </c>
      <c r="D32" s="11">
        <v>-34.6</v>
      </c>
      <c r="E32" s="10">
        <v>127</v>
      </c>
      <c r="F32" s="10">
        <v>28.937799999999999</v>
      </c>
      <c r="G32" s="10">
        <v>-81.315799999999996</v>
      </c>
      <c r="H32" s="12">
        <v>480.2124</v>
      </c>
      <c r="I32" s="10"/>
      <c r="J32" s="2">
        <v>1</v>
      </c>
      <c r="M32" s="2">
        <v>79.5</v>
      </c>
      <c r="N32" s="2">
        <v>110</v>
      </c>
      <c r="Q32">
        <f t="shared" si="1"/>
        <v>5.9</v>
      </c>
      <c r="R32">
        <f t="shared" si="2"/>
        <v>6.1000000000000005</v>
      </c>
      <c r="S32">
        <f t="shared" si="0"/>
        <v>4.8021240000000001</v>
      </c>
    </row>
    <row r="33" spans="1:19" x14ac:dyDescent="0.2">
      <c r="A33" s="2" t="s">
        <v>42</v>
      </c>
      <c r="B33" s="2">
        <v>28.9377</v>
      </c>
      <c r="C33" s="2">
        <v>-81.314999999999998</v>
      </c>
      <c r="D33" s="5">
        <v>-24.9</v>
      </c>
      <c r="E33" s="2">
        <v>127</v>
      </c>
      <c r="F33" s="2">
        <v>28.937799999999999</v>
      </c>
      <c r="G33" s="2">
        <v>-81.315799999999996</v>
      </c>
      <c r="H33" s="6">
        <v>480.2124</v>
      </c>
      <c r="I33" s="2" t="s">
        <v>17</v>
      </c>
      <c r="J33" s="2">
        <v>1</v>
      </c>
      <c r="L33" s="2">
        <v>63.5</v>
      </c>
      <c r="M33" s="2">
        <v>81.8</v>
      </c>
      <c r="N33" s="2">
        <v>111.1</v>
      </c>
      <c r="P33">
        <f>(L33-50)*0.2</f>
        <v>2.7</v>
      </c>
      <c r="Q33">
        <f t="shared" si="1"/>
        <v>6.3599999999999994</v>
      </c>
      <c r="R33">
        <f t="shared" si="2"/>
        <v>5.8599999999999994</v>
      </c>
      <c r="S33">
        <f t="shared" si="0"/>
        <v>4.8021240000000001</v>
      </c>
    </row>
    <row r="34" spans="1:19" x14ac:dyDescent="0.2">
      <c r="A34" s="2" t="s">
        <v>43</v>
      </c>
      <c r="B34" s="2">
        <v>28.937100000000001</v>
      </c>
      <c r="C34" s="2">
        <v>-81.314999999999998</v>
      </c>
      <c r="D34" s="5">
        <v>-20.100000000000001</v>
      </c>
      <c r="E34" s="2">
        <v>127</v>
      </c>
      <c r="F34" s="2">
        <v>28.937799999999999</v>
      </c>
      <c r="G34" s="2">
        <v>-81.315799999999996</v>
      </c>
      <c r="H34" s="6">
        <v>480.2124</v>
      </c>
      <c r="I34" s="2" t="s">
        <v>17</v>
      </c>
      <c r="J34" s="2">
        <v>1</v>
      </c>
      <c r="L34" s="2">
        <v>63.5</v>
      </c>
      <c r="M34" s="2">
        <v>82.9</v>
      </c>
      <c r="N34" s="2">
        <v>110</v>
      </c>
      <c r="P34">
        <f>(L34-50)*0.2</f>
        <v>2.7</v>
      </c>
      <c r="Q34">
        <f t="shared" si="1"/>
        <v>6.5800000000000018</v>
      </c>
      <c r="R34">
        <f t="shared" si="2"/>
        <v>5.419999999999999</v>
      </c>
      <c r="S34">
        <f t="shared" ref="S34:S65" si="5">H34/100</f>
        <v>4.8021240000000001</v>
      </c>
    </row>
    <row r="35" spans="1:19" x14ac:dyDescent="0.2">
      <c r="A35" s="2" t="s">
        <v>44</v>
      </c>
      <c r="B35" s="7">
        <v>28.9193</v>
      </c>
      <c r="C35" s="7">
        <v>-81.316699999999997</v>
      </c>
      <c r="D35" s="8">
        <v>-24.5</v>
      </c>
      <c r="E35" s="7">
        <v>128</v>
      </c>
      <c r="F35" s="7">
        <v>28.919799999999999</v>
      </c>
      <c r="G35" s="7">
        <v>-81.3185</v>
      </c>
      <c r="H35" s="9">
        <v>497.40312000000006</v>
      </c>
      <c r="I35" s="7" t="s">
        <v>33</v>
      </c>
      <c r="J35" s="2">
        <v>1</v>
      </c>
      <c r="L35">
        <v>62.3</v>
      </c>
      <c r="M35" s="2">
        <v>78.400000000000006</v>
      </c>
      <c r="N35" s="2">
        <v>110.6</v>
      </c>
      <c r="P35">
        <f>(L35-50)*0.2</f>
        <v>2.4599999999999995</v>
      </c>
      <c r="Q35">
        <f t="shared" ref="Q35:Q66" si="6">(M35-50)*0.2</f>
        <v>5.6800000000000015</v>
      </c>
      <c r="R35">
        <f t="shared" si="2"/>
        <v>6.4399999999999977</v>
      </c>
      <c r="S35">
        <f t="shared" si="5"/>
        <v>4.9740312000000007</v>
      </c>
    </row>
    <row r="36" spans="1:19" x14ac:dyDescent="0.2">
      <c r="A36" s="7" t="s">
        <v>45</v>
      </c>
      <c r="B36" s="7">
        <v>28.9193</v>
      </c>
      <c r="C36" s="7">
        <v>-81.316699999999997</v>
      </c>
      <c r="D36" s="8">
        <v>-24.5</v>
      </c>
      <c r="E36" s="7">
        <v>128</v>
      </c>
      <c r="F36" s="7">
        <v>28.919799999999999</v>
      </c>
      <c r="G36" s="7">
        <v>-81.3185</v>
      </c>
      <c r="H36" s="9">
        <v>497.40312000000006</v>
      </c>
      <c r="I36" s="7" t="s">
        <v>33</v>
      </c>
      <c r="J36" s="2">
        <v>1</v>
      </c>
      <c r="L36">
        <v>65.7</v>
      </c>
      <c r="M36" s="2">
        <v>86.2</v>
      </c>
      <c r="N36" s="2">
        <v>112.2</v>
      </c>
      <c r="P36">
        <f>(L36-50)*0.2</f>
        <v>3.1400000000000006</v>
      </c>
      <c r="Q36">
        <f t="shared" si="6"/>
        <v>7.2400000000000011</v>
      </c>
      <c r="R36">
        <f t="shared" si="2"/>
        <v>5.2</v>
      </c>
      <c r="S36">
        <f t="shared" si="5"/>
        <v>4.9740312000000007</v>
      </c>
    </row>
    <row r="37" spans="1:19" x14ac:dyDescent="0.2">
      <c r="A37" s="13" t="s">
        <v>46</v>
      </c>
      <c r="B37" s="13">
        <v>29.2591</v>
      </c>
      <c r="C37" s="13">
        <v>-82.567800000000005</v>
      </c>
      <c r="D37" s="14">
        <v>-79.599999999999994</v>
      </c>
      <c r="E37" s="13">
        <v>47.6</v>
      </c>
      <c r="F37" s="13">
        <v>29.259699999999999</v>
      </c>
      <c r="G37" s="13">
        <v>-82.567800000000005</v>
      </c>
      <c r="H37" s="15">
        <v>373.59336000000002</v>
      </c>
      <c r="I37" s="13" t="s">
        <v>55</v>
      </c>
      <c r="J37" s="2">
        <v>1</v>
      </c>
      <c r="M37" s="2">
        <v>82.9</v>
      </c>
      <c r="N37" s="2">
        <v>102.3</v>
      </c>
      <c r="Q37">
        <f t="shared" si="6"/>
        <v>6.5800000000000018</v>
      </c>
      <c r="R37">
        <f t="shared" si="2"/>
        <v>3.8799999999999986</v>
      </c>
      <c r="S37">
        <f t="shared" si="5"/>
        <v>3.7359336000000001</v>
      </c>
    </row>
    <row r="38" spans="1:19" x14ac:dyDescent="0.2">
      <c r="A38" s="13" t="s">
        <v>47</v>
      </c>
      <c r="B38" s="13">
        <v>29.258299999999998</v>
      </c>
      <c r="C38" s="13">
        <v>-82.566699999999997</v>
      </c>
      <c r="D38" s="14">
        <v>-38.6</v>
      </c>
      <c r="E38" s="13">
        <v>47.6</v>
      </c>
      <c r="F38" s="13">
        <v>29.259699999999999</v>
      </c>
      <c r="G38" s="13">
        <v>-82.567800000000005</v>
      </c>
      <c r="H38" s="15">
        <v>373.59336000000002</v>
      </c>
      <c r="I38" s="13" t="s">
        <v>55</v>
      </c>
      <c r="J38" s="2">
        <v>1</v>
      </c>
      <c r="M38" s="2">
        <v>95.6</v>
      </c>
      <c r="N38" s="2">
        <v>172.7</v>
      </c>
      <c r="Q38">
        <f t="shared" si="6"/>
        <v>9.1199999999999992</v>
      </c>
      <c r="R38">
        <f t="shared" si="2"/>
        <v>15.42</v>
      </c>
      <c r="S38">
        <f t="shared" si="5"/>
        <v>3.7359336000000001</v>
      </c>
    </row>
    <row r="39" spans="1:19" x14ac:dyDescent="0.2">
      <c r="A39" s="13" t="s">
        <v>48</v>
      </c>
      <c r="B39" s="13">
        <v>29.2591</v>
      </c>
      <c r="C39" s="13">
        <v>-82.5672</v>
      </c>
      <c r="D39" s="14">
        <v>-15.7</v>
      </c>
      <c r="E39" s="13">
        <v>47.6</v>
      </c>
      <c r="F39" s="13">
        <v>29.259699999999999</v>
      </c>
      <c r="G39" s="13">
        <v>-82.567800000000005</v>
      </c>
      <c r="H39" s="15">
        <v>373.59336000000002</v>
      </c>
      <c r="I39" s="13" t="s">
        <v>55</v>
      </c>
      <c r="J39" s="2">
        <v>1</v>
      </c>
      <c r="L39">
        <v>60.7</v>
      </c>
      <c r="M39" s="2">
        <v>74</v>
      </c>
      <c r="N39" s="2">
        <v>91.2</v>
      </c>
      <c r="P39">
        <f t="shared" ref="P39:P45" si="7">(L39-50)*0.2</f>
        <v>2.1400000000000006</v>
      </c>
      <c r="Q39">
        <f t="shared" si="6"/>
        <v>4.8000000000000007</v>
      </c>
      <c r="R39">
        <f t="shared" si="2"/>
        <v>3.4400000000000008</v>
      </c>
      <c r="S39">
        <f t="shared" si="5"/>
        <v>3.7359336000000001</v>
      </c>
    </row>
    <row r="40" spans="1:19" x14ac:dyDescent="0.2">
      <c r="A40" s="13" t="s">
        <v>49</v>
      </c>
      <c r="B40" s="13">
        <v>29.259</v>
      </c>
      <c r="C40" s="13">
        <v>-82.567599999999999</v>
      </c>
      <c r="D40" s="14">
        <v>-21.9</v>
      </c>
      <c r="E40" s="13">
        <v>47.6</v>
      </c>
      <c r="F40" s="13">
        <v>29.259699999999999</v>
      </c>
      <c r="G40" s="13">
        <v>-82.567800000000005</v>
      </c>
      <c r="H40" s="15">
        <v>373.59336000000002</v>
      </c>
      <c r="I40" s="13" t="s">
        <v>55</v>
      </c>
      <c r="J40" s="2">
        <v>1</v>
      </c>
      <c r="L40">
        <v>62.3</v>
      </c>
      <c r="M40" s="2">
        <v>74.5</v>
      </c>
      <c r="N40" s="2">
        <v>89</v>
      </c>
      <c r="P40">
        <f t="shared" si="7"/>
        <v>2.4599999999999995</v>
      </c>
      <c r="Q40">
        <f t="shared" si="6"/>
        <v>4.9000000000000004</v>
      </c>
      <c r="R40">
        <f t="shared" si="2"/>
        <v>2.9000000000000004</v>
      </c>
      <c r="S40">
        <f t="shared" si="5"/>
        <v>3.7359336000000001</v>
      </c>
    </row>
    <row r="41" spans="1:19" x14ac:dyDescent="0.2">
      <c r="A41" s="13" t="s">
        <v>50</v>
      </c>
      <c r="B41" s="13">
        <v>29.259</v>
      </c>
      <c r="C41" s="13">
        <v>-82.567599999999999</v>
      </c>
      <c r="D41" s="14">
        <v>-12.5</v>
      </c>
      <c r="E41" s="13">
        <v>47.6</v>
      </c>
      <c r="F41" s="13">
        <v>29.259699999999999</v>
      </c>
      <c r="G41" s="13">
        <v>-82.567800000000005</v>
      </c>
      <c r="H41" s="15">
        <v>373.59336000000002</v>
      </c>
      <c r="I41" s="13" t="s">
        <v>55</v>
      </c>
      <c r="J41" s="2">
        <v>1</v>
      </c>
      <c r="L41">
        <v>61.2</v>
      </c>
      <c r="M41" s="2">
        <v>73.400000000000006</v>
      </c>
      <c r="N41" s="2">
        <v>92</v>
      </c>
      <c r="P41">
        <f t="shared" si="7"/>
        <v>2.2400000000000007</v>
      </c>
      <c r="Q41">
        <f t="shared" si="6"/>
        <v>4.6800000000000015</v>
      </c>
      <c r="R41">
        <f t="shared" si="2"/>
        <v>3.7199999999999989</v>
      </c>
      <c r="S41">
        <f t="shared" si="5"/>
        <v>3.7359336000000001</v>
      </c>
    </row>
    <row r="42" spans="1:19" x14ac:dyDescent="0.2">
      <c r="A42" s="13" t="s">
        <v>51</v>
      </c>
      <c r="B42" s="13">
        <v>29.259399999999999</v>
      </c>
      <c r="C42" s="13">
        <v>-82.567499999999995</v>
      </c>
      <c r="D42" s="14">
        <v>-13.3</v>
      </c>
      <c r="E42" s="13">
        <v>47.6</v>
      </c>
      <c r="F42" s="13">
        <v>29.259699999999999</v>
      </c>
      <c r="G42" s="13">
        <v>-82.567800000000005</v>
      </c>
      <c r="H42" s="15">
        <v>373.59336000000002</v>
      </c>
      <c r="I42" s="13" t="s">
        <v>55</v>
      </c>
      <c r="J42" s="2">
        <v>1</v>
      </c>
      <c r="L42">
        <v>61.2</v>
      </c>
      <c r="M42" s="2">
        <v>73.400000000000006</v>
      </c>
      <c r="N42" s="2">
        <v>87.9</v>
      </c>
      <c r="P42">
        <f t="shared" si="7"/>
        <v>2.2400000000000007</v>
      </c>
      <c r="Q42">
        <f t="shared" si="6"/>
        <v>4.6800000000000015</v>
      </c>
      <c r="R42">
        <f t="shared" si="2"/>
        <v>2.9000000000000004</v>
      </c>
      <c r="S42">
        <f t="shared" si="5"/>
        <v>3.7359336000000001</v>
      </c>
    </row>
    <row r="43" spans="1:19" x14ac:dyDescent="0.2">
      <c r="A43" s="13" t="s">
        <v>52</v>
      </c>
      <c r="B43" s="13">
        <v>29.259</v>
      </c>
      <c r="C43" s="13">
        <v>-82.567800000000005</v>
      </c>
      <c r="D43" s="14">
        <v>-15.8</v>
      </c>
      <c r="E43" s="13">
        <v>47.6</v>
      </c>
      <c r="F43" s="13">
        <v>29.259699999999999</v>
      </c>
      <c r="G43" s="13">
        <v>-82.567800000000005</v>
      </c>
      <c r="H43" s="15">
        <v>373.59336000000002</v>
      </c>
      <c r="I43" s="13" t="s">
        <v>55</v>
      </c>
      <c r="J43" s="2">
        <v>1</v>
      </c>
      <c r="L43">
        <v>61.2</v>
      </c>
      <c r="M43" s="2">
        <v>73.400000000000006</v>
      </c>
      <c r="N43" s="2">
        <v>89</v>
      </c>
      <c r="P43">
        <f t="shared" si="7"/>
        <v>2.2400000000000007</v>
      </c>
      <c r="Q43">
        <f t="shared" si="6"/>
        <v>4.6800000000000015</v>
      </c>
      <c r="R43">
        <f t="shared" si="2"/>
        <v>3.1199999999999992</v>
      </c>
      <c r="S43">
        <f t="shared" si="5"/>
        <v>3.7359336000000001</v>
      </c>
    </row>
    <row r="44" spans="1:19" x14ac:dyDescent="0.2">
      <c r="A44" s="13" t="s">
        <v>53</v>
      </c>
      <c r="B44" s="13">
        <v>29.258900000000001</v>
      </c>
      <c r="C44" s="13">
        <v>-82.567700000000002</v>
      </c>
      <c r="D44" s="14">
        <v>-24.2</v>
      </c>
      <c r="E44" s="13">
        <v>47.6</v>
      </c>
      <c r="F44" s="13">
        <v>29.259699999999999</v>
      </c>
      <c r="G44" s="13">
        <v>-82.567800000000005</v>
      </c>
      <c r="H44" s="15">
        <v>373.59336000000002</v>
      </c>
      <c r="I44" s="13" t="s">
        <v>55</v>
      </c>
      <c r="J44" s="2">
        <v>1</v>
      </c>
      <c r="L44">
        <v>61.8</v>
      </c>
      <c r="M44" s="2">
        <v>73.400000000000006</v>
      </c>
      <c r="N44" s="2">
        <v>91.7</v>
      </c>
      <c r="P44">
        <f t="shared" si="7"/>
        <v>2.3599999999999994</v>
      </c>
      <c r="Q44">
        <f t="shared" si="6"/>
        <v>4.6800000000000015</v>
      </c>
      <c r="R44">
        <f t="shared" si="2"/>
        <v>3.6599999999999997</v>
      </c>
      <c r="S44">
        <f t="shared" si="5"/>
        <v>3.7359336000000001</v>
      </c>
    </row>
    <row r="45" spans="1:19" x14ac:dyDescent="0.2">
      <c r="A45" s="13" t="s">
        <v>54</v>
      </c>
      <c r="B45" s="13">
        <v>29.259</v>
      </c>
      <c r="C45" s="13">
        <v>-82.567300000000003</v>
      </c>
      <c r="D45" s="14">
        <v>-15.1</v>
      </c>
      <c r="E45" s="13">
        <v>47.6</v>
      </c>
      <c r="F45" s="13">
        <v>29.259699999999999</v>
      </c>
      <c r="G45" s="13">
        <v>-82.567800000000005</v>
      </c>
      <c r="H45" s="15">
        <v>373.59336000000002</v>
      </c>
      <c r="I45" s="13" t="s">
        <v>55</v>
      </c>
      <c r="J45" s="2">
        <v>1</v>
      </c>
      <c r="L45">
        <v>61.2</v>
      </c>
      <c r="M45" s="2">
        <v>74</v>
      </c>
      <c r="N45" s="2">
        <v>91.2</v>
      </c>
      <c r="P45">
        <f t="shared" si="7"/>
        <v>2.2400000000000007</v>
      </c>
      <c r="Q45">
        <f t="shared" si="6"/>
        <v>4.8000000000000007</v>
      </c>
      <c r="R45">
        <f t="shared" si="2"/>
        <v>3.4400000000000008</v>
      </c>
      <c r="S45">
        <f t="shared" si="5"/>
        <v>3.7359336000000001</v>
      </c>
    </row>
    <row r="46" spans="1:19" x14ac:dyDescent="0.2">
      <c r="A46" s="7" t="s">
        <v>56</v>
      </c>
      <c r="B46" s="7">
        <v>28.9193</v>
      </c>
      <c r="C46" s="7">
        <v>-81.317599999999999</v>
      </c>
      <c r="D46" s="8">
        <v>-38.5</v>
      </c>
      <c r="E46" s="7">
        <v>128</v>
      </c>
      <c r="F46" s="7">
        <v>28.919799999999999</v>
      </c>
      <c r="G46" s="7">
        <v>-81.3185</v>
      </c>
      <c r="H46" s="9">
        <v>497.40312000000006</v>
      </c>
      <c r="I46" s="7" t="s">
        <v>33</v>
      </c>
      <c r="J46" s="2">
        <v>1</v>
      </c>
      <c r="M46" s="2">
        <v>82.3</v>
      </c>
      <c r="N46" s="2">
        <v>111.7</v>
      </c>
      <c r="Q46">
        <f t="shared" si="6"/>
        <v>6.46</v>
      </c>
      <c r="R46">
        <f t="shared" si="2"/>
        <v>5.8800000000000017</v>
      </c>
      <c r="S46">
        <f t="shared" si="5"/>
        <v>4.9740312000000007</v>
      </c>
    </row>
    <row r="47" spans="1:19" x14ac:dyDescent="0.2">
      <c r="A47" s="13" t="s">
        <v>57</v>
      </c>
      <c r="B47" s="13">
        <v>29.259</v>
      </c>
      <c r="C47" s="13">
        <v>-82.567499999999995</v>
      </c>
      <c r="D47" s="14">
        <v>-22.8</v>
      </c>
      <c r="E47" s="13">
        <v>47.6</v>
      </c>
      <c r="F47" s="13">
        <v>29.259699999999999</v>
      </c>
      <c r="G47" s="13">
        <v>-82.567800000000005</v>
      </c>
      <c r="H47" s="15">
        <v>373.59336000000002</v>
      </c>
      <c r="I47" s="13" t="s">
        <v>55</v>
      </c>
      <c r="J47" s="2">
        <v>1</v>
      </c>
      <c r="L47">
        <v>63.5</v>
      </c>
      <c r="M47" s="2">
        <v>79.5</v>
      </c>
      <c r="N47" s="2">
        <v>115</v>
      </c>
      <c r="P47">
        <f t="shared" ref="P47:P57" si="8">(L47-50)*0.2</f>
        <v>2.7</v>
      </c>
      <c r="Q47">
        <f t="shared" si="6"/>
        <v>5.9</v>
      </c>
      <c r="R47">
        <f t="shared" si="2"/>
        <v>7.1000000000000005</v>
      </c>
      <c r="S47">
        <f t="shared" si="5"/>
        <v>3.7359336000000001</v>
      </c>
    </row>
    <row r="48" spans="1:19" x14ac:dyDescent="0.2">
      <c r="A48" s="7" t="s">
        <v>58</v>
      </c>
      <c r="B48" s="7">
        <v>28.919599999999999</v>
      </c>
      <c r="C48" s="7">
        <v>-81.317099999999996</v>
      </c>
      <c r="D48" s="8">
        <v>-65.599999999999994</v>
      </c>
      <c r="E48" s="7">
        <v>128</v>
      </c>
      <c r="F48" s="7">
        <v>28.919799999999999</v>
      </c>
      <c r="G48" s="7">
        <v>-81.3185</v>
      </c>
      <c r="H48" s="9">
        <v>497.40312000000006</v>
      </c>
      <c r="I48" s="7" t="s">
        <v>33</v>
      </c>
      <c r="J48" s="2">
        <v>1</v>
      </c>
      <c r="L48">
        <v>67.3</v>
      </c>
      <c r="M48" s="2">
        <v>85.6</v>
      </c>
      <c r="N48" s="2">
        <v>116.7</v>
      </c>
      <c r="P48">
        <f t="shared" si="8"/>
        <v>3.4599999999999995</v>
      </c>
      <c r="Q48">
        <f t="shared" si="6"/>
        <v>7.1199999999999992</v>
      </c>
      <c r="R48">
        <f t="shared" si="2"/>
        <v>6.2200000000000024</v>
      </c>
      <c r="S48">
        <f t="shared" si="5"/>
        <v>4.9740312000000007</v>
      </c>
    </row>
    <row r="49" spans="1:19" x14ac:dyDescent="0.2">
      <c r="A49" s="7" t="s">
        <v>59</v>
      </c>
      <c r="B49" s="7">
        <v>28.9192</v>
      </c>
      <c r="C49" s="7">
        <v>-81.318600000000004</v>
      </c>
      <c r="D49" s="8">
        <v>-14.8</v>
      </c>
      <c r="E49" s="7">
        <v>128</v>
      </c>
      <c r="F49" s="7">
        <v>28.919799999999999</v>
      </c>
      <c r="G49" s="7">
        <v>-81.3185</v>
      </c>
      <c r="H49" s="9">
        <v>497.40312000000006</v>
      </c>
      <c r="I49" s="7" t="s">
        <v>33</v>
      </c>
      <c r="J49" s="2">
        <v>1</v>
      </c>
      <c r="L49">
        <v>60.7</v>
      </c>
      <c r="M49" s="2">
        <v>80.599999999999994</v>
      </c>
      <c r="N49" s="2">
        <v>108.9</v>
      </c>
      <c r="P49">
        <f t="shared" si="8"/>
        <v>2.1400000000000006</v>
      </c>
      <c r="Q49">
        <f t="shared" si="6"/>
        <v>6.1199999999999992</v>
      </c>
      <c r="R49">
        <f t="shared" si="2"/>
        <v>5.6600000000000028</v>
      </c>
      <c r="S49">
        <f t="shared" si="5"/>
        <v>4.9740312000000007</v>
      </c>
    </row>
    <row r="50" spans="1:19" x14ac:dyDescent="0.2">
      <c r="A50" s="7" t="s">
        <v>60</v>
      </c>
      <c r="B50" s="7">
        <v>28.919</v>
      </c>
      <c r="C50" s="7">
        <v>-81.317700000000002</v>
      </c>
      <c r="D50" s="8">
        <v>-74</v>
      </c>
      <c r="E50" s="7">
        <v>128</v>
      </c>
      <c r="F50" s="7">
        <v>28.919799999999999</v>
      </c>
      <c r="G50" s="7">
        <v>-81.3185</v>
      </c>
      <c r="H50" s="9">
        <v>497.40312000000006</v>
      </c>
      <c r="I50" s="7" t="s">
        <v>33</v>
      </c>
      <c r="J50" s="2">
        <v>1</v>
      </c>
      <c r="L50">
        <v>65.099999999999994</v>
      </c>
      <c r="M50" s="2">
        <v>85.6</v>
      </c>
      <c r="N50" s="2">
        <v>108.9</v>
      </c>
      <c r="P50">
        <f t="shared" si="8"/>
        <v>3.0199999999999991</v>
      </c>
      <c r="Q50">
        <f t="shared" si="6"/>
        <v>7.1199999999999992</v>
      </c>
      <c r="R50">
        <f t="shared" si="2"/>
        <v>4.6600000000000028</v>
      </c>
      <c r="S50">
        <f t="shared" si="5"/>
        <v>4.9740312000000007</v>
      </c>
    </row>
    <row r="51" spans="1:19" x14ac:dyDescent="0.2">
      <c r="A51" s="7" t="s">
        <v>61</v>
      </c>
      <c r="B51" s="7">
        <v>28.9192</v>
      </c>
      <c r="C51" s="7">
        <v>-81.318700000000007</v>
      </c>
      <c r="D51" s="8">
        <v>-25.3</v>
      </c>
      <c r="E51" s="7">
        <v>128</v>
      </c>
      <c r="F51" s="7">
        <v>28.919799999999999</v>
      </c>
      <c r="G51" s="7">
        <v>-81.3185</v>
      </c>
      <c r="H51" s="9">
        <v>497.40312000000006</v>
      </c>
      <c r="I51" s="7" t="s">
        <v>33</v>
      </c>
      <c r="J51" s="2">
        <v>1</v>
      </c>
      <c r="L51">
        <v>64</v>
      </c>
      <c r="M51" s="2">
        <v>85.6</v>
      </c>
      <c r="N51" s="2">
        <v>110.6</v>
      </c>
      <c r="P51">
        <f t="shared" si="8"/>
        <v>2.8000000000000003</v>
      </c>
      <c r="Q51">
        <f t="shared" si="6"/>
        <v>7.1199999999999992</v>
      </c>
      <c r="R51">
        <f t="shared" si="2"/>
        <v>5</v>
      </c>
      <c r="S51">
        <f t="shared" si="5"/>
        <v>4.9740312000000007</v>
      </c>
    </row>
    <row r="52" spans="1:19" x14ac:dyDescent="0.2">
      <c r="A52" s="2" t="s">
        <v>62</v>
      </c>
      <c r="B52" s="2">
        <v>28.9375</v>
      </c>
      <c r="C52" s="2">
        <v>-81.313699999999997</v>
      </c>
      <c r="D52" s="5">
        <v>-99.3</v>
      </c>
      <c r="E52" s="2">
        <v>127</v>
      </c>
      <c r="F52" s="2">
        <v>28.937799999999999</v>
      </c>
      <c r="G52" s="2">
        <v>-81.315799999999996</v>
      </c>
      <c r="H52" s="6">
        <v>480.2124</v>
      </c>
      <c r="I52" s="2" t="s">
        <v>17</v>
      </c>
      <c r="J52" s="2">
        <v>1</v>
      </c>
      <c r="L52" s="2">
        <v>67.900000000000006</v>
      </c>
      <c r="M52" s="2">
        <v>85.1</v>
      </c>
      <c r="N52" s="2">
        <v>112.8</v>
      </c>
      <c r="P52">
        <f t="shared" si="8"/>
        <v>3.5800000000000014</v>
      </c>
      <c r="Q52">
        <f t="shared" si="6"/>
        <v>7.02</v>
      </c>
      <c r="R52">
        <f t="shared" si="2"/>
        <v>5.5400000000000009</v>
      </c>
      <c r="S52">
        <f t="shared" si="5"/>
        <v>4.8021240000000001</v>
      </c>
    </row>
    <row r="53" spans="1:19" x14ac:dyDescent="0.2">
      <c r="A53" s="2" t="s">
        <v>63</v>
      </c>
      <c r="B53" s="2">
        <v>28.9375</v>
      </c>
      <c r="C53" s="2">
        <v>-81.315200000000004</v>
      </c>
      <c r="D53" s="5">
        <v>-30</v>
      </c>
      <c r="E53" s="2">
        <v>127</v>
      </c>
      <c r="F53" s="2">
        <v>28.937799999999999</v>
      </c>
      <c r="G53" s="2">
        <v>-81.315799999999996</v>
      </c>
      <c r="H53" s="6">
        <v>480.2124</v>
      </c>
      <c r="I53" s="2" t="s">
        <v>17</v>
      </c>
      <c r="J53" s="2">
        <v>1</v>
      </c>
      <c r="L53" s="2">
        <v>63.5</v>
      </c>
      <c r="M53" s="2">
        <v>86</v>
      </c>
      <c r="N53" s="2">
        <v>112.2</v>
      </c>
      <c r="P53">
        <f t="shared" si="8"/>
        <v>2.7</v>
      </c>
      <c r="Q53">
        <f t="shared" si="6"/>
        <v>7.2</v>
      </c>
      <c r="R53">
        <f t="shared" si="2"/>
        <v>5.2400000000000011</v>
      </c>
      <c r="S53">
        <f t="shared" si="5"/>
        <v>4.8021240000000001</v>
      </c>
    </row>
    <row r="54" spans="1:19" x14ac:dyDescent="0.2">
      <c r="A54" s="2" t="s">
        <v>64</v>
      </c>
      <c r="B54" s="2">
        <v>28.9373</v>
      </c>
      <c r="C54" s="2">
        <v>-81.314999999999998</v>
      </c>
      <c r="D54" s="5">
        <v>-64.900000000000006</v>
      </c>
      <c r="E54" s="2">
        <v>127</v>
      </c>
      <c r="F54" s="2">
        <v>28.937799999999999</v>
      </c>
      <c r="G54" s="2">
        <v>-81.315799999999996</v>
      </c>
      <c r="H54" s="6">
        <v>480.2124</v>
      </c>
      <c r="I54" s="2" t="s">
        <v>17</v>
      </c>
      <c r="J54" s="2">
        <v>1</v>
      </c>
      <c r="L54" s="2">
        <v>67.3</v>
      </c>
      <c r="M54" s="2">
        <v>85.1</v>
      </c>
      <c r="N54" s="2">
        <v>112.8</v>
      </c>
      <c r="P54">
        <f t="shared" si="8"/>
        <v>3.4599999999999995</v>
      </c>
      <c r="Q54">
        <f t="shared" si="6"/>
        <v>7.02</v>
      </c>
      <c r="R54">
        <f t="shared" si="2"/>
        <v>5.5400000000000009</v>
      </c>
      <c r="S54">
        <f t="shared" si="5"/>
        <v>4.8021240000000001</v>
      </c>
    </row>
    <row r="55" spans="1:19" x14ac:dyDescent="0.2">
      <c r="A55" s="2" t="s">
        <v>65</v>
      </c>
      <c r="B55" s="2">
        <v>28.936599999999999</v>
      </c>
      <c r="C55" s="2">
        <v>-81.315299999999993</v>
      </c>
      <c r="D55" s="5">
        <v>-55.4</v>
      </c>
      <c r="E55" s="2">
        <v>127</v>
      </c>
      <c r="F55" s="2">
        <v>28.937799999999999</v>
      </c>
      <c r="G55" s="2">
        <v>-81.315799999999996</v>
      </c>
      <c r="H55" s="6">
        <v>480.2124</v>
      </c>
      <c r="I55" s="2" t="s">
        <v>17</v>
      </c>
      <c r="J55" s="2">
        <v>1</v>
      </c>
      <c r="L55" s="2">
        <v>65.7</v>
      </c>
      <c r="M55" s="2">
        <v>85.6</v>
      </c>
      <c r="N55" s="2">
        <v>113.9</v>
      </c>
      <c r="P55">
        <f t="shared" si="8"/>
        <v>3.1400000000000006</v>
      </c>
      <c r="Q55">
        <f t="shared" si="6"/>
        <v>7.1199999999999992</v>
      </c>
      <c r="R55">
        <f t="shared" si="2"/>
        <v>5.6600000000000028</v>
      </c>
      <c r="S55">
        <f t="shared" si="5"/>
        <v>4.8021240000000001</v>
      </c>
    </row>
    <row r="56" spans="1:19" x14ac:dyDescent="0.2">
      <c r="A56" s="2" t="s">
        <v>66</v>
      </c>
      <c r="B56" s="2">
        <v>28.9375</v>
      </c>
      <c r="C56" s="2">
        <v>-81.315200000000004</v>
      </c>
      <c r="D56" s="5">
        <v>-57.7</v>
      </c>
      <c r="E56" s="2">
        <v>127</v>
      </c>
      <c r="F56" s="2">
        <v>28.937799999999999</v>
      </c>
      <c r="G56" s="2">
        <v>-81.315799999999996</v>
      </c>
      <c r="H56" s="6">
        <v>480.2124</v>
      </c>
      <c r="I56" s="2" t="s">
        <v>17</v>
      </c>
      <c r="J56" s="2">
        <v>1</v>
      </c>
      <c r="L56" s="2">
        <v>65.099999999999994</v>
      </c>
      <c r="M56" s="2">
        <v>85.1</v>
      </c>
      <c r="N56" s="2">
        <v>111.7</v>
      </c>
      <c r="P56">
        <f t="shared" si="8"/>
        <v>3.0199999999999991</v>
      </c>
      <c r="Q56">
        <f t="shared" si="6"/>
        <v>7.02</v>
      </c>
      <c r="R56">
        <f t="shared" si="2"/>
        <v>5.3200000000000021</v>
      </c>
      <c r="S56">
        <f t="shared" si="5"/>
        <v>4.8021240000000001</v>
      </c>
    </row>
    <row r="57" spans="1:19" x14ac:dyDescent="0.2">
      <c r="A57" s="2" t="s">
        <v>67</v>
      </c>
      <c r="B57" s="2">
        <v>28.9358</v>
      </c>
      <c r="C57" s="2">
        <v>-81.316400000000002</v>
      </c>
      <c r="D57" s="5">
        <v>-47.6</v>
      </c>
      <c r="E57" s="2">
        <v>127</v>
      </c>
      <c r="F57" s="2">
        <v>28.937799999999999</v>
      </c>
      <c r="G57" s="2">
        <v>-81.315799999999996</v>
      </c>
      <c r="H57" s="6">
        <v>480.2124</v>
      </c>
      <c r="I57" s="2" t="s">
        <v>17</v>
      </c>
      <c r="J57" s="2">
        <v>1</v>
      </c>
      <c r="L57" s="2">
        <v>64</v>
      </c>
      <c r="M57" s="2">
        <v>82.3</v>
      </c>
      <c r="N57" s="2">
        <v>111.7</v>
      </c>
      <c r="P57">
        <f t="shared" si="8"/>
        <v>2.8000000000000003</v>
      </c>
      <c r="Q57">
        <f t="shared" si="6"/>
        <v>6.46</v>
      </c>
      <c r="R57">
        <f t="shared" si="2"/>
        <v>5.8800000000000017</v>
      </c>
      <c r="S57">
        <f t="shared" si="5"/>
        <v>4.8021240000000001</v>
      </c>
    </row>
    <row r="58" spans="1:19" x14ac:dyDescent="0.2">
      <c r="A58" s="2" t="s">
        <v>68</v>
      </c>
      <c r="B58" s="2">
        <v>28.938099999999999</v>
      </c>
      <c r="C58" s="2">
        <v>-81.314300000000003</v>
      </c>
      <c r="D58" s="5">
        <v>-127.4</v>
      </c>
      <c r="E58" s="2">
        <v>127</v>
      </c>
      <c r="F58" s="2">
        <v>28.937799999999999</v>
      </c>
      <c r="G58" s="2">
        <v>-81.315799999999996</v>
      </c>
      <c r="H58" s="6">
        <v>480.2124</v>
      </c>
      <c r="I58" s="2" t="s">
        <v>17</v>
      </c>
      <c r="J58" s="2">
        <v>1</v>
      </c>
      <c r="M58" s="2">
        <v>108.9</v>
      </c>
      <c r="N58" s="2">
        <v>161.6</v>
      </c>
      <c r="Q58">
        <f t="shared" si="6"/>
        <v>11.780000000000001</v>
      </c>
      <c r="R58">
        <f t="shared" si="2"/>
        <v>10.54</v>
      </c>
      <c r="S58">
        <f t="shared" si="5"/>
        <v>4.8021240000000001</v>
      </c>
    </row>
    <row r="59" spans="1:19" x14ac:dyDescent="0.2">
      <c r="A59" s="2" t="s">
        <v>69</v>
      </c>
      <c r="B59" s="2">
        <v>28.938199999999998</v>
      </c>
      <c r="C59" s="2">
        <v>-81.314899999999994</v>
      </c>
      <c r="D59" s="5">
        <v>-32.299999999999997</v>
      </c>
      <c r="E59" s="2">
        <v>127</v>
      </c>
      <c r="F59" s="2">
        <v>28.937799999999999</v>
      </c>
      <c r="G59" s="2">
        <v>-81.315799999999996</v>
      </c>
      <c r="H59" s="6">
        <v>480.2124</v>
      </c>
      <c r="I59" s="2" t="s">
        <v>17</v>
      </c>
      <c r="J59" s="2">
        <v>1</v>
      </c>
      <c r="L59" s="2">
        <v>65.099999999999994</v>
      </c>
      <c r="M59" s="2">
        <v>84.5</v>
      </c>
      <c r="N59" s="2">
        <v>113.4</v>
      </c>
      <c r="P59">
        <f t="shared" ref="P59:P69" si="9">(L59-50)*0.2</f>
        <v>3.0199999999999991</v>
      </c>
      <c r="Q59">
        <f t="shared" si="6"/>
        <v>6.9</v>
      </c>
      <c r="R59">
        <f t="shared" si="2"/>
        <v>5.7800000000000011</v>
      </c>
      <c r="S59">
        <f t="shared" si="5"/>
        <v>4.8021240000000001</v>
      </c>
    </row>
    <row r="60" spans="1:19" x14ac:dyDescent="0.2">
      <c r="A60" s="2" t="s">
        <v>70</v>
      </c>
      <c r="B60" s="2">
        <v>28.937799999999999</v>
      </c>
      <c r="C60" s="2">
        <v>-81.314499999999995</v>
      </c>
      <c r="D60" s="5">
        <v>-56.7</v>
      </c>
      <c r="E60" s="2">
        <v>127</v>
      </c>
      <c r="F60" s="2">
        <v>28.937799999999999</v>
      </c>
      <c r="G60" s="2">
        <v>-81.315799999999996</v>
      </c>
      <c r="H60" s="6">
        <v>480.2124</v>
      </c>
      <c r="I60" s="2" t="s">
        <v>17</v>
      </c>
      <c r="J60" s="2">
        <v>1</v>
      </c>
      <c r="L60" s="2">
        <v>65.7</v>
      </c>
      <c r="M60" s="2">
        <v>86.2</v>
      </c>
      <c r="N60" s="2">
        <v>111.7</v>
      </c>
      <c r="P60">
        <f t="shared" si="9"/>
        <v>3.1400000000000006</v>
      </c>
      <c r="Q60">
        <f t="shared" si="6"/>
        <v>7.2400000000000011</v>
      </c>
      <c r="R60">
        <f t="shared" si="2"/>
        <v>5.1000000000000005</v>
      </c>
      <c r="S60">
        <f t="shared" si="5"/>
        <v>4.8021240000000001</v>
      </c>
    </row>
    <row r="61" spans="1:19" x14ac:dyDescent="0.2">
      <c r="A61" s="2" t="s">
        <v>71</v>
      </c>
      <c r="B61" s="2">
        <v>28.937200000000001</v>
      </c>
      <c r="C61" s="2">
        <v>-81.315600000000003</v>
      </c>
      <c r="D61" s="5">
        <v>-16.2</v>
      </c>
      <c r="E61" s="2">
        <v>127</v>
      </c>
      <c r="F61" s="2">
        <v>28.937799999999999</v>
      </c>
      <c r="G61" s="2">
        <v>-81.315799999999996</v>
      </c>
      <c r="H61" s="6">
        <v>480.2124</v>
      </c>
      <c r="I61" s="2" t="s">
        <v>17</v>
      </c>
      <c r="J61" s="2">
        <v>1</v>
      </c>
      <c r="L61" s="2">
        <v>61.8</v>
      </c>
      <c r="M61" s="2">
        <v>81.2</v>
      </c>
      <c r="N61" s="2">
        <v>111.7</v>
      </c>
      <c r="P61">
        <f t="shared" si="9"/>
        <v>2.3599999999999994</v>
      </c>
      <c r="Q61">
        <f t="shared" si="6"/>
        <v>6.2400000000000011</v>
      </c>
      <c r="R61">
        <f t="shared" si="2"/>
        <v>6.1000000000000005</v>
      </c>
      <c r="S61">
        <f t="shared" si="5"/>
        <v>4.8021240000000001</v>
      </c>
    </row>
    <row r="62" spans="1:19" x14ac:dyDescent="0.2">
      <c r="A62" s="2" t="s">
        <v>72</v>
      </c>
      <c r="B62" s="2">
        <v>28.9375</v>
      </c>
      <c r="C62" s="2">
        <v>-81.314599999999999</v>
      </c>
      <c r="D62" s="5">
        <v>-49.9</v>
      </c>
      <c r="E62" s="2">
        <v>127</v>
      </c>
      <c r="F62" s="2">
        <v>28.937799999999999</v>
      </c>
      <c r="G62" s="2">
        <v>-81.315799999999996</v>
      </c>
      <c r="H62" s="6">
        <v>480.2124</v>
      </c>
      <c r="I62" s="2" t="s">
        <v>17</v>
      </c>
      <c r="J62" s="2">
        <v>1</v>
      </c>
      <c r="L62" s="2">
        <v>65.099999999999994</v>
      </c>
      <c r="M62" s="2">
        <v>86.2</v>
      </c>
      <c r="N62" s="2">
        <v>113.9</v>
      </c>
      <c r="P62">
        <f t="shared" si="9"/>
        <v>3.0199999999999991</v>
      </c>
      <c r="Q62">
        <f t="shared" si="6"/>
        <v>7.2400000000000011</v>
      </c>
      <c r="R62">
        <f t="shared" si="2"/>
        <v>5.5400000000000009</v>
      </c>
      <c r="S62">
        <f t="shared" si="5"/>
        <v>4.8021240000000001</v>
      </c>
    </row>
    <row r="63" spans="1:19" x14ac:dyDescent="0.2">
      <c r="A63" s="2" t="s">
        <v>73</v>
      </c>
      <c r="B63" s="2">
        <v>28.937799999999999</v>
      </c>
      <c r="C63" s="2">
        <v>-81.314400000000006</v>
      </c>
      <c r="D63" s="5">
        <v>-51.5</v>
      </c>
      <c r="E63" s="2">
        <v>127</v>
      </c>
      <c r="F63" s="2">
        <v>28.937799999999999</v>
      </c>
      <c r="G63" s="2">
        <v>-81.315799999999996</v>
      </c>
      <c r="H63" s="6">
        <v>480.2124</v>
      </c>
      <c r="I63" s="2" t="s">
        <v>17</v>
      </c>
      <c r="J63" s="2">
        <v>1</v>
      </c>
      <c r="L63" s="2">
        <v>64</v>
      </c>
      <c r="M63" s="2">
        <v>84.5</v>
      </c>
      <c r="N63" s="2">
        <v>111.7</v>
      </c>
      <c r="P63">
        <f t="shared" si="9"/>
        <v>2.8000000000000003</v>
      </c>
      <c r="Q63">
        <f t="shared" si="6"/>
        <v>6.9</v>
      </c>
      <c r="R63">
        <f t="shared" si="2"/>
        <v>5.4400000000000013</v>
      </c>
      <c r="S63">
        <f t="shared" si="5"/>
        <v>4.8021240000000001</v>
      </c>
    </row>
    <row r="64" spans="1:19" x14ac:dyDescent="0.2">
      <c r="A64" s="2" t="s">
        <v>74</v>
      </c>
      <c r="B64" s="2">
        <v>28.9374</v>
      </c>
      <c r="C64" s="2">
        <v>-81.314800000000005</v>
      </c>
      <c r="D64" s="5">
        <v>-24.3</v>
      </c>
      <c r="E64" s="2">
        <v>127</v>
      </c>
      <c r="F64" s="2">
        <v>28.937799999999999</v>
      </c>
      <c r="G64" s="2">
        <v>-81.315799999999996</v>
      </c>
      <c r="H64" s="6">
        <v>480.2124</v>
      </c>
      <c r="I64" s="2" t="s">
        <v>17</v>
      </c>
      <c r="J64" s="2">
        <v>1</v>
      </c>
      <c r="L64" s="2">
        <v>64.599999999999994</v>
      </c>
      <c r="M64" s="2">
        <v>85.1</v>
      </c>
      <c r="N64" s="2">
        <v>111.7</v>
      </c>
      <c r="P64">
        <f t="shared" si="9"/>
        <v>2.919999999999999</v>
      </c>
      <c r="Q64">
        <f t="shared" si="6"/>
        <v>7.02</v>
      </c>
      <c r="R64">
        <f t="shared" si="2"/>
        <v>5.3200000000000021</v>
      </c>
      <c r="S64">
        <f t="shared" si="5"/>
        <v>4.8021240000000001</v>
      </c>
    </row>
    <row r="65" spans="1:19" ht="17.25" x14ac:dyDescent="0.3">
      <c r="A65" t="s">
        <v>818</v>
      </c>
      <c r="B65" s="1">
        <v>28.979284</v>
      </c>
      <c r="C65" s="1">
        <v>-81.452686</v>
      </c>
      <c r="D65" s="16">
        <v>-41</v>
      </c>
      <c r="E65" s="16">
        <v>113.632593301917</v>
      </c>
      <c r="F65" s="1">
        <v>28.98</v>
      </c>
      <c r="G65" s="1">
        <v>-81.455299999999994</v>
      </c>
      <c r="H65" s="17">
        <v>456.10270540471299</v>
      </c>
      <c r="I65" s="1" t="s">
        <v>75</v>
      </c>
      <c r="J65" s="2">
        <v>2</v>
      </c>
      <c r="L65">
        <v>71.2</v>
      </c>
      <c r="M65">
        <v>81.8</v>
      </c>
      <c r="N65" s="2">
        <v>108.4</v>
      </c>
      <c r="P65">
        <f t="shared" si="9"/>
        <v>4.2400000000000011</v>
      </c>
      <c r="Q65">
        <f t="shared" si="6"/>
        <v>6.3599999999999994</v>
      </c>
      <c r="R65">
        <f t="shared" si="2"/>
        <v>5.3200000000000021</v>
      </c>
      <c r="S65">
        <f t="shared" si="5"/>
        <v>4.5610270540471296</v>
      </c>
    </row>
    <row r="66" spans="1:19" ht="18" thickBot="1" x14ac:dyDescent="0.35">
      <c r="A66" t="s">
        <v>819</v>
      </c>
      <c r="B66" s="1">
        <v>28.980456</v>
      </c>
      <c r="C66" s="1">
        <v>-81.450629000000006</v>
      </c>
      <c r="D66" s="16">
        <v>-14.1</v>
      </c>
      <c r="E66" s="16">
        <v>113.647984635521</v>
      </c>
      <c r="F66" s="1">
        <v>28.98</v>
      </c>
      <c r="G66" s="1">
        <v>-81.455299999999994</v>
      </c>
      <c r="H66" s="17">
        <v>456.10270540471345</v>
      </c>
      <c r="I66" s="1" t="s">
        <v>75</v>
      </c>
      <c r="J66" s="2">
        <v>2</v>
      </c>
      <c r="L66">
        <v>70.7</v>
      </c>
      <c r="M66">
        <v>80.599999999999994</v>
      </c>
      <c r="N66">
        <v>100</v>
      </c>
      <c r="P66">
        <f t="shared" si="9"/>
        <v>4.1400000000000006</v>
      </c>
      <c r="Q66">
        <f t="shared" si="6"/>
        <v>6.1199999999999992</v>
      </c>
      <c r="R66">
        <f t="shared" si="2"/>
        <v>3.8800000000000012</v>
      </c>
      <c r="S66">
        <f t="shared" ref="S66:S97" si="10">H66/100</f>
        <v>4.561027054047134</v>
      </c>
    </row>
    <row r="67" spans="1:19" ht="18" thickBot="1" x14ac:dyDescent="0.35">
      <c r="A67" t="s">
        <v>820</v>
      </c>
      <c r="B67" s="1">
        <v>28.5806</v>
      </c>
      <c r="C67" s="1">
        <v>-81.072880999999995</v>
      </c>
      <c r="D67" s="16">
        <v>-51.9</v>
      </c>
      <c r="E67" s="16">
        <v>170.93233047416399</v>
      </c>
      <c r="F67" s="18">
        <v>28.581099999999999</v>
      </c>
      <c r="G67" s="19">
        <v>-81.075299999999999</v>
      </c>
      <c r="H67" s="17">
        <v>488.5029443679058</v>
      </c>
      <c r="I67" s="1" t="s">
        <v>76</v>
      </c>
      <c r="J67" s="2">
        <v>2</v>
      </c>
      <c r="L67">
        <v>65.099999999999994</v>
      </c>
      <c r="M67">
        <v>81.599999999999994</v>
      </c>
      <c r="N67">
        <v>131.69999999999999</v>
      </c>
      <c r="P67">
        <f t="shared" si="9"/>
        <v>3.0199999999999991</v>
      </c>
      <c r="Q67">
        <f t="shared" ref="Q67:Q98" si="11">(M67-50)*0.2</f>
        <v>6.3199999999999994</v>
      </c>
      <c r="R67">
        <f t="shared" ref="R67:R105" si="12">(N67-M67)*0.2</f>
        <v>10.02</v>
      </c>
      <c r="S67">
        <f t="shared" si="10"/>
        <v>4.8850294436790582</v>
      </c>
    </row>
    <row r="68" spans="1:19" ht="18" thickBot="1" x14ac:dyDescent="0.35">
      <c r="A68" t="s">
        <v>821</v>
      </c>
      <c r="B68" s="1">
        <v>28.5808</v>
      </c>
      <c r="C68" s="1">
        <v>-81.073121</v>
      </c>
      <c r="D68" s="16">
        <v>-98</v>
      </c>
      <c r="E68" s="16">
        <v>170.94498261737201</v>
      </c>
      <c r="F68" s="18">
        <v>28.581099999999999</v>
      </c>
      <c r="G68" s="19">
        <v>-81.075299999999999</v>
      </c>
      <c r="H68" s="17">
        <v>488.5029443679058</v>
      </c>
      <c r="I68" s="1" t="s">
        <v>76</v>
      </c>
      <c r="J68" s="2">
        <v>2</v>
      </c>
      <c r="L68">
        <v>67.3</v>
      </c>
      <c r="M68">
        <v>87.3</v>
      </c>
      <c r="N68">
        <v>125.6</v>
      </c>
      <c r="P68">
        <f t="shared" si="9"/>
        <v>3.4599999999999995</v>
      </c>
      <c r="Q68">
        <f t="shared" si="11"/>
        <v>7.46</v>
      </c>
      <c r="R68">
        <f t="shared" si="12"/>
        <v>7.66</v>
      </c>
      <c r="S68">
        <f t="shared" si="10"/>
        <v>4.8850294436790582</v>
      </c>
    </row>
    <row r="69" spans="1:19" ht="18" thickBot="1" x14ac:dyDescent="0.35">
      <c r="A69" t="s">
        <v>822</v>
      </c>
      <c r="B69" s="1">
        <v>28.580500000000001</v>
      </c>
      <c r="C69" s="1">
        <v>-81.068758000000003</v>
      </c>
      <c r="D69" s="16">
        <v>-43.9</v>
      </c>
      <c r="E69" s="16">
        <v>170.94707878591601</v>
      </c>
      <c r="F69" s="18">
        <v>28.581099999999999</v>
      </c>
      <c r="G69" s="19">
        <v>-81.075299999999999</v>
      </c>
      <c r="H69" s="17">
        <v>488.5029443679058</v>
      </c>
      <c r="I69" s="1" t="s">
        <v>76</v>
      </c>
      <c r="J69" s="2">
        <v>2</v>
      </c>
      <c r="L69">
        <v>67.3</v>
      </c>
      <c r="M69">
        <v>91.2</v>
      </c>
      <c r="N69">
        <v>132.80000000000001</v>
      </c>
      <c r="P69">
        <f t="shared" si="9"/>
        <v>3.4599999999999995</v>
      </c>
      <c r="Q69">
        <f t="shared" si="11"/>
        <v>8.24</v>
      </c>
      <c r="R69">
        <f t="shared" si="12"/>
        <v>8.3200000000000021</v>
      </c>
      <c r="S69">
        <f t="shared" si="10"/>
        <v>4.8850294436790582</v>
      </c>
    </row>
    <row r="70" spans="1:19" ht="18" thickBot="1" x14ac:dyDescent="0.35">
      <c r="A70" t="s">
        <v>823</v>
      </c>
      <c r="B70" s="1">
        <v>29.519082000000001</v>
      </c>
      <c r="C70" s="1">
        <v>-81.314999999999998</v>
      </c>
      <c r="D70" s="16">
        <v>-27.1</v>
      </c>
      <c r="E70" s="16">
        <v>100.75707966195</v>
      </c>
      <c r="F70" s="18">
        <v>29.518899999999999</v>
      </c>
      <c r="G70" s="19">
        <v>-81.316900000000004</v>
      </c>
      <c r="H70" s="17">
        <v>366.09526828495137</v>
      </c>
      <c r="I70" s="1" t="s">
        <v>77</v>
      </c>
      <c r="J70" s="2">
        <v>2</v>
      </c>
      <c r="M70">
        <v>74</v>
      </c>
      <c r="N70">
        <v>95.6</v>
      </c>
      <c r="Q70">
        <f t="shared" si="11"/>
        <v>4.8000000000000007</v>
      </c>
      <c r="R70">
        <f t="shared" si="12"/>
        <v>4.3199999999999994</v>
      </c>
      <c r="S70">
        <f t="shared" si="10"/>
        <v>3.6609526828495138</v>
      </c>
    </row>
    <row r="71" spans="1:19" ht="18" thickBot="1" x14ac:dyDescent="0.35">
      <c r="A71" t="s">
        <v>824</v>
      </c>
      <c r="B71" s="1">
        <v>29.5185</v>
      </c>
      <c r="C71" s="1">
        <v>-81.316699999999997</v>
      </c>
      <c r="D71" s="16">
        <v>-11.1</v>
      </c>
      <c r="E71" s="16">
        <v>100.594237339881</v>
      </c>
      <c r="F71" s="19">
        <v>29.518899999999999</v>
      </c>
      <c r="G71" s="18">
        <v>-81.316900000000004</v>
      </c>
      <c r="H71" s="17">
        <v>366.09526828495137</v>
      </c>
      <c r="I71" s="1" t="s">
        <v>77</v>
      </c>
      <c r="J71" s="2">
        <v>2</v>
      </c>
      <c r="M71">
        <v>75.099999999999994</v>
      </c>
      <c r="N71">
        <v>94</v>
      </c>
      <c r="Q71">
        <f t="shared" si="11"/>
        <v>5.0199999999999996</v>
      </c>
      <c r="R71">
        <f t="shared" si="12"/>
        <v>3.7800000000000011</v>
      </c>
      <c r="S71">
        <f t="shared" si="10"/>
        <v>3.6609526828495138</v>
      </c>
    </row>
    <row r="72" spans="1:19" ht="18" thickBot="1" x14ac:dyDescent="0.35">
      <c r="A72" t="s">
        <v>825</v>
      </c>
      <c r="B72" s="1">
        <v>29.517700000000001</v>
      </c>
      <c r="C72" s="1">
        <v>-81.317700000000002</v>
      </c>
      <c r="D72" s="16">
        <v>-44.5</v>
      </c>
      <c r="E72" s="16">
        <v>100.51108639154501</v>
      </c>
      <c r="F72" s="19">
        <v>29.518899999999999</v>
      </c>
      <c r="G72" s="18">
        <v>-81.316900000000004</v>
      </c>
      <c r="H72" s="17">
        <v>366.09526828495137</v>
      </c>
      <c r="I72" s="1" t="s">
        <v>77</v>
      </c>
      <c r="J72" s="2">
        <v>2</v>
      </c>
      <c r="M72">
        <v>80.599999999999994</v>
      </c>
      <c r="N72">
        <v>127.8</v>
      </c>
      <c r="Q72">
        <f t="shared" si="11"/>
        <v>6.1199999999999992</v>
      </c>
      <c r="R72">
        <f t="shared" si="12"/>
        <v>9.4400000000000013</v>
      </c>
      <c r="S72">
        <f t="shared" si="10"/>
        <v>3.6609526828495138</v>
      </c>
    </row>
    <row r="73" spans="1:19" ht="18" thickBot="1" x14ac:dyDescent="0.35">
      <c r="A73" t="s">
        <v>826</v>
      </c>
      <c r="B73" s="1">
        <v>27.4056</v>
      </c>
      <c r="C73" s="1">
        <v>-82.253100000000003</v>
      </c>
      <c r="D73" s="16">
        <v>-58</v>
      </c>
      <c r="E73" s="16">
        <v>248.90503683735099</v>
      </c>
      <c r="F73" s="18">
        <v>27.4087</v>
      </c>
      <c r="G73" s="19">
        <v>-82.249799999999993</v>
      </c>
      <c r="H73" s="17">
        <v>480.70006461759789</v>
      </c>
      <c r="I73" s="1" t="s">
        <v>78</v>
      </c>
      <c r="J73" s="2">
        <v>2</v>
      </c>
      <c r="M73">
        <v>86.2</v>
      </c>
      <c r="N73">
        <v>125</v>
      </c>
      <c r="Q73">
        <f t="shared" si="11"/>
        <v>7.2400000000000011</v>
      </c>
      <c r="R73">
        <f t="shared" si="12"/>
        <v>7.76</v>
      </c>
      <c r="S73">
        <f t="shared" si="10"/>
        <v>4.8070006461759789</v>
      </c>
    </row>
    <row r="74" spans="1:19" ht="18" thickBot="1" x14ac:dyDescent="0.35">
      <c r="A74" t="s">
        <v>827</v>
      </c>
      <c r="B74" s="1">
        <v>29.267600000000002</v>
      </c>
      <c r="C74" s="1">
        <v>-82.080600000000004</v>
      </c>
      <c r="D74" s="16">
        <v>-20.399999999999999</v>
      </c>
      <c r="E74" s="16">
        <v>49.030755710818603</v>
      </c>
      <c r="F74" s="18">
        <v>29.2683</v>
      </c>
      <c r="G74" s="19">
        <v>-82.080600000000004</v>
      </c>
      <c r="H74" s="17">
        <v>388.01038758366758</v>
      </c>
      <c r="I74" s="1" t="s">
        <v>79</v>
      </c>
      <c r="J74" s="2">
        <v>2</v>
      </c>
      <c r="L74">
        <v>67.900000000000006</v>
      </c>
      <c r="M74">
        <v>72.3</v>
      </c>
      <c r="N74">
        <v>97.8</v>
      </c>
      <c r="P74">
        <f>(L74-50)*0.2</f>
        <v>3.5800000000000014</v>
      </c>
      <c r="Q74">
        <f t="shared" si="11"/>
        <v>4.46</v>
      </c>
      <c r="R74">
        <f t="shared" si="12"/>
        <v>5.1000000000000005</v>
      </c>
      <c r="S74">
        <f t="shared" si="10"/>
        <v>3.8801038758366757</v>
      </c>
    </row>
    <row r="75" spans="1:19" ht="17.25" x14ac:dyDescent="0.3">
      <c r="A75" t="s">
        <v>828</v>
      </c>
      <c r="B75" s="1">
        <v>26.799399999999999</v>
      </c>
      <c r="C75" s="1">
        <v>-81.761799999999994</v>
      </c>
      <c r="D75" s="16">
        <v>-77.599999999999994</v>
      </c>
      <c r="E75" s="16">
        <v>321.29950558941403</v>
      </c>
      <c r="F75" s="19">
        <v>26.800799999999999</v>
      </c>
      <c r="G75" s="19">
        <v>-81.762299999999996</v>
      </c>
      <c r="H75" s="17">
        <v>436.50406603186985</v>
      </c>
      <c r="I75" s="1" t="s">
        <v>80</v>
      </c>
      <c r="J75" s="2">
        <v>2</v>
      </c>
      <c r="L75">
        <v>63.5</v>
      </c>
      <c r="M75">
        <v>75.099999999999994</v>
      </c>
      <c r="N75">
        <v>95.6</v>
      </c>
      <c r="P75">
        <f>(L75-50)*0.2</f>
        <v>2.7</v>
      </c>
      <c r="Q75">
        <f t="shared" si="11"/>
        <v>5.0199999999999996</v>
      </c>
      <c r="R75">
        <f t="shared" si="12"/>
        <v>4.1000000000000005</v>
      </c>
      <c r="S75">
        <f t="shared" si="10"/>
        <v>4.3650406603186989</v>
      </c>
    </row>
    <row r="76" spans="1:19" ht="18" thickBot="1" x14ac:dyDescent="0.35">
      <c r="A76" t="s">
        <v>829</v>
      </c>
      <c r="B76" s="1">
        <v>26.8017</v>
      </c>
      <c r="C76" s="1">
        <v>-81.7577</v>
      </c>
      <c r="D76" s="16">
        <v>-57.1</v>
      </c>
      <c r="E76" s="16">
        <v>321.11972933619001</v>
      </c>
      <c r="F76" s="19">
        <v>26.800799999999999</v>
      </c>
      <c r="G76" s="19">
        <v>-81.762299999999996</v>
      </c>
      <c r="H76" s="17">
        <v>436.50406603186985</v>
      </c>
      <c r="I76" s="1" t="s">
        <v>80</v>
      </c>
      <c r="J76" s="2">
        <v>2</v>
      </c>
      <c r="M76">
        <v>75.099999999999994</v>
      </c>
      <c r="N76">
        <v>94.5</v>
      </c>
      <c r="Q76">
        <f t="shared" si="11"/>
        <v>5.0199999999999996</v>
      </c>
      <c r="R76">
        <f t="shared" si="12"/>
        <v>3.8800000000000012</v>
      </c>
      <c r="S76">
        <f t="shared" si="10"/>
        <v>4.3650406603186989</v>
      </c>
    </row>
    <row r="77" spans="1:19" ht="18" thickBot="1" x14ac:dyDescent="0.35">
      <c r="A77" t="s">
        <v>830</v>
      </c>
      <c r="B77" s="1">
        <v>28.9803</v>
      </c>
      <c r="C77" s="1">
        <v>-81.452399999999997</v>
      </c>
      <c r="D77" s="16">
        <v>-41.6</v>
      </c>
      <c r="E77" s="16">
        <v>113.789493761228</v>
      </c>
      <c r="F77" s="19">
        <v>28.98</v>
      </c>
      <c r="G77" s="18">
        <v>-81.455299999999994</v>
      </c>
      <c r="H77" s="17">
        <v>456.10270540471299</v>
      </c>
      <c r="I77" s="1" t="s">
        <v>75</v>
      </c>
      <c r="J77" s="2">
        <v>2</v>
      </c>
      <c r="L77">
        <v>61.2</v>
      </c>
      <c r="M77">
        <v>76.2</v>
      </c>
      <c r="N77">
        <v>96.2</v>
      </c>
      <c r="P77">
        <f>(L77-50)*0.2</f>
        <v>2.2400000000000007</v>
      </c>
      <c r="Q77">
        <f t="shared" si="11"/>
        <v>5.2400000000000011</v>
      </c>
      <c r="R77">
        <f t="shared" si="12"/>
        <v>4</v>
      </c>
      <c r="S77">
        <f t="shared" si="10"/>
        <v>4.5610270540471296</v>
      </c>
    </row>
    <row r="78" spans="1:19" ht="18" thickBot="1" x14ac:dyDescent="0.35">
      <c r="A78" t="s">
        <v>831</v>
      </c>
      <c r="B78" s="1">
        <v>28.979299999999999</v>
      </c>
      <c r="C78" s="1">
        <v>-81.454599999999999</v>
      </c>
      <c r="D78" s="16">
        <v>-32.1</v>
      </c>
      <c r="E78" s="16">
        <v>113.699370277516</v>
      </c>
      <c r="F78" s="19">
        <v>28.98</v>
      </c>
      <c r="G78" s="18">
        <v>-81.455299999999994</v>
      </c>
      <c r="H78" s="17">
        <v>456.10270540471345</v>
      </c>
      <c r="I78" s="1" t="s">
        <v>75</v>
      </c>
      <c r="J78" s="2">
        <v>2</v>
      </c>
      <c r="M78">
        <v>74.5</v>
      </c>
      <c r="N78">
        <v>94.5</v>
      </c>
      <c r="Q78">
        <f t="shared" si="11"/>
        <v>4.9000000000000004</v>
      </c>
      <c r="R78">
        <f t="shared" si="12"/>
        <v>4</v>
      </c>
      <c r="S78">
        <f t="shared" si="10"/>
        <v>4.561027054047134</v>
      </c>
    </row>
    <row r="79" spans="1:19" ht="17.25" x14ac:dyDescent="0.3">
      <c r="A79" t="s">
        <v>832</v>
      </c>
      <c r="B79" s="1">
        <v>28.9801</v>
      </c>
      <c r="C79" s="1">
        <v>-81.454400000000007</v>
      </c>
      <c r="D79" s="16">
        <v>-83.7</v>
      </c>
      <c r="E79" s="16">
        <v>113.656202322471</v>
      </c>
      <c r="F79" s="19">
        <v>28.98</v>
      </c>
      <c r="G79" s="19">
        <v>-81.455299999999994</v>
      </c>
      <c r="H79" s="17">
        <v>456.10270540471345</v>
      </c>
      <c r="I79" s="1" t="s">
        <v>75</v>
      </c>
      <c r="J79" s="2">
        <v>2</v>
      </c>
      <c r="M79">
        <v>74</v>
      </c>
      <c r="N79">
        <v>95.1</v>
      </c>
      <c r="Q79">
        <f t="shared" si="11"/>
        <v>4.8000000000000007</v>
      </c>
      <c r="R79">
        <f t="shared" si="12"/>
        <v>4.2199999999999989</v>
      </c>
      <c r="S79">
        <f t="shared" si="10"/>
        <v>4.561027054047134</v>
      </c>
    </row>
    <row r="80" spans="1:19" ht="17.25" x14ac:dyDescent="0.3">
      <c r="A80" t="s">
        <v>833</v>
      </c>
      <c r="B80" s="1">
        <v>28.919599999999999</v>
      </c>
      <c r="C80" s="1">
        <v>-81.317499999999995</v>
      </c>
      <c r="D80" s="16">
        <v>-62.3</v>
      </c>
      <c r="E80" s="16">
        <v>128.194798691957</v>
      </c>
      <c r="F80" s="19">
        <v>28.919799999999999</v>
      </c>
      <c r="G80" s="19">
        <v>-81.3185</v>
      </c>
      <c r="H80" s="17">
        <v>497.40310408310069</v>
      </c>
      <c r="I80" s="1" t="s">
        <v>33</v>
      </c>
      <c r="J80" s="2">
        <v>2</v>
      </c>
      <c r="L80">
        <v>62.3</v>
      </c>
      <c r="M80">
        <v>72.3</v>
      </c>
      <c r="N80">
        <v>94.5</v>
      </c>
      <c r="P80">
        <f>(L80-50)*0.2</f>
        <v>2.4599999999999995</v>
      </c>
      <c r="Q80">
        <f t="shared" si="11"/>
        <v>4.46</v>
      </c>
      <c r="R80">
        <f t="shared" si="12"/>
        <v>4.4400000000000004</v>
      </c>
      <c r="S80">
        <f t="shared" si="10"/>
        <v>4.9740310408310071</v>
      </c>
    </row>
    <row r="81" spans="1:19" ht="17.25" x14ac:dyDescent="0.3">
      <c r="A81" t="s">
        <v>834</v>
      </c>
      <c r="B81" s="1">
        <v>28.9194</v>
      </c>
      <c r="C81" s="1">
        <v>-81.313800000000001</v>
      </c>
      <c r="D81" s="16">
        <v>-87.9</v>
      </c>
      <c r="E81" s="16">
        <v>128.488518223558</v>
      </c>
      <c r="F81" s="19">
        <v>28.919799999999999</v>
      </c>
      <c r="G81" s="19">
        <v>-81.3185</v>
      </c>
      <c r="H81" s="17">
        <v>497.40310408310069</v>
      </c>
      <c r="I81" s="1" t="s">
        <v>33</v>
      </c>
      <c r="J81" s="2">
        <v>2</v>
      </c>
      <c r="L81">
        <v>62.3</v>
      </c>
      <c r="M81">
        <v>72.3</v>
      </c>
      <c r="N81">
        <v>92.8</v>
      </c>
      <c r="P81">
        <f>(L81-50)*0.2</f>
        <v>2.4599999999999995</v>
      </c>
      <c r="Q81">
        <f t="shared" si="11"/>
        <v>4.46</v>
      </c>
      <c r="R81">
        <f t="shared" si="12"/>
        <v>4.1000000000000005</v>
      </c>
      <c r="S81">
        <f t="shared" si="10"/>
        <v>4.9740310408310071</v>
      </c>
    </row>
    <row r="82" spans="1:19" ht="17.25" x14ac:dyDescent="0.3">
      <c r="A82" t="s">
        <v>835</v>
      </c>
      <c r="B82" s="1">
        <v>28.919699999999999</v>
      </c>
      <c r="C82" s="1">
        <v>-81.316900000000004</v>
      </c>
      <c r="D82" s="16">
        <v>-26.9</v>
      </c>
      <c r="E82" s="16">
        <v>128.23312545800201</v>
      </c>
      <c r="F82" s="19">
        <v>28.919799999999999</v>
      </c>
      <c r="G82" s="19">
        <v>-81.3185</v>
      </c>
      <c r="H82" s="17">
        <v>497.40310408310069</v>
      </c>
      <c r="I82" s="1" t="s">
        <v>33</v>
      </c>
      <c r="J82" s="2">
        <v>2</v>
      </c>
      <c r="L82">
        <v>62.9</v>
      </c>
      <c r="M82">
        <v>83.4</v>
      </c>
      <c r="N82">
        <v>116.7</v>
      </c>
      <c r="P82">
        <f>(L82-50)*0.2</f>
        <v>2.58</v>
      </c>
      <c r="Q82">
        <f t="shared" si="11"/>
        <v>6.6800000000000015</v>
      </c>
      <c r="R82">
        <f t="shared" si="12"/>
        <v>6.66</v>
      </c>
      <c r="S82">
        <f t="shared" si="10"/>
        <v>4.9740310408310071</v>
      </c>
    </row>
    <row r="83" spans="1:19" ht="17.25" x14ac:dyDescent="0.3">
      <c r="A83" t="s">
        <v>836</v>
      </c>
      <c r="B83" s="1">
        <v>27.4056</v>
      </c>
      <c r="C83" s="1">
        <v>-82.251499999999993</v>
      </c>
      <c r="D83" s="16">
        <v>-128.9</v>
      </c>
      <c r="E83" s="16">
        <v>248.91085365243001</v>
      </c>
      <c r="F83" s="19">
        <v>27.4087</v>
      </c>
      <c r="G83" s="19">
        <v>-82.249799999999993</v>
      </c>
      <c r="H83" s="17">
        <v>480.70006461759789</v>
      </c>
      <c r="I83" s="1" t="s">
        <v>78</v>
      </c>
      <c r="J83" s="2">
        <v>2</v>
      </c>
      <c r="L83">
        <v>61.2</v>
      </c>
      <c r="M83">
        <v>79.5</v>
      </c>
      <c r="N83">
        <v>117.2</v>
      </c>
      <c r="P83">
        <f>(L83-50)*0.2</f>
        <v>2.2400000000000007</v>
      </c>
      <c r="Q83">
        <f t="shared" si="11"/>
        <v>5.9</v>
      </c>
      <c r="R83">
        <f t="shared" si="12"/>
        <v>7.5400000000000009</v>
      </c>
      <c r="S83">
        <f t="shared" si="10"/>
        <v>4.8070006461759789</v>
      </c>
    </row>
    <row r="84" spans="1:19" ht="17.25" x14ac:dyDescent="0.3">
      <c r="A84" t="s">
        <v>837</v>
      </c>
      <c r="B84" s="1">
        <v>27.407299999999999</v>
      </c>
      <c r="C84" s="1">
        <v>-82.250900000000001</v>
      </c>
      <c r="D84" s="16">
        <v>-76.7</v>
      </c>
      <c r="E84" s="16">
        <v>248.72416073559901</v>
      </c>
      <c r="F84" s="19">
        <v>27.4087</v>
      </c>
      <c r="G84" s="19">
        <v>-82.249799999999993</v>
      </c>
      <c r="H84" s="17">
        <v>480.70006461759789</v>
      </c>
      <c r="I84" s="1" t="s">
        <v>78</v>
      </c>
      <c r="J84" s="2">
        <v>2</v>
      </c>
      <c r="M84">
        <v>91.2</v>
      </c>
      <c r="N84">
        <v>157.19999999999999</v>
      </c>
      <c r="Q84">
        <f t="shared" si="11"/>
        <v>8.24</v>
      </c>
      <c r="R84">
        <f t="shared" si="12"/>
        <v>13.199999999999998</v>
      </c>
      <c r="S84">
        <f t="shared" si="10"/>
        <v>4.8070006461759789</v>
      </c>
    </row>
    <row r="85" spans="1:19" ht="17.25" x14ac:dyDescent="0.3">
      <c r="A85" t="s">
        <v>838</v>
      </c>
      <c r="B85" s="1">
        <v>27.4072</v>
      </c>
      <c r="C85" s="1">
        <v>-82.249700000000004</v>
      </c>
      <c r="D85" s="16">
        <v>-65.900000000000006</v>
      </c>
      <c r="E85" s="16">
        <v>248.73973007303999</v>
      </c>
      <c r="F85" s="19">
        <v>27.4087</v>
      </c>
      <c r="G85" s="19">
        <v>-82.249799999999993</v>
      </c>
      <c r="H85" s="17">
        <v>480.70006461759789</v>
      </c>
      <c r="I85" s="1" t="s">
        <v>78</v>
      </c>
      <c r="J85" s="2">
        <v>2</v>
      </c>
      <c r="M85">
        <v>79.5</v>
      </c>
      <c r="N85">
        <v>110</v>
      </c>
      <c r="Q85">
        <f t="shared" si="11"/>
        <v>5.9</v>
      </c>
      <c r="R85">
        <f t="shared" si="12"/>
        <v>6.1000000000000005</v>
      </c>
      <c r="S85">
        <f t="shared" si="10"/>
        <v>4.8070006461759789</v>
      </c>
    </row>
    <row r="86" spans="1:19" ht="17.25" x14ac:dyDescent="0.3">
      <c r="A86" t="s">
        <v>839</v>
      </c>
      <c r="B86" s="1">
        <v>27.406600000000001</v>
      </c>
      <c r="C86" s="1">
        <v>-82.250500000000002</v>
      </c>
      <c r="D86" s="16">
        <v>-67.3</v>
      </c>
      <c r="E86" s="16">
        <v>248.80342220603401</v>
      </c>
      <c r="F86" s="19">
        <v>27.4087</v>
      </c>
      <c r="G86" s="19">
        <v>-82.249799999999993</v>
      </c>
      <c r="H86" s="17">
        <v>480.700064617598</v>
      </c>
      <c r="I86" s="1" t="s">
        <v>78</v>
      </c>
      <c r="J86" s="2">
        <v>2</v>
      </c>
      <c r="M86">
        <v>80.099999999999994</v>
      </c>
      <c r="N86">
        <v>107.3</v>
      </c>
      <c r="Q86">
        <f t="shared" si="11"/>
        <v>6.02</v>
      </c>
      <c r="R86">
        <f t="shared" si="12"/>
        <v>5.4400000000000013</v>
      </c>
      <c r="S86">
        <f t="shared" si="10"/>
        <v>4.8070006461759798</v>
      </c>
    </row>
    <row r="87" spans="1:19" ht="17.25" x14ac:dyDescent="0.3">
      <c r="A87" t="s">
        <v>840</v>
      </c>
      <c r="B87" s="1">
        <v>27.407800000000002</v>
      </c>
      <c r="C87" s="1">
        <v>-82.2517</v>
      </c>
      <c r="D87" s="16">
        <v>-31.8</v>
      </c>
      <c r="E87" s="16">
        <v>248.665660236326</v>
      </c>
      <c r="F87" s="19">
        <v>27.4087</v>
      </c>
      <c r="G87" s="19">
        <v>-82.249799999999993</v>
      </c>
      <c r="H87" s="17">
        <v>480.70006461759789</v>
      </c>
      <c r="I87" s="1" t="s">
        <v>78</v>
      </c>
      <c r="J87" s="2">
        <v>2</v>
      </c>
      <c r="L87">
        <v>66.2</v>
      </c>
      <c r="M87">
        <v>86.2</v>
      </c>
      <c r="N87">
        <v>113.4</v>
      </c>
      <c r="P87">
        <f>(L87-50)*0.2</f>
        <v>3.2400000000000007</v>
      </c>
      <c r="Q87">
        <f t="shared" si="11"/>
        <v>7.2400000000000011</v>
      </c>
      <c r="R87">
        <f t="shared" si="12"/>
        <v>5.4400000000000013</v>
      </c>
      <c r="S87">
        <f t="shared" si="10"/>
        <v>4.8070006461759789</v>
      </c>
    </row>
    <row r="88" spans="1:19" ht="17.25" x14ac:dyDescent="0.3">
      <c r="A88" t="s">
        <v>841</v>
      </c>
      <c r="B88" s="1">
        <v>29.267499999999998</v>
      </c>
      <c r="C88" s="1">
        <v>-82.079400000000007</v>
      </c>
      <c r="D88" s="16">
        <v>44.9</v>
      </c>
      <c r="E88" s="16">
        <v>49.101456007559101</v>
      </c>
      <c r="F88" s="19">
        <v>29.2683</v>
      </c>
      <c r="G88" s="19">
        <v>-82.080600000000004</v>
      </c>
      <c r="H88" s="17">
        <v>388.01038758366798</v>
      </c>
      <c r="I88" s="1" t="s">
        <v>79</v>
      </c>
      <c r="J88" s="2">
        <v>2</v>
      </c>
      <c r="L88">
        <v>66.8</v>
      </c>
      <c r="M88">
        <v>85.6</v>
      </c>
      <c r="N88">
        <v>113.9</v>
      </c>
      <c r="P88">
        <f>(L88-50)*0.2</f>
        <v>3.3599999999999994</v>
      </c>
      <c r="Q88">
        <f t="shared" si="11"/>
        <v>7.1199999999999992</v>
      </c>
      <c r="R88">
        <f t="shared" si="12"/>
        <v>5.6600000000000028</v>
      </c>
      <c r="S88">
        <f t="shared" si="10"/>
        <v>3.8801038758366797</v>
      </c>
    </row>
    <row r="89" spans="1:19" ht="17.25" x14ac:dyDescent="0.3">
      <c r="A89" t="s">
        <v>842</v>
      </c>
      <c r="B89" s="1">
        <v>28.9452</v>
      </c>
      <c r="C89" s="1">
        <v>-81.933700000000002</v>
      </c>
      <c r="D89" s="16">
        <v>-16.399999999999999</v>
      </c>
      <c r="E89" s="16">
        <v>87.291172744840196</v>
      </c>
      <c r="F89" s="19">
        <v>28.946200000000001</v>
      </c>
      <c r="G89" s="19">
        <v>-81.932699999999997</v>
      </c>
      <c r="H89" s="17">
        <v>76.50479755184648</v>
      </c>
      <c r="I89" s="1" t="s">
        <v>81</v>
      </c>
      <c r="J89" s="2">
        <v>2</v>
      </c>
      <c r="M89">
        <v>87.9</v>
      </c>
      <c r="N89">
        <v>114.5</v>
      </c>
      <c r="Q89">
        <f t="shared" si="11"/>
        <v>7.5800000000000018</v>
      </c>
      <c r="R89">
        <f t="shared" si="12"/>
        <v>5.3199999999999994</v>
      </c>
      <c r="S89">
        <f t="shared" si="10"/>
        <v>0.76504797551846482</v>
      </c>
    </row>
    <row r="90" spans="1:19" ht="17.25" x14ac:dyDescent="0.3">
      <c r="A90" t="s">
        <v>843</v>
      </c>
      <c r="B90">
        <v>30.2761</v>
      </c>
      <c r="C90">
        <v>-81.562899999999999</v>
      </c>
      <c r="D90">
        <v>-38.9</v>
      </c>
      <c r="E90">
        <v>103.300149426019</v>
      </c>
      <c r="F90" s="19">
        <v>30.276399999999999</v>
      </c>
      <c r="G90" s="19">
        <v>-81.564099999999996</v>
      </c>
      <c r="H90">
        <v>317.90640000000002</v>
      </c>
      <c r="I90" s="19" t="s">
        <v>87</v>
      </c>
      <c r="J90" s="2">
        <v>2</v>
      </c>
      <c r="L90">
        <v>67.900000000000006</v>
      </c>
      <c r="M90">
        <v>85.1</v>
      </c>
      <c r="N90">
        <v>113.4</v>
      </c>
      <c r="P90">
        <f>(L90-50)*0.2</f>
        <v>3.5800000000000014</v>
      </c>
      <c r="Q90">
        <f t="shared" si="11"/>
        <v>7.02</v>
      </c>
      <c r="R90">
        <f t="shared" si="12"/>
        <v>5.6600000000000028</v>
      </c>
      <c r="S90">
        <f t="shared" si="10"/>
        <v>3.1790640000000003</v>
      </c>
    </row>
    <row r="91" spans="1:19" ht="17.25" x14ac:dyDescent="0.3">
      <c r="A91" t="s">
        <v>844</v>
      </c>
      <c r="B91">
        <v>30.276</v>
      </c>
      <c r="C91">
        <v>-81.562899999999999</v>
      </c>
      <c r="D91">
        <v>-66.599999999999994</v>
      </c>
      <c r="E91">
        <v>103.292594293438</v>
      </c>
      <c r="F91" s="19">
        <v>30.276399999999999</v>
      </c>
      <c r="G91" s="19">
        <v>-81.564099999999996</v>
      </c>
      <c r="H91">
        <v>317.90640000000002</v>
      </c>
      <c r="I91" s="19" t="s">
        <v>87</v>
      </c>
      <c r="J91" s="2">
        <v>2</v>
      </c>
      <c r="L91">
        <v>63.5</v>
      </c>
      <c r="M91">
        <v>80.599999999999994</v>
      </c>
      <c r="N91">
        <v>111.7</v>
      </c>
      <c r="P91">
        <f>(L91-50)*0.2</f>
        <v>2.7</v>
      </c>
      <c r="Q91">
        <f t="shared" si="11"/>
        <v>6.1199999999999992</v>
      </c>
      <c r="R91">
        <f t="shared" si="12"/>
        <v>6.2200000000000024</v>
      </c>
      <c r="S91">
        <f t="shared" si="10"/>
        <v>3.1790640000000003</v>
      </c>
    </row>
    <row r="92" spans="1:19" ht="17.25" x14ac:dyDescent="0.3">
      <c r="A92" t="s">
        <v>845</v>
      </c>
      <c r="B92">
        <v>30.2761</v>
      </c>
      <c r="C92">
        <v>-81.562600000000003</v>
      </c>
      <c r="D92">
        <v>-18.2</v>
      </c>
      <c r="E92">
        <v>103.321288086473</v>
      </c>
      <c r="F92" s="19">
        <v>30.276399999999999</v>
      </c>
      <c r="G92" s="19">
        <v>-81.564099999999996</v>
      </c>
      <c r="H92">
        <v>317.90640000000002</v>
      </c>
      <c r="I92" s="19" t="s">
        <v>87</v>
      </c>
      <c r="J92" s="2">
        <v>2</v>
      </c>
      <c r="M92">
        <v>80.599999999999994</v>
      </c>
      <c r="N92">
        <v>110.6</v>
      </c>
      <c r="Q92">
        <f t="shared" si="11"/>
        <v>6.1199999999999992</v>
      </c>
      <c r="R92">
        <f t="shared" si="12"/>
        <v>6</v>
      </c>
      <c r="S92">
        <f t="shared" si="10"/>
        <v>3.1790640000000003</v>
      </c>
    </row>
    <row r="93" spans="1:19" ht="17.25" x14ac:dyDescent="0.3">
      <c r="A93" t="s">
        <v>846</v>
      </c>
      <c r="B93">
        <v>30.276</v>
      </c>
      <c r="C93">
        <v>-81.563299999999998</v>
      </c>
      <c r="D93">
        <v>-34.5</v>
      </c>
      <c r="E93">
        <v>103.26441317296</v>
      </c>
      <c r="F93" s="19">
        <v>30.276399999999999</v>
      </c>
      <c r="G93" s="19">
        <v>-81.564099999999996</v>
      </c>
      <c r="H93">
        <v>317.90640000000002</v>
      </c>
      <c r="I93" s="19" t="s">
        <v>87</v>
      </c>
      <c r="J93" s="2">
        <v>2</v>
      </c>
      <c r="M93">
        <v>81.2</v>
      </c>
      <c r="N93">
        <v>110.6</v>
      </c>
      <c r="Q93">
        <f t="shared" si="11"/>
        <v>6.2400000000000011</v>
      </c>
      <c r="R93">
        <f t="shared" si="12"/>
        <v>5.879999999999999</v>
      </c>
      <c r="S93">
        <f t="shared" si="10"/>
        <v>3.1790640000000003</v>
      </c>
    </row>
    <row r="94" spans="1:19" ht="17.25" x14ac:dyDescent="0.3">
      <c r="A94" t="s">
        <v>847</v>
      </c>
      <c r="B94">
        <v>30.2758</v>
      </c>
      <c r="C94">
        <v>-81.563800000000001</v>
      </c>
      <c r="D94">
        <v>-28.6</v>
      </c>
      <c r="E94">
        <v>103.21407844110701</v>
      </c>
      <c r="F94" s="19">
        <v>30.276399999999999</v>
      </c>
      <c r="G94" s="19">
        <v>-81.564099999999996</v>
      </c>
      <c r="H94">
        <v>317.90640000000002</v>
      </c>
      <c r="I94" s="19" t="s">
        <v>87</v>
      </c>
      <c r="J94" s="2">
        <v>2</v>
      </c>
      <c r="M94">
        <v>81.2</v>
      </c>
      <c r="N94">
        <v>107.8</v>
      </c>
      <c r="Q94">
        <f t="shared" si="11"/>
        <v>6.2400000000000011</v>
      </c>
      <c r="R94">
        <f t="shared" si="12"/>
        <v>5.3199999999999994</v>
      </c>
      <c r="S94">
        <f t="shared" si="10"/>
        <v>3.1790640000000003</v>
      </c>
    </row>
    <row r="95" spans="1:19" ht="17.25" x14ac:dyDescent="0.3">
      <c r="A95" t="s">
        <v>848</v>
      </c>
      <c r="B95">
        <v>30.2759</v>
      </c>
      <c r="C95">
        <v>-81.562799999999996</v>
      </c>
      <c r="D95">
        <v>-23.2</v>
      </c>
      <c r="E95">
        <v>103.292086652612</v>
      </c>
      <c r="F95" s="19">
        <v>30.276399999999999</v>
      </c>
      <c r="G95" s="19">
        <v>-81.564099999999996</v>
      </c>
      <c r="H95">
        <v>317.90640000000002</v>
      </c>
      <c r="I95" s="19" t="s">
        <v>87</v>
      </c>
      <c r="J95" s="2">
        <v>2</v>
      </c>
      <c r="M95">
        <v>79</v>
      </c>
      <c r="N95">
        <v>108.4</v>
      </c>
      <c r="Q95">
        <f t="shared" si="11"/>
        <v>5.8000000000000007</v>
      </c>
      <c r="R95">
        <f t="shared" si="12"/>
        <v>5.8800000000000017</v>
      </c>
      <c r="S95">
        <f t="shared" si="10"/>
        <v>3.1790640000000003</v>
      </c>
    </row>
    <row r="96" spans="1:19" ht="17.25" x14ac:dyDescent="0.3">
      <c r="A96" t="s">
        <v>849</v>
      </c>
      <c r="B96">
        <v>30.276</v>
      </c>
      <c r="C96">
        <v>-81.563299999999998</v>
      </c>
      <c r="D96">
        <v>-26.5</v>
      </c>
      <c r="E96">
        <v>103.26441317296</v>
      </c>
      <c r="F96" s="19">
        <v>30.276399999999999</v>
      </c>
      <c r="G96" s="19">
        <v>-81.564099999999996</v>
      </c>
      <c r="H96">
        <v>317.90640000000002</v>
      </c>
      <c r="I96" s="19" t="s">
        <v>87</v>
      </c>
      <c r="J96" s="2">
        <v>2</v>
      </c>
      <c r="L96">
        <v>63.5</v>
      </c>
      <c r="M96">
        <v>84</v>
      </c>
      <c r="N96">
        <v>112.8</v>
      </c>
      <c r="P96">
        <f>(L96-50)*0.2</f>
        <v>2.7</v>
      </c>
      <c r="Q96">
        <f t="shared" si="11"/>
        <v>6.8000000000000007</v>
      </c>
      <c r="R96">
        <f t="shared" si="12"/>
        <v>5.76</v>
      </c>
      <c r="S96">
        <f t="shared" si="10"/>
        <v>3.1790640000000003</v>
      </c>
    </row>
    <row r="97" spans="1:19" ht="17.25" x14ac:dyDescent="0.3">
      <c r="A97" t="s">
        <v>850</v>
      </c>
      <c r="B97">
        <v>28.937799999999999</v>
      </c>
      <c r="C97">
        <v>-81.314800000000005</v>
      </c>
      <c r="D97">
        <v>-102.1</v>
      </c>
      <c r="E97">
        <v>127.134705540683</v>
      </c>
      <c r="F97" s="19">
        <v>28.937799999999999</v>
      </c>
      <c r="G97" s="19">
        <v>-81.315799999999996</v>
      </c>
      <c r="H97">
        <v>480.2124</v>
      </c>
      <c r="I97" s="19" t="s">
        <v>17</v>
      </c>
      <c r="J97" s="2">
        <v>2</v>
      </c>
      <c r="L97">
        <v>64.599999999999994</v>
      </c>
      <c r="M97">
        <v>77.3</v>
      </c>
      <c r="N97">
        <v>101.2</v>
      </c>
      <c r="P97">
        <f>(L97-50)*0.2</f>
        <v>2.919999999999999</v>
      </c>
      <c r="Q97">
        <f t="shared" si="11"/>
        <v>5.46</v>
      </c>
      <c r="R97">
        <f>(N97-M97)*0.2</f>
        <v>4.7800000000000011</v>
      </c>
      <c r="S97">
        <f t="shared" si="10"/>
        <v>4.8021240000000001</v>
      </c>
    </row>
    <row r="98" spans="1:19" ht="17.25" x14ac:dyDescent="0.3">
      <c r="A98" t="s">
        <v>851</v>
      </c>
      <c r="B98">
        <v>28.9377</v>
      </c>
      <c r="C98">
        <v>-81.313800000000001</v>
      </c>
      <c r="D98">
        <v>-81.8</v>
      </c>
      <c r="E98">
        <v>127.217972880714</v>
      </c>
      <c r="F98" s="19">
        <v>28.937799999999999</v>
      </c>
      <c r="G98" s="19">
        <v>-81.315799999999996</v>
      </c>
      <c r="H98">
        <v>480.2124</v>
      </c>
      <c r="I98" s="19" t="s">
        <v>17</v>
      </c>
      <c r="J98" s="2">
        <v>2</v>
      </c>
      <c r="M98">
        <v>79.5</v>
      </c>
      <c r="N98">
        <v>121.7</v>
      </c>
      <c r="Q98">
        <f t="shared" si="11"/>
        <v>5.9</v>
      </c>
      <c r="R98">
        <f>(N98-M98)*0.2</f>
        <v>8.4400000000000013</v>
      </c>
      <c r="S98">
        <f t="shared" ref="S98:S105" si="13">H98/100</f>
        <v>4.8021240000000001</v>
      </c>
    </row>
    <row r="99" spans="1:19" ht="17.25" x14ac:dyDescent="0.3">
      <c r="A99" t="s">
        <v>852</v>
      </c>
      <c r="B99">
        <v>29.709499999999998</v>
      </c>
      <c r="C99">
        <v>-82.395399999999995</v>
      </c>
      <c r="D99">
        <v>-41.3</v>
      </c>
      <c r="F99" s="19">
        <v>29.709700000000002</v>
      </c>
      <c r="G99" s="19">
        <v>-82.394300000000001</v>
      </c>
      <c r="H99">
        <v>257</v>
      </c>
      <c r="I99" s="19" t="s">
        <v>88</v>
      </c>
      <c r="J99" s="2">
        <v>3</v>
      </c>
      <c r="L99">
        <v>56.8</v>
      </c>
      <c r="M99">
        <v>64.599999999999994</v>
      </c>
      <c r="N99">
        <v>76.8</v>
      </c>
      <c r="P99">
        <f t="shared" ref="P99:P105" si="14">(L99-50)*0.2</f>
        <v>1.3599999999999994</v>
      </c>
      <c r="Q99">
        <f t="shared" ref="Q99:Q105" si="15">(M99-50)*0.2</f>
        <v>2.919999999999999</v>
      </c>
      <c r="R99">
        <f t="shared" si="12"/>
        <v>2.4400000000000008</v>
      </c>
      <c r="S99">
        <f t="shared" si="13"/>
        <v>2.57</v>
      </c>
    </row>
    <row r="100" spans="1:19" ht="17.25" x14ac:dyDescent="0.3">
      <c r="A100" t="s">
        <v>855</v>
      </c>
      <c r="B100">
        <v>29.709399999999999</v>
      </c>
      <c r="C100">
        <v>-82.3947</v>
      </c>
      <c r="D100">
        <v>-30.6</v>
      </c>
      <c r="F100" s="19">
        <v>29.709700000000002</v>
      </c>
      <c r="G100" s="19">
        <v>-82.394300000000001</v>
      </c>
      <c r="H100">
        <v>257</v>
      </c>
      <c r="I100" s="19" t="s">
        <v>88</v>
      </c>
      <c r="J100" s="2">
        <v>3</v>
      </c>
      <c r="L100">
        <v>56.3</v>
      </c>
      <c r="M100">
        <v>64.599999999999994</v>
      </c>
      <c r="N100">
        <v>77.3</v>
      </c>
      <c r="P100">
        <f t="shared" si="14"/>
        <v>1.2599999999999996</v>
      </c>
      <c r="Q100">
        <f t="shared" si="15"/>
        <v>2.919999999999999</v>
      </c>
      <c r="R100">
        <f t="shared" si="12"/>
        <v>2.5400000000000009</v>
      </c>
      <c r="S100">
        <f t="shared" si="13"/>
        <v>2.57</v>
      </c>
    </row>
    <row r="101" spans="1:19" ht="17.25" x14ac:dyDescent="0.3">
      <c r="A101" t="s">
        <v>82</v>
      </c>
      <c r="B101">
        <v>29.709299999999999</v>
      </c>
      <c r="C101">
        <v>-82.394199999999998</v>
      </c>
      <c r="D101">
        <v>-35.4</v>
      </c>
      <c r="F101" s="19">
        <v>29.709700000000002</v>
      </c>
      <c r="G101" s="19">
        <v>-82.394300000000001</v>
      </c>
      <c r="H101">
        <v>257</v>
      </c>
      <c r="I101" s="19" t="s">
        <v>88</v>
      </c>
      <c r="J101" s="2">
        <v>3</v>
      </c>
      <c r="L101">
        <v>54.6</v>
      </c>
      <c r="M101">
        <v>63.5</v>
      </c>
      <c r="N101">
        <v>77.3</v>
      </c>
      <c r="P101">
        <f t="shared" si="14"/>
        <v>0.92000000000000037</v>
      </c>
      <c r="Q101">
        <f t="shared" si="15"/>
        <v>2.7</v>
      </c>
      <c r="R101">
        <f t="shared" si="12"/>
        <v>2.76</v>
      </c>
      <c r="S101">
        <f t="shared" si="13"/>
        <v>2.57</v>
      </c>
    </row>
    <row r="102" spans="1:19" ht="17.25" x14ac:dyDescent="0.3">
      <c r="A102" t="s">
        <v>83</v>
      </c>
      <c r="B102">
        <v>29.709800000000001</v>
      </c>
      <c r="C102">
        <v>-82.395099999999999</v>
      </c>
      <c r="D102">
        <v>-35.700000000000003</v>
      </c>
      <c r="F102" s="19">
        <v>29.709700000000002</v>
      </c>
      <c r="G102" s="19">
        <v>-82.394300000000001</v>
      </c>
      <c r="H102">
        <v>257</v>
      </c>
      <c r="I102" s="19" t="s">
        <v>88</v>
      </c>
      <c r="J102" s="2">
        <v>3</v>
      </c>
      <c r="L102">
        <v>55.1</v>
      </c>
      <c r="M102">
        <v>64</v>
      </c>
      <c r="N102">
        <v>77.3</v>
      </c>
      <c r="P102">
        <f t="shared" si="14"/>
        <v>1.0200000000000002</v>
      </c>
      <c r="Q102">
        <f t="shared" si="15"/>
        <v>2.8000000000000003</v>
      </c>
      <c r="R102">
        <f t="shared" si="12"/>
        <v>2.6599999999999997</v>
      </c>
      <c r="S102">
        <f t="shared" si="13"/>
        <v>2.57</v>
      </c>
    </row>
    <row r="103" spans="1:19" ht="18" thickBot="1" x14ac:dyDescent="0.35">
      <c r="A103" t="s">
        <v>84</v>
      </c>
      <c r="B103">
        <v>29.709399999999999</v>
      </c>
      <c r="C103">
        <v>-82.395200000000003</v>
      </c>
      <c r="D103">
        <v>-36.4</v>
      </c>
      <c r="F103" s="19">
        <v>29.709700000000002</v>
      </c>
      <c r="G103" s="19">
        <v>-82.394300000000001</v>
      </c>
      <c r="H103">
        <v>257</v>
      </c>
      <c r="I103" s="19" t="s">
        <v>88</v>
      </c>
      <c r="J103" s="2">
        <v>3</v>
      </c>
      <c r="L103">
        <v>55.7</v>
      </c>
      <c r="M103">
        <v>64</v>
      </c>
      <c r="N103">
        <v>76.8</v>
      </c>
      <c r="P103">
        <f t="shared" si="14"/>
        <v>1.1400000000000006</v>
      </c>
      <c r="Q103">
        <f t="shared" si="15"/>
        <v>2.8000000000000003</v>
      </c>
      <c r="R103">
        <f t="shared" si="12"/>
        <v>2.5599999999999996</v>
      </c>
      <c r="S103">
        <f t="shared" si="13"/>
        <v>2.57</v>
      </c>
    </row>
    <row r="104" spans="1:19" ht="18" thickBot="1" x14ac:dyDescent="0.35">
      <c r="A104" t="s">
        <v>85</v>
      </c>
      <c r="B104">
        <v>29.709499999999998</v>
      </c>
      <c r="C104">
        <v>-82.394999999999996</v>
      </c>
      <c r="D104">
        <v>-35.1</v>
      </c>
      <c r="F104" s="19">
        <v>29.721599999999999</v>
      </c>
      <c r="G104" s="18">
        <v>-82.3596</v>
      </c>
      <c r="H104">
        <v>59.5</v>
      </c>
      <c r="I104" s="19" t="s">
        <v>89</v>
      </c>
      <c r="J104" s="2">
        <v>3</v>
      </c>
      <c r="L104">
        <v>55.1</v>
      </c>
      <c r="M104">
        <v>64</v>
      </c>
      <c r="N104">
        <v>77.3</v>
      </c>
      <c r="P104">
        <f t="shared" si="14"/>
        <v>1.0200000000000002</v>
      </c>
      <c r="Q104">
        <f t="shared" si="15"/>
        <v>2.8000000000000003</v>
      </c>
      <c r="R104">
        <f t="shared" si="12"/>
        <v>2.6599999999999997</v>
      </c>
      <c r="S104">
        <f t="shared" si="13"/>
        <v>0.59499999999999997</v>
      </c>
    </row>
    <row r="105" spans="1:19" ht="18" thickBot="1" x14ac:dyDescent="0.35">
      <c r="A105" t="s">
        <v>86</v>
      </c>
      <c r="B105">
        <v>29.709499999999998</v>
      </c>
      <c r="C105">
        <v>-82.395700000000005</v>
      </c>
      <c r="D105">
        <v>-55.1</v>
      </c>
      <c r="F105" s="19">
        <v>29.721599999999999</v>
      </c>
      <c r="G105" s="18">
        <v>-82.3596</v>
      </c>
      <c r="H105">
        <v>59.5</v>
      </c>
      <c r="I105" s="19" t="s">
        <v>89</v>
      </c>
      <c r="J105" s="2">
        <v>3</v>
      </c>
      <c r="L105">
        <v>55.7</v>
      </c>
      <c r="M105">
        <v>63.5</v>
      </c>
      <c r="N105">
        <v>77.3</v>
      </c>
      <c r="P105">
        <f t="shared" si="14"/>
        <v>1.1400000000000006</v>
      </c>
      <c r="Q105">
        <f t="shared" si="15"/>
        <v>2.7</v>
      </c>
      <c r="R105">
        <f t="shared" si="12"/>
        <v>2.76</v>
      </c>
      <c r="S105">
        <f t="shared" si="13"/>
        <v>0.59499999999999997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6"/>
  <sheetViews>
    <sheetView tabSelected="1" workbookViewId="0">
      <selection sqref="A1:XFD1"/>
    </sheetView>
  </sheetViews>
  <sheetFormatPr defaultColWidth="9.125" defaultRowHeight="14.25" x14ac:dyDescent="0.2"/>
  <cols>
    <col min="1" max="1" width="11" style="1" bestFit="1" customWidth="1"/>
    <col min="2" max="2" width="15" style="1" bestFit="1" customWidth="1"/>
    <col min="3" max="16384" width="9.125" style="1"/>
  </cols>
  <sheetData>
    <row r="1" spans="1:3" x14ac:dyDescent="0.2">
      <c r="A1" s="1" t="s">
        <v>90</v>
      </c>
      <c r="B1" s="1" t="s">
        <v>0</v>
      </c>
      <c r="C1" s="1" t="s">
        <v>817</v>
      </c>
    </row>
    <row r="2" spans="1:3" x14ac:dyDescent="0.2">
      <c r="A2" s="1">
        <v>1</v>
      </c>
      <c r="B2" s="1" t="s">
        <v>91</v>
      </c>
      <c r="C2" s="1">
        <v>1</v>
      </c>
    </row>
    <row r="3" spans="1:3" x14ac:dyDescent="0.2">
      <c r="A3" s="1">
        <v>2</v>
      </c>
      <c r="B3" s="1" t="s">
        <v>92</v>
      </c>
      <c r="C3" s="1">
        <v>1</v>
      </c>
    </row>
    <row r="4" spans="1:3" x14ac:dyDescent="0.2">
      <c r="A4" s="1">
        <v>3</v>
      </c>
      <c r="B4" s="1" t="s">
        <v>93</v>
      </c>
      <c r="C4" s="1">
        <v>1</v>
      </c>
    </row>
    <row r="5" spans="1:3" x14ac:dyDescent="0.2">
      <c r="A5" s="1">
        <v>4</v>
      </c>
      <c r="B5" s="1" t="s">
        <v>94</v>
      </c>
      <c r="C5" s="1">
        <v>1</v>
      </c>
    </row>
    <row r="6" spans="1:3" x14ac:dyDescent="0.2">
      <c r="A6" s="1">
        <v>5</v>
      </c>
      <c r="B6" s="1" t="s">
        <v>95</v>
      </c>
      <c r="C6" s="1">
        <v>1</v>
      </c>
    </row>
    <row r="7" spans="1:3" x14ac:dyDescent="0.2">
      <c r="A7" s="1">
        <v>6</v>
      </c>
      <c r="B7" s="1" t="s">
        <v>96</v>
      </c>
      <c r="C7" s="1">
        <v>1</v>
      </c>
    </row>
    <row r="8" spans="1:3" x14ac:dyDescent="0.2">
      <c r="A8" s="1">
        <v>7</v>
      </c>
      <c r="B8" s="1" t="s">
        <v>97</v>
      </c>
      <c r="C8" s="1">
        <v>1</v>
      </c>
    </row>
    <row r="9" spans="1:3" x14ac:dyDescent="0.2">
      <c r="A9" s="1">
        <v>8</v>
      </c>
      <c r="B9" s="1" t="s">
        <v>98</v>
      </c>
      <c r="C9" s="1">
        <v>1</v>
      </c>
    </row>
    <row r="10" spans="1:3" x14ac:dyDescent="0.2">
      <c r="A10" s="1">
        <v>9</v>
      </c>
      <c r="B10" s="1" t="s">
        <v>99</v>
      </c>
      <c r="C10" s="1">
        <v>1</v>
      </c>
    </row>
    <row r="11" spans="1:3" x14ac:dyDescent="0.2">
      <c r="A11" s="1">
        <v>10</v>
      </c>
      <c r="B11" s="1" t="s">
        <v>100</v>
      </c>
      <c r="C11" s="1">
        <v>1</v>
      </c>
    </row>
    <row r="12" spans="1:3" x14ac:dyDescent="0.2">
      <c r="A12" s="1">
        <v>11</v>
      </c>
      <c r="B12" s="1" t="s">
        <v>101</v>
      </c>
      <c r="C12" s="1">
        <v>1</v>
      </c>
    </row>
    <row r="13" spans="1:3" x14ac:dyDescent="0.2">
      <c r="A13" s="1">
        <v>12</v>
      </c>
      <c r="B13" s="1" t="s">
        <v>102</v>
      </c>
      <c r="C13" s="1">
        <v>1</v>
      </c>
    </row>
    <row r="14" spans="1:3" x14ac:dyDescent="0.2">
      <c r="A14" s="1">
        <v>13</v>
      </c>
      <c r="B14" s="1" t="s">
        <v>103</v>
      </c>
      <c r="C14" s="1">
        <v>1</v>
      </c>
    </row>
    <row r="15" spans="1:3" x14ac:dyDescent="0.2">
      <c r="A15" s="1">
        <v>14</v>
      </c>
      <c r="B15" s="1" t="s">
        <v>104</v>
      </c>
      <c r="C15" s="1">
        <v>1</v>
      </c>
    </row>
    <row r="16" spans="1:3" x14ac:dyDescent="0.2">
      <c r="A16" s="1">
        <v>15</v>
      </c>
      <c r="B16" s="1" t="s">
        <v>105</v>
      </c>
      <c r="C16" s="1">
        <v>1</v>
      </c>
    </row>
    <row r="17" spans="1:3" x14ac:dyDescent="0.2">
      <c r="A17" s="1">
        <v>16</v>
      </c>
      <c r="B17" s="1" t="s">
        <v>106</v>
      </c>
      <c r="C17" s="1">
        <v>1</v>
      </c>
    </row>
    <row r="18" spans="1:3" x14ac:dyDescent="0.2">
      <c r="A18" s="1">
        <v>17</v>
      </c>
      <c r="B18" s="1" t="s">
        <v>107</v>
      </c>
      <c r="C18" s="1">
        <v>1</v>
      </c>
    </row>
    <row r="19" spans="1:3" x14ac:dyDescent="0.2">
      <c r="A19" s="1">
        <v>18</v>
      </c>
      <c r="B19" s="1" t="s">
        <v>108</v>
      </c>
      <c r="C19" s="1">
        <v>1</v>
      </c>
    </row>
    <row r="20" spans="1:3" x14ac:dyDescent="0.2">
      <c r="A20" s="1">
        <v>19</v>
      </c>
      <c r="B20" s="1" t="s">
        <v>109</v>
      </c>
      <c r="C20" s="1">
        <v>1</v>
      </c>
    </row>
    <row r="21" spans="1:3" x14ac:dyDescent="0.2">
      <c r="A21" s="1">
        <v>20</v>
      </c>
      <c r="B21" s="1" t="s">
        <v>110</v>
      </c>
      <c r="C21" s="1">
        <v>1</v>
      </c>
    </row>
    <row r="22" spans="1:3" x14ac:dyDescent="0.2">
      <c r="A22" s="1">
        <v>21</v>
      </c>
      <c r="B22" s="1" t="s">
        <v>111</v>
      </c>
      <c r="C22" s="1">
        <v>1</v>
      </c>
    </row>
    <row r="23" spans="1:3" x14ac:dyDescent="0.2">
      <c r="A23" s="1">
        <v>22</v>
      </c>
      <c r="B23" s="1" t="s">
        <v>112</v>
      </c>
      <c r="C23" s="1">
        <v>1</v>
      </c>
    </row>
    <row r="24" spans="1:3" x14ac:dyDescent="0.2">
      <c r="A24" s="1">
        <v>23</v>
      </c>
      <c r="B24" s="1" t="s">
        <v>113</v>
      </c>
      <c r="C24" s="1">
        <v>1</v>
      </c>
    </row>
    <row r="25" spans="1:3" x14ac:dyDescent="0.2">
      <c r="A25" s="1">
        <v>24</v>
      </c>
      <c r="B25" s="1" t="s">
        <v>114</v>
      </c>
      <c r="C25" s="1">
        <v>1</v>
      </c>
    </row>
    <row r="26" spans="1:3" x14ac:dyDescent="0.2">
      <c r="A26" s="1">
        <v>25</v>
      </c>
      <c r="B26" s="1" t="s">
        <v>115</v>
      </c>
      <c r="C26" s="1">
        <v>1</v>
      </c>
    </row>
    <row r="27" spans="1:3" x14ac:dyDescent="0.2">
      <c r="A27" s="1">
        <v>26</v>
      </c>
      <c r="B27" s="1" t="s">
        <v>116</v>
      </c>
      <c r="C27" s="1">
        <v>1</v>
      </c>
    </row>
    <row r="28" spans="1:3" x14ac:dyDescent="0.2">
      <c r="A28" s="1">
        <v>27</v>
      </c>
      <c r="B28" s="1" t="s">
        <v>117</v>
      </c>
      <c r="C28" s="1">
        <v>1</v>
      </c>
    </row>
    <row r="29" spans="1:3" x14ac:dyDescent="0.2">
      <c r="A29" s="1">
        <v>28</v>
      </c>
      <c r="B29" s="1" t="s">
        <v>118</v>
      </c>
      <c r="C29" s="1">
        <v>1</v>
      </c>
    </row>
    <row r="30" spans="1:3" x14ac:dyDescent="0.2">
      <c r="A30" s="1">
        <v>29</v>
      </c>
      <c r="B30" s="1" t="s">
        <v>119</v>
      </c>
      <c r="C30" s="1">
        <v>1</v>
      </c>
    </row>
    <row r="31" spans="1:3" x14ac:dyDescent="0.2">
      <c r="A31" s="1">
        <v>30</v>
      </c>
      <c r="B31" s="1" t="s">
        <v>120</v>
      </c>
      <c r="C31" s="1">
        <v>1</v>
      </c>
    </row>
    <row r="32" spans="1:3" x14ac:dyDescent="0.2">
      <c r="A32" s="1">
        <v>31</v>
      </c>
      <c r="B32" s="1" t="s">
        <v>121</v>
      </c>
      <c r="C32" s="1">
        <v>1</v>
      </c>
    </row>
    <row r="33" spans="1:3" x14ac:dyDescent="0.2">
      <c r="A33" s="1">
        <v>32</v>
      </c>
      <c r="B33" s="1" t="s">
        <v>122</v>
      </c>
      <c r="C33" s="1">
        <v>1</v>
      </c>
    </row>
    <row r="34" spans="1:3" x14ac:dyDescent="0.2">
      <c r="A34" s="1">
        <v>33</v>
      </c>
      <c r="B34" s="1" t="s">
        <v>123</v>
      </c>
      <c r="C34" s="1">
        <v>1</v>
      </c>
    </row>
    <row r="35" spans="1:3" x14ac:dyDescent="0.2">
      <c r="A35" s="1">
        <v>34</v>
      </c>
      <c r="B35" s="1" t="s">
        <v>124</v>
      </c>
      <c r="C35" s="1">
        <v>1</v>
      </c>
    </row>
    <row r="36" spans="1:3" x14ac:dyDescent="0.2">
      <c r="A36" s="1">
        <v>35</v>
      </c>
      <c r="B36" s="1" t="s">
        <v>125</v>
      </c>
      <c r="C36" s="1">
        <v>1</v>
      </c>
    </row>
    <row r="37" spans="1:3" x14ac:dyDescent="0.2">
      <c r="A37" s="1">
        <v>36</v>
      </c>
      <c r="B37" s="1" t="s">
        <v>126</v>
      </c>
      <c r="C37" s="1">
        <v>1</v>
      </c>
    </row>
    <row r="38" spans="1:3" x14ac:dyDescent="0.2">
      <c r="A38" s="1">
        <v>37</v>
      </c>
      <c r="B38" s="1" t="s">
        <v>127</v>
      </c>
      <c r="C38" s="1">
        <v>1</v>
      </c>
    </row>
    <row r="39" spans="1:3" x14ac:dyDescent="0.2">
      <c r="A39" s="1">
        <v>38</v>
      </c>
      <c r="B39" s="1" t="s">
        <v>128</v>
      </c>
      <c r="C39" s="1">
        <v>1</v>
      </c>
    </row>
    <row r="40" spans="1:3" x14ac:dyDescent="0.2">
      <c r="A40" s="1">
        <v>39</v>
      </c>
      <c r="B40" s="1" t="s">
        <v>129</v>
      </c>
      <c r="C40" s="1">
        <v>1</v>
      </c>
    </row>
    <row r="41" spans="1:3" x14ac:dyDescent="0.2">
      <c r="A41" s="1">
        <v>40</v>
      </c>
      <c r="B41" s="1" t="s">
        <v>130</v>
      </c>
      <c r="C41" s="1">
        <v>1</v>
      </c>
    </row>
    <row r="42" spans="1:3" x14ac:dyDescent="0.2">
      <c r="A42" s="1">
        <v>41</v>
      </c>
      <c r="B42" s="1" t="s">
        <v>131</v>
      </c>
      <c r="C42" s="1">
        <v>1</v>
      </c>
    </row>
    <row r="43" spans="1:3" x14ac:dyDescent="0.2">
      <c r="A43" s="1">
        <v>42</v>
      </c>
      <c r="B43" s="1" t="s">
        <v>132</v>
      </c>
      <c r="C43" s="1">
        <v>1</v>
      </c>
    </row>
    <row r="44" spans="1:3" x14ac:dyDescent="0.2">
      <c r="A44" s="1">
        <v>43</v>
      </c>
      <c r="B44" s="1" t="s">
        <v>133</v>
      </c>
      <c r="C44" s="1">
        <v>1</v>
      </c>
    </row>
    <row r="45" spans="1:3" x14ac:dyDescent="0.2">
      <c r="A45" s="1">
        <v>44</v>
      </c>
      <c r="B45" s="1" t="s">
        <v>134</v>
      </c>
      <c r="C45" s="1">
        <v>1</v>
      </c>
    </row>
    <row r="46" spans="1:3" x14ac:dyDescent="0.2">
      <c r="A46" s="1">
        <v>45</v>
      </c>
      <c r="B46" s="1" t="s">
        <v>135</v>
      </c>
      <c r="C46" s="1">
        <v>1</v>
      </c>
    </row>
    <row r="47" spans="1:3" x14ac:dyDescent="0.2">
      <c r="A47" s="1">
        <v>46</v>
      </c>
      <c r="B47" s="1" t="s">
        <v>136</v>
      </c>
      <c r="C47" s="1">
        <v>1</v>
      </c>
    </row>
    <row r="48" spans="1:3" x14ac:dyDescent="0.2">
      <c r="A48" s="1">
        <v>47</v>
      </c>
      <c r="B48" s="1" t="s">
        <v>137</v>
      </c>
      <c r="C48" s="1">
        <v>1</v>
      </c>
    </row>
    <row r="49" spans="1:3" x14ac:dyDescent="0.2">
      <c r="A49" s="1">
        <v>48</v>
      </c>
      <c r="B49" s="1" t="s">
        <v>138</v>
      </c>
      <c r="C49" s="1">
        <v>1</v>
      </c>
    </row>
    <row r="50" spans="1:3" x14ac:dyDescent="0.2">
      <c r="A50" s="1">
        <v>49</v>
      </c>
      <c r="B50" s="1" t="s">
        <v>139</v>
      </c>
      <c r="C50" s="1">
        <v>1</v>
      </c>
    </row>
    <row r="51" spans="1:3" x14ac:dyDescent="0.2">
      <c r="A51" s="1">
        <v>50</v>
      </c>
      <c r="B51" s="1" t="s">
        <v>140</v>
      </c>
      <c r="C51" s="1">
        <v>1</v>
      </c>
    </row>
    <row r="52" spans="1:3" x14ac:dyDescent="0.2">
      <c r="A52" s="1">
        <v>51</v>
      </c>
      <c r="B52" s="1" t="s">
        <v>141</v>
      </c>
      <c r="C52" s="1">
        <v>1</v>
      </c>
    </row>
    <row r="53" spans="1:3" x14ac:dyDescent="0.2">
      <c r="A53" s="1">
        <v>52</v>
      </c>
      <c r="B53" s="1" t="s">
        <v>142</v>
      </c>
      <c r="C53" s="1">
        <v>1</v>
      </c>
    </row>
    <row r="54" spans="1:3" x14ac:dyDescent="0.2">
      <c r="A54" s="1">
        <v>53</v>
      </c>
      <c r="B54" s="1" t="s">
        <v>143</v>
      </c>
      <c r="C54" s="1">
        <v>1</v>
      </c>
    </row>
    <row r="55" spans="1:3" x14ac:dyDescent="0.2">
      <c r="A55" s="1">
        <v>54</v>
      </c>
      <c r="B55" s="1" t="s">
        <v>144</v>
      </c>
      <c r="C55" s="1">
        <v>1</v>
      </c>
    </row>
    <row r="56" spans="1:3" x14ac:dyDescent="0.2">
      <c r="A56" s="1">
        <v>55</v>
      </c>
      <c r="B56" s="1" t="s">
        <v>145</v>
      </c>
      <c r="C56" s="1">
        <v>1</v>
      </c>
    </row>
    <row r="57" spans="1:3" x14ac:dyDescent="0.2">
      <c r="A57" s="1">
        <v>56</v>
      </c>
      <c r="B57" s="1" t="s">
        <v>146</v>
      </c>
      <c r="C57" s="1">
        <v>1</v>
      </c>
    </row>
    <row r="58" spans="1:3" x14ac:dyDescent="0.2">
      <c r="A58" s="1">
        <v>57</v>
      </c>
      <c r="B58" s="1" t="s">
        <v>147</v>
      </c>
      <c r="C58" s="1">
        <v>1</v>
      </c>
    </row>
    <row r="59" spans="1:3" x14ac:dyDescent="0.2">
      <c r="A59" s="1">
        <v>58</v>
      </c>
      <c r="B59" s="1" t="s">
        <v>148</v>
      </c>
      <c r="C59" s="1">
        <v>1</v>
      </c>
    </row>
    <row r="60" spans="1:3" x14ac:dyDescent="0.2">
      <c r="A60" s="1">
        <v>59</v>
      </c>
      <c r="B60" s="1" t="s">
        <v>149</v>
      </c>
      <c r="C60" s="1">
        <v>1</v>
      </c>
    </row>
    <row r="61" spans="1:3" x14ac:dyDescent="0.2">
      <c r="A61" s="1">
        <v>60</v>
      </c>
      <c r="B61" s="1" t="s">
        <v>150</v>
      </c>
      <c r="C61" s="1">
        <v>1</v>
      </c>
    </row>
    <row r="62" spans="1:3" x14ac:dyDescent="0.2">
      <c r="A62" s="1">
        <v>61</v>
      </c>
      <c r="B62" s="1" t="s">
        <v>151</v>
      </c>
      <c r="C62" s="1">
        <v>1</v>
      </c>
    </row>
    <row r="63" spans="1:3" x14ac:dyDescent="0.2">
      <c r="A63" s="1">
        <v>62</v>
      </c>
      <c r="B63" s="1" t="s">
        <v>152</v>
      </c>
      <c r="C63" s="1">
        <v>1</v>
      </c>
    </row>
    <row r="64" spans="1:3" x14ac:dyDescent="0.2">
      <c r="A64" s="1">
        <v>63</v>
      </c>
      <c r="B64" s="1" t="s">
        <v>153</v>
      </c>
      <c r="C64" s="1">
        <v>1</v>
      </c>
    </row>
    <row r="65" spans="1:3" x14ac:dyDescent="0.2">
      <c r="A65" s="1">
        <v>64</v>
      </c>
      <c r="B65" s="1" t="s">
        <v>154</v>
      </c>
      <c r="C65" s="1">
        <v>1</v>
      </c>
    </row>
    <row r="66" spans="1:3" x14ac:dyDescent="0.2">
      <c r="A66" s="1">
        <v>65</v>
      </c>
      <c r="B66" s="1" t="s">
        <v>155</v>
      </c>
      <c r="C66" s="1">
        <v>1</v>
      </c>
    </row>
    <row r="67" spans="1:3" x14ac:dyDescent="0.2">
      <c r="A67" s="1">
        <v>66</v>
      </c>
      <c r="B67" s="1" t="s">
        <v>156</v>
      </c>
      <c r="C67" s="1">
        <v>1</v>
      </c>
    </row>
    <row r="68" spans="1:3" x14ac:dyDescent="0.2">
      <c r="A68" s="1">
        <v>67</v>
      </c>
      <c r="B68" s="1" t="s">
        <v>157</v>
      </c>
      <c r="C68" s="1">
        <v>1</v>
      </c>
    </row>
    <row r="69" spans="1:3" x14ac:dyDescent="0.2">
      <c r="A69" s="1">
        <v>68</v>
      </c>
      <c r="B69" s="1" t="s">
        <v>158</v>
      </c>
      <c r="C69" s="1">
        <v>1</v>
      </c>
    </row>
    <row r="70" spans="1:3" x14ac:dyDescent="0.2">
      <c r="A70" s="1">
        <v>69</v>
      </c>
      <c r="B70" s="1" t="s">
        <v>159</v>
      </c>
      <c r="C70" s="1">
        <v>1</v>
      </c>
    </row>
    <row r="71" spans="1:3" x14ac:dyDescent="0.2">
      <c r="A71" s="1">
        <v>70</v>
      </c>
      <c r="B71" s="1" t="s">
        <v>160</v>
      </c>
      <c r="C71" s="1">
        <v>1</v>
      </c>
    </row>
    <row r="72" spans="1:3" x14ac:dyDescent="0.2">
      <c r="A72" s="1">
        <v>71</v>
      </c>
      <c r="B72" s="1" t="s">
        <v>161</v>
      </c>
      <c r="C72" s="1">
        <v>1</v>
      </c>
    </row>
    <row r="73" spans="1:3" x14ac:dyDescent="0.2">
      <c r="A73" s="1">
        <v>72</v>
      </c>
      <c r="B73" s="1" t="s">
        <v>162</v>
      </c>
      <c r="C73" s="1">
        <v>1</v>
      </c>
    </row>
    <row r="74" spans="1:3" x14ac:dyDescent="0.2">
      <c r="A74" s="1">
        <v>73</v>
      </c>
      <c r="B74" s="1" t="s">
        <v>163</v>
      </c>
      <c r="C74" s="1">
        <v>1</v>
      </c>
    </row>
    <row r="75" spans="1:3" x14ac:dyDescent="0.2">
      <c r="A75" s="1">
        <v>74</v>
      </c>
      <c r="B75" s="1" t="s">
        <v>164</v>
      </c>
      <c r="C75" s="1">
        <v>1</v>
      </c>
    </row>
    <row r="76" spans="1:3" x14ac:dyDescent="0.2">
      <c r="A76" s="1">
        <v>75</v>
      </c>
      <c r="B76" s="1" t="s">
        <v>165</v>
      </c>
      <c r="C76" s="1">
        <v>1</v>
      </c>
    </row>
    <row r="77" spans="1:3" x14ac:dyDescent="0.2">
      <c r="A77" s="1">
        <v>76</v>
      </c>
      <c r="B77" s="1" t="s">
        <v>166</v>
      </c>
      <c r="C77" s="1">
        <v>1</v>
      </c>
    </row>
    <row r="78" spans="1:3" x14ac:dyDescent="0.2">
      <c r="A78" s="1">
        <v>77</v>
      </c>
      <c r="B78" s="1" t="s">
        <v>167</v>
      </c>
      <c r="C78" s="1">
        <v>1</v>
      </c>
    </row>
    <row r="79" spans="1:3" x14ac:dyDescent="0.2">
      <c r="A79" s="1">
        <v>78</v>
      </c>
      <c r="B79" s="1" t="s">
        <v>168</v>
      </c>
      <c r="C79" s="1">
        <v>1</v>
      </c>
    </row>
    <row r="80" spans="1:3" x14ac:dyDescent="0.2">
      <c r="A80" s="1">
        <v>79</v>
      </c>
      <c r="B80" s="1" t="s">
        <v>169</v>
      </c>
      <c r="C80" s="1">
        <v>1</v>
      </c>
    </row>
    <row r="81" spans="1:3" x14ac:dyDescent="0.2">
      <c r="A81" s="1">
        <v>80</v>
      </c>
      <c r="B81" s="1" t="s">
        <v>170</v>
      </c>
      <c r="C81" s="1">
        <v>1</v>
      </c>
    </row>
    <row r="82" spans="1:3" x14ac:dyDescent="0.2">
      <c r="A82" s="1">
        <v>81</v>
      </c>
      <c r="B82" s="1" t="s">
        <v>171</v>
      </c>
      <c r="C82" s="1">
        <v>1</v>
      </c>
    </row>
    <row r="83" spans="1:3" x14ac:dyDescent="0.2">
      <c r="A83" s="1">
        <v>82</v>
      </c>
      <c r="B83" s="1" t="s">
        <v>172</v>
      </c>
      <c r="C83" s="1">
        <v>1</v>
      </c>
    </row>
    <row r="84" spans="1:3" x14ac:dyDescent="0.2">
      <c r="A84" s="1">
        <v>83</v>
      </c>
      <c r="B84" s="1" t="s">
        <v>173</v>
      </c>
      <c r="C84" s="1">
        <v>1</v>
      </c>
    </row>
    <row r="85" spans="1:3" x14ac:dyDescent="0.2">
      <c r="A85" s="1">
        <v>84</v>
      </c>
      <c r="B85" s="1" t="s">
        <v>174</v>
      </c>
      <c r="C85" s="1">
        <v>1</v>
      </c>
    </row>
    <row r="86" spans="1:3" x14ac:dyDescent="0.2">
      <c r="A86" s="1">
        <v>85</v>
      </c>
      <c r="B86" s="1" t="s">
        <v>175</v>
      </c>
      <c r="C86" s="1">
        <v>1</v>
      </c>
    </row>
    <row r="87" spans="1:3" x14ac:dyDescent="0.2">
      <c r="A87" s="1">
        <v>86</v>
      </c>
      <c r="B87" s="1" t="s">
        <v>176</v>
      </c>
      <c r="C87" s="1">
        <v>1</v>
      </c>
    </row>
    <row r="88" spans="1:3" x14ac:dyDescent="0.2">
      <c r="A88" s="1">
        <v>87</v>
      </c>
      <c r="B88" s="1" t="s">
        <v>177</v>
      </c>
      <c r="C88" s="1">
        <v>1</v>
      </c>
    </row>
    <row r="89" spans="1:3" x14ac:dyDescent="0.2">
      <c r="A89" s="1">
        <v>88</v>
      </c>
      <c r="B89" s="1" t="s">
        <v>178</v>
      </c>
      <c r="C89" s="1">
        <v>1</v>
      </c>
    </row>
    <row r="90" spans="1:3" x14ac:dyDescent="0.2">
      <c r="A90" s="1">
        <v>89</v>
      </c>
      <c r="B90" s="1" t="s">
        <v>179</v>
      </c>
      <c r="C90" s="1">
        <v>1</v>
      </c>
    </row>
    <row r="91" spans="1:3" x14ac:dyDescent="0.2">
      <c r="A91" s="1">
        <v>90</v>
      </c>
      <c r="B91" s="1" t="s">
        <v>180</v>
      </c>
      <c r="C91" s="1">
        <v>1</v>
      </c>
    </row>
    <row r="92" spans="1:3" x14ac:dyDescent="0.2">
      <c r="A92" s="1">
        <v>91</v>
      </c>
      <c r="B92" s="1" t="s">
        <v>181</v>
      </c>
      <c r="C92" s="1">
        <v>1</v>
      </c>
    </row>
    <row r="93" spans="1:3" x14ac:dyDescent="0.2">
      <c r="A93" s="1">
        <v>92</v>
      </c>
      <c r="B93" s="1" t="s">
        <v>182</v>
      </c>
      <c r="C93" s="1">
        <v>1</v>
      </c>
    </row>
    <row r="94" spans="1:3" x14ac:dyDescent="0.2">
      <c r="A94" s="1">
        <v>93</v>
      </c>
      <c r="B94" s="1" t="s">
        <v>183</v>
      </c>
      <c r="C94" s="1">
        <v>1</v>
      </c>
    </row>
    <row r="95" spans="1:3" x14ac:dyDescent="0.2">
      <c r="A95" s="1">
        <v>94</v>
      </c>
      <c r="B95" s="1" t="s">
        <v>184</v>
      </c>
      <c r="C95" s="1">
        <v>1</v>
      </c>
    </row>
    <row r="96" spans="1:3" x14ac:dyDescent="0.2">
      <c r="A96" s="1">
        <v>95</v>
      </c>
      <c r="B96" s="1" t="s">
        <v>185</v>
      </c>
      <c r="C96" s="1">
        <v>1</v>
      </c>
    </row>
    <row r="97" spans="1:3" x14ac:dyDescent="0.2">
      <c r="A97" s="1">
        <v>96</v>
      </c>
      <c r="B97" s="1" t="s">
        <v>186</v>
      </c>
      <c r="C97" s="1">
        <v>1</v>
      </c>
    </row>
    <row r="98" spans="1:3" x14ac:dyDescent="0.2">
      <c r="A98" s="1">
        <v>97</v>
      </c>
      <c r="B98" s="1" t="s">
        <v>187</v>
      </c>
      <c r="C98" s="1">
        <v>1</v>
      </c>
    </row>
    <row r="99" spans="1:3" x14ac:dyDescent="0.2">
      <c r="A99" s="1">
        <v>98</v>
      </c>
      <c r="B99" s="1" t="s">
        <v>188</v>
      </c>
      <c r="C99" s="1">
        <v>1</v>
      </c>
    </row>
    <row r="100" spans="1:3" x14ac:dyDescent="0.2">
      <c r="A100" s="1">
        <v>99</v>
      </c>
      <c r="B100" s="1" t="s">
        <v>189</v>
      </c>
      <c r="C100" s="1">
        <v>1</v>
      </c>
    </row>
    <row r="101" spans="1:3" x14ac:dyDescent="0.2">
      <c r="A101" s="1">
        <v>100</v>
      </c>
      <c r="B101" s="1" t="s">
        <v>190</v>
      </c>
      <c r="C101" s="1">
        <v>1</v>
      </c>
    </row>
    <row r="102" spans="1:3" x14ac:dyDescent="0.2">
      <c r="A102" s="1">
        <v>101</v>
      </c>
      <c r="B102" s="1" t="s">
        <v>191</v>
      </c>
      <c r="C102" s="1">
        <v>1</v>
      </c>
    </row>
    <row r="103" spans="1:3" x14ac:dyDescent="0.2">
      <c r="A103" s="1">
        <v>102</v>
      </c>
      <c r="B103" s="1" t="s">
        <v>192</v>
      </c>
      <c r="C103" s="1">
        <v>1</v>
      </c>
    </row>
    <row r="104" spans="1:3" x14ac:dyDescent="0.2">
      <c r="A104" s="1">
        <v>103</v>
      </c>
      <c r="B104" s="1" t="s">
        <v>193</v>
      </c>
      <c r="C104" s="1">
        <v>1</v>
      </c>
    </row>
    <row r="105" spans="1:3" x14ac:dyDescent="0.2">
      <c r="A105" s="1">
        <v>104</v>
      </c>
      <c r="B105" s="1" t="s">
        <v>194</v>
      </c>
      <c r="C105" s="1">
        <v>1</v>
      </c>
    </row>
    <row r="106" spans="1:3" x14ac:dyDescent="0.2">
      <c r="A106" s="1">
        <v>105</v>
      </c>
      <c r="B106" s="1" t="s">
        <v>195</v>
      </c>
      <c r="C106" s="1">
        <v>1</v>
      </c>
    </row>
    <row r="107" spans="1:3" x14ac:dyDescent="0.2">
      <c r="A107" s="1">
        <v>106</v>
      </c>
      <c r="B107" s="1" t="s">
        <v>196</v>
      </c>
      <c r="C107" s="1">
        <v>1</v>
      </c>
    </row>
    <row r="108" spans="1:3" x14ac:dyDescent="0.2">
      <c r="A108" s="1">
        <v>107</v>
      </c>
      <c r="B108" s="1" t="s">
        <v>197</v>
      </c>
      <c r="C108" s="1">
        <v>1</v>
      </c>
    </row>
    <row r="109" spans="1:3" x14ac:dyDescent="0.2">
      <c r="A109" s="1">
        <v>108</v>
      </c>
      <c r="B109" s="1" t="s">
        <v>198</v>
      </c>
      <c r="C109" s="1">
        <v>1</v>
      </c>
    </row>
    <row r="110" spans="1:3" x14ac:dyDescent="0.2">
      <c r="A110" s="1">
        <v>109</v>
      </c>
      <c r="B110" s="1" t="s">
        <v>199</v>
      </c>
      <c r="C110" s="1">
        <v>1</v>
      </c>
    </row>
    <row r="111" spans="1:3" x14ac:dyDescent="0.2">
      <c r="A111" s="1">
        <v>110</v>
      </c>
      <c r="B111" s="1" t="s">
        <v>200</v>
      </c>
      <c r="C111" s="1">
        <v>1</v>
      </c>
    </row>
    <row r="112" spans="1:3" x14ac:dyDescent="0.2">
      <c r="A112" s="1">
        <v>111</v>
      </c>
      <c r="B112" s="1" t="s">
        <v>201</v>
      </c>
      <c r="C112" s="1">
        <v>1</v>
      </c>
    </row>
    <row r="113" spans="1:3" x14ac:dyDescent="0.2">
      <c r="A113" s="1">
        <v>112</v>
      </c>
      <c r="B113" s="1" t="s">
        <v>202</v>
      </c>
      <c r="C113" s="1">
        <v>1</v>
      </c>
    </row>
    <row r="114" spans="1:3" x14ac:dyDescent="0.2">
      <c r="A114" s="1">
        <v>113</v>
      </c>
      <c r="B114" s="1" t="s">
        <v>203</v>
      </c>
      <c r="C114" s="1">
        <v>1</v>
      </c>
    </row>
    <row r="115" spans="1:3" x14ac:dyDescent="0.2">
      <c r="A115" s="1">
        <v>114</v>
      </c>
      <c r="B115" s="1" t="s">
        <v>204</v>
      </c>
      <c r="C115" s="1">
        <v>1</v>
      </c>
    </row>
    <row r="116" spans="1:3" x14ac:dyDescent="0.2">
      <c r="A116" s="1">
        <v>115</v>
      </c>
      <c r="B116" s="1" t="s">
        <v>205</v>
      </c>
      <c r="C116" s="1">
        <v>1</v>
      </c>
    </row>
    <row r="117" spans="1:3" x14ac:dyDescent="0.2">
      <c r="A117" s="1">
        <v>116</v>
      </c>
      <c r="B117" s="1" t="s">
        <v>206</v>
      </c>
      <c r="C117" s="1">
        <v>1</v>
      </c>
    </row>
    <row r="118" spans="1:3" x14ac:dyDescent="0.2">
      <c r="A118" s="1">
        <v>117</v>
      </c>
      <c r="B118" s="1" t="s">
        <v>207</v>
      </c>
      <c r="C118" s="1">
        <v>1</v>
      </c>
    </row>
    <row r="119" spans="1:3" x14ac:dyDescent="0.2">
      <c r="A119" s="1">
        <v>118</v>
      </c>
      <c r="B119" s="1" t="s">
        <v>208</v>
      </c>
      <c r="C119" s="1">
        <v>1</v>
      </c>
    </row>
    <row r="120" spans="1:3" x14ac:dyDescent="0.2">
      <c r="A120" s="1">
        <v>119</v>
      </c>
      <c r="B120" s="1" t="s">
        <v>209</v>
      </c>
      <c r="C120" s="1">
        <v>1</v>
      </c>
    </row>
    <row r="121" spans="1:3" x14ac:dyDescent="0.2">
      <c r="A121" s="1">
        <v>120</v>
      </c>
      <c r="B121" s="1" t="s">
        <v>210</v>
      </c>
      <c r="C121" s="1">
        <v>1</v>
      </c>
    </row>
    <row r="122" spans="1:3" x14ac:dyDescent="0.2">
      <c r="A122" s="1">
        <v>121</v>
      </c>
      <c r="B122" s="1" t="s">
        <v>211</v>
      </c>
      <c r="C122" s="1">
        <v>1</v>
      </c>
    </row>
    <row r="123" spans="1:3" x14ac:dyDescent="0.2">
      <c r="A123" s="1">
        <v>122</v>
      </c>
      <c r="B123" s="1" t="s">
        <v>212</v>
      </c>
      <c r="C123" s="1">
        <v>1</v>
      </c>
    </row>
    <row r="124" spans="1:3" x14ac:dyDescent="0.2">
      <c r="A124" s="1">
        <v>123</v>
      </c>
      <c r="B124" s="1" t="s">
        <v>213</v>
      </c>
      <c r="C124" s="1">
        <v>1</v>
      </c>
    </row>
    <row r="125" spans="1:3" x14ac:dyDescent="0.2">
      <c r="A125" s="1">
        <v>124</v>
      </c>
      <c r="B125" s="1" t="s">
        <v>214</v>
      </c>
      <c r="C125" s="1">
        <v>1</v>
      </c>
    </row>
    <row r="126" spans="1:3" x14ac:dyDescent="0.2">
      <c r="A126" s="1">
        <v>125</v>
      </c>
      <c r="B126" s="1" t="s">
        <v>215</v>
      </c>
      <c r="C126" s="1">
        <v>1</v>
      </c>
    </row>
    <row r="127" spans="1:3" x14ac:dyDescent="0.2">
      <c r="A127" s="1">
        <v>126</v>
      </c>
      <c r="B127" s="1" t="s">
        <v>216</v>
      </c>
      <c r="C127" s="1">
        <v>1</v>
      </c>
    </row>
    <row r="128" spans="1:3" x14ac:dyDescent="0.2">
      <c r="A128" s="1">
        <v>127</v>
      </c>
      <c r="B128" s="1" t="s">
        <v>217</v>
      </c>
      <c r="C128" s="1">
        <v>1</v>
      </c>
    </row>
    <row r="129" spans="1:3" x14ac:dyDescent="0.2">
      <c r="A129" s="1">
        <v>128</v>
      </c>
      <c r="B129" s="1" t="s">
        <v>218</v>
      </c>
      <c r="C129" s="1">
        <v>1</v>
      </c>
    </row>
    <row r="130" spans="1:3" x14ac:dyDescent="0.2">
      <c r="A130" s="1">
        <v>129</v>
      </c>
      <c r="B130" s="1" t="s">
        <v>219</v>
      </c>
      <c r="C130" s="1">
        <v>1</v>
      </c>
    </row>
    <row r="131" spans="1:3" x14ac:dyDescent="0.2">
      <c r="A131" s="1">
        <v>130</v>
      </c>
      <c r="B131" s="1" t="s">
        <v>220</v>
      </c>
      <c r="C131" s="1">
        <v>1</v>
      </c>
    </row>
    <row r="132" spans="1:3" x14ac:dyDescent="0.2">
      <c r="A132" s="1">
        <v>131</v>
      </c>
      <c r="B132" s="1" t="s">
        <v>221</v>
      </c>
      <c r="C132" s="1">
        <v>1</v>
      </c>
    </row>
    <row r="133" spans="1:3" x14ac:dyDescent="0.2">
      <c r="A133" s="1">
        <v>132</v>
      </c>
      <c r="B133" s="1" t="s">
        <v>222</v>
      </c>
      <c r="C133" s="1">
        <v>1</v>
      </c>
    </row>
    <row r="134" spans="1:3" x14ac:dyDescent="0.2">
      <c r="A134" s="1">
        <v>133</v>
      </c>
      <c r="B134" s="1" t="s">
        <v>223</v>
      </c>
      <c r="C134" s="1">
        <v>1</v>
      </c>
    </row>
    <row r="135" spans="1:3" x14ac:dyDescent="0.2">
      <c r="A135" s="1">
        <v>134</v>
      </c>
      <c r="B135" s="1" t="s">
        <v>224</v>
      </c>
      <c r="C135" s="1">
        <v>1</v>
      </c>
    </row>
    <row r="136" spans="1:3" x14ac:dyDescent="0.2">
      <c r="A136" s="1">
        <v>135</v>
      </c>
      <c r="B136" s="1" t="s">
        <v>225</v>
      </c>
      <c r="C136" s="1">
        <v>1</v>
      </c>
    </row>
    <row r="137" spans="1:3" x14ac:dyDescent="0.2">
      <c r="A137" s="1">
        <v>136</v>
      </c>
      <c r="B137" s="1" t="s">
        <v>226</v>
      </c>
      <c r="C137" s="1">
        <v>1</v>
      </c>
    </row>
    <row r="138" spans="1:3" x14ac:dyDescent="0.2">
      <c r="A138" s="1">
        <v>137</v>
      </c>
      <c r="B138" s="1" t="s">
        <v>227</v>
      </c>
      <c r="C138" s="1">
        <v>1</v>
      </c>
    </row>
    <row r="139" spans="1:3" x14ac:dyDescent="0.2">
      <c r="A139" s="1">
        <v>138</v>
      </c>
      <c r="B139" s="1" t="s">
        <v>228</v>
      </c>
      <c r="C139" s="1">
        <v>1</v>
      </c>
    </row>
    <row r="140" spans="1:3" x14ac:dyDescent="0.2">
      <c r="A140" s="1">
        <v>139</v>
      </c>
      <c r="B140" s="1" t="s">
        <v>229</v>
      </c>
      <c r="C140" s="1">
        <v>1</v>
      </c>
    </row>
    <row r="141" spans="1:3" x14ac:dyDescent="0.2">
      <c r="A141" s="1">
        <v>140</v>
      </c>
      <c r="B141" s="1" t="s">
        <v>230</v>
      </c>
      <c r="C141" s="1">
        <v>1</v>
      </c>
    </row>
    <row r="142" spans="1:3" x14ac:dyDescent="0.2">
      <c r="A142" s="1">
        <v>141</v>
      </c>
      <c r="B142" s="1" t="s">
        <v>231</v>
      </c>
      <c r="C142" s="1">
        <v>1</v>
      </c>
    </row>
    <row r="143" spans="1:3" x14ac:dyDescent="0.2">
      <c r="A143" s="1">
        <v>142</v>
      </c>
      <c r="B143" s="1" t="s">
        <v>232</v>
      </c>
      <c r="C143" s="1">
        <v>1</v>
      </c>
    </row>
    <row r="144" spans="1:3" x14ac:dyDescent="0.2">
      <c r="A144" s="1">
        <v>143</v>
      </c>
      <c r="B144" s="1" t="s">
        <v>233</v>
      </c>
      <c r="C144" s="1">
        <v>1</v>
      </c>
    </row>
    <row r="145" spans="1:3" x14ac:dyDescent="0.2">
      <c r="A145" s="1">
        <v>144</v>
      </c>
      <c r="B145" s="1" t="s">
        <v>234</v>
      </c>
      <c r="C145" s="1">
        <v>1</v>
      </c>
    </row>
    <row r="146" spans="1:3" x14ac:dyDescent="0.2">
      <c r="A146" s="1">
        <v>145</v>
      </c>
      <c r="B146" s="1" t="s">
        <v>235</v>
      </c>
      <c r="C146" s="1">
        <v>1</v>
      </c>
    </row>
    <row r="147" spans="1:3" x14ac:dyDescent="0.2">
      <c r="A147" s="1">
        <v>146</v>
      </c>
      <c r="B147" s="1" t="s">
        <v>236</v>
      </c>
      <c r="C147" s="1">
        <v>1</v>
      </c>
    </row>
    <row r="148" spans="1:3" x14ac:dyDescent="0.2">
      <c r="A148" s="1">
        <v>147</v>
      </c>
      <c r="B148" s="1" t="s">
        <v>237</v>
      </c>
      <c r="C148" s="1">
        <v>1</v>
      </c>
    </row>
    <row r="149" spans="1:3" x14ac:dyDescent="0.2">
      <c r="A149" s="1">
        <v>148</v>
      </c>
      <c r="B149" s="1" t="s">
        <v>238</v>
      </c>
      <c r="C149" s="1">
        <v>1</v>
      </c>
    </row>
    <row r="150" spans="1:3" x14ac:dyDescent="0.2">
      <c r="A150" s="1">
        <v>149</v>
      </c>
      <c r="B150" s="1" t="s">
        <v>239</v>
      </c>
      <c r="C150" s="1">
        <v>1</v>
      </c>
    </row>
    <row r="151" spans="1:3" x14ac:dyDescent="0.2">
      <c r="A151" s="1">
        <v>150</v>
      </c>
      <c r="B151" s="1" t="s">
        <v>240</v>
      </c>
      <c r="C151" s="1">
        <v>1</v>
      </c>
    </row>
    <row r="152" spans="1:3" x14ac:dyDescent="0.2">
      <c r="A152" s="1">
        <v>151</v>
      </c>
      <c r="B152" s="1" t="s">
        <v>241</v>
      </c>
      <c r="C152" s="1">
        <v>1</v>
      </c>
    </row>
    <row r="153" spans="1:3" x14ac:dyDescent="0.2">
      <c r="A153" s="1">
        <v>152</v>
      </c>
      <c r="B153" s="1" t="s">
        <v>242</v>
      </c>
      <c r="C153" s="1">
        <v>1</v>
      </c>
    </row>
    <row r="154" spans="1:3" x14ac:dyDescent="0.2">
      <c r="A154" s="1">
        <v>153</v>
      </c>
      <c r="B154" s="1" t="s">
        <v>243</v>
      </c>
      <c r="C154" s="1">
        <v>1</v>
      </c>
    </row>
    <row r="155" spans="1:3" x14ac:dyDescent="0.2">
      <c r="A155" s="1">
        <v>154</v>
      </c>
      <c r="B155" s="1" t="s">
        <v>244</v>
      </c>
      <c r="C155" s="1">
        <v>1</v>
      </c>
    </row>
    <row r="156" spans="1:3" x14ac:dyDescent="0.2">
      <c r="A156" s="1">
        <v>155</v>
      </c>
      <c r="B156" s="1" t="s">
        <v>245</v>
      </c>
      <c r="C156" s="1">
        <v>1</v>
      </c>
    </row>
    <row r="157" spans="1:3" x14ac:dyDescent="0.2">
      <c r="A157" s="1">
        <v>156</v>
      </c>
      <c r="B157" s="1" t="s">
        <v>246</v>
      </c>
      <c r="C157" s="1">
        <v>1</v>
      </c>
    </row>
    <row r="158" spans="1:3" x14ac:dyDescent="0.2">
      <c r="A158" s="1">
        <v>157</v>
      </c>
      <c r="B158" s="1" t="s">
        <v>247</v>
      </c>
      <c r="C158" s="1">
        <v>1</v>
      </c>
    </row>
    <row r="159" spans="1:3" x14ac:dyDescent="0.2">
      <c r="A159" s="1">
        <v>158</v>
      </c>
      <c r="B159" s="1" t="s">
        <v>248</v>
      </c>
      <c r="C159" s="1">
        <v>1</v>
      </c>
    </row>
    <row r="160" spans="1:3" x14ac:dyDescent="0.2">
      <c r="A160" s="1">
        <v>159</v>
      </c>
      <c r="B160" s="1" t="s">
        <v>249</v>
      </c>
      <c r="C160" s="1">
        <v>1</v>
      </c>
    </row>
    <row r="161" spans="1:3" x14ac:dyDescent="0.2">
      <c r="A161" s="1">
        <v>160</v>
      </c>
      <c r="B161" s="1" t="s">
        <v>250</v>
      </c>
      <c r="C161" s="1">
        <v>1</v>
      </c>
    </row>
    <row r="162" spans="1:3" x14ac:dyDescent="0.2">
      <c r="A162" s="1">
        <v>161</v>
      </c>
      <c r="B162" s="1" t="s">
        <v>251</v>
      </c>
      <c r="C162" s="1">
        <v>1</v>
      </c>
    </row>
    <row r="163" spans="1:3" x14ac:dyDescent="0.2">
      <c r="A163" s="1">
        <v>162</v>
      </c>
      <c r="B163" s="1" t="s">
        <v>252</v>
      </c>
      <c r="C163" s="1">
        <v>1</v>
      </c>
    </row>
    <row r="164" spans="1:3" x14ac:dyDescent="0.2">
      <c r="A164" s="1">
        <v>163</v>
      </c>
      <c r="B164" s="1" t="s">
        <v>253</v>
      </c>
      <c r="C164" s="1">
        <v>1</v>
      </c>
    </row>
    <row r="165" spans="1:3" x14ac:dyDescent="0.2">
      <c r="A165" s="1">
        <v>164</v>
      </c>
      <c r="B165" s="1" t="s">
        <v>254</v>
      </c>
      <c r="C165" s="1">
        <v>1</v>
      </c>
    </row>
    <row r="166" spans="1:3" x14ac:dyDescent="0.2">
      <c r="A166" s="1">
        <v>165</v>
      </c>
      <c r="B166" s="1" t="s">
        <v>255</v>
      </c>
      <c r="C166" s="1">
        <v>1</v>
      </c>
    </row>
    <row r="167" spans="1:3" x14ac:dyDescent="0.2">
      <c r="A167" s="1">
        <v>166</v>
      </c>
      <c r="B167" s="1" t="s">
        <v>256</v>
      </c>
      <c r="C167" s="1">
        <v>1</v>
      </c>
    </row>
    <row r="168" spans="1:3" x14ac:dyDescent="0.2">
      <c r="A168" s="1">
        <v>167</v>
      </c>
      <c r="B168" s="1" t="s">
        <v>257</v>
      </c>
      <c r="C168" s="1">
        <v>1</v>
      </c>
    </row>
    <row r="169" spans="1:3" x14ac:dyDescent="0.2">
      <c r="A169" s="1">
        <v>168</v>
      </c>
      <c r="B169" s="1" t="s">
        <v>258</v>
      </c>
      <c r="C169" s="1">
        <v>1</v>
      </c>
    </row>
    <row r="170" spans="1:3" x14ac:dyDescent="0.2">
      <c r="A170" s="1">
        <v>169</v>
      </c>
      <c r="B170" s="1" t="s">
        <v>259</v>
      </c>
      <c r="C170" s="1">
        <v>1</v>
      </c>
    </row>
    <row r="171" spans="1:3" x14ac:dyDescent="0.2">
      <c r="A171" s="1">
        <v>170</v>
      </c>
      <c r="B171" s="1" t="s">
        <v>260</v>
      </c>
      <c r="C171" s="1">
        <v>1</v>
      </c>
    </row>
    <row r="172" spans="1:3" x14ac:dyDescent="0.2">
      <c r="A172" s="1">
        <v>171</v>
      </c>
      <c r="B172" s="1" t="s">
        <v>261</v>
      </c>
      <c r="C172" s="1">
        <v>1</v>
      </c>
    </row>
    <row r="173" spans="1:3" x14ac:dyDescent="0.2">
      <c r="A173" s="1">
        <v>172</v>
      </c>
      <c r="B173" s="1" t="s">
        <v>262</v>
      </c>
      <c r="C173" s="1">
        <v>1</v>
      </c>
    </row>
    <row r="174" spans="1:3" x14ac:dyDescent="0.2">
      <c r="A174" s="1">
        <v>173</v>
      </c>
      <c r="B174" s="1" t="s">
        <v>263</v>
      </c>
      <c r="C174" s="1">
        <v>1</v>
      </c>
    </row>
    <row r="175" spans="1:3" x14ac:dyDescent="0.2">
      <c r="A175" s="1">
        <v>174</v>
      </c>
      <c r="B175" s="1" t="s">
        <v>264</v>
      </c>
      <c r="C175" s="1">
        <v>1</v>
      </c>
    </row>
    <row r="176" spans="1:3" x14ac:dyDescent="0.2">
      <c r="A176" s="1">
        <v>175</v>
      </c>
      <c r="B176" s="1" t="s">
        <v>265</v>
      </c>
      <c r="C176" s="1">
        <v>1</v>
      </c>
    </row>
    <row r="177" spans="1:3" x14ac:dyDescent="0.2">
      <c r="A177" s="1">
        <v>176</v>
      </c>
      <c r="B177" s="1" t="s">
        <v>266</v>
      </c>
      <c r="C177" s="1">
        <v>1</v>
      </c>
    </row>
    <row r="178" spans="1:3" x14ac:dyDescent="0.2">
      <c r="A178" s="1">
        <v>177</v>
      </c>
      <c r="B178" s="1" t="s">
        <v>267</v>
      </c>
      <c r="C178" s="1">
        <v>1</v>
      </c>
    </row>
    <row r="179" spans="1:3" x14ac:dyDescent="0.2">
      <c r="A179" s="1">
        <v>178</v>
      </c>
      <c r="B179" s="1" t="s">
        <v>268</v>
      </c>
      <c r="C179" s="1">
        <v>1</v>
      </c>
    </row>
    <row r="180" spans="1:3" x14ac:dyDescent="0.2">
      <c r="A180" s="1">
        <v>179</v>
      </c>
      <c r="B180" s="1" t="s">
        <v>269</v>
      </c>
      <c r="C180" s="1">
        <v>1</v>
      </c>
    </row>
    <row r="181" spans="1:3" x14ac:dyDescent="0.2">
      <c r="A181" s="1">
        <v>180</v>
      </c>
      <c r="B181" s="1" t="s">
        <v>270</v>
      </c>
      <c r="C181" s="1">
        <v>1</v>
      </c>
    </row>
    <row r="182" spans="1:3" x14ac:dyDescent="0.2">
      <c r="A182" s="1">
        <v>181</v>
      </c>
      <c r="B182" s="1" t="s">
        <v>271</v>
      </c>
      <c r="C182" s="1">
        <v>1</v>
      </c>
    </row>
    <row r="183" spans="1:3" x14ac:dyDescent="0.2">
      <c r="A183" s="1">
        <v>182</v>
      </c>
      <c r="B183" s="1" t="s">
        <v>272</v>
      </c>
      <c r="C183" s="1">
        <v>1</v>
      </c>
    </row>
    <row r="184" spans="1:3" x14ac:dyDescent="0.2">
      <c r="A184" s="1">
        <v>183</v>
      </c>
      <c r="B184" s="1" t="s">
        <v>273</v>
      </c>
      <c r="C184" s="1">
        <v>1</v>
      </c>
    </row>
    <row r="185" spans="1:3" x14ac:dyDescent="0.2">
      <c r="A185" s="1">
        <v>184</v>
      </c>
      <c r="B185" s="1" t="s">
        <v>274</v>
      </c>
      <c r="C185" s="1">
        <v>1</v>
      </c>
    </row>
    <row r="186" spans="1:3" x14ac:dyDescent="0.2">
      <c r="A186" s="1">
        <v>185</v>
      </c>
      <c r="B186" s="1" t="s">
        <v>275</v>
      </c>
      <c r="C186" s="1">
        <v>1</v>
      </c>
    </row>
    <row r="187" spans="1:3" x14ac:dyDescent="0.2">
      <c r="A187" s="1">
        <v>186</v>
      </c>
      <c r="B187" s="1" t="s">
        <v>276</v>
      </c>
      <c r="C187" s="1">
        <v>1</v>
      </c>
    </row>
    <row r="188" spans="1:3" x14ac:dyDescent="0.2">
      <c r="A188" s="1">
        <v>187</v>
      </c>
      <c r="B188" s="1" t="s">
        <v>277</v>
      </c>
      <c r="C188" s="1">
        <v>1</v>
      </c>
    </row>
    <row r="189" spans="1:3" x14ac:dyDescent="0.2">
      <c r="A189" s="1">
        <v>188</v>
      </c>
      <c r="B189" s="1" t="s">
        <v>278</v>
      </c>
      <c r="C189" s="1">
        <v>1</v>
      </c>
    </row>
    <row r="190" spans="1:3" x14ac:dyDescent="0.2">
      <c r="A190" s="1">
        <v>189</v>
      </c>
      <c r="B190" s="1" t="s">
        <v>279</v>
      </c>
      <c r="C190" s="1">
        <v>1</v>
      </c>
    </row>
    <row r="191" spans="1:3" x14ac:dyDescent="0.2">
      <c r="A191" s="1">
        <v>190</v>
      </c>
      <c r="B191" s="1" t="s">
        <v>280</v>
      </c>
      <c r="C191" s="1">
        <v>1</v>
      </c>
    </row>
    <row r="192" spans="1:3" x14ac:dyDescent="0.2">
      <c r="A192" s="1">
        <v>191</v>
      </c>
      <c r="B192" s="1" t="s">
        <v>281</v>
      </c>
      <c r="C192" s="1">
        <v>1</v>
      </c>
    </row>
    <row r="193" spans="1:3" x14ac:dyDescent="0.2">
      <c r="A193" s="1">
        <v>192</v>
      </c>
      <c r="B193" s="1" t="s">
        <v>282</v>
      </c>
      <c r="C193" s="1">
        <v>1</v>
      </c>
    </row>
    <row r="194" spans="1:3" x14ac:dyDescent="0.2">
      <c r="A194" s="1">
        <v>193</v>
      </c>
      <c r="B194" s="1" t="s">
        <v>283</v>
      </c>
      <c r="C194" s="1">
        <v>1</v>
      </c>
    </row>
    <row r="195" spans="1:3" x14ac:dyDescent="0.2">
      <c r="A195" s="1">
        <v>194</v>
      </c>
      <c r="B195" s="1" t="s">
        <v>284</v>
      </c>
      <c r="C195" s="1">
        <v>1</v>
      </c>
    </row>
    <row r="196" spans="1:3" x14ac:dyDescent="0.2">
      <c r="A196" s="1">
        <v>195</v>
      </c>
      <c r="B196" s="1" t="s">
        <v>285</v>
      </c>
      <c r="C196" s="1">
        <v>1</v>
      </c>
    </row>
    <row r="197" spans="1:3" x14ac:dyDescent="0.2">
      <c r="A197" s="1">
        <v>196</v>
      </c>
      <c r="B197" s="1" t="s">
        <v>286</v>
      </c>
      <c r="C197" s="1">
        <v>1</v>
      </c>
    </row>
    <row r="198" spans="1:3" x14ac:dyDescent="0.2">
      <c r="A198" s="1">
        <v>197</v>
      </c>
      <c r="B198" s="1" t="s">
        <v>287</v>
      </c>
      <c r="C198" s="1">
        <v>1</v>
      </c>
    </row>
    <row r="199" spans="1:3" x14ac:dyDescent="0.2">
      <c r="A199" s="1">
        <v>198</v>
      </c>
      <c r="B199" s="1" t="s">
        <v>288</v>
      </c>
      <c r="C199" s="1">
        <v>1</v>
      </c>
    </row>
    <row r="200" spans="1:3" x14ac:dyDescent="0.2">
      <c r="A200" s="1">
        <v>199</v>
      </c>
      <c r="B200" s="1" t="s">
        <v>289</v>
      </c>
      <c r="C200" s="1">
        <v>1</v>
      </c>
    </row>
    <row r="201" spans="1:3" x14ac:dyDescent="0.2">
      <c r="A201" s="1">
        <v>200</v>
      </c>
      <c r="B201" s="1" t="s">
        <v>290</v>
      </c>
      <c r="C201" s="1">
        <v>1</v>
      </c>
    </row>
    <row r="202" spans="1:3" x14ac:dyDescent="0.2">
      <c r="A202" s="1">
        <v>201</v>
      </c>
      <c r="B202" s="1" t="s">
        <v>291</v>
      </c>
      <c r="C202" s="1">
        <v>1</v>
      </c>
    </row>
    <row r="203" spans="1:3" x14ac:dyDescent="0.2">
      <c r="A203" s="1">
        <v>202</v>
      </c>
      <c r="B203" s="1" t="s">
        <v>292</v>
      </c>
      <c r="C203" s="1">
        <v>1</v>
      </c>
    </row>
    <row r="204" spans="1:3" x14ac:dyDescent="0.2">
      <c r="A204" s="1">
        <v>203</v>
      </c>
      <c r="B204" s="1" t="s">
        <v>293</v>
      </c>
      <c r="C204" s="1">
        <v>1</v>
      </c>
    </row>
    <row r="205" spans="1:3" x14ac:dyDescent="0.2">
      <c r="A205" s="1">
        <v>204</v>
      </c>
      <c r="B205" s="1" t="s">
        <v>294</v>
      </c>
      <c r="C205" s="1">
        <v>1</v>
      </c>
    </row>
    <row r="206" spans="1:3" x14ac:dyDescent="0.2">
      <c r="A206" s="1">
        <v>205</v>
      </c>
      <c r="B206" s="1" t="s">
        <v>295</v>
      </c>
      <c r="C206" s="1">
        <v>1</v>
      </c>
    </row>
    <row r="207" spans="1:3" x14ac:dyDescent="0.2">
      <c r="A207" s="1">
        <v>206</v>
      </c>
      <c r="B207" s="1" t="s">
        <v>296</v>
      </c>
      <c r="C207" s="1">
        <v>1</v>
      </c>
    </row>
    <row r="208" spans="1:3" x14ac:dyDescent="0.2">
      <c r="A208" s="1">
        <v>207</v>
      </c>
      <c r="B208" s="1" t="s">
        <v>297</v>
      </c>
      <c r="C208" s="1">
        <v>1</v>
      </c>
    </row>
    <row r="209" spans="1:3" x14ac:dyDescent="0.2">
      <c r="A209" s="1">
        <v>208</v>
      </c>
      <c r="B209" s="1" t="s">
        <v>298</v>
      </c>
      <c r="C209" s="1">
        <v>1</v>
      </c>
    </row>
    <row r="210" spans="1:3" x14ac:dyDescent="0.2">
      <c r="A210" s="1">
        <v>209</v>
      </c>
      <c r="B210" s="1" t="s">
        <v>299</v>
      </c>
      <c r="C210" s="1">
        <v>1</v>
      </c>
    </row>
    <row r="211" spans="1:3" x14ac:dyDescent="0.2">
      <c r="A211" s="1">
        <v>210</v>
      </c>
      <c r="B211" s="1" t="s">
        <v>300</v>
      </c>
      <c r="C211" s="1">
        <v>1</v>
      </c>
    </row>
    <row r="212" spans="1:3" x14ac:dyDescent="0.2">
      <c r="A212" s="1">
        <v>211</v>
      </c>
      <c r="B212" s="1" t="s">
        <v>301</v>
      </c>
      <c r="C212" s="1">
        <v>1</v>
      </c>
    </row>
    <row r="213" spans="1:3" x14ac:dyDescent="0.2">
      <c r="A213" s="1">
        <v>212</v>
      </c>
      <c r="B213" s="1" t="s">
        <v>302</v>
      </c>
      <c r="C213" s="1">
        <v>1</v>
      </c>
    </row>
    <row r="214" spans="1:3" x14ac:dyDescent="0.2">
      <c r="A214" s="1">
        <v>213</v>
      </c>
      <c r="B214" s="1" t="s">
        <v>303</v>
      </c>
      <c r="C214" s="1">
        <v>1</v>
      </c>
    </row>
    <row r="215" spans="1:3" x14ac:dyDescent="0.2">
      <c r="A215" s="1">
        <v>214</v>
      </c>
      <c r="B215" s="1" t="s">
        <v>304</v>
      </c>
      <c r="C215" s="1">
        <v>1</v>
      </c>
    </row>
    <row r="216" spans="1:3" x14ac:dyDescent="0.2">
      <c r="A216" s="1">
        <v>215</v>
      </c>
      <c r="B216" s="1" t="s">
        <v>305</v>
      </c>
      <c r="C216" s="1">
        <v>1</v>
      </c>
    </row>
    <row r="217" spans="1:3" x14ac:dyDescent="0.2">
      <c r="A217" s="1">
        <v>216</v>
      </c>
      <c r="B217" s="1" t="s">
        <v>306</v>
      </c>
      <c r="C217" s="1">
        <v>1</v>
      </c>
    </row>
    <row r="218" spans="1:3" x14ac:dyDescent="0.2">
      <c r="A218" s="1">
        <v>217</v>
      </c>
      <c r="B218" s="1" t="s">
        <v>307</v>
      </c>
      <c r="C218" s="1">
        <v>1</v>
      </c>
    </row>
    <row r="219" spans="1:3" x14ac:dyDescent="0.2">
      <c r="A219" s="1">
        <v>218</v>
      </c>
      <c r="B219" s="1" t="s">
        <v>308</v>
      </c>
      <c r="C219" s="1">
        <v>1</v>
      </c>
    </row>
    <row r="220" spans="1:3" x14ac:dyDescent="0.2">
      <c r="A220" s="1">
        <v>219</v>
      </c>
      <c r="B220" s="1" t="s">
        <v>309</v>
      </c>
      <c r="C220" s="1">
        <v>1</v>
      </c>
    </row>
    <row r="221" spans="1:3" x14ac:dyDescent="0.2">
      <c r="A221" s="1">
        <v>220</v>
      </c>
      <c r="B221" s="1" t="s">
        <v>310</v>
      </c>
      <c r="C221" s="1">
        <v>1</v>
      </c>
    </row>
    <row r="222" spans="1:3" x14ac:dyDescent="0.2">
      <c r="A222" s="1">
        <v>221</v>
      </c>
      <c r="B222" s="1" t="s">
        <v>311</v>
      </c>
      <c r="C222" s="1">
        <v>1</v>
      </c>
    </row>
    <row r="223" spans="1:3" x14ac:dyDescent="0.2">
      <c r="A223" s="1">
        <v>222</v>
      </c>
      <c r="B223" s="1" t="s">
        <v>312</v>
      </c>
      <c r="C223" s="1">
        <v>1</v>
      </c>
    </row>
    <row r="224" spans="1:3" x14ac:dyDescent="0.2">
      <c r="A224" s="1">
        <v>223</v>
      </c>
      <c r="B224" s="1" t="s">
        <v>313</v>
      </c>
      <c r="C224" s="1">
        <v>1</v>
      </c>
    </row>
    <row r="225" spans="1:3" x14ac:dyDescent="0.2">
      <c r="A225" s="1">
        <v>224</v>
      </c>
      <c r="B225" s="1" t="s">
        <v>314</v>
      </c>
      <c r="C225" s="1">
        <v>1</v>
      </c>
    </row>
    <row r="226" spans="1:3" x14ac:dyDescent="0.2">
      <c r="A226" s="1">
        <v>225</v>
      </c>
      <c r="B226" s="1" t="s">
        <v>315</v>
      </c>
      <c r="C226" s="1">
        <v>1</v>
      </c>
    </row>
    <row r="227" spans="1:3" x14ac:dyDescent="0.2">
      <c r="A227" s="1">
        <v>226</v>
      </c>
      <c r="B227" s="1" t="s">
        <v>316</v>
      </c>
      <c r="C227" s="1">
        <v>1</v>
      </c>
    </row>
    <row r="228" spans="1:3" x14ac:dyDescent="0.2">
      <c r="A228" s="1">
        <v>227</v>
      </c>
      <c r="B228" s="1" t="s">
        <v>317</v>
      </c>
      <c r="C228" s="1">
        <v>1</v>
      </c>
    </row>
    <row r="229" spans="1:3" x14ac:dyDescent="0.2">
      <c r="A229" s="1">
        <v>228</v>
      </c>
      <c r="B229" s="1" t="s">
        <v>318</v>
      </c>
      <c r="C229" s="1">
        <v>1</v>
      </c>
    </row>
    <row r="230" spans="1:3" x14ac:dyDescent="0.2">
      <c r="A230" s="1">
        <v>229</v>
      </c>
      <c r="B230" s="1" t="s">
        <v>319</v>
      </c>
      <c r="C230" s="1">
        <v>1</v>
      </c>
    </row>
    <row r="231" spans="1:3" x14ac:dyDescent="0.2">
      <c r="A231" s="1">
        <v>230</v>
      </c>
      <c r="B231" s="1" t="s">
        <v>320</v>
      </c>
      <c r="C231" s="1">
        <v>1</v>
      </c>
    </row>
    <row r="232" spans="1:3" x14ac:dyDescent="0.2">
      <c r="A232" s="1">
        <v>231</v>
      </c>
      <c r="B232" s="1" t="s">
        <v>321</v>
      </c>
      <c r="C232" s="1">
        <v>1</v>
      </c>
    </row>
    <row r="233" spans="1:3" x14ac:dyDescent="0.2">
      <c r="A233" s="1">
        <v>232</v>
      </c>
      <c r="B233" s="1" t="s">
        <v>322</v>
      </c>
      <c r="C233" s="1">
        <v>1</v>
      </c>
    </row>
    <row r="234" spans="1:3" x14ac:dyDescent="0.2">
      <c r="A234" s="1">
        <v>233</v>
      </c>
      <c r="B234" s="1" t="s">
        <v>323</v>
      </c>
      <c r="C234" s="1">
        <v>1</v>
      </c>
    </row>
    <row r="235" spans="1:3" x14ac:dyDescent="0.2">
      <c r="A235" s="1">
        <v>234</v>
      </c>
      <c r="B235" s="1" t="s">
        <v>324</v>
      </c>
      <c r="C235" s="1">
        <v>1</v>
      </c>
    </row>
    <row r="236" spans="1:3" x14ac:dyDescent="0.2">
      <c r="A236" s="1">
        <v>235</v>
      </c>
      <c r="B236" s="1" t="s">
        <v>325</v>
      </c>
      <c r="C236" s="1">
        <v>1</v>
      </c>
    </row>
    <row r="237" spans="1:3" x14ac:dyDescent="0.2">
      <c r="A237" s="1">
        <v>236</v>
      </c>
      <c r="B237" s="1" t="s">
        <v>326</v>
      </c>
      <c r="C237" s="1">
        <v>1</v>
      </c>
    </row>
    <row r="238" spans="1:3" x14ac:dyDescent="0.2">
      <c r="A238" s="1">
        <v>237</v>
      </c>
      <c r="B238" s="1" t="s">
        <v>327</v>
      </c>
      <c r="C238" s="1">
        <v>1</v>
      </c>
    </row>
    <row r="239" spans="1:3" x14ac:dyDescent="0.2">
      <c r="A239" s="1">
        <v>238</v>
      </c>
      <c r="B239" s="1" t="s">
        <v>328</v>
      </c>
      <c r="C239" s="1">
        <v>1</v>
      </c>
    </row>
    <row r="240" spans="1:3" x14ac:dyDescent="0.2">
      <c r="A240" s="1">
        <v>239</v>
      </c>
      <c r="B240" s="1" t="s">
        <v>329</v>
      </c>
      <c r="C240" s="1">
        <v>1</v>
      </c>
    </row>
    <row r="241" spans="1:3" x14ac:dyDescent="0.2">
      <c r="A241" s="1">
        <v>240</v>
      </c>
      <c r="B241" s="1" t="s">
        <v>330</v>
      </c>
      <c r="C241" s="1">
        <v>1</v>
      </c>
    </row>
    <row r="242" spans="1:3" x14ac:dyDescent="0.2">
      <c r="A242" s="1">
        <v>241</v>
      </c>
      <c r="B242" s="1" t="s">
        <v>331</v>
      </c>
      <c r="C242" s="1">
        <v>1</v>
      </c>
    </row>
    <row r="243" spans="1:3" x14ac:dyDescent="0.2">
      <c r="A243" s="1">
        <v>242</v>
      </c>
      <c r="B243" s="1" t="s">
        <v>332</v>
      </c>
      <c r="C243" s="1">
        <v>1</v>
      </c>
    </row>
    <row r="244" spans="1:3" x14ac:dyDescent="0.2">
      <c r="A244" s="1">
        <v>243</v>
      </c>
      <c r="B244" s="1" t="s">
        <v>333</v>
      </c>
      <c r="C244" s="1">
        <v>1</v>
      </c>
    </row>
    <row r="245" spans="1:3" x14ac:dyDescent="0.2">
      <c r="A245" s="1">
        <v>244</v>
      </c>
      <c r="B245" s="1" t="s">
        <v>334</v>
      </c>
      <c r="C245" s="1">
        <v>1</v>
      </c>
    </row>
    <row r="246" spans="1:3" x14ac:dyDescent="0.2">
      <c r="A246" s="1">
        <v>245</v>
      </c>
      <c r="B246" s="1" t="s">
        <v>335</v>
      </c>
      <c r="C246" s="1">
        <v>1</v>
      </c>
    </row>
    <row r="247" spans="1:3" x14ac:dyDescent="0.2">
      <c r="A247" s="1">
        <v>246</v>
      </c>
      <c r="B247" s="1" t="s">
        <v>336</v>
      </c>
      <c r="C247" s="1">
        <v>1</v>
      </c>
    </row>
    <row r="248" spans="1:3" x14ac:dyDescent="0.2">
      <c r="A248" s="1">
        <v>247</v>
      </c>
      <c r="B248" s="1" t="s">
        <v>337</v>
      </c>
      <c r="C248" s="1">
        <v>1</v>
      </c>
    </row>
    <row r="249" spans="1:3" x14ac:dyDescent="0.2">
      <c r="A249" s="1">
        <v>248</v>
      </c>
      <c r="B249" s="1" t="s">
        <v>338</v>
      </c>
      <c r="C249" s="1">
        <v>1</v>
      </c>
    </row>
    <row r="250" spans="1:3" x14ac:dyDescent="0.2">
      <c r="A250" s="1">
        <v>249</v>
      </c>
      <c r="B250" s="1" t="s">
        <v>339</v>
      </c>
      <c r="C250" s="1">
        <v>1</v>
      </c>
    </row>
    <row r="251" spans="1:3" x14ac:dyDescent="0.2">
      <c r="A251" s="1">
        <v>250</v>
      </c>
      <c r="B251" s="1" t="s">
        <v>340</v>
      </c>
      <c r="C251" s="1">
        <v>1</v>
      </c>
    </row>
    <row r="252" spans="1:3" x14ac:dyDescent="0.2">
      <c r="A252" s="1">
        <v>251</v>
      </c>
      <c r="B252" s="1" t="s">
        <v>341</v>
      </c>
      <c r="C252" s="1">
        <v>1</v>
      </c>
    </row>
    <row r="253" spans="1:3" x14ac:dyDescent="0.2">
      <c r="A253" s="1">
        <v>252</v>
      </c>
      <c r="B253" s="1" t="s">
        <v>342</v>
      </c>
      <c r="C253" s="1">
        <v>1</v>
      </c>
    </row>
    <row r="254" spans="1:3" x14ac:dyDescent="0.2">
      <c r="A254" s="1">
        <v>253</v>
      </c>
      <c r="B254" s="1" t="s">
        <v>343</v>
      </c>
      <c r="C254" s="1">
        <v>1</v>
      </c>
    </row>
    <row r="255" spans="1:3" x14ac:dyDescent="0.2">
      <c r="A255" s="1">
        <v>254</v>
      </c>
      <c r="B255" s="1" t="s">
        <v>344</v>
      </c>
      <c r="C255" s="1">
        <v>1</v>
      </c>
    </row>
    <row r="256" spans="1:3" x14ac:dyDescent="0.2">
      <c r="A256" s="1">
        <v>255</v>
      </c>
      <c r="B256" s="1" t="s">
        <v>345</v>
      </c>
      <c r="C256" s="1">
        <v>1</v>
      </c>
    </row>
    <row r="257" spans="1:3" x14ac:dyDescent="0.2">
      <c r="A257" s="1">
        <v>256</v>
      </c>
      <c r="B257" s="1" t="s">
        <v>346</v>
      </c>
      <c r="C257" s="1">
        <v>1</v>
      </c>
    </row>
    <row r="258" spans="1:3" x14ac:dyDescent="0.2">
      <c r="A258" s="1">
        <v>257</v>
      </c>
      <c r="B258" s="1" t="s">
        <v>347</v>
      </c>
      <c r="C258" s="1">
        <v>1</v>
      </c>
    </row>
    <row r="259" spans="1:3" x14ac:dyDescent="0.2">
      <c r="A259" s="1">
        <v>258</v>
      </c>
      <c r="B259" s="1" t="s">
        <v>348</v>
      </c>
      <c r="C259" s="1">
        <v>1</v>
      </c>
    </row>
    <row r="260" spans="1:3" x14ac:dyDescent="0.2">
      <c r="A260" s="1">
        <v>259</v>
      </c>
      <c r="B260" s="1" t="s">
        <v>349</v>
      </c>
      <c r="C260" s="1">
        <v>1</v>
      </c>
    </row>
    <row r="261" spans="1:3" x14ac:dyDescent="0.2">
      <c r="A261" s="1">
        <v>260</v>
      </c>
      <c r="B261" s="1" t="s">
        <v>350</v>
      </c>
      <c r="C261" s="1">
        <v>1</v>
      </c>
    </row>
    <row r="262" spans="1:3" x14ac:dyDescent="0.2">
      <c r="A262" s="1">
        <v>261</v>
      </c>
      <c r="B262" s="1" t="s">
        <v>351</v>
      </c>
      <c r="C262" s="1">
        <v>1</v>
      </c>
    </row>
    <row r="263" spans="1:3" x14ac:dyDescent="0.2">
      <c r="A263" s="1">
        <v>262</v>
      </c>
      <c r="B263" s="1" t="s">
        <v>352</v>
      </c>
      <c r="C263" s="1">
        <v>1</v>
      </c>
    </row>
    <row r="264" spans="1:3" x14ac:dyDescent="0.2">
      <c r="A264" s="1">
        <v>263</v>
      </c>
      <c r="B264" s="1" t="s">
        <v>353</v>
      </c>
      <c r="C264" s="1">
        <v>1</v>
      </c>
    </row>
    <row r="265" spans="1:3" x14ac:dyDescent="0.2">
      <c r="A265" s="1">
        <v>264</v>
      </c>
      <c r="B265" s="1" t="s">
        <v>354</v>
      </c>
      <c r="C265" s="1">
        <v>1</v>
      </c>
    </row>
    <row r="266" spans="1:3" x14ac:dyDescent="0.2">
      <c r="A266" s="1">
        <v>265</v>
      </c>
      <c r="B266" s="1" t="s">
        <v>355</v>
      </c>
      <c r="C266" s="1">
        <v>1</v>
      </c>
    </row>
    <row r="267" spans="1:3" x14ac:dyDescent="0.2">
      <c r="A267" s="1">
        <v>266</v>
      </c>
      <c r="B267" s="1" t="s">
        <v>356</v>
      </c>
      <c r="C267" s="1">
        <v>1</v>
      </c>
    </row>
    <row r="268" spans="1:3" x14ac:dyDescent="0.2">
      <c r="A268" s="1">
        <v>267</v>
      </c>
      <c r="B268" s="1" t="s">
        <v>357</v>
      </c>
      <c r="C268" s="1">
        <v>1</v>
      </c>
    </row>
    <row r="269" spans="1:3" x14ac:dyDescent="0.2">
      <c r="A269" s="1">
        <v>268</v>
      </c>
      <c r="B269" s="1" t="s">
        <v>358</v>
      </c>
      <c r="C269" s="1">
        <v>1</v>
      </c>
    </row>
    <row r="270" spans="1:3" x14ac:dyDescent="0.2">
      <c r="A270" s="1">
        <v>269</v>
      </c>
      <c r="B270" s="1" t="s">
        <v>359</v>
      </c>
      <c r="C270" s="1">
        <v>1</v>
      </c>
    </row>
    <row r="271" spans="1:3" x14ac:dyDescent="0.2">
      <c r="A271" s="1">
        <v>270</v>
      </c>
      <c r="B271" s="1" t="s">
        <v>360</v>
      </c>
      <c r="C271" s="1">
        <v>1</v>
      </c>
    </row>
    <row r="272" spans="1:3" x14ac:dyDescent="0.2">
      <c r="A272" s="1">
        <v>271</v>
      </c>
      <c r="B272" s="1" t="s">
        <v>361</v>
      </c>
      <c r="C272" s="1">
        <v>1</v>
      </c>
    </row>
    <row r="273" spans="1:3" x14ac:dyDescent="0.2">
      <c r="A273" s="1">
        <v>272</v>
      </c>
      <c r="B273" s="1" t="s">
        <v>362</v>
      </c>
      <c r="C273" s="1">
        <v>1</v>
      </c>
    </row>
    <row r="274" spans="1:3" x14ac:dyDescent="0.2">
      <c r="A274" s="1">
        <v>273</v>
      </c>
      <c r="B274" s="1" t="s">
        <v>363</v>
      </c>
      <c r="C274" s="1">
        <v>1</v>
      </c>
    </row>
    <row r="275" spans="1:3" x14ac:dyDescent="0.2">
      <c r="A275" s="1">
        <v>274</v>
      </c>
      <c r="B275" s="1" t="s">
        <v>364</v>
      </c>
      <c r="C275" s="1">
        <v>1</v>
      </c>
    </row>
    <row r="276" spans="1:3" x14ac:dyDescent="0.2">
      <c r="A276" s="1">
        <v>275</v>
      </c>
      <c r="B276" s="1" t="s">
        <v>365</v>
      </c>
      <c r="C276" s="1">
        <v>1</v>
      </c>
    </row>
    <row r="277" spans="1:3" x14ac:dyDescent="0.2">
      <c r="A277" s="1">
        <v>276</v>
      </c>
      <c r="B277" s="1" t="s">
        <v>366</v>
      </c>
      <c r="C277" s="1">
        <v>1</v>
      </c>
    </row>
    <row r="278" spans="1:3" x14ac:dyDescent="0.2">
      <c r="A278" s="1">
        <v>277</v>
      </c>
      <c r="B278" s="1" t="s">
        <v>367</v>
      </c>
      <c r="C278" s="1">
        <v>1</v>
      </c>
    </row>
    <row r="279" spans="1:3" x14ac:dyDescent="0.2">
      <c r="A279" s="1">
        <v>278</v>
      </c>
      <c r="B279" s="1" t="s">
        <v>368</v>
      </c>
      <c r="C279" s="1">
        <v>1</v>
      </c>
    </row>
    <row r="280" spans="1:3" x14ac:dyDescent="0.2">
      <c r="A280" s="1">
        <v>279</v>
      </c>
      <c r="B280" s="1" t="s">
        <v>369</v>
      </c>
      <c r="C280" s="1">
        <v>1</v>
      </c>
    </row>
    <row r="281" spans="1:3" x14ac:dyDescent="0.2">
      <c r="A281" s="1">
        <v>280</v>
      </c>
      <c r="B281" s="1" t="s">
        <v>370</v>
      </c>
      <c r="C281" s="1">
        <v>1</v>
      </c>
    </row>
    <row r="282" spans="1:3" x14ac:dyDescent="0.2">
      <c r="A282" s="1">
        <v>281</v>
      </c>
      <c r="B282" s="1" t="s">
        <v>371</v>
      </c>
      <c r="C282" s="1">
        <v>1</v>
      </c>
    </row>
    <row r="283" spans="1:3" x14ac:dyDescent="0.2">
      <c r="A283" s="1">
        <v>282</v>
      </c>
      <c r="B283" s="1" t="s">
        <v>372</v>
      </c>
      <c r="C283" s="1">
        <v>1</v>
      </c>
    </row>
    <row r="284" spans="1:3" x14ac:dyDescent="0.2">
      <c r="A284" s="1">
        <v>283</v>
      </c>
      <c r="B284" s="1" t="s">
        <v>373</v>
      </c>
      <c r="C284" s="1">
        <v>1</v>
      </c>
    </row>
    <row r="285" spans="1:3" x14ac:dyDescent="0.2">
      <c r="A285" s="1">
        <v>284</v>
      </c>
      <c r="B285" s="1" t="s">
        <v>374</v>
      </c>
      <c r="C285" s="1">
        <v>1</v>
      </c>
    </row>
    <row r="286" spans="1:3" x14ac:dyDescent="0.2">
      <c r="A286" s="1">
        <v>285</v>
      </c>
      <c r="B286" s="1" t="s">
        <v>375</v>
      </c>
      <c r="C286" s="1">
        <v>1</v>
      </c>
    </row>
    <row r="287" spans="1:3" x14ac:dyDescent="0.2">
      <c r="A287" s="1">
        <v>286</v>
      </c>
      <c r="B287" s="1" t="s">
        <v>376</v>
      </c>
      <c r="C287" s="1">
        <v>1</v>
      </c>
    </row>
    <row r="288" spans="1:3" x14ac:dyDescent="0.2">
      <c r="A288" s="1">
        <v>287</v>
      </c>
      <c r="B288" s="1" t="s">
        <v>377</v>
      </c>
      <c r="C288" s="1">
        <v>1</v>
      </c>
    </row>
    <row r="289" spans="1:3" x14ac:dyDescent="0.2">
      <c r="A289" s="1">
        <v>288</v>
      </c>
      <c r="B289" s="1" t="s">
        <v>378</v>
      </c>
      <c r="C289" s="1">
        <v>1</v>
      </c>
    </row>
    <row r="290" spans="1:3" x14ac:dyDescent="0.2">
      <c r="A290" s="1">
        <v>289</v>
      </c>
      <c r="B290" s="1" t="s">
        <v>379</v>
      </c>
      <c r="C290" s="1">
        <v>1</v>
      </c>
    </row>
    <row r="291" spans="1:3" x14ac:dyDescent="0.2">
      <c r="A291" s="1">
        <v>290</v>
      </c>
      <c r="B291" s="1" t="s">
        <v>380</v>
      </c>
      <c r="C291" s="1">
        <v>1</v>
      </c>
    </row>
    <row r="292" spans="1:3" x14ac:dyDescent="0.2">
      <c r="A292" s="1">
        <v>291</v>
      </c>
      <c r="B292" s="1" t="s">
        <v>381</v>
      </c>
      <c r="C292" s="1">
        <v>1</v>
      </c>
    </row>
    <row r="293" spans="1:3" x14ac:dyDescent="0.2">
      <c r="A293" s="1">
        <v>292</v>
      </c>
      <c r="B293" s="1" t="s">
        <v>382</v>
      </c>
      <c r="C293" s="1">
        <v>1</v>
      </c>
    </row>
    <row r="294" spans="1:3" x14ac:dyDescent="0.2">
      <c r="A294" s="1">
        <v>293</v>
      </c>
      <c r="B294" s="1" t="s">
        <v>383</v>
      </c>
      <c r="C294" s="1">
        <v>1</v>
      </c>
    </row>
    <row r="295" spans="1:3" x14ac:dyDescent="0.2">
      <c r="A295" s="1">
        <v>294</v>
      </c>
      <c r="B295" s="1" t="s">
        <v>384</v>
      </c>
      <c r="C295" s="1">
        <v>1</v>
      </c>
    </row>
    <row r="296" spans="1:3" x14ac:dyDescent="0.2">
      <c r="A296" s="1">
        <v>295</v>
      </c>
      <c r="B296" s="1" t="s">
        <v>385</v>
      </c>
      <c r="C296" s="1">
        <v>1</v>
      </c>
    </row>
    <row r="297" spans="1:3" x14ac:dyDescent="0.2">
      <c r="A297" s="1">
        <v>296</v>
      </c>
      <c r="B297" s="1" t="s">
        <v>386</v>
      </c>
      <c r="C297" s="1">
        <v>1</v>
      </c>
    </row>
    <row r="298" spans="1:3" x14ac:dyDescent="0.2">
      <c r="A298" s="1">
        <v>297</v>
      </c>
      <c r="B298" s="1" t="s">
        <v>387</v>
      </c>
      <c r="C298" s="1">
        <v>1</v>
      </c>
    </row>
    <row r="299" spans="1:3" x14ac:dyDescent="0.2">
      <c r="A299" s="1">
        <v>298</v>
      </c>
      <c r="B299" s="1" t="s">
        <v>388</v>
      </c>
      <c r="C299" s="1">
        <v>1</v>
      </c>
    </row>
    <row r="300" spans="1:3" x14ac:dyDescent="0.2">
      <c r="A300" s="1">
        <v>299</v>
      </c>
      <c r="B300" s="1" t="s">
        <v>389</v>
      </c>
      <c r="C300" s="1">
        <v>1</v>
      </c>
    </row>
    <row r="301" spans="1:3" x14ac:dyDescent="0.2">
      <c r="A301" s="1">
        <v>300</v>
      </c>
      <c r="B301" s="1" t="s">
        <v>390</v>
      </c>
      <c r="C301" s="1">
        <v>1</v>
      </c>
    </row>
    <row r="302" spans="1:3" x14ac:dyDescent="0.2">
      <c r="A302" s="1">
        <v>301</v>
      </c>
      <c r="B302" s="1" t="s">
        <v>391</v>
      </c>
      <c r="C302" s="1">
        <v>1</v>
      </c>
    </row>
    <row r="303" spans="1:3" x14ac:dyDescent="0.2">
      <c r="A303" s="1">
        <v>302</v>
      </c>
      <c r="B303" s="1" t="s">
        <v>392</v>
      </c>
      <c r="C303" s="1">
        <v>1</v>
      </c>
    </row>
    <row r="304" spans="1:3" x14ac:dyDescent="0.2">
      <c r="A304" s="1">
        <v>303</v>
      </c>
      <c r="B304" s="1" t="s">
        <v>393</v>
      </c>
      <c r="C304" s="1">
        <v>1</v>
      </c>
    </row>
    <row r="305" spans="1:3" x14ac:dyDescent="0.2">
      <c r="A305" s="1">
        <v>304</v>
      </c>
      <c r="B305" s="1" t="s">
        <v>394</v>
      </c>
      <c r="C305" s="1">
        <v>1</v>
      </c>
    </row>
    <row r="306" spans="1:3" x14ac:dyDescent="0.2">
      <c r="A306" s="1">
        <v>305</v>
      </c>
      <c r="B306" s="1" t="s">
        <v>395</v>
      </c>
      <c r="C306" s="1">
        <v>1</v>
      </c>
    </row>
    <row r="307" spans="1:3" x14ac:dyDescent="0.2">
      <c r="A307" s="1">
        <v>306</v>
      </c>
      <c r="B307" s="1" t="s">
        <v>396</v>
      </c>
      <c r="C307" s="1">
        <v>1</v>
      </c>
    </row>
    <row r="308" spans="1:3" x14ac:dyDescent="0.2">
      <c r="A308" s="1">
        <v>307</v>
      </c>
      <c r="B308" s="1" t="s">
        <v>397</v>
      </c>
      <c r="C308" s="1">
        <v>1</v>
      </c>
    </row>
    <row r="309" spans="1:3" x14ac:dyDescent="0.2">
      <c r="A309" s="1">
        <v>308</v>
      </c>
      <c r="B309" s="1" t="s">
        <v>398</v>
      </c>
      <c r="C309" s="1">
        <v>1</v>
      </c>
    </row>
    <row r="310" spans="1:3" x14ac:dyDescent="0.2">
      <c r="A310" s="1">
        <v>309</v>
      </c>
      <c r="B310" s="1" t="s">
        <v>399</v>
      </c>
      <c r="C310" s="1">
        <v>1</v>
      </c>
    </row>
    <row r="311" spans="1:3" x14ac:dyDescent="0.2">
      <c r="A311" s="1">
        <v>310</v>
      </c>
      <c r="B311" s="1" t="s">
        <v>400</v>
      </c>
      <c r="C311" s="1">
        <v>1</v>
      </c>
    </row>
    <row r="312" spans="1:3" x14ac:dyDescent="0.2">
      <c r="A312" s="1">
        <v>311</v>
      </c>
      <c r="B312" s="1" t="s">
        <v>401</v>
      </c>
      <c r="C312" s="1">
        <v>1</v>
      </c>
    </row>
    <row r="313" spans="1:3" x14ac:dyDescent="0.2">
      <c r="A313" s="1">
        <v>312</v>
      </c>
      <c r="B313" s="1" t="s">
        <v>402</v>
      </c>
      <c r="C313" s="1">
        <v>1</v>
      </c>
    </row>
    <row r="314" spans="1:3" x14ac:dyDescent="0.2">
      <c r="A314" s="1">
        <v>313</v>
      </c>
      <c r="B314" s="1" t="s">
        <v>403</v>
      </c>
      <c r="C314" s="1">
        <v>1</v>
      </c>
    </row>
    <row r="315" spans="1:3" x14ac:dyDescent="0.2">
      <c r="A315" s="1">
        <v>314</v>
      </c>
      <c r="B315" s="1" t="s">
        <v>404</v>
      </c>
      <c r="C315" s="1">
        <v>1</v>
      </c>
    </row>
    <row r="316" spans="1:3" x14ac:dyDescent="0.2">
      <c r="A316" s="1">
        <v>315</v>
      </c>
      <c r="B316" s="1" t="s">
        <v>405</v>
      </c>
      <c r="C316" s="1">
        <v>1</v>
      </c>
    </row>
    <row r="317" spans="1:3" x14ac:dyDescent="0.2">
      <c r="A317" s="1">
        <v>316</v>
      </c>
      <c r="B317" s="1" t="s">
        <v>406</v>
      </c>
      <c r="C317" s="1">
        <v>1</v>
      </c>
    </row>
    <row r="318" spans="1:3" x14ac:dyDescent="0.2">
      <c r="A318" s="1">
        <v>317</v>
      </c>
      <c r="B318" s="1" t="s">
        <v>407</v>
      </c>
      <c r="C318" s="1">
        <v>1</v>
      </c>
    </row>
    <row r="319" spans="1:3" x14ac:dyDescent="0.2">
      <c r="A319" s="1">
        <v>318</v>
      </c>
      <c r="B319" s="1" t="s">
        <v>408</v>
      </c>
      <c r="C319" s="1">
        <v>1</v>
      </c>
    </row>
    <row r="320" spans="1:3" x14ac:dyDescent="0.2">
      <c r="A320" s="1">
        <v>319</v>
      </c>
      <c r="B320" s="1" t="s">
        <v>409</v>
      </c>
      <c r="C320" s="1">
        <v>1</v>
      </c>
    </row>
    <row r="321" spans="1:3" x14ac:dyDescent="0.2">
      <c r="A321" s="1">
        <v>320</v>
      </c>
      <c r="B321" s="1" t="s">
        <v>410</v>
      </c>
      <c r="C321" s="1">
        <v>1</v>
      </c>
    </row>
    <row r="322" spans="1:3" x14ac:dyDescent="0.2">
      <c r="A322" s="1">
        <v>321</v>
      </c>
      <c r="B322" s="1" t="s">
        <v>411</v>
      </c>
      <c r="C322" s="1">
        <v>1</v>
      </c>
    </row>
    <row r="323" spans="1:3" x14ac:dyDescent="0.2">
      <c r="A323" s="1">
        <v>322</v>
      </c>
      <c r="B323" s="1" t="s">
        <v>412</v>
      </c>
      <c r="C323" s="1">
        <v>1</v>
      </c>
    </row>
    <row r="324" spans="1:3" x14ac:dyDescent="0.2">
      <c r="A324" s="1">
        <v>323</v>
      </c>
      <c r="B324" s="1" t="s">
        <v>413</v>
      </c>
      <c r="C324" s="1">
        <v>1</v>
      </c>
    </row>
    <row r="325" spans="1:3" x14ac:dyDescent="0.2">
      <c r="A325" s="1">
        <v>324</v>
      </c>
      <c r="B325" s="1" t="s">
        <v>414</v>
      </c>
      <c r="C325" s="1">
        <v>1</v>
      </c>
    </row>
    <row r="326" spans="1:3" x14ac:dyDescent="0.2">
      <c r="A326" s="1">
        <v>325</v>
      </c>
      <c r="B326" s="1" t="s">
        <v>415</v>
      </c>
      <c r="C326" s="1">
        <v>1</v>
      </c>
    </row>
    <row r="327" spans="1:3" x14ac:dyDescent="0.2">
      <c r="A327" s="1">
        <v>326</v>
      </c>
      <c r="B327" s="1" t="s">
        <v>416</v>
      </c>
      <c r="C327" s="1">
        <v>1</v>
      </c>
    </row>
    <row r="328" spans="1:3" x14ac:dyDescent="0.2">
      <c r="A328" s="1">
        <v>327</v>
      </c>
      <c r="B328" s="1" t="s">
        <v>417</v>
      </c>
      <c r="C328" s="1">
        <v>1</v>
      </c>
    </row>
    <row r="329" spans="1:3" x14ac:dyDescent="0.2">
      <c r="A329" s="1">
        <v>328</v>
      </c>
      <c r="B329" s="1" t="s">
        <v>418</v>
      </c>
      <c r="C329" s="1">
        <v>1</v>
      </c>
    </row>
    <row r="330" spans="1:3" x14ac:dyDescent="0.2">
      <c r="A330" s="1">
        <v>329</v>
      </c>
      <c r="B330" s="1" t="s">
        <v>419</v>
      </c>
      <c r="C330" s="1">
        <v>1</v>
      </c>
    </row>
    <row r="331" spans="1:3" x14ac:dyDescent="0.2">
      <c r="A331" s="1">
        <v>330</v>
      </c>
      <c r="B331" s="1" t="s">
        <v>420</v>
      </c>
      <c r="C331" s="1">
        <v>1</v>
      </c>
    </row>
    <row r="332" spans="1:3" x14ac:dyDescent="0.2">
      <c r="A332" s="1">
        <v>331</v>
      </c>
      <c r="B332" s="1" t="s">
        <v>421</v>
      </c>
      <c r="C332" s="1">
        <v>1</v>
      </c>
    </row>
    <row r="333" spans="1:3" x14ac:dyDescent="0.2">
      <c r="A333" s="1">
        <v>332</v>
      </c>
      <c r="B333" s="1" t="s">
        <v>422</v>
      </c>
      <c r="C333" s="1">
        <v>1</v>
      </c>
    </row>
    <row r="334" spans="1:3" x14ac:dyDescent="0.2">
      <c r="A334" s="1">
        <v>333</v>
      </c>
      <c r="B334" s="1" t="s">
        <v>423</v>
      </c>
      <c r="C334" s="1">
        <v>1</v>
      </c>
    </row>
    <row r="335" spans="1:3" x14ac:dyDescent="0.2">
      <c r="A335" s="1">
        <v>334</v>
      </c>
      <c r="B335" s="1" t="s">
        <v>424</v>
      </c>
      <c r="C335" s="1">
        <v>1</v>
      </c>
    </row>
    <row r="336" spans="1:3" x14ac:dyDescent="0.2">
      <c r="A336" s="1">
        <v>335</v>
      </c>
      <c r="B336" s="1" t="s">
        <v>425</v>
      </c>
      <c r="C336" s="1">
        <v>1</v>
      </c>
    </row>
    <row r="337" spans="1:3" x14ac:dyDescent="0.2">
      <c r="A337" s="1">
        <v>336</v>
      </c>
      <c r="B337" s="1" t="s">
        <v>426</v>
      </c>
      <c r="C337" s="1">
        <v>1</v>
      </c>
    </row>
    <row r="338" spans="1:3" x14ac:dyDescent="0.2">
      <c r="A338" s="1">
        <v>337</v>
      </c>
      <c r="B338" s="1" t="s">
        <v>427</v>
      </c>
      <c r="C338" s="1">
        <v>1</v>
      </c>
    </row>
    <row r="339" spans="1:3" x14ac:dyDescent="0.2">
      <c r="A339" s="1">
        <v>338</v>
      </c>
      <c r="B339" s="1" t="s">
        <v>428</v>
      </c>
      <c r="C339" s="1">
        <v>1</v>
      </c>
    </row>
    <row r="340" spans="1:3" x14ac:dyDescent="0.2">
      <c r="A340" s="1">
        <v>339</v>
      </c>
      <c r="B340" s="1" t="s">
        <v>429</v>
      </c>
      <c r="C340" s="1">
        <v>1</v>
      </c>
    </row>
    <row r="341" spans="1:3" x14ac:dyDescent="0.2">
      <c r="A341" s="1">
        <v>340</v>
      </c>
      <c r="B341" s="1" t="s">
        <v>430</v>
      </c>
      <c r="C341" s="1">
        <v>1</v>
      </c>
    </row>
    <row r="342" spans="1:3" x14ac:dyDescent="0.2">
      <c r="A342" s="1">
        <v>341</v>
      </c>
      <c r="B342" s="1" t="s">
        <v>431</v>
      </c>
      <c r="C342" s="1">
        <v>1</v>
      </c>
    </row>
    <row r="343" spans="1:3" x14ac:dyDescent="0.2">
      <c r="A343" s="1">
        <v>342</v>
      </c>
      <c r="B343" s="1" t="s">
        <v>432</v>
      </c>
      <c r="C343" s="1">
        <v>1</v>
      </c>
    </row>
    <row r="344" spans="1:3" x14ac:dyDescent="0.2">
      <c r="A344" s="1">
        <v>343</v>
      </c>
      <c r="B344" s="1" t="s">
        <v>433</v>
      </c>
      <c r="C344" s="1">
        <v>1</v>
      </c>
    </row>
    <row r="345" spans="1:3" x14ac:dyDescent="0.2">
      <c r="A345" s="1">
        <v>344</v>
      </c>
      <c r="B345" s="1" t="s">
        <v>434</v>
      </c>
      <c r="C345" s="1">
        <v>1</v>
      </c>
    </row>
    <row r="346" spans="1:3" x14ac:dyDescent="0.2">
      <c r="A346" s="1">
        <v>345</v>
      </c>
      <c r="B346" s="1" t="s">
        <v>435</v>
      </c>
      <c r="C346" s="1">
        <v>1</v>
      </c>
    </row>
    <row r="347" spans="1:3" x14ac:dyDescent="0.2">
      <c r="A347" s="1">
        <v>346</v>
      </c>
      <c r="B347" s="1" t="s">
        <v>436</v>
      </c>
      <c r="C347" s="1">
        <v>1</v>
      </c>
    </row>
    <row r="348" spans="1:3" x14ac:dyDescent="0.2">
      <c r="A348" s="1">
        <v>347</v>
      </c>
      <c r="B348" s="1" t="s">
        <v>437</v>
      </c>
      <c r="C348" s="1">
        <v>1</v>
      </c>
    </row>
    <row r="349" spans="1:3" x14ac:dyDescent="0.2">
      <c r="A349" s="1">
        <v>348</v>
      </c>
      <c r="B349" s="1" t="s">
        <v>438</v>
      </c>
      <c r="C349" s="1">
        <v>1</v>
      </c>
    </row>
    <row r="350" spans="1:3" x14ac:dyDescent="0.2">
      <c r="A350" s="1">
        <v>349</v>
      </c>
      <c r="B350" s="1" t="s">
        <v>439</v>
      </c>
      <c r="C350" s="1">
        <v>1</v>
      </c>
    </row>
    <row r="351" spans="1:3" x14ac:dyDescent="0.2">
      <c r="A351" s="1">
        <v>350</v>
      </c>
      <c r="B351" s="1" t="s">
        <v>440</v>
      </c>
      <c r="C351" s="1">
        <v>1</v>
      </c>
    </row>
    <row r="352" spans="1:3" x14ac:dyDescent="0.2">
      <c r="A352" s="1">
        <v>351</v>
      </c>
      <c r="B352" s="1" t="s">
        <v>441</v>
      </c>
      <c r="C352" s="1">
        <v>1</v>
      </c>
    </row>
    <row r="353" spans="1:3" x14ac:dyDescent="0.2">
      <c r="A353" s="1">
        <v>352</v>
      </c>
      <c r="B353" s="1" t="s">
        <v>442</v>
      </c>
      <c r="C353" s="1">
        <v>1</v>
      </c>
    </row>
    <row r="354" spans="1:3" x14ac:dyDescent="0.2">
      <c r="A354" s="1">
        <v>353</v>
      </c>
      <c r="B354" s="1" t="s">
        <v>443</v>
      </c>
      <c r="C354" s="1">
        <v>1</v>
      </c>
    </row>
    <row r="355" spans="1:3" x14ac:dyDescent="0.2">
      <c r="A355" s="1">
        <v>354</v>
      </c>
      <c r="B355" s="1" t="s">
        <v>444</v>
      </c>
      <c r="C355" s="1">
        <v>1</v>
      </c>
    </row>
    <row r="356" spans="1:3" x14ac:dyDescent="0.2">
      <c r="A356" s="1">
        <v>355</v>
      </c>
      <c r="B356" s="1" t="s">
        <v>445</v>
      </c>
      <c r="C356" s="1">
        <v>1</v>
      </c>
    </row>
    <row r="357" spans="1:3" x14ac:dyDescent="0.2">
      <c r="A357" s="1">
        <v>356</v>
      </c>
      <c r="B357" s="1" t="s">
        <v>446</v>
      </c>
      <c r="C357" s="1">
        <v>1</v>
      </c>
    </row>
    <row r="358" spans="1:3" x14ac:dyDescent="0.2">
      <c r="A358" s="1">
        <v>357</v>
      </c>
      <c r="B358" s="1" t="s">
        <v>447</v>
      </c>
      <c r="C358" s="1">
        <v>1</v>
      </c>
    </row>
    <row r="359" spans="1:3" x14ac:dyDescent="0.2">
      <c r="A359" s="1">
        <v>358</v>
      </c>
      <c r="B359" s="1" t="s">
        <v>448</v>
      </c>
      <c r="C359" s="1">
        <v>1</v>
      </c>
    </row>
    <row r="360" spans="1:3" x14ac:dyDescent="0.2">
      <c r="A360" s="1">
        <v>359</v>
      </c>
      <c r="B360" s="1" t="s">
        <v>449</v>
      </c>
      <c r="C360" s="1">
        <v>1</v>
      </c>
    </row>
    <row r="361" spans="1:3" x14ac:dyDescent="0.2">
      <c r="A361" s="1">
        <v>360</v>
      </c>
      <c r="B361" s="1" t="s">
        <v>450</v>
      </c>
      <c r="C361" s="1">
        <v>1</v>
      </c>
    </row>
    <row r="362" spans="1:3" x14ac:dyDescent="0.2">
      <c r="A362" s="1">
        <v>361</v>
      </c>
      <c r="B362" s="1" t="s">
        <v>451</v>
      </c>
      <c r="C362" s="1">
        <v>1</v>
      </c>
    </row>
    <row r="363" spans="1:3" x14ac:dyDescent="0.2">
      <c r="A363" s="1">
        <v>362</v>
      </c>
      <c r="B363" s="1" t="s">
        <v>452</v>
      </c>
      <c r="C363" s="1">
        <v>1</v>
      </c>
    </row>
    <row r="364" spans="1:3" x14ac:dyDescent="0.2">
      <c r="A364" s="1">
        <v>363</v>
      </c>
      <c r="B364" s="1" t="s">
        <v>453</v>
      </c>
      <c r="C364" s="1">
        <v>1</v>
      </c>
    </row>
    <row r="365" spans="1:3" x14ac:dyDescent="0.2">
      <c r="A365" s="1">
        <v>364</v>
      </c>
      <c r="B365" s="1" t="s">
        <v>454</v>
      </c>
      <c r="C365" s="1">
        <v>1</v>
      </c>
    </row>
    <row r="366" spans="1:3" x14ac:dyDescent="0.2">
      <c r="A366" s="1">
        <v>365</v>
      </c>
      <c r="B366" s="1" t="s">
        <v>455</v>
      </c>
      <c r="C366" s="1">
        <v>1</v>
      </c>
    </row>
    <row r="367" spans="1:3" x14ac:dyDescent="0.2">
      <c r="A367" s="1">
        <v>366</v>
      </c>
      <c r="B367" s="1" t="s">
        <v>456</v>
      </c>
      <c r="C367" s="1">
        <v>1</v>
      </c>
    </row>
    <row r="368" spans="1:3" x14ac:dyDescent="0.2">
      <c r="A368" s="1">
        <v>367</v>
      </c>
      <c r="B368" s="1" t="s">
        <v>457</v>
      </c>
      <c r="C368" s="1">
        <v>1</v>
      </c>
    </row>
    <row r="369" spans="1:3" x14ac:dyDescent="0.2">
      <c r="A369" s="1">
        <v>368</v>
      </c>
      <c r="B369" s="1" t="s">
        <v>458</v>
      </c>
      <c r="C369" s="1">
        <v>1</v>
      </c>
    </row>
    <row r="370" spans="1:3" x14ac:dyDescent="0.2">
      <c r="A370" s="1">
        <v>369</v>
      </c>
      <c r="B370" s="1" t="s">
        <v>459</v>
      </c>
      <c r="C370" s="1">
        <v>1</v>
      </c>
    </row>
    <row r="371" spans="1:3" x14ac:dyDescent="0.2">
      <c r="A371" s="1">
        <v>370</v>
      </c>
      <c r="B371" s="1" t="s">
        <v>460</v>
      </c>
      <c r="C371" s="1">
        <v>1</v>
      </c>
    </row>
    <row r="372" spans="1:3" x14ac:dyDescent="0.2">
      <c r="A372" s="1">
        <v>371</v>
      </c>
      <c r="B372" s="1" t="s">
        <v>461</v>
      </c>
      <c r="C372" s="1">
        <v>1</v>
      </c>
    </row>
    <row r="373" spans="1:3" x14ac:dyDescent="0.2">
      <c r="A373" s="1">
        <v>372</v>
      </c>
      <c r="B373" s="1" t="s">
        <v>462</v>
      </c>
      <c r="C373" s="1">
        <v>1</v>
      </c>
    </row>
    <row r="374" spans="1:3" x14ac:dyDescent="0.2">
      <c r="A374" s="1">
        <v>373</v>
      </c>
      <c r="B374" s="1" t="s">
        <v>463</v>
      </c>
      <c r="C374" s="1">
        <v>1</v>
      </c>
    </row>
    <row r="375" spans="1:3" x14ac:dyDescent="0.2">
      <c r="A375" s="1">
        <v>374</v>
      </c>
      <c r="B375" s="1" t="s">
        <v>464</v>
      </c>
      <c r="C375" s="1">
        <v>1</v>
      </c>
    </row>
    <row r="376" spans="1:3" x14ac:dyDescent="0.2">
      <c r="A376" s="1">
        <v>375</v>
      </c>
      <c r="B376" s="1" t="s">
        <v>465</v>
      </c>
      <c r="C376" s="1">
        <v>1</v>
      </c>
    </row>
    <row r="377" spans="1:3" x14ac:dyDescent="0.2">
      <c r="A377" s="1">
        <v>376</v>
      </c>
      <c r="B377" s="1" t="s">
        <v>466</v>
      </c>
      <c r="C377" s="1">
        <v>1</v>
      </c>
    </row>
    <row r="378" spans="1:3" x14ac:dyDescent="0.2">
      <c r="A378" s="1">
        <v>377</v>
      </c>
      <c r="B378" s="1" t="s">
        <v>467</v>
      </c>
      <c r="C378" s="1">
        <v>1</v>
      </c>
    </row>
    <row r="379" spans="1:3" x14ac:dyDescent="0.2">
      <c r="A379" s="1">
        <v>378</v>
      </c>
      <c r="B379" s="1" t="s">
        <v>468</v>
      </c>
      <c r="C379" s="1">
        <v>1</v>
      </c>
    </row>
    <row r="380" spans="1:3" x14ac:dyDescent="0.2">
      <c r="A380" s="1">
        <v>379</v>
      </c>
      <c r="B380" s="1" t="s">
        <v>469</v>
      </c>
      <c r="C380" s="1">
        <v>1</v>
      </c>
    </row>
    <row r="381" spans="1:3" x14ac:dyDescent="0.2">
      <c r="A381" s="1">
        <v>380</v>
      </c>
      <c r="B381" s="1" t="s">
        <v>470</v>
      </c>
      <c r="C381" s="1">
        <v>1</v>
      </c>
    </row>
    <row r="382" spans="1:3" x14ac:dyDescent="0.2">
      <c r="A382" s="1">
        <v>381</v>
      </c>
      <c r="B382" s="1" t="s">
        <v>471</v>
      </c>
      <c r="C382" s="1">
        <v>1</v>
      </c>
    </row>
    <row r="383" spans="1:3" x14ac:dyDescent="0.2">
      <c r="A383" s="1">
        <v>382</v>
      </c>
      <c r="B383" s="1" t="s">
        <v>472</v>
      </c>
      <c r="C383" s="1">
        <v>1</v>
      </c>
    </row>
    <row r="384" spans="1:3" x14ac:dyDescent="0.2">
      <c r="A384" s="1">
        <v>383</v>
      </c>
      <c r="B384" s="1" t="s">
        <v>473</v>
      </c>
      <c r="C384" s="1">
        <v>1</v>
      </c>
    </row>
    <row r="385" spans="1:3" x14ac:dyDescent="0.2">
      <c r="A385" s="1">
        <v>384</v>
      </c>
      <c r="B385" s="1" t="s">
        <v>474</v>
      </c>
      <c r="C385" s="1">
        <v>1</v>
      </c>
    </row>
    <row r="386" spans="1:3" x14ac:dyDescent="0.2">
      <c r="A386" s="1">
        <v>385</v>
      </c>
      <c r="B386" s="1" t="s">
        <v>475</v>
      </c>
      <c r="C386" s="1">
        <v>1</v>
      </c>
    </row>
    <row r="387" spans="1:3" x14ac:dyDescent="0.2">
      <c r="A387" s="1">
        <v>386</v>
      </c>
      <c r="B387" s="1" t="s">
        <v>476</v>
      </c>
      <c r="C387" s="1">
        <v>1</v>
      </c>
    </row>
    <row r="388" spans="1:3" x14ac:dyDescent="0.2">
      <c r="A388" s="1">
        <v>387</v>
      </c>
      <c r="B388" s="1" t="s">
        <v>477</v>
      </c>
      <c r="C388" s="1">
        <v>1</v>
      </c>
    </row>
    <row r="389" spans="1:3" x14ac:dyDescent="0.2">
      <c r="A389" s="1">
        <v>388</v>
      </c>
      <c r="B389" s="1" t="s">
        <v>478</v>
      </c>
      <c r="C389" s="1">
        <v>1</v>
      </c>
    </row>
    <row r="390" spans="1:3" x14ac:dyDescent="0.2">
      <c r="A390" s="1">
        <v>389</v>
      </c>
      <c r="B390" s="1" t="s">
        <v>479</v>
      </c>
      <c r="C390" s="1">
        <v>1</v>
      </c>
    </row>
    <row r="391" spans="1:3" x14ac:dyDescent="0.2">
      <c r="A391" s="1">
        <v>390</v>
      </c>
      <c r="B391" s="1" t="s">
        <v>480</v>
      </c>
      <c r="C391" s="1">
        <v>1</v>
      </c>
    </row>
    <row r="392" spans="1:3" x14ac:dyDescent="0.2">
      <c r="A392" s="1">
        <v>391</v>
      </c>
      <c r="B392" s="1" t="s">
        <v>481</v>
      </c>
      <c r="C392" s="1">
        <v>1</v>
      </c>
    </row>
    <row r="393" spans="1:3" x14ac:dyDescent="0.2">
      <c r="A393" s="1">
        <v>392</v>
      </c>
      <c r="B393" s="1" t="s">
        <v>482</v>
      </c>
      <c r="C393" s="1">
        <v>1</v>
      </c>
    </row>
    <row r="394" spans="1:3" x14ac:dyDescent="0.2">
      <c r="A394" s="1">
        <v>393</v>
      </c>
      <c r="B394" s="1" t="s">
        <v>483</v>
      </c>
      <c r="C394" s="1">
        <v>1</v>
      </c>
    </row>
    <row r="395" spans="1:3" x14ac:dyDescent="0.2">
      <c r="A395" s="1">
        <v>394</v>
      </c>
      <c r="B395" s="1" t="s">
        <v>484</v>
      </c>
      <c r="C395" s="1">
        <v>1</v>
      </c>
    </row>
    <row r="396" spans="1:3" x14ac:dyDescent="0.2">
      <c r="A396" s="1">
        <v>395</v>
      </c>
      <c r="B396" s="1" t="s">
        <v>485</v>
      </c>
      <c r="C396" s="1">
        <v>1</v>
      </c>
    </row>
    <row r="397" spans="1:3" x14ac:dyDescent="0.2">
      <c r="A397" s="1">
        <v>396</v>
      </c>
      <c r="B397" s="1" t="s">
        <v>486</v>
      </c>
      <c r="C397" s="1">
        <v>1</v>
      </c>
    </row>
    <row r="398" spans="1:3" x14ac:dyDescent="0.2">
      <c r="A398" s="1">
        <v>397</v>
      </c>
      <c r="B398" s="1" t="s">
        <v>487</v>
      </c>
      <c r="C398" s="1">
        <v>1</v>
      </c>
    </row>
    <row r="399" spans="1:3" x14ac:dyDescent="0.2">
      <c r="A399" s="1">
        <v>398</v>
      </c>
      <c r="B399" s="1" t="s">
        <v>488</v>
      </c>
      <c r="C399" s="1">
        <v>1</v>
      </c>
    </row>
    <row r="400" spans="1:3" x14ac:dyDescent="0.2">
      <c r="A400" s="1">
        <v>399</v>
      </c>
      <c r="B400" s="1" t="s">
        <v>489</v>
      </c>
      <c r="C400" s="1">
        <v>1</v>
      </c>
    </row>
    <row r="401" spans="1:3" x14ac:dyDescent="0.2">
      <c r="A401" s="1">
        <v>400</v>
      </c>
      <c r="B401" s="1" t="s">
        <v>490</v>
      </c>
      <c r="C401" s="1">
        <v>1</v>
      </c>
    </row>
    <row r="402" spans="1:3" x14ac:dyDescent="0.2">
      <c r="A402" s="1">
        <v>401</v>
      </c>
      <c r="B402" s="1" t="s">
        <v>491</v>
      </c>
      <c r="C402" s="1">
        <v>1</v>
      </c>
    </row>
    <row r="403" spans="1:3" x14ac:dyDescent="0.2">
      <c r="A403" s="1">
        <v>402</v>
      </c>
      <c r="B403" s="1" t="s">
        <v>492</v>
      </c>
      <c r="C403" s="1">
        <v>1</v>
      </c>
    </row>
    <row r="404" spans="1:3" x14ac:dyDescent="0.2">
      <c r="A404" s="1">
        <v>403</v>
      </c>
      <c r="B404" s="1" t="s">
        <v>493</v>
      </c>
      <c r="C404" s="1">
        <v>1</v>
      </c>
    </row>
    <row r="405" spans="1:3" x14ac:dyDescent="0.2">
      <c r="A405" s="1">
        <v>404</v>
      </c>
      <c r="B405" s="1" t="s">
        <v>494</v>
      </c>
      <c r="C405" s="1">
        <v>1</v>
      </c>
    </row>
    <row r="406" spans="1:3" x14ac:dyDescent="0.2">
      <c r="A406" s="1">
        <v>405</v>
      </c>
      <c r="B406" s="1" t="s">
        <v>495</v>
      </c>
      <c r="C406" s="1">
        <v>1</v>
      </c>
    </row>
    <row r="407" spans="1:3" x14ac:dyDescent="0.2">
      <c r="A407" s="1">
        <v>406</v>
      </c>
      <c r="B407" s="1" t="s">
        <v>496</v>
      </c>
      <c r="C407" s="1">
        <v>1</v>
      </c>
    </row>
    <row r="408" spans="1:3" x14ac:dyDescent="0.2">
      <c r="A408" s="1">
        <v>407</v>
      </c>
      <c r="B408" s="1" t="s">
        <v>497</v>
      </c>
      <c r="C408" s="1">
        <v>1</v>
      </c>
    </row>
    <row r="409" spans="1:3" x14ac:dyDescent="0.2">
      <c r="A409" s="1">
        <v>408</v>
      </c>
      <c r="B409" s="1" t="s">
        <v>498</v>
      </c>
      <c r="C409" s="1">
        <v>1</v>
      </c>
    </row>
    <row r="410" spans="1:3" x14ac:dyDescent="0.2">
      <c r="A410" s="1">
        <v>409</v>
      </c>
      <c r="B410" s="1" t="s">
        <v>499</v>
      </c>
      <c r="C410" s="1">
        <v>1</v>
      </c>
    </row>
    <row r="411" spans="1:3" x14ac:dyDescent="0.2">
      <c r="A411" s="1">
        <v>410</v>
      </c>
      <c r="B411" s="1" t="s">
        <v>500</v>
      </c>
      <c r="C411" s="1">
        <v>1</v>
      </c>
    </row>
    <row r="412" spans="1:3" x14ac:dyDescent="0.2">
      <c r="A412" s="1">
        <v>411</v>
      </c>
      <c r="B412" s="1" t="s">
        <v>501</v>
      </c>
      <c r="C412" s="1">
        <v>1</v>
      </c>
    </row>
    <row r="413" spans="1:3" x14ac:dyDescent="0.2">
      <c r="A413" s="1">
        <v>412</v>
      </c>
      <c r="B413" s="1" t="s">
        <v>502</v>
      </c>
      <c r="C413" s="1">
        <v>1</v>
      </c>
    </row>
    <row r="414" spans="1:3" x14ac:dyDescent="0.2">
      <c r="A414" s="1">
        <v>413</v>
      </c>
      <c r="B414" s="1" t="s">
        <v>503</v>
      </c>
      <c r="C414" s="1">
        <v>1</v>
      </c>
    </row>
    <row r="415" spans="1:3" x14ac:dyDescent="0.2">
      <c r="A415" s="1">
        <v>414</v>
      </c>
      <c r="B415" s="1" t="s">
        <v>504</v>
      </c>
      <c r="C415" s="1">
        <v>1</v>
      </c>
    </row>
    <row r="416" spans="1:3" x14ac:dyDescent="0.2">
      <c r="A416" s="1">
        <v>415</v>
      </c>
      <c r="B416" s="1" t="s">
        <v>505</v>
      </c>
      <c r="C416" s="1">
        <v>1</v>
      </c>
    </row>
    <row r="417" spans="1:3" x14ac:dyDescent="0.2">
      <c r="A417" s="1">
        <v>416</v>
      </c>
      <c r="B417" s="1" t="s">
        <v>506</v>
      </c>
      <c r="C417" s="1">
        <v>1</v>
      </c>
    </row>
    <row r="418" spans="1:3" x14ac:dyDescent="0.2">
      <c r="A418" s="1">
        <v>417</v>
      </c>
      <c r="B418" s="1" t="s">
        <v>507</v>
      </c>
      <c r="C418" s="1">
        <v>1</v>
      </c>
    </row>
    <row r="419" spans="1:3" x14ac:dyDescent="0.2">
      <c r="A419" s="1">
        <v>418</v>
      </c>
      <c r="B419" s="1" t="s">
        <v>508</v>
      </c>
      <c r="C419" s="1">
        <v>1</v>
      </c>
    </row>
    <row r="420" spans="1:3" x14ac:dyDescent="0.2">
      <c r="A420" s="1">
        <v>419</v>
      </c>
      <c r="B420" s="1" t="s">
        <v>509</v>
      </c>
      <c r="C420" s="1">
        <v>1</v>
      </c>
    </row>
    <row r="421" spans="1:3" x14ac:dyDescent="0.2">
      <c r="A421" s="1">
        <v>420</v>
      </c>
      <c r="B421" s="1" t="s">
        <v>510</v>
      </c>
      <c r="C421" s="1">
        <v>1</v>
      </c>
    </row>
    <row r="422" spans="1:3" x14ac:dyDescent="0.2">
      <c r="A422" s="1">
        <v>421</v>
      </c>
      <c r="B422" s="1" t="s">
        <v>511</v>
      </c>
      <c r="C422" s="1">
        <v>1</v>
      </c>
    </row>
    <row r="423" spans="1:3" x14ac:dyDescent="0.2">
      <c r="A423" s="1">
        <v>422</v>
      </c>
      <c r="B423" s="1" t="s">
        <v>512</v>
      </c>
      <c r="C423" s="1">
        <v>1</v>
      </c>
    </row>
    <row r="424" spans="1:3" x14ac:dyDescent="0.2">
      <c r="A424" s="1">
        <v>423</v>
      </c>
      <c r="B424" s="1" t="s">
        <v>513</v>
      </c>
      <c r="C424" s="1">
        <v>1</v>
      </c>
    </row>
    <row r="425" spans="1:3" x14ac:dyDescent="0.2">
      <c r="A425" s="1">
        <v>424</v>
      </c>
      <c r="B425" s="1" t="s">
        <v>514</v>
      </c>
      <c r="C425" s="1">
        <v>1</v>
      </c>
    </row>
    <row r="426" spans="1:3" x14ac:dyDescent="0.2">
      <c r="A426" s="1">
        <v>425</v>
      </c>
      <c r="B426" s="1" t="s">
        <v>515</v>
      </c>
      <c r="C426" s="1">
        <v>1</v>
      </c>
    </row>
    <row r="427" spans="1:3" x14ac:dyDescent="0.2">
      <c r="A427" s="1">
        <v>426</v>
      </c>
      <c r="B427" s="1" t="s">
        <v>516</v>
      </c>
      <c r="C427" s="1">
        <v>1</v>
      </c>
    </row>
    <row r="428" spans="1:3" x14ac:dyDescent="0.2">
      <c r="A428" s="1">
        <v>427</v>
      </c>
      <c r="B428" s="1" t="s">
        <v>517</v>
      </c>
      <c r="C428" s="1">
        <v>1</v>
      </c>
    </row>
    <row r="429" spans="1:3" x14ac:dyDescent="0.2">
      <c r="A429" s="1">
        <v>428</v>
      </c>
      <c r="B429" s="1" t="s">
        <v>518</v>
      </c>
      <c r="C429" s="1">
        <v>1</v>
      </c>
    </row>
    <row r="430" spans="1:3" x14ac:dyDescent="0.2">
      <c r="A430" s="1">
        <v>429</v>
      </c>
      <c r="B430" s="1" t="s">
        <v>519</v>
      </c>
      <c r="C430" s="1">
        <v>1</v>
      </c>
    </row>
    <row r="431" spans="1:3" x14ac:dyDescent="0.2">
      <c r="A431" s="1">
        <v>430</v>
      </c>
      <c r="B431" s="1" t="s">
        <v>520</v>
      </c>
      <c r="C431" s="1">
        <v>1</v>
      </c>
    </row>
    <row r="432" spans="1:3" x14ac:dyDescent="0.2">
      <c r="A432" s="1">
        <v>431</v>
      </c>
      <c r="B432" s="1" t="s">
        <v>521</v>
      </c>
      <c r="C432" s="1">
        <v>1</v>
      </c>
    </row>
    <row r="433" spans="1:3" x14ac:dyDescent="0.2">
      <c r="A433" s="1">
        <v>432</v>
      </c>
      <c r="B433" s="1" t="s">
        <v>522</v>
      </c>
      <c r="C433" s="1">
        <v>1</v>
      </c>
    </row>
    <row r="434" spans="1:3" x14ac:dyDescent="0.2">
      <c r="A434" s="1">
        <v>433</v>
      </c>
      <c r="B434" s="1" t="s">
        <v>523</v>
      </c>
      <c r="C434" s="1">
        <v>1</v>
      </c>
    </row>
    <row r="435" spans="1:3" x14ac:dyDescent="0.2">
      <c r="A435" s="1">
        <v>434</v>
      </c>
      <c r="B435" s="1" t="s">
        <v>524</v>
      </c>
      <c r="C435" s="1">
        <v>1</v>
      </c>
    </row>
    <row r="436" spans="1:3" x14ac:dyDescent="0.2">
      <c r="A436" s="1">
        <v>435</v>
      </c>
      <c r="B436" s="1" t="s">
        <v>525</v>
      </c>
      <c r="C436" s="1">
        <v>1</v>
      </c>
    </row>
    <row r="437" spans="1:3" x14ac:dyDescent="0.2">
      <c r="A437" s="1">
        <v>436</v>
      </c>
      <c r="B437" s="1" t="s">
        <v>526</v>
      </c>
      <c r="C437" s="1">
        <v>1</v>
      </c>
    </row>
    <row r="438" spans="1:3" x14ac:dyDescent="0.2">
      <c r="A438" s="1">
        <v>437</v>
      </c>
      <c r="B438" s="1" t="s">
        <v>527</v>
      </c>
      <c r="C438" s="1">
        <v>1</v>
      </c>
    </row>
    <row r="439" spans="1:3" x14ac:dyDescent="0.2">
      <c r="A439" s="1">
        <v>438</v>
      </c>
      <c r="B439" s="1" t="s">
        <v>528</v>
      </c>
      <c r="C439" s="1">
        <v>1</v>
      </c>
    </row>
    <row r="440" spans="1:3" x14ac:dyDescent="0.2">
      <c r="A440" s="1">
        <v>439</v>
      </c>
      <c r="B440" s="1" t="s">
        <v>529</v>
      </c>
      <c r="C440" s="1">
        <v>1</v>
      </c>
    </row>
    <row r="441" spans="1:3" x14ac:dyDescent="0.2">
      <c r="A441" s="1">
        <v>440</v>
      </c>
      <c r="B441" s="1" t="s">
        <v>530</v>
      </c>
      <c r="C441" s="1">
        <v>1</v>
      </c>
    </row>
    <row r="442" spans="1:3" x14ac:dyDescent="0.2">
      <c r="A442" s="1">
        <v>441</v>
      </c>
      <c r="B442" s="1" t="s">
        <v>531</v>
      </c>
      <c r="C442" s="1">
        <v>1</v>
      </c>
    </row>
    <row r="443" spans="1:3" x14ac:dyDescent="0.2">
      <c r="A443" s="1">
        <v>442</v>
      </c>
      <c r="B443" s="1" t="s">
        <v>532</v>
      </c>
      <c r="C443" s="1">
        <v>1</v>
      </c>
    </row>
    <row r="444" spans="1:3" x14ac:dyDescent="0.2">
      <c r="A444" s="1">
        <v>443</v>
      </c>
      <c r="B444" s="1" t="s">
        <v>533</v>
      </c>
      <c r="C444" s="1">
        <v>1</v>
      </c>
    </row>
    <row r="445" spans="1:3" x14ac:dyDescent="0.2">
      <c r="A445" s="1">
        <v>444</v>
      </c>
      <c r="B445" s="1" t="s">
        <v>534</v>
      </c>
      <c r="C445" s="1">
        <v>1</v>
      </c>
    </row>
    <row r="446" spans="1:3" x14ac:dyDescent="0.2">
      <c r="A446" s="1">
        <v>445</v>
      </c>
      <c r="B446" s="1" t="s">
        <v>535</v>
      </c>
      <c r="C446" s="1">
        <v>1</v>
      </c>
    </row>
    <row r="447" spans="1:3" x14ac:dyDescent="0.2">
      <c r="A447" s="1">
        <v>446</v>
      </c>
      <c r="B447" s="1" t="s">
        <v>536</v>
      </c>
      <c r="C447" s="1">
        <v>1</v>
      </c>
    </row>
    <row r="448" spans="1:3" x14ac:dyDescent="0.2">
      <c r="A448" s="1">
        <v>447</v>
      </c>
      <c r="B448" s="1" t="s">
        <v>537</v>
      </c>
      <c r="C448" s="1">
        <v>1</v>
      </c>
    </row>
    <row r="449" spans="1:3" x14ac:dyDescent="0.2">
      <c r="A449" s="1">
        <v>448</v>
      </c>
      <c r="B449" s="1" t="s">
        <v>538</v>
      </c>
      <c r="C449" s="1">
        <v>1</v>
      </c>
    </row>
    <row r="450" spans="1:3" x14ac:dyDescent="0.2">
      <c r="A450" s="1">
        <v>449</v>
      </c>
      <c r="B450" s="1" t="s">
        <v>539</v>
      </c>
      <c r="C450" s="1">
        <v>1</v>
      </c>
    </row>
    <row r="451" spans="1:3" x14ac:dyDescent="0.2">
      <c r="A451" s="1">
        <v>450</v>
      </c>
      <c r="B451" s="1" t="s">
        <v>540</v>
      </c>
      <c r="C451" s="1">
        <v>1</v>
      </c>
    </row>
    <row r="452" spans="1:3" x14ac:dyDescent="0.2">
      <c r="A452" s="1">
        <v>451</v>
      </c>
      <c r="B452" s="1" t="s">
        <v>541</v>
      </c>
      <c r="C452" s="1">
        <v>1</v>
      </c>
    </row>
    <row r="453" spans="1:3" x14ac:dyDescent="0.2">
      <c r="A453" s="1">
        <v>452</v>
      </c>
      <c r="B453" s="1" t="s">
        <v>542</v>
      </c>
      <c r="C453" s="1">
        <v>1</v>
      </c>
    </row>
    <row r="454" spans="1:3" x14ac:dyDescent="0.2">
      <c r="A454" s="1">
        <v>453</v>
      </c>
      <c r="B454" s="1" t="s">
        <v>543</v>
      </c>
      <c r="C454" s="1">
        <v>1</v>
      </c>
    </row>
    <row r="455" spans="1:3" x14ac:dyDescent="0.2">
      <c r="A455" s="1">
        <v>454</v>
      </c>
      <c r="B455" s="1" t="s">
        <v>544</v>
      </c>
      <c r="C455" s="1">
        <v>1</v>
      </c>
    </row>
    <row r="456" spans="1:3" x14ac:dyDescent="0.2">
      <c r="A456" s="1">
        <v>455</v>
      </c>
      <c r="B456" s="1" t="s">
        <v>545</v>
      </c>
      <c r="C456" s="1">
        <v>1</v>
      </c>
    </row>
    <row r="457" spans="1:3" x14ac:dyDescent="0.2">
      <c r="A457" s="1">
        <v>456</v>
      </c>
      <c r="B457" s="1" t="s">
        <v>546</v>
      </c>
      <c r="C457" s="1">
        <v>1</v>
      </c>
    </row>
    <row r="458" spans="1:3" x14ac:dyDescent="0.2">
      <c r="A458" s="1">
        <v>457</v>
      </c>
      <c r="B458" s="1" t="s">
        <v>547</v>
      </c>
      <c r="C458" s="1">
        <v>1</v>
      </c>
    </row>
    <row r="459" spans="1:3" x14ac:dyDescent="0.2">
      <c r="A459" s="1">
        <v>458</v>
      </c>
      <c r="B459" s="1" t="s">
        <v>548</v>
      </c>
      <c r="C459" s="1">
        <v>1</v>
      </c>
    </row>
    <row r="460" spans="1:3" x14ac:dyDescent="0.2">
      <c r="A460" s="1">
        <v>459</v>
      </c>
      <c r="B460" s="1" t="s">
        <v>549</v>
      </c>
      <c r="C460" s="1">
        <v>1</v>
      </c>
    </row>
    <row r="461" spans="1:3" x14ac:dyDescent="0.2">
      <c r="A461" s="1">
        <v>460</v>
      </c>
      <c r="B461" s="1" t="s">
        <v>550</v>
      </c>
      <c r="C461" s="1">
        <v>1</v>
      </c>
    </row>
    <row r="462" spans="1:3" x14ac:dyDescent="0.2">
      <c r="A462" s="1">
        <v>461</v>
      </c>
      <c r="B462" s="1" t="s">
        <v>551</v>
      </c>
      <c r="C462" s="1">
        <v>1</v>
      </c>
    </row>
    <row r="463" spans="1:3" x14ac:dyDescent="0.2">
      <c r="A463" s="1">
        <v>462</v>
      </c>
      <c r="B463" s="1" t="s">
        <v>552</v>
      </c>
      <c r="C463" s="1">
        <v>1</v>
      </c>
    </row>
    <row r="464" spans="1:3" x14ac:dyDescent="0.2">
      <c r="A464" s="1">
        <v>463</v>
      </c>
      <c r="B464" s="1" t="s">
        <v>553</v>
      </c>
      <c r="C464" s="1">
        <v>1</v>
      </c>
    </row>
    <row r="465" spans="1:3" x14ac:dyDescent="0.2">
      <c r="A465" s="1">
        <v>464</v>
      </c>
      <c r="B465" s="1" t="s">
        <v>554</v>
      </c>
      <c r="C465" s="1">
        <v>1</v>
      </c>
    </row>
    <row r="466" spans="1:3" x14ac:dyDescent="0.2">
      <c r="A466" s="1">
        <v>465</v>
      </c>
      <c r="B466" s="1" t="s">
        <v>555</v>
      </c>
      <c r="C466" s="1">
        <v>1</v>
      </c>
    </row>
    <row r="467" spans="1:3" x14ac:dyDescent="0.2">
      <c r="A467" s="1">
        <v>466</v>
      </c>
      <c r="B467" s="1" t="s">
        <v>556</v>
      </c>
      <c r="C467" s="1">
        <v>1</v>
      </c>
    </row>
    <row r="468" spans="1:3" x14ac:dyDescent="0.2">
      <c r="A468" s="1">
        <v>467</v>
      </c>
      <c r="B468" s="1" t="s">
        <v>557</v>
      </c>
      <c r="C468" s="1">
        <v>1</v>
      </c>
    </row>
    <row r="469" spans="1:3" x14ac:dyDescent="0.2">
      <c r="A469" s="1">
        <v>468</v>
      </c>
      <c r="B469" s="1" t="s">
        <v>558</v>
      </c>
      <c r="C469" s="1">
        <v>1</v>
      </c>
    </row>
    <row r="470" spans="1:3" x14ac:dyDescent="0.2">
      <c r="A470" s="1">
        <v>469</v>
      </c>
      <c r="B470" s="1" t="s">
        <v>559</v>
      </c>
      <c r="C470" s="1">
        <v>1</v>
      </c>
    </row>
    <row r="471" spans="1:3" x14ac:dyDescent="0.2">
      <c r="A471" s="1">
        <v>470</v>
      </c>
      <c r="B471" s="1" t="s">
        <v>560</v>
      </c>
      <c r="C471" s="1">
        <v>1</v>
      </c>
    </row>
    <row r="472" spans="1:3" x14ac:dyDescent="0.2">
      <c r="A472" s="1">
        <v>471</v>
      </c>
      <c r="B472" s="1" t="s">
        <v>561</v>
      </c>
      <c r="C472" s="1">
        <v>1</v>
      </c>
    </row>
    <row r="473" spans="1:3" x14ac:dyDescent="0.2">
      <c r="A473" s="1">
        <v>472</v>
      </c>
      <c r="B473" s="1" t="s">
        <v>562</v>
      </c>
      <c r="C473" s="1">
        <v>1</v>
      </c>
    </row>
    <row r="474" spans="1:3" x14ac:dyDescent="0.2">
      <c r="A474" s="1">
        <v>473</v>
      </c>
      <c r="B474" s="1" t="s">
        <v>563</v>
      </c>
      <c r="C474" s="1">
        <v>1</v>
      </c>
    </row>
    <row r="475" spans="1:3" x14ac:dyDescent="0.2">
      <c r="A475" s="1">
        <v>474</v>
      </c>
      <c r="B475" s="1" t="s">
        <v>564</v>
      </c>
      <c r="C475" s="1">
        <v>1</v>
      </c>
    </row>
    <row r="476" spans="1:3" x14ac:dyDescent="0.2">
      <c r="A476" s="1">
        <v>475</v>
      </c>
      <c r="B476" s="1" t="s">
        <v>565</v>
      </c>
      <c r="C476" s="1">
        <v>1</v>
      </c>
    </row>
    <row r="477" spans="1:3" x14ac:dyDescent="0.2">
      <c r="A477" s="1">
        <v>476</v>
      </c>
      <c r="B477" s="1" t="s">
        <v>566</v>
      </c>
      <c r="C477" s="1">
        <v>1</v>
      </c>
    </row>
    <row r="478" spans="1:3" x14ac:dyDescent="0.2">
      <c r="A478" s="1">
        <v>477</v>
      </c>
      <c r="B478" s="1" t="s">
        <v>567</v>
      </c>
      <c r="C478" s="1">
        <v>1</v>
      </c>
    </row>
    <row r="479" spans="1:3" x14ac:dyDescent="0.2">
      <c r="A479" s="1">
        <v>478</v>
      </c>
      <c r="B479" s="1" t="s">
        <v>568</v>
      </c>
      <c r="C479" s="1">
        <v>1</v>
      </c>
    </row>
    <row r="480" spans="1:3" x14ac:dyDescent="0.2">
      <c r="A480" s="1">
        <v>479</v>
      </c>
      <c r="B480" s="1" t="s">
        <v>569</v>
      </c>
      <c r="C480" s="1">
        <v>1</v>
      </c>
    </row>
    <row r="481" spans="1:3" x14ac:dyDescent="0.2">
      <c r="A481" s="1">
        <v>480</v>
      </c>
      <c r="B481" s="1" t="s">
        <v>570</v>
      </c>
      <c r="C481" s="1">
        <v>1</v>
      </c>
    </row>
    <row r="482" spans="1:3" x14ac:dyDescent="0.2">
      <c r="A482" s="1">
        <v>481</v>
      </c>
      <c r="B482" s="1" t="s">
        <v>571</v>
      </c>
      <c r="C482" s="1">
        <v>1</v>
      </c>
    </row>
    <row r="483" spans="1:3" x14ac:dyDescent="0.2">
      <c r="A483" s="1">
        <v>482</v>
      </c>
      <c r="B483" s="1" t="s">
        <v>572</v>
      </c>
      <c r="C483" s="1">
        <v>1</v>
      </c>
    </row>
    <row r="484" spans="1:3" x14ac:dyDescent="0.2">
      <c r="A484" s="1">
        <v>483</v>
      </c>
      <c r="B484" s="1" t="s">
        <v>573</v>
      </c>
      <c r="C484" s="1">
        <v>1</v>
      </c>
    </row>
    <row r="485" spans="1:3" x14ac:dyDescent="0.2">
      <c r="A485" s="1">
        <v>484</v>
      </c>
      <c r="B485" s="1" t="s">
        <v>574</v>
      </c>
      <c r="C485" s="1">
        <v>1</v>
      </c>
    </row>
    <row r="486" spans="1:3" x14ac:dyDescent="0.2">
      <c r="A486" s="1">
        <v>485</v>
      </c>
      <c r="B486" s="1" t="s">
        <v>575</v>
      </c>
      <c r="C486" s="1">
        <v>1</v>
      </c>
    </row>
    <row r="487" spans="1:3" x14ac:dyDescent="0.2">
      <c r="A487" s="1">
        <v>486</v>
      </c>
      <c r="B487" s="1" t="s">
        <v>576</v>
      </c>
      <c r="C487" s="1">
        <v>1</v>
      </c>
    </row>
    <row r="488" spans="1:3" x14ac:dyDescent="0.2">
      <c r="A488" s="1">
        <v>487</v>
      </c>
      <c r="B488" s="1" t="s">
        <v>577</v>
      </c>
      <c r="C488" s="1">
        <v>1</v>
      </c>
    </row>
    <row r="489" spans="1:3" x14ac:dyDescent="0.2">
      <c r="A489" s="1">
        <v>488</v>
      </c>
      <c r="B489" s="1" t="s">
        <v>578</v>
      </c>
      <c r="C489" s="1">
        <v>1</v>
      </c>
    </row>
    <row r="490" spans="1:3" x14ac:dyDescent="0.2">
      <c r="A490" s="1">
        <v>489</v>
      </c>
      <c r="B490" s="1" t="s">
        <v>579</v>
      </c>
      <c r="C490" s="1">
        <v>1</v>
      </c>
    </row>
    <row r="491" spans="1:3" x14ac:dyDescent="0.2">
      <c r="A491" s="1">
        <v>490</v>
      </c>
      <c r="B491" s="1" t="s">
        <v>580</v>
      </c>
      <c r="C491" s="1">
        <v>1</v>
      </c>
    </row>
    <row r="492" spans="1:3" x14ac:dyDescent="0.2">
      <c r="A492" s="1">
        <v>491</v>
      </c>
      <c r="B492" s="1" t="s">
        <v>581</v>
      </c>
      <c r="C492" s="1">
        <v>1</v>
      </c>
    </row>
    <row r="493" spans="1:3" x14ac:dyDescent="0.2">
      <c r="A493" s="1">
        <v>492</v>
      </c>
      <c r="B493" s="1" t="s">
        <v>582</v>
      </c>
      <c r="C493" s="1">
        <v>1</v>
      </c>
    </row>
    <row r="494" spans="1:3" x14ac:dyDescent="0.2">
      <c r="A494" s="1">
        <v>493</v>
      </c>
      <c r="B494" s="1" t="s">
        <v>583</v>
      </c>
      <c r="C494" s="1">
        <v>1</v>
      </c>
    </row>
    <row r="495" spans="1:3" x14ac:dyDescent="0.2">
      <c r="A495" s="1">
        <v>494</v>
      </c>
      <c r="B495" s="1" t="s">
        <v>584</v>
      </c>
      <c r="C495" s="1">
        <v>1</v>
      </c>
    </row>
    <row r="496" spans="1:3" x14ac:dyDescent="0.2">
      <c r="A496" s="1">
        <v>495</v>
      </c>
      <c r="B496" s="1" t="s">
        <v>585</v>
      </c>
      <c r="C496" s="1">
        <v>1</v>
      </c>
    </row>
    <row r="497" spans="1:3" x14ac:dyDescent="0.2">
      <c r="A497" s="1">
        <v>496</v>
      </c>
      <c r="B497" s="1" t="s">
        <v>586</v>
      </c>
      <c r="C497" s="1">
        <v>1</v>
      </c>
    </row>
    <row r="498" spans="1:3" x14ac:dyDescent="0.2">
      <c r="A498" s="1">
        <v>497</v>
      </c>
      <c r="B498" s="1" t="s">
        <v>587</v>
      </c>
      <c r="C498" s="1">
        <v>1</v>
      </c>
    </row>
    <row r="499" spans="1:3" x14ac:dyDescent="0.2">
      <c r="A499" s="1">
        <v>498</v>
      </c>
      <c r="B499" s="1" t="s">
        <v>588</v>
      </c>
      <c r="C499" s="1">
        <v>1</v>
      </c>
    </row>
    <row r="500" spans="1:3" x14ac:dyDescent="0.2">
      <c r="A500" s="1">
        <v>499</v>
      </c>
      <c r="B500" s="1" t="s">
        <v>589</v>
      </c>
      <c r="C500" s="1">
        <v>1</v>
      </c>
    </row>
    <row r="501" spans="1:3" x14ac:dyDescent="0.2">
      <c r="A501" s="1">
        <v>500</v>
      </c>
      <c r="B501" s="1" t="s">
        <v>590</v>
      </c>
      <c r="C501" s="1">
        <v>1</v>
      </c>
    </row>
    <row r="502" spans="1:3" x14ac:dyDescent="0.2">
      <c r="A502" s="1">
        <v>501</v>
      </c>
      <c r="B502" s="1" t="s">
        <v>591</v>
      </c>
      <c r="C502" s="1">
        <v>1</v>
      </c>
    </row>
    <row r="503" spans="1:3" x14ac:dyDescent="0.2">
      <c r="A503" s="1">
        <v>502</v>
      </c>
      <c r="B503" s="1" t="s">
        <v>592</v>
      </c>
      <c r="C503" s="1">
        <v>1</v>
      </c>
    </row>
    <row r="504" spans="1:3" x14ac:dyDescent="0.2">
      <c r="A504" s="1">
        <v>503</v>
      </c>
      <c r="B504" s="1" t="s">
        <v>593</v>
      </c>
      <c r="C504" s="1">
        <v>1</v>
      </c>
    </row>
    <row r="505" spans="1:3" x14ac:dyDescent="0.2">
      <c r="A505" s="1">
        <v>504</v>
      </c>
      <c r="B505" s="1" t="s">
        <v>594</v>
      </c>
      <c r="C505" s="1">
        <v>1</v>
      </c>
    </row>
    <row r="506" spans="1:3" x14ac:dyDescent="0.2">
      <c r="A506" s="1">
        <v>505</v>
      </c>
      <c r="B506" s="1" t="s">
        <v>595</v>
      </c>
      <c r="C506" s="1">
        <v>1</v>
      </c>
    </row>
    <row r="507" spans="1:3" x14ac:dyDescent="0.2">
      <c r="A507" s="1">
        <v>506</v>
      </c>
      <c r="B507" s="1" t="s">
        <v>596</v>
      </c>
      <c r="C507" s="1">
        <v>1</v>
      </c>
    </row>
    <row r="508" spans="1:3" x14ac:dyDescent="0.2">
      <c r="A508" s="1">
        <v>507</v>
      </c>
      <c r="B508" s="1" t="s">
        <v>597</v>
      </c>
      <c r="C508" s="1">
        <v>1</v>
      </c>
    </row>
    <row r="509" spans="1:3" x14ac:dyDescent="0.2">
      <c r="A509" s="1">
        <v>508</v>
      </c>
      <c r="B509" s="1" t="s">
        <v>598</v>
      </c>
      <c r="C509" s="1">
        <v>1</v>
      </c>
    </row>
    <row r="510" spans="1:3" x14ac:dyDescent="0.2">
      <c r="A510" s="1">
        <v>509</v>
      </c>
      <c r="B510" s="1" t="s">
        <v>599</v>
      </c>
      <c r="C510" s="1">
        <v>1</v>
      </c>
    </row>
    <row r="511" spans="1:3" x14ac:dyDescent="0.2">
      <c r="A511" s="1">
        <v>510</v>
      </c>
      <c r="B511" s="1" t="s">
        <v>600</v>
      </c>
      <c r="C511" s="1">
        <v>1</v>
      </c>
    </row>
    <row r="512" spans="1:3" x14ac:dyDescent="0.2">
      <c r="A512" s="1">
        <v>511</v>
      </c>
      <c r="B512" s="1" t="s">
        <v>601</v>
      </c>
      <c r="C512" s="1">
        <v>1</v>
      </c>
    </row>
    <row r="513" spans="1:3" x14ac:dyDescent="0.2">
      <c r="A513" s="1">
        <v>512</v>
      </c>
      <c r="B513" s="1" t="s">
        <v>602</v>
      </c>
      <c r="C513" s="1">
        <v>1</v>
      </c>
    </row>
    <row r="514" spans="1:3" x14ac:dyDescent="0.2">
      <c r="A514" s="1">
        <v>513</v>
      </c>
      <c r="B514" s="1" t="s">
        <v>603</v>
      </c>
      <c r="C514" s="1">
        <v>1</v>
      </c>
    </row>
    <row r="515" spans="1:3" x14ac:dyDescent="0.2">
      <c r="A515" s="1">
        <v>514</v>
      </c>
      <c r="B515" s="1" t="s">
        <v>604</v>
      </c>
      <c r="C515" s="1">
        <v>1</v>
      </c>
    </row>
    <row r="516" spans="1:3" x14ac:dyDescent="0.2">
      <c r="A516" s="1">
        <v>515</v>
      </c>
      <c r="B516" s="1" t="s">
        <v>605</v>
      </c>
      <c r="C516" s="1">
        <v>1</v>
      </c>
    </row>
    <row r="517" spans="1:3" x14ac:dyDescent="0.2">
      <c r="A517" s="1">
        <v>516</v>
      </c>
      <c r="B517" s="1" t="s">
        <v>606</v>
      </c>
      <c r="C517" s="1">
        <v>1</v>
      </c>
    </row>
    <row r="518" spans="1:3" x14ac:dyDescent="0.2">
      <c r="A518" s="1">
        <v>517</v>
      </c>
      <c r="B518" s="1" t="s">
        <v>607</v>
      </c>
      <c r="C518" s="1">
        <v>1</v>
      </c>
    </row>
    <row r="519" spans="1:3" x14ac:dyDescent="0.2">
      <c r="A519" s="1">
        <v>518</v>
      </c>
      <c r="B519" s="1" t="s">
        <v>608</v>
      </c>
      <c r="C519" s="1">
        <v>1</v>
      </c>
    </row>
    <row r="520" spans="1:3" x14ac:dyDescent="0.2">
      <c r="A520" s="1">
        <v>519</v>
      </c>
      <c r="B520" s="1" t="s">
        <v>609</v>
      </c>
      <c r="C520" s="1">
        <v>1</v>
      </c>
    </row>
    <row r="521" spans="1:3" x14ac:dyDescent="0.2">
      <c r="A521" s="1">
        <v>520</v>
      </c>
      <c r="B521" s="1" t="s">
        <v>610</v>
      </c>
      <c r="C521" s="1">
        <v>1</v>
      </c>
    </row>
    <row r="522" spans="1:3" x14ac:dyDescent="0.2">
      <c r="A522" s="1">
        <v>521</v>
      </c>
      <c r="B522" s="1" t="s">
        <v>611</v>
      </c>
      <c r="C522" s="1">
        <v>1</v>
      </c>
    </row>
    <row r="523" spans="1:3" x14ac:dyDescent="0.2">
      <c r="A523" s="1">
        <v>522</v>
      </c>
      <c r="B523" s="1" t="s">
        <v>612</v>
      </c>
      <c r="C523" s="1">
        <v>1</v>
      </c>
    </row>
    <row r="524" spans="1:3" x14ac:dyDescent="0.2">
      <c r="A524" s="1">
        <v>523</v>
      </c>
      <c r="B524" s="1" t="s">
        <v>613</v>
      </c>
      <c r="C524" s="1">
        <v>1</v>
      </c>
    </row>
    <row r="525" spans="1:3" x14ac:dyDescent="0.2">
      <c r="A525" s="1">
        <v>524</v>
      </c>
      <c r="B525" s="1" t="s">
        <v>614</v>
      </c>
      <c r="C525" s="1">
        <v>1</v>
      </c>
    </row>
    <row r="526" spans="1:3" x14ac:dyDescent="0.2">
      <c r="A526" s="1">
        <v>525</v>
      </c>
      <c r="B526" s="1" t="s">
        <v>615</v>
      </c>
      <c r="C526" s="1">
        <v>1</v>
      </c>
    </row>
    <row r="527" spans="1:3" x14ac:dyDescent="0.2">
      <c r="A527" s="1">
        <v>526</v>
      </c>
      <c r="B527" s="1" t="s">
        <v>616</v>
      </c>
      <c r="C527" s="1">
        <v>1</v>
      </c>
    </row>
    <row r="528" spans="1:3" x14ac:dyDescent="0.2">
      <c r="A528" s="1">
        <v>527</v>
      </c>
      <c r="B528" s="1" t="s">
        <v>617</v>
      </c>
      <c r="C528" s="1">
        <v>1</v>
      </c>
    </row>
    <row r="529" spans="1:3" x14ac:dyDescent="0.2">
      <c r="A529" s="1">
        <v>528</v>
      </c>
      <c r="B529" s="1" t="s">
        <v>618</v>
      </c>
      <c r="C529" s="1">
        <v>1</v>
      </c>
    </row>
    <row r="530" spans="1:3" x14ac:dyDescent="0.2">
      <c r="A530" s="1">
        <v>529</v>
      </c>
      <c r="B530" s="1" t="s">
        <v>619</v>
      </c>
      <c r="C530" s="1">
        <v>1</v>
      </c>
    </row>
    <row r="531" spans="1:3" x14ac:dyDescent="0.2">
      <c r="A531" s="1">
        <v>530</v>
      </c>
      <c r="B531" s="1" t="s">
        <v>620</v>
      </c>
      <c r="C531" s="1">
        <v>1</v>
      </c>
    </row>
    <row r="532" spans="1:3" x14ac:dyDescent="0.2">
      <c r="A532" s="1">
        <v>531</v>
      </c>
      <c r="B532" s="1" t="s">
        <v>621</v>
      </c>
      <c r="C532" s="1">
        <v>1</v>
      </c>
    </row>
    <row r="533" spans="1:3" x14ac:dyDescent="0.2">
      <c r="A533" s="1">
        <v>532</v>
      </c>
      <c r="B533" s="1" t="s">
        <v>622</v>
      </c>
      <c r="C533" s="1">
        <v>1</v>
      </c>
    </row>
    <row r="534" spans="1:3" x14ac:dyDescent="0.2">
      <c r="A534" s="1">
        <v>533</v>
      </c>
      <c r="B534" s="1" t="s">
        <v>623</v>
      </c>
      <c r="C534" s="1">
        <v>1</v>
      </c>
    </row>
    <row r="535" spans="1:3" x14ac:dyDescent="0.2">
      <c r="A535" s="1">
        <v>534</v>
      </c>
      <c r="B535" s="1" t="s">
        <v>624</v>
      </c>
      <c r="C535" s="1">
        <v>1</v>
      </c>
    </row>
    <row r="536" spans="1:3" x14ac:dyDescent="0.2">
      <c r="A536" s="1">
        <v>535</v>
      </c>
      <c r="B536" s="1" t="s">
        <v>625</v>
      </c>
      <c r="C536" s="1">
        <v>1</v>
      </c>
    </row>
    <row r="537" spans="1:3" x14ac:dyDescent="0.2">
      <c r="A537" s="1">
        <v>536</v>
      </c>
      <c r="B537" s="1" t="s">
        <v>626</v>
      </c>
      <c r="C537" s="1">
        <v>1</v>
      </c>
    </row>
    <row r="538" spans="1:3" x14ac:dyDescent="0.2">
      <c r="A538" s="1">
        <v>537</v>
      </c>
      <c r="B538" s="1" t="s">
        <v>627</v>
      </c>
      <c r="C538" s="1">
        <v>1</v>
      </c>
    </row>
    <row r="539" spans="1:3" x14ac:dyDescent="0.2">
      <c r="A539" s="1">
        <v>538</v>
      </c>
      <c r="B539" s="1" t="s">
        <v>628</v>
      </c>
      <c r="C539" s="1">
        <v>1</v>
      </c>
    </row>
    <row r="540" spans="1:3" x14ac:dyDescent="0.2">
      <c r="A540" s="1">
        <v>539</v>
      </c>
      <c r="B540" s="1" t="s">
        <v>629</v>
      </c>
      <c r="C540" s="1">
        <v>1</v>
      </c>
    </row>
    <row r="541" spans="1:3" x14ac:dyDescent="0.2">
      <c r="A541" s="1">
        <v>540</v>
      </c>
      <c r="B541" s="1" t="s">
        <v>630</v>
      </c>
      <c r="C541" s="1">
        <v>1</v>
      </c>
    </row>
    <row r="542" spans="1:3" x14ac:dyDescent="0.2">
      <c r="A542" s="1">
        <v>541</v>
      </c>
      <c r="B542" s="1" t="s">
        <v>631</v>
      </c>
      <c r="C542" s="1">
        <v>1</v>
      </c>
    </row>
    <row r="543" spans="1:3" x14ac:dyDescent="0.2">
      <c r="A543" s="1">
        <v>542</v>
      </c>
      <c r="B543" s="1" t="s">
        <v>632</v>
      </c>
      <c r="C543" s="1">
        <v>1</v>
      </c>
    </row>
    <row r="544" spans="1:3" x14ac:dyDescent="0.2">
      <c r="A544" s="1">
        <v>543</v>
      </c>
      <c r="B544" s="1" t="s">
        <v>633</v>
      </c>
      <c r="C544" s="1">
        <v>1</v>
      </c>
    </row>
    <row r="545" spans="1:3" x14ac:dyDescent="0.2">
      <c r="A545" s="1">
        <v>544</v>
      </c>
      <c r="B545" s="1" t="s">
        <v>634</v>
      </c>
      <c r="C545" s="1">
        <v>1</v>
      </c>
    </row>
    <row r="546" spans="1:3" x14ac:dyDescent="0.2">
      <c r="A546" s="1">
        <v>545</v>
      </c>
      <c r="B546" s="1" t="s">
        <v>635</v>
      </c>
      <c r="C546" s="1">
        <v>1</v>
      </c>
    </row>
    <row r="547" spans="1:3" x14ac:dyDescent="0.2">
      <c r="A547" s="1">
        <v>546</v>
      </c>
      <c r="B547" s="1" t="s">
        <v>636</v>
      </c>
      <c r="C547" s="1">
        <v>1</v>
      </c>
    </row>
    <row r="548" spans="1:3" x14ac:dyDescent="0.2">
      <c r="A548" s="1">
        <v>547</v>
      </c>
      <c r="B548" s="1" t="s">
        <v>637</v>
      </c>
      <c r="C548" s="1">
        <v>1</v>
      </c>
    </row>
    <row r="549" spans="1:3" x14ac:dyDescent="0.2">
      <c r="A549" s="1">
        <v>548</v>
      </c>
      <c r="B549" s="1" t="s">
        <v>638</v>
      </c>
      <c r="C549" s="1">
        <v>1</v>
      </c>
    </row>
    <row r="550" spans="1:3" x14ac:dyDescent="0.2">
      <c r="A550" s="1">
        <v>549</v>
      </c>
      <c r="B550" s="1" t="s">
        <v>639</v>
      </c>
      <c r="C550" s="1">
        <v>1</v>
      </c>
    </row>
    <row r="551" spans="1:3" x14ac:dyDescent="0.2">
      <c r="A551" s="1">
        <v>550</v>
      </c>
      <c r="B551" s="1" t="s">
        <v>640</v>
      </c>
      <c r="C551" s="1">
        <v>1</v>
      </c>
    </row>
    <row r="552" spans="1:3" x14ac:dyDescent="0.2">
      <c r="A552" s="1">
        <v>551</v>
      </c>
      <c r="B552" s="1" t="s">
        <v>641</v>
      </c>
      <c r="C552" s="1">
        <v>1</v>
      </c>
    </row>
    <row r="553" spans="1:3" x14ac:dyDescent="0.2">
      <c r="A553" s="1">
        <v>552</v>
      </c>
      <c r="B553" s="1" t="s">
        <v>642</v>
      </c>
      <c r="C553" s="1">
        <v>1</v>
      </c>
    </row>
    <row r="554" spans="1:3" x14ac:dyDescent="0.2">
      <c r="A554" s="1">
        <v>553</v>
      </c>
      <c r="B554" s="1" t="s">
        <v>643</v>
      </c>
      <c r="C554" s="1">
        <v>1</v>
      </c>
    </row>
    <row r="555" spans="1:3" x14ac:dyDescent="0.2">
      <c r="A555" s="1">
        <v>554</v>
      </c>
      <c r="B555" s="1" t="s">
        <v>644</v>
      </c>
      <c r="C555" s="1">
        <v>1</v>
      </c>
    </row>
    <row r="556" spans="1:3" x14ac:dyDescent="0.2">
      <c r="A556" s="1">
        <v>555</v>
      </c>
      <c r="B556" s="1" t="s">
        <v>645</v>
      </c>
      <c r="C556" s="1">
        <v>1</v>
      </c>
    </row>
    <row r="557" spans="1:3" x14ac:dyDescent="0.2">
      <c r="A557" s="1">
        <v>556</v>
      </c>
      <c r="B557" s="1" t="s">
        <v>646</v>
      </c>
      <c r="C557" s="1">
        <v>1</v>
      </c>
    </row>
    <row r="558" spans="1:3" x14ac:dyDescent="0.2">
      <c r="A558" s="1">
        <v>557</v>
      </c>
      <c r="B558" s="1" t="s">
        <v>647</v>
      </c>
      <c r="C558" s="1">
        <v>1</v>
      </c>
    </row>
    <row r="559" spans="1:3" x14ac:dyDescent="0.2">
      <c r="A559" s="1">
        <v>558</v>
      </c>
      <c r="B559" s="1" t="s">
        <v>648</v>
      </c>
      <c r="C559" s="1">
        <v>1</v>
      </c>
    </row>
    <row r="560" spans="1:3" x14ac:dyDescent="0.2">
      <c r="A560" s="1">
        <v>559</v>
      </c>
      <c r="B560" s="1" t="s">
        <v>649</v>
      </c>
      <c r="C560" s="1">
        <v>1</v>
      </c>
    </row>
    <row r="561" spans="1:3" x14ac:dyDescent="0.2">
      <c r="A561" s="1">
        <v>560</v>
      </c>
      <c r="B561" s="1" t="s">
        <v>650</v>
      </c>
      <c r="C561" s="1">
        <v>1</v>
      </c>
    </row>
    <row r="562" spans="1:3" x14ac:dyDescent="0.2">
      <c r="A562" s="1">
        <v>561</v>
      </c>
      <c r="B562" s="1" t="s">
        <v>651</v>
      </c>
      <c r="C562" s="1">
        <v>1</v>
      </c>
    </row>
    <row r="563" spans="1:3" x14ac:dyDescent="0.2">
      <c r="A563" s="1">
        <v>562</v>
      </c>
      <c r="B563" s="1" t="s">
        <v>652</v>
      </c>
      <c r="C563" s="1">
        <v>1</v>
      </c>
    </row>
    <row r="564" spans="1:3" x14ac:dyDescent="0.2">
      <c r="A564" s="1">
        <v>563</v>
      </c>
      <c r="B564" s="1" t="s">
        <v>653</v>
      </c>
      <c r="C564" s="1">
        <v>1</v>
      </c>
    </row>
    <row r="565" spans="1:3" x14ac:dyDescent="0.2">
      <c r="A565" s="1">
        <v>564</v>
      </c>
      <c r="B565" s="1" t="s">
        <v>654</v>
      </c>
      <c r="C565" s="1">
        <v>1</v>
      </c>
    </row>
    <row r="566" spans="1:3" x14ac:dyDescent="0.2">
      <c r="A566" s="1">
        <v>565</v>
      </c>
      <c r="B566" s="1" t="s">
        <v>655</v>
      </c>
      <c r="C566" s="1">
        <v>1</v>
      </c>
    </row>
    <row r="567" spans="1:3" x14ac:dyDescent="0.2">
      <c r="A567" s="1">
        <v>566</v>
      </c>
      <c r="B567" s="1" t="s">
        <v>656</v>
      </c>
      <c r="C567" s="1">
        <v>1</v>
      </c>
    </row>
    <row r="568" spans="1:3" x14ac:dyDescent="0.2">
      <c r="A568" s="1">
        <v>567</v>
      </c>
      <c r="B568" s="1" t="s">
        <v>657</v>
      </c>
      <c r="C568" s="1">
        <v>1</v>
      </c>
    </row>
    <row r="569" spans="1:3" x14ac:dyDescent="0.2">
      <c r="A569" s="1">
        <v>568</v>
      </c>
      <c r="B569" s="1" t="s">
        <v>658</v>
      </c>
      <c r="C569" s="1">
        <v>1</v>
      </c>
    </row>
    <row r="570" spans="1:3" x14ac:dyDescent="0.2">
      <c r="A570" s="1">
        <v>569</v>
      </c>
      <c r="B570" s="1" t="s">
        <v>659</v>
      </c>
      <c r="C570" s="1">
        <v>1</v>
      </c>
    </row>
    <row r="571" spans="1:3" x14ac:dyDescent="0.2">
      <c r="A571" s="1">
        <v>570</v>
      </c>
      <c r="B571" s="1" t="s">
        <v>660</v>
      </c>
      <c r="C571" s="1">
        <v>1</v>
      </c>
    </row>
    <row r="572" spans="1:3" x14ac:dyDescent="0.2">
      <c r="A572" s="1">
        <v>571</v>
      </c>
      <c r="B572" s="1" t="s">
        <v>661</v>
      </c>
      <c r="C572" s="1">
        <v>1</v>
      </c>
    </row>
    <row r="573" spans="1:3" x14ac:dyDescent="0.2">
      <c r="A573" s="1">
        <v>572</v>
      </c>
      <c r="B573" s="1" t="s">
        <v>662</v>
      </c>
      <c r="C573" s="1">
        <v>1</v>
      </c>
    </row>
    <row r="574" spans="1:3" x14ac:dyDescent="0.2">
      <c r="A574" s="1">
        <v>573</v>
      </c>
      <c r="B574" s="1" t="s">
        <v>663</v>
      </c>
      <c r="C574" s="1">
        <v>1</v>
      </c>
    </row>
    <row r="575" spans="1:3" x14ac:dyDescent="0.2">
      <c r="A575" s="1">
        <v>574</v>
      </c>
      <c r="B575" s="1" t="s">
        <v>664</v>
      </c>
      <c r="C575" s="1">
        <v>1</v>
      </c>
    </row>
    <row r="576" spans="1:3" x14ac:dyDescent="0.2">
      <c r="A576" s="1">
        <v>575</v>
      </c>
      <c r="B576" s="1" t="s">
        <v>665</v>
      </c>
      <c r="C576" s="1">
        <v>1</v>
      </c>
    </row>
    <row r="577" spans="1:3" x14ac:dyDescent="0.2">
      <c r="A577" s="1">
        <v>576</v>
      </c>
      <c r="B577" s="1" t="s">
        <v>666</v>
      </c>
      <c r="C577" s="1">
        <v>1</v>
      </c>
    </row>
    <row r="578" spans="1:3" x14ac:dyDescent="0.2">
      <c r="A578" s="1">
        <v>577</v>
      </c>
      <c r="B578" s="1" t="s">
        <v>667</v>
      </c>
      <c r="C578" s="1">
        <v>1</v>
      </c>
    </row>
    <row r="579" spans="1:3" x14ac:dyDescent="0.2">
      <c r="A579" s="1">
        <v>578</v>
      </c>
      <c r="B579" s="1" t="s">
        <v>668</v>
      </c>
      <c r="C579" s="1">
        <v>1</v>
      </c>
    </row>
    <row r="580" spans="1:3" x14ac:dyDescent="0.2">
      <c r="A580" s="1">
        <v>579</v>
      </c>
      <c r="B580" s="1" t="s">
        <v>669</v>
      </c>
      <c r="C580" s="1">
        <v>1</v>
      </c>
    </row>
    <row r="581" spans="1:3" x14ac:dyDescent="0.2">
      <c r="A581" s="1">
        <v>580</v>
      </c>
      <c r="B581" s="1" t="s">
        <v>670</v>
      </c>
      <c r="C581" s="1">
        <v>1</v>
      </c>
    </row>
    <row r="582" spans="1:3" x14ac:dyDescent="0.2">
      <c r="A582" s="1">
        <v>581</v>
      </c>
      <c r="B582" s="1" t="s">
        <v>671</v>
      </c>
      <c r="C582" s="1">
        <v>1</v>
      </c>
    </row>
    <row r="583" spans="1:3" x14ac:dyDescent="0.2">
      <c r="A583" s="1">
        <v>582</v>
      </c>
      <c r="B583" s="1" t="s">
        <v>672</v>
      </c>
      <c r="C583" s="1">
        <v>1</v>
      </c>
    </row>
    <row r="584" spans="1:3" x14ac:dyDescent="0.2">
      <c r="A584" s="1">
        <v>583</v>
      </c>
      <c r="B584" s="1" t="s">
        <v>673</v>
      </c>
      <c r="C584" s="1">
        <v>1</v>
      </c>
    </row>
    <row r="585" spans="1:3" x14ac:dyDescent="0.2">
      <c r="A585" s="1">
        <v>584</v>
      </c>
      <c r="B585" s="1" t="s">
        <v>674</v>
      </c>
      <c r="C585" s="1">
        <v>1</v>
      </c>
    </row>
    <row r="586" spans="1:3" x14ac:dyDescent="0.2">
      <c r="A586" s="1">
        <v>585</v>
      </c>
      <c r="B586" s="1" t="s">
        <v>675</v>
      </c>
      <c r="C586" s="1">
        <v>1</v>
      </c>
    </row>
    <row r="587" spans="1:3" x14ac:dyDescent="0.2">
      <c r="A587" s="1">
        <v>586</v>
      </c>
      <c r="B587" s="1" t="s">
        <v>676</v>
      </c>
      <c r="C587" s="1">
        <v>1</v>
      </c>
    </row>
    <row r="588" spans="1:3" x14ac:dyDescent="0.2">
      <c r="A588" s="1">
        <v>587</v>
      </c>
      <c r="B588" s="1" t="s">
        <v>677</v>
      </c>
      <c r="C588" s="1">
        <v>1</v>
      </c>
    </row>
    <row r="589" spans="1:3" x14ac:dyDescent="0.2">
      <c r="A589" s="1">
        <v>588</v>
      </c>
      <c r="B589" s="1" t="s">
        <v>678</v>
      </c>
      <c r="C589" s="1">
        <v>1</v>
      </c>
    </row>
    <row r="590" spans="1:3" x14ac:dyDescent="0.2">
      <c r="A590" s="1">
        <v>589</v>
      </c>
      <c r="B590" s="1" t="s">
        <v>679</v>
      </c>
      <c r="C590" s="1">
        <v>1</v>
      </c>
    </row>
    <row r="591" spans="1:3" x14ac:dyDescent="0.2">
      <c r="A591" s="1">
        <v>590</v>
      </c>
      <c r="B591" s="1" t="s">
        <v>680</v>
      </c>
      <c r="C591" s="1">
        <v>1</v>
      </c>
    </row>
    <row r="592" spans="1:3" x14ac:dyDescent="0.2">
      <c r="A592" s="1">
        <v>591</v>
      </c>
      <c r="B592" s="1" t="s">
        <v>681</v>
      </c>
      <c r="C592" s="1">
        <v>1</v>
      </c>
    </row>
    <row r="593" spans="1:3" x14ac:dyDescent="0.2">
      <c r="A593" s="1">
        <v>592</v>
      </c>
      <c r="B593" s="1" t="s">
        <v>682</v>
      </c>
      <c r="C593" s="1">
        <v>1</v>
      </c>
    </row>
    <row r="594" spans="1:3" x14ac:dyDescent="0.2">
      <c r="A594" s="1">
        <v>593</v>
      </c>
      <c r="B594" s="1" t="s">
        <v>683</v>
      </c>
      <c r="C594" s="1">
        <v>1</v>
      </c>
    </row>
    <row r="595" spans="1:3" x14ac:dyDescent="0.2">
      <c r="A595" s="1">
        <v>594</v>
      </c>
      <c r="B595" s="1" t="s">
        <v>684</v>
      </c>
      <c r="C595" s="1">
        <v>1</v>
      </c>
    </row>
    <row r="596" spans="1:3" x14ac:dyDescent="0.2">
      <c r="A596" s="1">
        <v>595</v>
      </c>
      <c r="B596" s="1" t="s">
        <v>685</v>
      </c>
      <c r="C596" s="1">
        <v>1</v>
      </c>
    </row>
    <row r="597" spans="1:3" x14ac:dyDescent="0.2">
      <c r="A597" s="1">
        <v>596</v>
      </c>
      <c r="B597" s="1" t="s">
        <v>686</v>
      </c>
      <c r="C597" s="1">
        <v>1</v>
      </c>
    </row>
    <row r="598" spans="1:3" x14ac:dyDescent="0.2">
      <c r="A598" s="1">
        <v>597</v>
      </c>
      <c r="B598" s="1" t="s">
        <v>687</v>
      </c>
      <c r="C598" s="1">
        <v>1</v>
      </c>
    </row>
    <row r="599" spans="1:3" x14ac:dyDescent="0.2">
      <c r="A599" s="1">
        <v>598</v>
      </c>
      <c r="B599" s="1" t="s">
        <v>688</v>
      </c>
      <c r="C599" s="1">
        <v>1</v>
      </c>
    </row>
    <row r="600" spans="1:3" x14ac:dyDescent="0.2">
      <c r="A600" s="1">
        <v>599</v>
      </c>
      <c r="B600" s="1" t="s">
        <v>689</v>
      </c>
      <c r="C600" s="1">
        <v>1</v>
      </c>
    </row>
    <row r="601" spans="1:3" x14ac:dyDescent="0.2">
      <c r="A601" s="1">
        <v>600</v>
      </c>
      <c r="B601" s="1" t="s">
        <v>690</v>
      </c>
      <c r="C601" s="1">
        <v>1</v>
      </c>
    </row>
    <row r="602" spans="1:3" x14ac:dyDescent="0.2">
      <c r="A602" s="1">
        <v>601</v>
      </c>
      <c r="B602" s="1" t="s">
        <v>691</v>
      </c>
      <c r="C602" s="1">
        <v>1</v>
      </c>
    </row>
    <row r="603" spans="1:3" x14ac:dyDescent="0.2">
      <c r="A603" s="1">
        <v>602</v>
      </c>
      <c r="B603" s="1" t="s">
        <v>692</v>
      </c>
      <c r="C603" s="1">
        <v>1</v>
      </c>
    </row>
    <row r="604" spans="1:3" x14ac:dyDescent="0.2">
      <c r="A604" s="1">
        <v>603</v>
      </c>
      <c r="B604" s="1" t="s">
        <v>693</v>
      </c>
      <c r="C604" s="1">
        <v>1</v>
      </c>
    </row>
    <row r="605" spans="1:3" x14ac:dyDescent="0.2">
      <c r="A605" s="1">
        <v>604</v>
      </c>
      <c r="B605" s="1" t="s">
        <v>694</v>
      </c>
      <c r="C605" s="1">
        <v>1</v>
      </c>
    </row>
    <row r="606" spans="1:3" x14ac:dyDescent="0.2">
      <c r="A606" s="1">
        <v>605</v>
      </c>
      <c r="B606" s="1" t="s">
        <v>695</v>
      </c>
      <c r="C606" s="1">
        <v>1</v>
      </c>
    </row>
    <row r="607" spans="1:3" x14ac:dyDescent="0.2">
      <c r="A607" s="1">
        <v>606</v>
      </c>
      <c r="B607" s="1" t="s">
        <v>696</v>
      </c>
      <c r="C607" s="1">
        <v>1</v>
      </c>
    </row>
    <row r="608" spans="1:3" x14ac:dyDescent="0.2">
      <c r="A608" s="1">
        <v>607</v>
      </c>
      <c r="B608" s="1" t="s">
        <v>697</v>
      </c>
      <c r="C608" s="1">
        <v>1</v>
      </c>
    </row>
    <row r="609" spans="1:3" x14ac:dyDescent="0.2">
      <c r="A609" s="1">
        <v>608</v>
      </c>
      <c r="B609" s="1" t="s">
        <v>698</v>
      </c>
      <c r="C609" s="1">
        <v>1</v>
      </c>
    </row>
    <row r="610" spans="1:3" x14ac:dyDescent="0.2">
      <c r="A610" s="1">
        <v>609</v>
      </c>
      <c r="B610" s="1" t="s">
        <v>699</v>
      </c>
      <c r="C610" s="1">
        <v>1</v>
      </c>
    </row>
    <row r="611" spans="1:3" x14ac:dyDescent="0.2">
      <c r="A611" s="1">
        <v>610</v>
      </c>
      <c r="B611" s="1" t="s">
        <v>700</v>
      </c>
      <c r="C611" s="1">
        <v>1</v>
      </c>
    </row>
    <row r="612" spans="1:3" x14ac:dyDescent="0.2">
      <c r="A612" s="1">
        <v>611</v>
      </c>
      <c r="B612" s="1" t="s">
        <v>701</v>
      </c>
      <c r="C612" s="1">
        <v>1</v>
      </c>
    </row>
    <row r="613" spans="1:3" x14ac:dyDescent="0.2">
      <c r="A613" s="1">
        <v>612</v>
      </c>
      <c r="B613" s="1" t="s">
        <v>702</v>
      </c>
      <c r="C613" s="1">
        <v>1</v>
      </c>
    </row>
    <row r="614" spans="1:3" x14ac:dyDescent="0.2">
      <c r="A614" s="1">
        <v>613</v>
      </c>
      <c r="B614" s="1" t="s">
        <v>703</v>
      </c>
      <c r="C614" s="1">
        <v>1</v>
      </c>
    </row>
    <row r="615" spans="1:3" x14ac:dyDescent="0.2">
      <c r="A615" s="1">
        <v>614</v>
      </c>
      <c r="B615" s="1" t="s">
        <v>704</v>
      </c>
      <c r="C615" s="1">
        <v>1</v>
      </c>
    </row>
    <row r="616" spans="1:3" x14ac:dyDescent="0.2">
      <c r="A616" s="1">
        <v>615</v>
      </c>
      <c r="B616" s="1" t="s">
        <v>705</v>
      </c>
      <c r="C616" s="1">
        <v>1</v>
      </c>
    </row>
    <row r="617" spans="1:3" x14ac:dyDescent="0.2">
      <c r="A617" s="1">
        <v>616</v>
      </c>
      <c r="B617" s="1" t="s">
        <v>706</v>
      </c>
      <c r="C617" s="1">
        <v>1</v>
      </c>
    </row>
    <row r="618" spans="1:3" x14ac:dyDescent="0.2">
      <c r="A618" s="1">
        <v>617</v>
      </c>
      <c r="B618" s="1" t="s">
        <v>707</v>
      </c>
      <c r="C618" s="1">
        <v>1</v>
      </c>
    </row>
    <row r="619" spans="1:3" x14ac:dyDescent="0.2">
      <c r="A619" s="1">
        <v>618</v>
      </c>
      <c r="B619" s="1" t="s">
        <v>708</v>
      </c>
      <c r="C619" s="1">
        <v>1</v>
      </c>
    </row>
    <row r="620" spans="1:3" x14ac:dyDescent="0.2">
      <c r="A620" s="1">
        <v>619</v>
      </c>
      <c r="B620" s="1" t="s">
        <v>709</v>
      </c>
      <c r="C620" s="1">
        <v>1</v>
      </c>
    </row>
    <row r="621" spans="1:3" x14ac:dyDescent="0.2">
      <c r="A621" s="1">
        <v>620</v>
      </c>
      <c r="B621" s="1" t="s">
        <v>710</v>
      </c>
      <c r="C621" s="1">
        <v>1</v>
      </c>
    </row>
    <row r="622" spans="1:3" x14ac:dyDescent="0.2">
      <c r="A622" s="1">
        <v>621</v>
      </c>
      <c r="B622" s="1" t="s">
        <v>711</v>
      </c>
      <c r="C622" s="1">
        <v>1</v>
      </c>
    </row>
    <row r="623" spans="1:3" x14ac:dyDescent="0.2">
      <c r="A623" s="1">
        <v>622</v>
      </c>
      <c r="B623" s="1" t="s">
        <v>712</v>
      </c>
      <c r="C623" s="1">
        <v>1</v>
      </c>
    </row>
    <row r="624" spans="1:3" x14ac:dyDescent="0.2">
      <c r="A624" s="1">
        <v>623</v>
      </c>
      <c r="B624" s="1" t="s">
        <v>713</v>
      </c>
      <c r="C624" s="1">
        <v>1</v>
      </c>
    </row>
    <row r="625" spans="1:3" x14ac:dyDescent="0.2">
      <c r="A625" s="1">
        <v>624</v>
      </c>
      <c r="B625" s="1" t="s">
        <v>714</v>
      </c>
      <c r="C625" s="1">
        <v>1</v>
      </c>
    </row>
    <row r="626" spans="1:3" x14ac:dyDescent="0.2">
      <c r="A626" s="1">
        <v>625</v>
      </c>
      <c r="B626" s="1" t="s">
        <v>715</v>
      </c>
      <c r="C626" s="1">
        <v>1</v>
      </c>
    </row>
    <row r="627" spans="1:3" x14ac:dyDescent="0.2">
      <c r="A627" s="1">
        <v>626</v>
      </c>
      <c r="B627" s="1" t="s">
        <v>716</v>
      </c>
      <c r="C627" s="1">
        <v>1</v>
      </c>
    </row>
    <row r="628" spans="1:3" x14ac:dyDescent="0.2">
      <c r="A628" s="1">
        <v>627</v>
      </c>
      <c r="B628" s="1" t="s">
        <v>717</v>
      </c>
      <c r="C628" s="1">
        <v>1</v>
      </c>
    </row>
    <row r="629" spans="1:3" x14ac:dyDescent="0.2">
      <c r="A629" s="1">
        <v>628</v>
      </c>
      <c r="B629" s="1" t="s">
        <v>718</v>
      </c>
      <c r="C629" s="1">
        <v>1</v>
      </c>
    </row>
    <row r="630" spans="1:3" x14ac:dyDescent="0.2">
      <c r="A630" s="1">
        <v>629</v>
      </c>
      <c r="B630" s="1" t="s">
        <v>719</v>
      </c>
      <c r="C630" s="1">
        <v>1</v>
      </c>
    </row>
    <row r="631" spans="1:3" x14ac:dyDescent="0.2">
      <c r="A631" s="1">
        <v>630</v>
      </c>
      <c r="B631" s="1" t="s">
        <v>720</v>
      </c>
      <c r="C631" s="1">
        <v>1</v>
      </c>
    </row>
    <row r="632" spans="1:3" x14ac:dyDescent="0.2">
      <c r="A632" s="1">
        <v>631</v>
      </c>
      <c r="B632" s="1" t="s">
        <v>721</v>
      </c>
      <c r="C632" s="1">
        <v>1</v>
      </c>
    </row>
    <row r="633" spans="1:3" x14ac:dyDescent="0.2">
      <c r="A633" s="1">
        <v>632</v>
      </c>
      <c r="B633" s="1" t="s">
        <v>722</v>
      </c>
      <c r="C633" s="1">
        <v>1</v>
      </c>
    </row>
    <row r="634" spans="1:3" x14ac:dyDescent="0.2">
      <c r="A634" s="1">
        <v>633</v>
      </c>
      <c r="B634" s="1" t="s">
        <v>723</v>
      </c>
      <c r="C634" s="1">
        <v>1</v>
      </c>
    </row>
    <row r="635" spans="1:3" x14ac:dyDescent="0.2">
      <c r="A635" s="1">
        <v>634</v>
      </c>
      <c r="B635" s="1" t="s">
        <v>724</v>
      </c>
      <c r="C635" s="1">
        <v>1</v>
      </c>
    </row>
    <row r="636" spans="1:3" x14ac:dyDescent="0.2">
      <c r="A636" s="1">
        <v>635</v>
      </c>
      <c r="B636" s="1" t="s">
        <v>725</v>
      </c>
      <c r="C636" s="1">
        <v>1</v>
      </c>
    </row>
    <row r="637" spans="1:3" x14ac:dyDescent="0.2">
      <c r="A637" s="1">
        <v>636</v>
      </c>
      <c r="B637" s="1" t="s">
        <v>726</v>
      </c>
      <c r="C637" s="1">
        <v>1</v>
      </c>
    </row>
    <row r="638" spans="1:3" x14ac:dyDescent="0.2">
      <c r="A638" s="1">
        <v>637</v>
      </c>
      <c r="B638" s="1" t="s">
        <v>727</v>
      </c>
      <c r="C638" s="1">
        <v>1</v>
      </c>
    </row>
    <row r="639" spans="1:3" x14ac:dyDescent="0.2">
      <c r="A639" s="1">
        <v>638</v>
      </c>
      <c r="B639" s="1" t="s">
        <v>728</v>
      </c>
      <c r="C639" s="1">
        <v>1</v>
      </c>
    </row>
    <row r="640" spans="1:3" x14ac:dyDescent="0.2">
      <c r="A640" s="1">
        <v>639</v>
      </c>
      <c r="B640" s="1" t="s">
        <v>729</v>
      </c>
      <c r="C640" s="1">
        <v>1</v>
      </c>
    </row>
    <row r="641" spans="1:3" x14ac:dyDescent="0.2">
      <c r="A641" s="1">
        <v>640</v>
      </c>
      <c r="B641" s="1" t="s">
        <v>730</v>
      </c>
      <c r="C641" s="1">
        <v>1</v>
      </c>
    </row>
    <row r="642" spans="1:3" x14ac:dyDescent="0.2">
      <c r="A642" s="1">
        <v>641</v>
      </c>
      <c r="B642" s="1" t="s">
        <v>731</v>
      </c>
      <c r="C642" s="1">
        <v>1</v>
      </c>
    </row>
    <row r="643" spans="1:3" x14ac:dyDescent="0.2">
      <c r="A643" s="1">
        <v>642</v>
      </c>
      <c r="B643" s="1" t="s">
        <v>732</v>
      </c>
      <c r="C643" s="1">
        <v>1</v>
      </c>
    </row>
    <row r="644" spans="1:3" x14ac:dyDescent="0.2">
      <c r="A644" s="1">
        <v>643</v>
      </c>
      <c r="B644" s="1" t="s">
        <v>733</v>
      </c>
      <c r="C644" s="1">
        <v>1</v>
      </c>
    </row>
    <row r="645" spans="1:3" x14ac:dyDescent="0.2">
      <c r="A645" s="1">
        <v>644</v>
      </c>
      <c r="B645" s="1" t="s">
        <v>734</v>
      </c>
      <c r="C645" s="1">
        <v>1</v>
      </c>
    </row>
    <row r="646" spans="1:3" x14ac:dyDescent="0.2">
      <c r="A646" s="1">
        <v>645</v>
      </c>
      <c r="B646" s="1" t="s">
        <v>735</v>
      </c>
      <c r="C646" s="1">
        <v>1</v>
      </c>
    </row>
    <row r="647" spans="1:3" x14ac:dyDescent="0.2">
      <c r="A647" s="1">
        <v>646</v>
      </c>
      <c r="B647" s="1" t="s">
        <v>736</v>
      </c>
      <c r="C647" s="1">
        <v>1</v>
      </c>
    </row>
    <row r="648" spans="1:3" x14ac:dyDescent="0.2">
      <c r="A648" s="1">
        <v>647</v>
      </c>
      <c r="B648" s="1" t="s">
        <v>737</v>
      </c>
      <c r="C648" s="1">
        <v>1</v>
      </c>
    </row>
    <row r="649" spans="1:3" x14ac:dyDescent="0.2">
      <c r="A649" s="1">
        <v>648</v>
      </c>
      <c r="B649" s="1" t="s">
        <v>738</v>
      </c>
      <c r="C649" s="1">
        <v>1</v>
      </c>
    </row>
    <row r="650" spans="1:3" x14ac:dyDescent="0.2">
      <c r="A650" s="1">
        <v>649</v>
      </c>
      <c r="B650" s="1" t="s">
        <v>739</v>
      </c>
      <c r="C650" s="1">
        <v>1</v>
      </c>
    </row>
    <row r="651" spans="1:3" x14ac:dyDescent="0.2">
      <c r="A651" s="1">
        <v>650</v>
      </c>
      <c r="B651" s="1" t="s">
        <v>740</v>
      </c>
      <c r="C651" s="1">
        <v>1</v>
      </c>
    </row>
    <row r="652" spans="1:3" x14ac:dyDescent="0.2">
      <c r="A652" s="1">
        <v>651</v>
      </c>
      <c r="B652" s="1" t="s">
        <v>741</v>
      </c>
      <c r="C652" s="1">
        <v>1</v>
      </c>
    </row>
    <row r="653" spans="1:3" x14ac:dyDescent="0.2">
      <c r="A653" s="1">
        <v>652</v>
      </c>
      <c r="B653" s="1" t="s">
        <v>742</v>
      </c>
      <c r="C653" s="1">
        <v>1</v>
      </c>
    </row>
    <row r="654" spans="1:3" x14ac:dyDescent="0.2">
      <c r="A654" s="1">
        <v>653</v>
      </c>
      <c r="B654" s="1" t="s">
        <v>743</v>
      </c>
      <c r="C654" s="1">
        <v>1</v>
      </c>
    </row>
    <row r="655" spans="1:3" x14ac:dyDescent="0.2">
      <c r="A655" s="1">
        <v>654</v>
      </c>
      <c r="B655" s="1" t="s">
        <v>744</v>
      </c>
      <c r="C655" s="1">
        <v>1</v>
      </c>
    </row>
    <row r="656" spans="1:3" x14ac:dyDescent="0.2">
      <c r="A656" s="1">
        <v>655</v>
      </c>
      <c r="B656" s="1" t="s">
        <v>745</v>
      </c>
      <c r="C656" s="1">
        <v>1</v>
      </c>
    </row>
    <row r="657" spans="1:3" x14ac:dyDescent="0.2">
      <c r="A657" s="1">
        <v>656</v>
      </c>
      <c r="B657" s="1" t="s">
        <v>746</v>
      </c>
      <c r="C657" s="1">
        <v>1</v>
      </c>
    </row>
    <row r="658" spans="1:3" x14ac:dyDescent="0.2">
      <c r="A658" s="1">
        <v>657</v>
      </c>
      <c r="B658" s="1" t="s">
        <v>747</v>
      </c>
      <c r="C658" s="1">
        <v>1</v>
      </c>
    </row>
    <row r="659" spans="1:3" x14ac:dyDescent="0.2">
      <c r="A659" s="1">
        <v>658</v>
      </c>
      <c r="B659" s="1" t="s">
        <v>748</v>
      </c>
      <c r="C659" s="1">
        <v>1</v>
      </c>
    </row>
    <row r="660" spans="1:3" x14ac:dyDescent="0.2">
      <c r="A660" s="1">
        <v>659</v>
      </c>
      <c r="B660" s="1" t="s">
        <v>749</v>
      </c>
      <c r="C660" s="1">
        <v>1</v>
      </c>
    </row>
    <row r="661" spans="1:3" x14ac:dyDescent="0.2">
      <c r="A661" s="1">
        <v>660</v>
      </c>
      <c r="B661" s="1" t="s">
        <v>750</v>
      </c>
      <c r="C661" s="1">
        <v>1</v>
      </c>
    </row>
    <row r="662" spans="1:3" x14ac:dyDescent="0.2">
      <c r="A662" s="1">
        <v>661</v>
      </c>
      <c r="B662" s="1" t="s">
        <v>751</v>
      </c>
      <c r="C662" s="1">
        <v>1</v>
      </c>
    </row>
    <row r="663" spans="1:3" x14ac:dyDescent="0.2">
      <c r="A663" s="1">
        <v>662</v>
      </c>
      <c r="B663" s="1" t="s">
        <v>752</v>
      </c>
      <c r="C663" s="1">
        <v>1</v>
      </c>
    </row>
    <row r="664" spans="1:3" x14ac:dyDescent="0.2">
      <c r="A664" s="1">
        <v>663</v>
      </c>
      <c r="B664" s="1" t="s">
        <v>753</v>
      </c>
      <c r="C664" s="1">
        <v>1</v>
      </c>
    </row>
    <row r="665" spans="1:3" x14ac:dyDescent="0.2">
      <c r="A665" s="1">
        <v>664</v>
      </c>
      <c r="B665" s="1" t="s">
        <v>754</v>
      </c>
      <c r="C665" s="1">
        <v>1</v>
      </c>
    </row>
    <row r="666" spans="1:3" x14ac:dyDescent="0.2">
      <c r="A666" s="1">
        <v>665</v>
      </c>
      <c r="B666" s="1" t="s">
        <v>755</v>
      </c>
      <c r="C666" s="1">
        <v>1</v>
      </c>
    </row>
    <row r="667" spans="1:3" x14ac:dyDescent="0.2">
      <c r="A667" s="1">
        <v>666</v>
      </c>
      <c r="B667" s="1" t="s">
        <v>756</v>
      </c>
      <c r="C667" s="1">
        <v>1</v>
      </c>
    </row>
    <row r="668" spans="1:3" x14ac:dyDescent="0.2">
      <c r="A668" s="1">
        <v>667</v>
      </c>
      <c r="B668" s="1" t="s">
        <v>757</v>
      </c>
      <c r="C668" s="1">
        <v>1</v>
      </c>
    </row>
    <row r="669" spans="1:3" x14ac:dyDescent="0.2">
      <c r="A669" s="1">
        <v>668</v>
      </c>
      <c r="B669" s="1" t="s">
        <v>758</v>
      </c>
      <c r="C669" s="1">
        <v>1</v>
      </c>
    </row>
    <row r="670" spans="1:3" x14ac:dyDescent="0.2">
      <c r="A670" s="1">
        <v>669</v>
      </c>
      <c r="B670" s="1" t="s">
        <v>759</v>
      </c>
      <c r="C670" s="1">
        <v>1</v>
      </c>
    </row>
    <row r="671" spans="1:3" x14ac:dyDescent="0.2">
      <c r="A671" s="1">
        <v>670</v>
      </c>
      <c r="B671" s="1" t="s">
        <v>760</v>
      </c>
      <c r="C671" s="1">
        <v>1</v>
      </c>
    </row>
    <row r="672" spans="1:3" x14ac:dyDescent="0.2">
      <c r="A672" s="1">
        <v>671</v>
      </c>
      <c r="B672" s="1" t="s">
        <v>761</v>
      </c>
      <c r="C672" s="1">
        <v>1</v>
      </c>
    </row>
    <row r="673" spans="1:3" x14ac:dyDescent="0.2">
      <c r="A673" s="1">
        <v>672</v>
      </c>
      <c r="B673" s="1" t="s">
        <v>762</v>
      </c>
      <c r="C673" s="1">
        <v>1</v>
      </c>
    </row>
    <row r="674" spans="1:3" x14ac:dyDescent="0.2">
      <c r="A674" s="1">
        <v>673</v>
      </c>
      <c r="B674" s="1" t="s">
        <v>763</v>
      </c>
      <c r="C674" s="1">
        <v>1</v>
      </c>
    </row>
    <row r="675" spans="1:3" x14ac:dyDescent="0.2">
      <c r="A675" s="1">
        <v>674</v>
      </c>
      <c r="B675" s="1" t="s">
        <v>764</v>
      </c>
      <c r="C675" s="1">
        <v>1</v>
      </c>
    </row>
    <row r="676" spans="1:3" x14ac:dyDescent="0.2">
      <c r="A676" s="1">
        <v>675</v>
      </c>
      <c r="B676" s="1" t="s">
        <v>765</v>
      </c>
      <c r="C676" s="1">
        <v>1</v>
      </c>
    </row>
    <row r="677" spans="1:3" x14ac:dyDescent="0.2">
      <c r="A677" s="1">
        <v>676</v>
      </c>
      <c r="B677" s="1" t="s">
        <v>766</v>
      </c>
      <c r="C677" s="1">
        <v>1</v>
      </c>
    </row>
    <row r="678" spans="1:3" x14ac:dyDescent="0.2">
      <c r="A678" s="1">
        <v>677</v>
      </c>
      <c r="B678" s="1" t="s">
        <v>767</v>
      </c>
      <c r="C678" s="1">
        <v>1</v>
      </c>
    </row>
    <row r="679" spans="1:3" x14ac:dyDescent="0.2">
      <c r="A679" s="1">
        <v>678</v>
      </c>
      <c r="B679" s="1" t="s">
        <v>768</v>
      </c>
      <c r="C679" s="1">
        <v>1</v>
      </c>
    </row>
    <row r="680" spans="1:3" x14ac:dyDescent="0.2">
      <c r="A680" s="1">
        <v>679</v>
      </c>
      <c r="B680" s="1" t="s">
        <v>769</v>
      </c>
      <c r="C680" s="1">
        <v>1</v>
      </c>
    </row>
    <row r="681" spans="1:3" x14ac:dyDescent="0.2">
      <c r="A681" s="1">
        <v>680</v>
      </c>
      <c r="B681" s="1" t="s">
        <v>770</v>
      </c>
      <c r="C681" s="1">
        <v>1</v>
      </c>
    </row>
    <row r="682" spans="1:3" x14ac:dyDescent="0.2">
      <c r="A682" s="1">
        <v>681</v>
      </c>
      <c r="B682" s="1" t="s">
        <v>771</v>
      </c>
      <c r="C682" s="1">
        <v>1</v>
      </c>
    </row>
    <row r="683" spans="1:3" x14ac:dyDescent="0.2">
      <c r="A683" s="1">
        <v>682</v>
      </c>
      <c r="B683" s="1" t="s">
        <v>772</v>
      </c>
      <c r="C683" s="1">
        <v>1</v>
      </c>
    </row>
    <row r="684" spans="1:3" x14ac:dyDescent="0.2">
      <c r="A684" s="1">
        <v>683</v>
      </c>
      <c r="B684" s="1" t="s">
        <v>773</v>
      </c>
      <c r="C684" s="1">
        <v>1</v>
      </c>
    </row>
    <row r="685" spans="1:3" x14ac:dyDescent="0.2">
      <c r="A685" s="1">
        <v>684</v>
      </c>
      <c r="B685" s="1" t="s">
        <v>774</v>
      </c>
      <c r="C685" s="1">
        <v>1</v>
      </c>
    </row>
    <row r="686" spans="1:3" x14ac:dyDescent="0.2">
      <c r="A686" s="1">
        <v>685</v>
      </c>
      <c r="B686" s="1" t="s">
        <v>775</v>
      </c>
      <c r="C686" s="1">
        <v>1</v>
      </c>
    </row>
    <row r="687" spans="1:3" x14ac:dyDescent="0.2">
      <c r="A687" s="1">
        <v>686</v>
      </c>
      <c r="B687" s="1" t="s">
        <v>776</v>
      </c>
      <c r="C687" s="1">
        <v>1</v>
      </c>
    </row>
    <row r="688" spans="1:3" x14ac:dyDescent="0.2">
      <c r="A688" s="1">
        <v>687</v>
      </c>
      <c r="B688" s="1" t="s">
        <v>777</v>
      </c>
      <c r="C688" s="1">
        <v>1</v>
      </c>
    </row>
    <row r="689" spans="1:3" x14ac:dyDescent="0.2">
      <c r="A689" s="1">
        <v>688</v>
      </c>
      <c r="B689" s="1" t="s">
        <v>778</v>
      </c>
      <c r="C689" s="1">
        <v>1</v>
      </c>
    </row>
    <row r="690" spans="1:3" x14ac:dyDescent="0.2">
      <c r="A690" s="1">
        <v>689</v>
      </c>
      <c r="B690" s="1" t="s">
        <v>779</v>
      </c>
      <c r="C690" s="1">
        <v>1</v>
      </c>
    </row>
    <row r="691" spans="1:3" x14ac:dyDescent="0.2">
      <c r="A691" s="1">
        <v>690</v>
      </c>
      <c r="B691" s="1" t="s">
        <v>780</v>
      </c>
      <c r="C691" s="1">
        <v>1</v>
      </c>
    </row>
    <row r="692" spans="1:3" x14ac:dyDescent="0.2">
      <c r="A692" s="1">
        <v>691</v>
      </c>
      <c r="B692" s="1" t="s">
        <v>781</v>
      </c>
      <c r="C692" s="1">
        <v>1</v>
      </c>
    </row>
    <row r="693" spans="1:3" x14ac:dyDescent="0.2">
      <c r="A693" s="1">
        <v>692</v>
      </c>
      <c r="B693" s="1" t="s">
        <v>782</v>
      </c>
      <c r="C693" s="1">
        <v>1</v>
      </c>
    </row>
    <row r="694" spans="1:3" x14ac:dyDescent="0.2">
      <c r="A694" s="1">
        <v>693</v>
      </c>
      <c r="B694" s="1" t="s">
        <v>783</v>
      </c>
      <c r="C694" s="1">
        <v>1</v>
      </c>
    </row>
    <row r="695" spans="1:3" x14ac:dyDescent="0.2">
      <c r="A695" s="1">
        <v>694</v>
      </c>
      <c r="B695" s="1" t="s">
        <v>784</v>
      </c>
      <c r="C695" s="1">
        <v>1</v>
      </c>
    </row>
    <row r="696" spans="1:3" x14ac:dyDescent="0.2">
      <c r="A696" s="1">
        <v>695</v>
      </c>
      <c r="B696" s="1" t="s">
        <v>785</v>
      </c>
      <c r="C696" s="1">
        <v>1</v>
      </c>
    </row>
    <row r="697" spans="1:3" x14ac:dyDescent="0.2">
      <c r="A697" s="1">
        <v>696</v>
      </c>
      <c r="B697" s="1" t="s">
        <v>786</v>
      </c>
      <c r="C697" s="1">
        <v>1</v>
      </c>
    </row>
    <row r="698" spans="1:3" x14ac:dyDescent="0.2">
      <c r="A698" s="1">
        <v>697</v>
      </c>
      <c r="B698" s="1" t="s">
        <v>787</v>
      </c>
      <c r="C698" s="1">
        <v>1</v>
      </c>
    </row>
    <row r="699" spans="1:3" x14ac:dyDescent="0.2">
      <c r="A699" s="1">
        <v>698</v>
      </c>
      <c r="B699" s="1" t="s">
        <v>788</v>
      </c>
      <c r="C699" s="1">
        <v>1</v>
      </c>
    </row>
    <row r="700" spans="1:3" x14ac:dyDescent="0.2">
      <c r="A700" s="1">
        <v>699</v>
      </c>
      <c r="B700" s="1" t="s">
        <v>789</v>
      </c>
      <c r="C700" s="1">
        <v>1</v>
      </c>
    </row>
    <row r="701" spans="1:3" x14ac:dyDescent="0.2">
      <c r="A701" s="1">
        <v>700</v>
      </c>
      <c r="B701" s="1" t="s">
        <v>790</v>
      </c>
      <c r="C701" s="1">
        <v>1</v>
      </c>
    </row>
    <row r="702" spans="1:3" x14ac:dyDescent="0.2">
      <c r="A702" s="1">
        <v>701</v>
      </c>
      <c r="B702" s="1" t="s">
        <v>791</v>
      </c>
      <c r="C702" s="1">
        <v>1</v>
      </c>
    </row>
    <row r="703" spans="1:3" x14ac:dyDescent="0.2">
      <c r="A703" s="1">
        <v>702</v>
      </c>
      <c r="B703" s="1" t="s">
        <v>792</v>
      </c>
      <c r="C703" s="1">
        <v>1</v>
      </c>
    </row>
    <row r="704" spans="1:3" x14ac:dyDescent="0.2">
      <c r="A704" s="1">
        <v>703</v>
      </c>
      <c r="B704" s="1" t="s">
        <v>793</v>
      </c>
      <c r="C704" s="1">
        <v>1</v>
      </c>
    </row>
    <row r="705" spans="1:3" x14ac:dyDescent="0.2">
      <c r="A705" s="1">
        <v>704</v>
      </c>
      <c r="B705" s="1" t="s">
        <v>794</v>
      </c>
      <c r="C705" s="1">
        <v>1</v>
      </c>
    </row>
    <row r="706" spans="1:3" x14ac:dyDescent="0.2">
      <c r="A706" s="1">
        <v>705</v>
      </c>
      <c r="B706" s="1" t="s">
        <v>795</v>
      </c>
      <c r="C706" s="1">
        <v>1</v>
      </c>
    </row>
    <row r="707" spans="1:3" x14ac:dyDescent="0.2">
      <c r="A707" s="1">
        <v>706</v>
      </c>
      <c r="B707" s="1" t="s">
        <v>796</v>
      </c>
      <c r="C707" s="1">
        <v>1</v>
      </c>
    </row>
    <row r="708" spans="1:3" x14ac:dyDescent="0.2">
      <c r="A708" s="1">
        <v>707</v>
      </c>
      <c r="B708" s="1" t="s">
        <v>797</v>
      </c>
      <c r="C708" s="1">
        <v>1</v>
      </c>
    </row>
    <row r="709" spans="1:3" x14ac:dyDescent="0.2">
      <c r="A709" s="1">
        <v>708</v>
      </c>
      <c r="B709" s="1" t="s">
        <v>798</v>
      </c>
      <c r="C709" s="1">
        <v>1</v>
      </c>
    </row>
    <row r="710" spans="1:3" x14ac:dyDescent="0.2">
      <c r="A710" s="1">
        <v>709</v>
      </c>
      <c r="B710" s="1" t="s">
        <v>799</v>
      </c>
      <c r="C710" s="1">
        <v>1</v>
      </c>
    </row>
    <row r="711" spans="1:3" x14ac:dyDescent="0.2">
      <c r="A711" s="1">
        <v>710</v>
      </c>
      <c r="B711" s="1" t="s">
        <v>800</v>
      </c>
      <c r="C711" s="1">
        <v>1</v>
      </c>
    </row>
    <row r="712" spans="1:3" x14ac:dyDescent="0.2">
      <c r="A712" s="1">
        <v>711</v>
      </c>
      <c r="B712" s="1" t="s">
        <v>801</v>
      </c>
      <c r="C712" s="1">
        <v>1</v>
      </c>
    </row>
    <row r="713" spans="1:3" x14ac:dyDescent="0.2">
      <c r="A713" s="1">
        <v>712</v>
      </c>
      <c r="B713" s="1" t="s">
        <v>802</v>
      </c>
      <c r="C713" s="1">
        <v>1</v>
      </c>
    </row>
    <row r="714" spans="1:3" x14ac:dyDescent="0.2">
      <c r="A714" s="1">
        <v>713</v>
      </c>
      <c r="B714" s="1" t="s">
        <v>803</v>
      </c>
      <c r="C714" s="1">
        <v>1</v>
      </c>
    </row>
    <row r="715" spans="1:3" x14ac:dyDescent="0.2">
      <c r="A715" s="1">
        <v>714</v>
      </c>
      <c r="B715" s="1" t="s">
        <v>804</v>
      </c>
      <c r="C715" s="1">
        <v>1</v>
      </c>
    </row>
    <row r="716" spans="1:3" x14ac:dyDescent="0.2">
      <c r="A716" s="1">
        <v>715</v>
      </c>
      <c r="B716" s="1" t="s">
        <v>805</v>
      </c>
      <c r="C716" s="1">
        <v>1</v>
      </c>
    </row>
    <row r="717" spans="1:3" x14ac:dyDescent="0.2">
      <c r="A717" s="1">
        <v>716</v>
      </c>
      <c r="B717" s="1" t="s">
        <v>806</v>
      </c>
      <c r="C717" s="1">
        <v>1</v>
      </c>
    </row>
    <row r="718" spans="1:3" x14ac:dyDescent="0.2">
      <c r="A718" s="1">
        <v>717</v>
      </c>
      <c r="B718" s="1" t="s">
        <v>807</v>
      </c>
      <c r="C718" s="1">
        <v>1</v>
      </c>
    </row>
    <row r="719" spans="1:3" x14ac:dyDescent="0.2">
      <c r="A719" s="1">
        <v>718</v>
      </c>
      <c r="B719" s="1" t="s">
        <v>808</v>
      </c>
      <c r="C719" s="1">
        <v>1</v>
      </c>
    </row>
    <row r="720" spans="1:3" x14ac:dyDescent="0.2">
      <c r="A720" s="1">
        <v>719</v>
      </c>
      <c r="B720" s="1" t="s">
        <v>809</v>
      </c>
      <c r="C720" s="1">
        <v>1</v>
      </c>
    </row>
    <row r="721" spans="1:3" x14ac:dyDescent="0.2">
      <c r="A721" s="1">
        <v>720</v>
      </c>
      <c r="B721" s="1" t="s">
        <v>810</v>
      </c>
      <c r="C721" s="1">
        <v>1</v>
      </c>
    </row>
    <row r="722" spans="1:3" x14ac:dyDescent="0.2">
      <c r="A722" s="1">
        <v>721</v>
      </c>
      <c r="B722" s="1" t="s">
        <v>811</v>
      </c>
      <c r="C722" s="1">
        <v>1</v>
      </c>
    </row>
    <row r="723" spans="1:3" x14ac:dyDescent="0.2">
      <c r="A723" s="1">
        <v>722</v>
      </c>
      <c r="B723" s="1" t="s">
        <v>812</v>
      </c>
      <c r="C723" s="1">
        <v>1</v>
      </c>
    </row>
    <row r="724" spans="1:3" x14ac:dyDescent="0.2">
      <c r="A724" s="1">
        <v>723</v>
      </c>
      <c r="B724" s="1" t="s">
        <v>813</v>
      </c>
      <c r="C724" s="1">
        <v>1</v>
      </c>
    </row>
    <row r="725" spans="1:3" x14ac:dyDescent="0.2">
      <c r="A725" s="1">
        <v>724</v>
      </c>
      <c r="B725" s="1" t="s">
        <v>814</v>
      </c>
      <c r="C725" s="1">
        <v>1</v>
      </c>
    </row>
    <row r="726" spans="1:3" x14ac:dyDescent="0.2">
      <c r="A726" s="1">
        <v>725</v>
      </c>
      <c r="B726" s="1" t="s">
        <v>815</v>
      </c>
      <c r="C726" s="1">
        <v>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5"/>
  <sheetViews>
    <sheetView topLeftCell="A65" zoomScaleNormal="100" workbookViewId="0">
      <selection activeCell="V30" sqref="V30"/>
    </sheetView>
  </sheetViews>
  <sheetFormatPr defaultRowHeight="14.25" x14ac:dyDescent="0.2"/>
  <cols>
    <col min="1" max="1" width="15" bestFit="1" customWidth="1"/>
    <col min="3" max="3" width="9.875" customWidth="1"/>
    <col min="6" max="6" width="13.125" customWidth="1"/>
    <col min="9" max="9" width="12.125" customWidth="1"/>
    <col min="10" max="10" width="7.875" bestFit="1" customWidth="1"/>
    <col min="19" max="19" width="10" bestFit="1" customWidth="1"/>
  </cols>
  <sheetData>
    <row r="1" spans="1:22" ht="57" x14ac:dyDescent="0.2">
      <c r="A1" s="1" t="s">
        <v>0</v>
      </c>
      <c r="B1" s="3" t="s">
        <v>9</v>
      </c>
      <c r="C1" s="3" t="s">
        <v>10</v>
      </c>
      <c r="D1" s="4" t="s">
        <v>11</v>
      </c>
      <c r="E1" s="3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816</v>
      </c>
      <c r="K1" s="20"/>
      <c r="L1" s="20" t="s">
        <v>853</v>
      </c>
      <c r="M1" s="20" t="s">
        <v>854</v>
      </c>
      <c r="N1" s="20" t="s">
        <v>856</v>
      </c>
      <c r="T1" t="s">
        <v>857</v>
      </c>
      <c r="U1" t="s">
        <v>858</v>
      </c>
      <c r="V1" t="s">
        <v>859</v>
      </c>
    </row>
    <row r="2" spans="1:22" x14ac:dyDescent="0.2">
      <c r="A2" s="2" t="s">
        <v>1</v>
      </c>
      <c r="B2" s="2">
        <v>28.937799999999999</v>
      </c>
      <c r="C2" s="2">
        <v>-81.315600000000003</v>
      </c>
      <c r="D2" s="5">
        <v>-11.2</v>
      </c>
      <c r="E2" s="2">
        <v>127</v>
      </c>
      <c r="F2" s="2">
        <v>28.937799999999999</v>
      </c>
      <c r="G2" s="2">
        <v>-81.315799999999996</v>
      </c>
      <c r="H2" s="6">
        <v>480.2124</v>
      </c>
      <c r="I2" s="2" t="s">
        <v>17</v>
      </c>
      <c r="J2" s="2">
        <v>1</v>
      </c>
      <c r="L2" s="2">
        <v>62.8</v>
      </c>
      <c r="M2" s="2">
        <v>85</v>
      </c>
      <c r="N2" s="2">
        <v>111.7</v>
      </c>
      <c r="P2">
        <f>(L2-50)*0.2</f>
        <v>2.5599999999999996</v>
      </c>
      <c r="Q2">
        <f>(M2-50)*0.2</f>
        <v>7</v>
      </c>
      <c r="R2">
        <f>(N2-M2)*0.2</f>
        <v>5.3400000000000007</v>
      </c>
      <c r="S2">
        <f t="shared" ref="S2:S33" si="0">H2/100</f>
        <v>4.8021240000000001</v>
      </c>
    </row>
    <row r="3" spans="1:22" x14ac:dyDescent="0.2">
      <c r="A3" s="2" t="s">
        <v>2</v>
      </c>
      <c r="B3" s="2">
        <v>28.937899999999999</v>
      </c>
      <c r="C3" s="2">
        <v>-81.314999999999998</v>
      </c>
      <c r="D3" s="5">
        <v>-57.8</v>
      </c>
      <c r="E3" s="2">
        <v>127</v>
      </c>
      <c r="F3" s="2">
        <v>28.937799999999999</v>
      </c>
      <c r="G3" s="2">
        <v>-81.315799999999996</v>
      </c>
      <c r="H3" s="6">
        <v>480.2124</v>
      </c>
      <c r="I3" s="2" t="s">
        <v>17</v>
      </c>
      <c r="J3" s="2">
        <v>1</v>
      </c>
      <c r="M3">
        <v>87.3</v>
      </c>
      <c r="N3">
        <v>112.2</v>
      </c>
      <c r="Q3">
        <f t="shared" ref="Q3:Q34" si="1">(M3-50)*0.2</f>
        <v>7.46</v>
      </c>
      <c r="R3">
        <f t="shared" ref="R3:R71" si="2">(N3-M3)*0.2</f>
        <v>4.9800000000000013</v>
      </c>
      <c r="S3">
        <f t="shared" si="0"/>
        <v>4.8021240000000001</v>
      </c>
    </row>
    <row r="4" spans="1:22" x14ac:dyDescent="0.2">
      <c r="A4" s="2" t="s">
        <v>3</v>
      </c>
      <c r="B4" s="2">
        <v>28.9375</v>
      </c>
      <c r="C4" s="2">
        <v>-81.315299999999993</v>
      </c>
      <c r="D4" s="5">
        <v>-62</v>
      </c>
      <c r="E4" s="2">
        <v>127</v>
      </c>
      <c r="F4" s="2">
        <v>28.937799999999999</v>
      </c>
      <c r="G4" s="2">
        <v>-81.315799999999996</v>
      </c>
      <c r="H4" s="6">
        <v>480.2124</v>
      </c>
      <c r="I4" s="2" t="s">
        <v>17</v>
      </c>
      <c r="J4" s="2">
        <v>1</v>
      </c>
      <c r="L4" s="2">
        <v>63.5</v>
      </c>
      <c r="M4" s="2">
        <v>85.6</v>
      </c>
      <c r="N4" s="2">
        <v>112.2</v>
      </c>
      <c r="P4">
        <f t="shared" ref="P4:P9" si="3">(L4-50)*0.2</f>
        <v>2.7</v>
      </c>
      <c r="Q4">
        <f t="shared" si="1"/>
        <v>7.1199999999999992</v>
      </c>
      <c r="R4">
        <f t="shared" si="2"/>
        <v>5.3200000000000021</v>
      </c>
      <c r="S4">
        <f t="shared" si="0"/>
        <v>4.8021240000000001</v>
      </c>
    </row>
    <row r="5" spans="1:22" x14ac:dyDescent="0.2">
      <c r="A5" s="2" t="s">
        <v>4</v>
      </c>
      <c r="B5" s="2">
        <v>28.937999999999999</v>
      </c>
      <c r="C5" s="2">
        <v>-81.315600000000003</v>
      </c>
      <c r="D5" s="5">
        <v>-73.8</v>
      </c>
      <c r="E5" s="2">
        <v>127</v>
      </c>
      <c r="F5" s="2">
        <v>28.937799999999999</v>
      </c>
      <c r="G5" s="2">
        <v>-81.315799999999996</v>
      </c>
      <c r="H5" s="6">
        <v>480.2124</v>
      </c>
      <c r="I5" s="2" t="s">
        <v>17</v>
      </c>
      <c r="J5" s="2">
        <v>1</v>
      </c>
      <c r="L5" s="2">
        <v>65.099999999999994</v>
      </c>
      <c r="M5" s="2">
        <v>86.2</v>
      </c>
      <c r="N5" s="2">
        <v>112.4</v>
      </c>
      <c r="P5">
        <f t="shared" si="3"/>
        <v>3.0199999999999991</v>
      </c>
      <c r="Q5">
        <f t="shared" si="1"/>
        <v>7.2400000000000011</v>
      </c>
      <c r="R5">
        <f t="shared" si="2"/>
        <v>5.2400000000000011</v>
      </c>
      <c r="S5">
        <f t="shared" si="0"/>
        <v>4.8021240000000001</v>
      </c>
    </row>
    <row r="6" spans="1:22" x14ac:dyDescent="0.2">
      <c r="A6" s="2" t="s">
        <v>5</v>
      </c>
      <c r="B6" s="2">
        <v>28.937200000000001</v>
      </c>
      <c r="C6" s="2">
        <v>-81.315799999999996</v>
      </c>
      <c r="D6" s="5">
        <v>-31.6</v>
      </c>
      <c r="E6" s="2">
        <v>127</v>
      </c>
      <c r="F6" s="2">
        <v>28.937799999999999</v>
      </c>
      <c r="G6" s="2">
        <v>-81.315799999999996</v>
      </c>
      <c r="H6" s="6">
        <v>480.2124</v>
      </c>
      <c r="I6" s="2" t="s">
        <v>17</v>
      </c>
      <c r="J6" s="2">
        <v>1</v>
      </c>
      <c r="L6" s="2">
        <v>64</v>
      </c>
      <c r="M6" s="2">
        <v>85.1</v>
      </c>
      <c r="N6" s="2">
        <v>113.9</v>
      </c>
      <c r="P6">
        <f t="shared" si="3"/>
        <v>2.8000000000000003</v>
      </c>
      <c r="Q6">
        <f t="shared" si="1"/>
        <v>7.02</v>
      </c>
      <c r="R6">
        <f t="shared" si="2"/>
        <v>5.7600000000000025</v>
      </c>
      <c r="S6">
        <f t="shared" si="0"/>
        <v>4.8021240000000001</v>
      </c>
    </row>
    <row r="7" spans="1:22" x14ac:dyDescent="0.2">
      <c r="A7" s="2" t="s">
        <v>6</v>
      </c>
      <c r="B7" s="2">
        <v>28.9377</v>
      </c>
      <c r="C7" s="2">
        <v>-81.315299999999993</v>
      </c>
      <c r="D7" s="5">
        <v>-70.3</v>
      </c>
      <c r="E7" s="2">
        <v>127</v>
      </c>
      <c r="F7" s="2">
        <v>28.937799999999999</v>
      </c>
      <c r="G7" s="2">
        <v>-81.315799999999996</v>
      </c>
      <c r="H7" s="6">
        <v>480.2124</v>
      </c>
      <c r="I7" s="2" t="s">
        <v>17</v>
      </c>
      <c r="J7" s="2">
        <v>1</v>
      </c>
      <c r="L7" s="2">
        <v>65.7</v>
      </c>
      <c r="M7" s="2">
        <v>85.6</v>
      </c>
      <c r="N7" s="2">
        <v>111.7</v>
      </c>
      <c r="P7">
        <f t="shared" si="3"/>
        <v>3.1400000000000006</v>
      </c>
      <c r="Q7">
        <f t="shared" si="1"/>
        <v>7.1199999999999992</v>
      </c>
      <c r="R7">
        <f t="shared" si="2"/>
        <v>5.2200000000000024</v>
      </c>
      <c r="S7">
        <f t="shared" si="0"/>
        <v>4.8021240000000001</v>
      </c>
    </row>
    <row r="8" spans="1:22" x14ac:dyDescent="0.2">
      <c r="A8" s="2" t="s">
        <v>7</v>
      </c>
      <c r="B8" s="2">
        <v>28.938099999999999</v>
      </c>
      <c r="C8" s="2">
        <v>-81.314899999999994</v>
      </c>
      <c r="D8" s="5">
        <v>-33</v>
      </c>
      <c r="E8" s="2">
        <v>127</v>
      </c>
      <c r="F8" s="2">
        <v>28.937799999999999</v>
      </c>
      <c r="G8" s="2">
        <v>-81.315799999999996</v>
      </c>
      <c r="H8" s="6">
        <v>480.2124</v>
      </c>
      <c r="I8" s="2" t="s">
        <v>17</v>
      </c>
      <c r="J8" s="2">
        <v>1</v>
      </c>
      <c r="L8" s="2">
        <v>64.599999999999994</v>
      </c>
      <c r="M8" s="2">
        <v>85.6</v>
      </c>
      <c r="N8" s="2">
        <v>115</v>
      </c>
      <c r="P8">
        <f t="shared" si="3"/>
        <v>2.919999999999999</v>
      </c>
      <c r="Q8">
        <f t="shared" si="1"/>
        <v>7.1199999999999992</v>
      </c>
      <c r="R8">
        <f t="shared" si="2"/>
        <v>5.8800000000000017</v>
      </c>
      <c r="S8">
        <f t="shared" si="0"/>
        <v>4.8021240000000001</v>
      </c>
    </row>
    <row r="9" spans="1:22" x14ac:dyDescent="0.2">
      <c r="A9" s="2" t="s">
        <v>8</v>
      </c>
      <c r="B9" s="2">
        <v>28.938099999999999</v>
      </c>
      <c r="C9" s="2">
        <v>-81.314999999999998</v>
      </c>
      <c r="D9" s="5">
        <v>-18.5</v>
      </c>
      <c r="E9" s="2">
        <v>127</v>
      </c>
      <c r="F9" s="2">
        <v>28.937799999999999</v>
      </c>
      <c r="G9" s="2">
        <v>-81.315799999999996</v>
      </c>
      <c r="H9" s="6">
        <v>480.2124</v>
      </c>
      <c r="I9" s="2" t="s">
        <v>17</v>
      </c>
      <c r="J9" s="2">
        <v>1</v>
      </c>
      <c r="L9" s="2">
        <v>63.5</v>
      </c>
      <c r="M9" s="2">
        <v>82.3</v>
      </c>
      <c r="N9" s="2">
        <v>111.1</v>
      </c>
      <c r="P9">
        <f t="shared" si="3"/>
        <v>2.7</v>
      </c>
      <c r="Q9">
        <f t="shared" si="1"/>
        <v>6.46</v>
      </c>
      <c r="R9">
        <f t="shared" si="2"/>
        <v>5.76</v>
      </c>
      <c r="S9">
        <f t="shared" si="0"/>
        <v>4.8021240000000001</v>
      </c>
    </row>
    <row r="10" spans="1:22" x14ac:dyDescent="0.2">
      <c r="A10" s="2" t="s">
        <v>18</v>
      </c>
      <c r="B10" s="2">
        <v>28.9373</v>
      </c>
      <c r="C10" s="2">
        <v>-81.315399999999997</v>
      </c>
      <c r="D10" s="5">
        <v>-60.2</v>
      </c>
      <c r="E10" s="2">
        <v>127</v>
      </c>
      <c r="F10" s="2">
        <v>28.937799999999999</v>
      </c>
      <c r="G10" s="2">
        <v>-81.315799999999996</v>
      </c>
      <c r="H10" s="6">
        <v>480.2124</v>
      </c>
      <c r="I10" s="2" t="s">
        <v>17</v>
      </c>
      <c r="J10" s="2">
        <v>1</v>
      </c>
      <c r="M10" s="2">
        <v>91.2</v>
      </c>
      <c r="N10" s="2">
        <v>121.1</v>
      </c>
      <c r="Q10">
        <f t="shared" si="1"/>
        <v>8.24</v>
      </c>
      <c r="R10">
        <f t="shared" si="2"/>
        <v>5.9799999999999986</v>
      </c>
      <c r="S10">
        <f t="shared" si="0"/>
        <v>4.8021240000000001</v>
      </c>
    </row>
    <row r="11" spans="1:22" x14ac:dyDescent="0.2">
      <c r="A11" s="2" t="s">
        <v>19</v>
      </c>
      <c r="B11" s="2">
        <v>28.937999999999999</v>
      </c>
      <c r="C11" s="2">
        <v>-81.313999999999993</v>
      </c>
      <c r="D11" s="5">
        <v>-19.7</v>
      </c>
      <c r="E11" s="2">
        <v>127</v>
      </c>
      <c r="F11" s="2">
        <v>28.937799999999999</v>
      </c>
      <c r="G11" s="2">
        <v>-81.315799999999996</v>
      </c>
      <c r="H11" s="6">
        <v>480.2124</v>
      </c>
      <c r="I11" s="2" t="s">
        <v>17</v>
      </c>
      <c r="J11" s="2">
        <v>1</v>
      </c>
      <c r="L11" s="2">
        <v>65.099999999999994</v>
      </c>
      <c r="M11" s="2">
        <v>85.6</v>
      </c>
      <c r="N11" s="2">
        <v>113.9</v>
      </c>
      <c r="P11">
        <f t="shared" ref="P11:P20" si="4">(L11-50)*0.2</f>
        <v>3.0199999999999991</v>
      </c>
      <c r="Q11">
        <f t="shared" si="1"/>
        <v>7.1199999999999992</v>
      </c>
      <c r="R11">
        <f t="shared" si="2"/>
        <v>5.6600000000000028</v>
      </c>
      <c r="S11">
        <f t="shared" si="0"/>
        <v>4.8021240000000001</v>
      </c>
    </row>
    <row r="12" spans="1:22" x14ac:dyDescent="0.2">
      <c r="A12" s="2" t="s">
        <v>20</v>
      </c>
      <c r="B12" s="2">
        <v>28.937799999999999</v>
      </c>
      <c r="C12" s="2">
        <v>-81.314899999999994</v>
      </c>
      <c r="D12" s="5">
        <v>-51.5</v>
      </c>
      <c r="E12" s="2">
        <v>127</v>
      </c>
      <c r="F12" s="2">
        <v>28.937799999999999</v>
      </c>
      <c r="G12" s="2">
        <v>-81.315799999999996</v>
      </c>
      <c r="H12" s="6">
        <v>480.2124</v>
      </c>
      <c r="I12" s="2" t="s">
        <v>17</v>
      </c>
      <c r="J12" s="2">
        <v>1</v>
      </c>
      <c r="L12" s="2">
        <v>66.2</v>
      </c>
      <c r="M12" s="2">
        <v>84</v>
      </c>
      <c r="N12" s="2">
        <v>112.8</v>
      </c>
      <c r="P12">
        <f t="shared" si="4"/>
        <v>3.2400000000000007</v>
      </c>
      <c r="Q12">
        <f t="shared" si="1"/>
        <v>6.8000000000000007</v>
      </c>
      <c r="R12">
        <f t="shared" si="2"/>
        <v>5.76</v>
      </c>
      <c r="S12">
        <f t="shared" si="0"/>
        <v>4.8021240000000001</v>
      </c>
    </row>
    <row r="13" spans="1:22" x14ac:dyDescent="0.2">
      <c r="A13" s="2" t="s">
        <v>21</v>
      </c>
      <c r="B13" s="2">
        <v>28.9375</v>
      </c>
      <c r="C13" s="2">
        <v>-81.315399999999997</v>
      </c>
      <c r="D13" s="5">
        <v>-75.099999999999994</v>
      </c>
      <c r="E13" s="2">
        <v>127</v>
      </c>
      <c r="F13" s="2">
        <v>28.937799999999999</v>
      </c>
      <c r="G13" s="2">
        <v>-81.315799999999996</v>
      </c>
      <c r="H13" s="6">
        <v>480.2124</v>
      </c>
      <c r="I13" s="2" t="s">
        <v>17</v>
      </c>
      <c r="J13" s="2">
        <v>1</v>
      </c>
      <c r="L13" s="2">
        <v>66.8</v>
      </c>
      <c r="M13" s="2">
        <v>84.5</v>
      </c>
      <c r="N13" s="2">
        <v>111.7</v>
      </c>
      <c r="P13">
        <f t="shared" si="4"/>
        <v>3.3599999999999994</v>
      </c>
      <c r="Q13">
        <f t="shared" si="1"/>
        <v>6.9</v>
      </c>
      <c r="R13">
        <f t="shared" si="2"/>
        <v>5.4400000000000013</v>
      </c>
      <c r="S13">
        <f t="shared" si="0"/>
        <v>4.8021240000000001</v>
      </c>
    </row>
    <row r="14" spans="1:22" x14ac:dyDescent="0.2">
      <c r="A14" s="2" t="s">
        <v>22</v>
      </c>
      <c r="B14" s="2">
        <v>28.936599999999999</v>
      </c>
      <c r="C14" s="2">
        <v>-81.3172</v>
      </c>
      <c r="D14" s="5">
        <v>-47</v>
      </c>
      <c r="E14" s="2">
        <v>127</v>
      </c>
      <c r="F14" s="2">
        <v>28.937799999999999</v>
      </c>
      <c r="G14" s="2">
        <v>-81.315799999999996</v>
      </c>
      <c r="H14" s="6">
        <v>480.2124</v>
      </c>
      <c r="I14" s="2" t="s">
        <v>17</v>
      </c>
      <c r="J14" s="2">
        <v>1</v>
      </c>
      <c r="L14" s="2">
        <v>67.900000000000006</v>
      </c>
      <c r="M14" s="2">
        <v>88.4</v>
      </c>
      <c r="N14" s="2">
        <v>149.4</v>
      </c>
      <c r="P14">
        <f t="shared" si="4"/>
        <v>3.5800000000000014</v>
      </c>
      <c r="Q14">
        <f t="shared" si="1"/>
        <v>7.6800000000000015</v>
      </c>
      <c r="R14">
        <f t="shared" si="2"/>
        <v>12.200000000000001</v>
      </c>
      <c r="S14">
        <f t="shared" si="0"/>
        <v>4.8021240000000001</v>
      </c>
    </row>
    <row r="15" spans="1:22" x14ac:dyDescent="0.2">
      <c r="A15" s="2" t="s">
        <v>23</v>
      </c>
      <c r="B15" s="2">
        <v>28.9376</v>
      </c>
      <c r="C15" s="2">
        <v>-81.314999999999998</v>
      </c>
      <c r="D15" s="5">
        <v>-22.3</v>
      </c>
      <c r="E15" s="2">
        <v>127</v>
      </c>
      <c r="F15" s="2">
        <v>28.937799999999999</v>
      </c>
      <c r="G15" s="2">
        <v>-81.315799999999996</v>
      </c>
      <c r="H15" s="6">
        <v>480.2124</v>
      </c>
      <c r="I15" s="2" t="s">
        <v>17</v>
      </c>
      <c r="J15" s="2">
        <v>1</v>
      </c>
      <c r="L15" s="2">
        <v>62.9</v>
      </c>
      <c r="M15" s="2">
        <v>85</v>
      </c>
      <c r="N15" s="2">
        <v>112.2</v>
      </c>
      <c r="P15">
        <f t="shared" si="4"/>
        <v>2.58</v>
      </c>
      <c r="Q15">
        <f t="shared" si="1"/>
        <v>7</v>
      </c>
      <c r="R15">
        <f t="shared" si="2"/>
        <v>5.4400000000000013</v>
      </c>
      <c r="S15">
        <f t="shared" si="0"/>
        <v>4.8021240000000001</v>
      </c>
    </row>
    <row r="16" spans="1:22" x14ac:dyDescent="0.2">
      <c r="A16" s="2" t="s">
        <v>24</v>
      </c>
      <c r="B16" s="2">
        <v>28.9375</v>
      </c>
      <c r="C16" s="2">
        <v>-81.315299999999993</v>
      </c>
      <c r="D16" s="5">
        <v>-34.9</v>
      </c>
      <c r="E16" s="2">
        <v>127</v>
      </c>
      <c r="F16" s="2">
        <v>28.937799999999999</v>
      </c>
      <c r="G16" s="2">
        <v>-81.315799999999996</v>
      </c>
      <c r="H16" s="6">
        <v>480.2124</v>
      </c>
      <c r="I16" s="2" t="s">
        <v>17</v>
      </c>
      <c r="J16" s="2">
        <v>1</v>
      </c>
      <c r="L16" s="2">
        <v>64.599999999999994</v>
      </c>
      <c r="M16" s="2">
        <v>84</v>
      </c>
      <c r="N16" s="2">
        <v>111.7</v>
      </c>
      <c r="P16">
        <f t="shared" si="4"/>
        <v>2.919999999999999</v>
      </c>
      <c r="Q16">
        <f t="shared" si="1"/>
        <v>6.8000000000000007</v>
      </c>
      <c r="R16">
        <f t="shared" si="2"/>
        <v>5.5400000000000009</v>
      </c>
      <c r="S16">
        <f t="shared" si="0"/>
        <v>4.8021240000000001</v>
      </c>
    </row>
    <row r="17" spans="1:19" x14ac:dyDescent="0.2">
      <c r="A17" s="2" t="s">
        <v>25</v>
      </c>
      <c r="B17" s="2">
        <v>28.937999999999999</v>
      </c>
      <c r="C17" s="2">
        <v>-81.315100000000001</v>
      </c>
      <c r="D17" s="5">
        <v>-12.5</v>
      </c>
      <c r="E17" s="2">
        <v>127</v>
      </c>
      <c r="F17" s="2">
        <v>28.937799999999999</v>
      </c>
      <c r="G17" s="2">
        <v>-81.315799999999996</v>
      </c>
      <c r="H17" s="6">
        <v>480.2124</v>
      </c>
      <c r="I17" s="2" t="s">
        <v>17</v>
      </c>
      <c r="J17" s="2">
        <v>1</v>
      </c>
      <c r="L17" s="2">
        <v>61.8</v>
      </c>
      <c r="M17" s="2">
        <v>84.5</v>
      </c>
      <c r="N17" s="2">
        <v>112.2</v>
      </c>
      <c r="P17">
        <f t="shared" si="4"/>
        <v>2.3599999999999994</v>
      </c>
      <c r="Q17">
        <f t="shared" si="1"/>
        <v>6.9</v>
      </c>
      <c r="R17">
        <f t="shared" si="2"/>
        <v>5.5400000000000009</v>
      </c>
      <c r="S17">
        <f t="shared" si="0"/>
        <v>4.8021240000000001</v>
      </c>
    </row>
    <row r="18" spans="1:19" x14ac:dyDescent="0.2">
      <c r="A18" s="2" t="s">
        <v>26</v>
      </c>
      <c r="B18" s="2">
        <v>28.9377</v>
      </c>
      <c r="C18" s="2">
        <v>-81.3142</v>
      </c>
      <c r="D18" s="5">
        <v>-24.2</v>
      </c>
      <c r="E18" s="2">
        <v>127</v>
      </c>
      <c r="F18" s="2">
        <v>28.937799999999999</v>
      </c>
      <c r="G18" s="2">
        <v>-81.315799999999996</v>
      </c>
      <c r="H18" s="6">
        <v>480.2124</v>
      </c>
      <c r="I18" s="2" t="s">
        <v>17</v>
      </c>
      <c r="J18" s="2">
        <v>1</v>
      </c>
      <c r="L18" s="2">
        <v>64</v>
      </c>
      <c r="M18" s="2">
        <v>86.2</v>
      </c>
      <c r="N18" s="2">
        <v>111.7</v>
      </c>
      <c r="P18">
        <f t="shared" si="4"/>
        <v>2.8000000000000003</v>
      </c>
      <c r="Q18">
        <f t="shared" si="1"/>
        <v>7.2400000000000011</v>
      </c>
      <c r="R18">
        <f t="shared" si="2"/>
        <v>5.1000000000000005</v>
      </c>
      <c r="S18">
        <f t="shared" si="0"/>
        <v>4.8021240000000001</v>
      </c>
    </row>
    <row r="19" spans="1:19" x14ac:dyDescent="0.2">
      <c r="A19" s="2" t="s">
        <v>27</v>
      </c>
      <c r="B19" s="2">
        <v>28.9375</v>
      </c>
      <c r="C19" s="2">
        <v>-81.314999999999998</v>
      </c>
      <c r="D19" s="5">
        <v>-18</v>
      </c>
      <c r="E19" s="2">
        <v>127</v>
      </c>
      <c r="F19" s="2">
        <v>28.937799999999999</v>
      </c>
      <c r="G19" s="2">
        <v>-81.315799999999996</v>
      </c>
      <c r="H19" s="6">
        <v>480.2124</v>
      </c>
      <c r="I19" s="2" t="s">
        <v>17</v>
      </c>
      <c r="J19" s="2">
        <v>1</v>
      </c>
      <c r="L19" s="2">
        <v>62.9</v>
      </c>
      <c r="M19" s="2">
        <v>82.9</v>
      </c>
      <c r="N19" s="2">
        <v>108.9</v>
      </c>
      <c r="P19">
        <f t="shared" si="4"/>
        <v>2.58</v>
      </c>
      <c r="Q19">
        <f t="shared" si="1"/>
        <v>6.5800000000000018</v>
      </c>
      <c r="R19">
        <f t="shared" si="2"/>
        <v>5.2</v>
      </c>
      <c r="S19">
        <f t="shared" si="0"/>
        <v>4.8021240000000001</v>
      </c>
    </row>
    <row r="20" spans="1:19" x14ac:dyDescent="0.2">
      <c r="A20" s="2" t="s">
        <v>28</v>
      </c>
      <c r="B20" s="2">
        <v>28.937999999999999</v>
      </c>
      <c r="C20" s="2">
        <v>-81.315299999999993</v>
      </c>
      <c r="D20" s="5">
        <v>-12.2</v>
      </c>
      <c r="E20" s="2">
        <v>127</v>
      </c>
      <c r="F20" s="2">
        <v>28.937799999999999</v>
      </c>
      <c r="G20" s="2">
        <v>-81.315799999999996</v>
      </c>
      <c r="H20" s="6">
        <v>480.2124</v>
      </c>
      <c r="I20" s="2" t="s">
        <v>17</v>
      </c>
      <c r="J20" s="2">
        <v>1</v>
      </c>
      <c r="L20" s="2">
        <v>61.8</v>
      </c>
      <c r="M20" s="2">
        <v>83.4</v>
      </c>
      <c r="N20" s="2">
        <v>111.7</v>
      </c>
      <c r="P20">
        <f t="shared" si="4"/>
        <v>2.3599999999999994</v>
      </c>
      <c r="Q20">
        <f t="shared" si="1"/>
        <v>6.6800000000000015</v>
      </c>
      <c r="R20">
        <f t="shared" si="2"/>
        <v>5.66</v>
      </c>
      <c r="S20">
        <f t="shared" si="0"/>
        <v>4.8021240000000001</v>
      </c>
    </row>
    <row r="21" spans="1:19" x14ac:dyDescent="0.2">
      <c r="A21" s="2" t="s">
        <v>29</v>
      </c>
      <c r="B21" s="2">
        <v>28.9377</v>
      </c>
      <c r="C21" s="2">
        <v>-81.315100000000001</v>
      </c>
      <c r="D21" s="5">
        <v>-68.7</v>
      </c>
      <c r="E21" s="2">
        <v>127</v>
      </c>
      <c r="F21" s="2">
        <v>28.937799999999999</v>
      </c>
      <c r="G21" s="2">
        <v>-81.315799999999996</v>
      </c>
      <c r="H21" s="6">
        <v>480.2124</v>
      </c>
      <c r="I21" s="2" t="s">
        <v>17</v>
      </c>
      <c r="J21" s="2">
        <v>1</v>
      </c>
      <c r="M21" s="2">
        <v>84</v>
      </c>
      <c r="N21" s="2">
        <v>111.1</v>
      </c>
      <c r="Q21">
        <f t="shared" si="1"/>
        <v>6.8000000000000007</v>
      </c>
      <c r="R21">
        <f t="shared" si="2"/>
        <v>5.419999999999999</v>
      </c>
      <c r="S21">
        <f t="shared" si="0"/>
        <v>4.8021240000000001</v>
      </c>
    </row>
    <row r="22" spans="1:19" x14ac:dyDescent="0.2">
      <c r="A22" s="2" t="s">
        <v>31</v>
      </c>
      <c r="B22" s="2">
        <v>28.9376</v>
      </c>
      <c r="C22" s="2">
        <v>-81.315299999999993</v>
      </c>
      <c r="D22" s="5">
        <v>-28</v>
      </c>
      <c r="E22" s="2">
        <v>127</v>
      </c>
      <c r="F22" s="2">
        <v>28.937799999999999</v>
      </c>
      <c r="G22" s="2">
        <v>-81.315799999999996</v>
      </c>
      <c r="H22" s="6">
        <v>480.2124</v>
      </c>
      <c r="I22" s="2" t="s">
        <v>17</v>
      </c>
      <c r="J22" s="2">
        <v>1</v>
      </c>
      <c r="L22" s="2">
        <v>64</v>
      </c>
      <c r="M22" s="2">
        <v>84.5</v>
      </c>
      <c r="N22" s="2">
        <v>111.1</v>
      </c>
      <c r="P22">
        <f>(L22-50)*0.2</f>
        <v>2.8000000000000003</v>
      </c>
      <c r="Q22">
        <f t="shared" si="1"/>
        <v>6.9</v>
      </c>
      <c r="R22">
        <f t="shared" ref="R22:R41" si="5">(N22-M22)*0.2</f>
        <v>5.3199999999999994</v>
      </c>
      <c r="S22">
        <f t="shared" si="0"/>
        <v>4.8021240000000001</v>
      </c>
    </row>
    <row r="23" spans="1:19" x14ac:dyDescent="0.2">
      <c r="A23" s="2" t="s">
        <v>32</v>
      </c>
      <c r="B23" s="2">
        <v>28.9373</v>
      </c>
      <c r="C23" s="2">
        <v>-81.315600000000003</v>
      </c>
      <c r="D23" s="5">
        <v>-36.5</v>
      </c>
      <c r="E23" s="2">
        <v>127</v>
      </c>
      <c r="F23" s="2">
        <v>28.937799999999999</v>
      </c>
      <c r="G23" s="2">
        <v>-81.315799999999996</v>
      </c>
      <c r="H23" s="6">
        <v>480.2124</v>
      </c>
      <c r="I23" s="2" t="s">
        <v>17</v>
      </c>
      <c r="J23" s="2">
        <v>1</v>
      </c>
      <c r="L23" s="2">
        <v>66.2</v>
      </c>
      <c r="M23" s="2">
        <v>84.5</v>
      </c>
      <c r="N23" s="2">
        <v>114.5</v>
      </c>
      <c r="P23">
        <f>(L23-50)*0.2</f>
        <v>3.2400000000000007</v>
      </c>
      <c r="Q23">
        <f t="shared" si="1"/>
        <v>6.9</v>
      </c>
      <c r="R23">
        <f t="shared" si="5"/>
        <v>6</v>
      </c>
      <c r="S23">
        <f t="shared" si="0"/>
        <v>4.8021240000000001</v>
      </c>
    </row>
    <row r="24" spans="1:19" x14ac:dyDescent="0.2">
      <c r="A24" s="10" t="s">
        <v>41</v>
      </c>
      <c r="B24" s="10">
        <v>28.938199999999998</v>
      </c>
      <c r="C24" s="10">
        <v>-81.314499999999995</v>
      </c>
      <c r="D24" s="11">
        <v>-34.6</v>
      </c>
      <c r="E24" s="10">
        <v>127</v>
      </c>
      <c r="F24" s="10">
        <v>28.937799999999999</v>
      </c>
      <c r="G24" s="10">
        <v>-81.315799999999996</v>
      </c>
      <c r="H24" s="12">
        <v>480.2124</v>
      </c>
      <c r="I24" s="2" t="s">
        <v>17</v>
      </c>
      <c r="J24" s="2">
        <v>1</v>
      </c>
      <c r="M24" s="2">
        <v>79.5</v>
      </c>
      <c r="N24" s="2">
        <v>110</v>
      </c>
      <c r="Q24">
        <f t="shared" si="1"/>
        <v>5.9</v>
      </c>
      <c r="R24">
        <f t="shared" si="5"/>
        <v>6.1000000000000005</v>
      </c>
      <c r="S24">
        <f t="shared" si="0"/>
        <v>4.8021240000000001</v>
      </c>
    </row>
    <row r="25" spans="1:19" x14ac:dyDescent="0.2">
      <c r="A25" s="2" t="s">
        <v>42</v>
      </c>
      <c r="B25" s="2">
        <v>28.9377</v>
      </c>
      <c r="C25" s="2">
        <v>-81.314999999999998</v>
      </c>
      <c r="D25" s="5">
        <v>-24.9</v>
      </c>
      <c r="E25" s="2">
        <v>127</v>
      </c>
      <c r="F25" s="2">
        <v>28.937799999999999</v>
      </c>
      <c r="G25" s="2">
        <v>-81.315799999999996</v>
      </c>
      <c r="H25" s="6">
        <v>480.2124</v>
      </c>
      <c r="I25" s="2" t="s">
        <v>17</v>
      </c>
      <c r="J25" s="2">
        <v>1</v>
      </c>
      <c r="L25" s="2">
        <v>63.5</v>
      </c>
      <c r="M25" s="2">
        <v>81.8</v>
      </c>
      <c r="N25" s="2">
        <v>111.1</v>
      </c>
      <c r="P25">
        <f t="shared" ref="P25:P32" si="6">(L25-50)*0.2</f>
        <v>2.7</v>
      </c>
      <c r="Q25">
        <f t="shared" si="1"/>
        <v>6.3599999999999994</v>
      </c>
      <c r="R25">
        <f t="shared" si="5"/>
        <v>5.8599999999999994</v>
      </c>
      <c r="S25">
        <f t="shared" si="0"/>
        <v>4.8021240000000001</v>
      </c>
    </row>
    <row r="26" spans="1:19" x14ac:dyDescent="0.2">
      <c r="A26" s="2" t="s">
        <v>43</v>
      </c>
      <c r="B26" s="2">
        <v>28.937100000000001</v>
      </c>
      <c r="C26" s="2">
        <v>-81.314999999999998</v>
      </c>
      <c r="D26" s="5">
        <v>-20.100000000000001</v>
      </c>
      <c r="E26" s="2">
        <v>127</v>
      </c>
      <c r="F26" s="2">
        <v>28.937799999999999</v>
      </c>
      <c r="G26" s="2">
        <v>-81.315799999999996</v>
      </c>
      <c r="H26" s="6">
        <v>480.2124</v>
      </c>
      <c r="I26" s="2" t="s">
        <v>17</v>
      </c>
      <c r="J26" s="2">
        <v>1</v>
      </c>
      <c r="L26" s="2">
        <v>63.5</v>
      </c>
      <c r="M26" s="2">
        <v>82.9</v>
      </c>
      <c r="N26" s="2">
        <v>110</v>
      </c>
      <c r="P26">
        <f t="shared" si="6"/>
        <v>2.7</v>
      </c>
      <c r="Q26">
        <f t="shared" si="1"/>
        <v>6.5800000000000018</v>
      </c>
      <c r="R26">
        <f t="shared" si="5"/>
        <v>5.419999999999999</v>
      </c>
      <c r="S26">
        <f t="shared" si="0"/>
        <v>4.8021240000000001</v>
      </c>
    </row>
    <row r="27" spans="1:19" x14ac:dyDescent="0.2">
      <c r="A27" s="2" t="s">
        <v>62</v>
      </c>
      <c r="B27" s="2">
        <v>28.9375</v>
      </c>
      <c r="C27" s="2">
        <v>-81.313699999999997</v>
      </c>
      <c r="D27" s="5">
        <v>-99.3</v>
      </c>
      <c r="E27" s="2">
        <v>127</v>
      </c>
      <c r="F27" s="2">
        <v>28.937799999999999</v>
      </c>
      <c r="G27" s="2">
        <v>-81.315799999999996</v>
      </c>
      <c r="H27" s="6">
        <v>480.2124</v>
      </c>
      <c r="I27" s="2" t="s">
        <v>17</v>
      </c>
      <c r="J27" s="2">
        <v>1</v>
      </c>
      <c r="L27" s="2">
        <v>67.900000000000006</v>
      </c>
      <c r="M27" s="2">
        <v>85.1</v>
      </c>
      <c r="N27" s="2">
        <v>112.8</v>
      </c>
      <c r="P27">
        <f t="shared" si="6"/>
        <v>3.5800000000000014</v>
      </c>
      <c r="Q27">
        <f t="shared" si="1"/>
        <v>7.02</v>
      </c>
      <c r="R27">
        <f t="shared" si="5"/>
        <v>5.5400000000000009</v>
      </c>
      <c r="S27">
        <f t="shared" si="0"/>
        <v>4.8021240000000001</v>
      </c>
    </row>
    <row r="28" spans="1:19" x14ac:dyDescent="0.2">
      <c r="A28" s="2" t="s">
        <v>63</v>
      </c>
      <c r="B28" s="2">
        <v>28.9375</v>
      </c>
      <c r="C28" s="2">
        <v>-81.315200000000004</v>
      </c>
      <c r="D28" s="5">
        <v>-30</v>
      </c>
      <c r="E28" s="2">
        <v>127</v>
      </c>
      <c r="F28" s="2">
        <v>28.937799999999999</v>
      </c>
      <c r="G28" s="2">
        <v>-81.315799999999996</v>
      </c>
      <c r="H28" s="6">
        <v>480.2124</v>
      </c>
      <c r="I28" s="2" t="s">
        <v>17</v>
      </c>
      <c r="J28" s="2">
        <v>1</v>
      </c>
      <c r="L28" s="2">
        <v>63.5</v>
      </c>
      <c r="M28" s="2">
        <v>86</v>
      </c>
      <c r="N28" s="2">
        <v>112.2</v>
      </c>
      <c r="P28">
        <f t="shared" si="6"/>
        <v>2.7</v>
      </c>
      <c r="Q28">
        <f t="shared" si="1"/>
        <v>7.2</v>
      </c>
      <c r="R28">
        <f t="shared" si="5"/>
        <v>5.2400000000000011</v>
      </c>
      <c r="S28">
        <f t="shared" si="0"/>
        <v>4.8021240000000001</v>
      </c>
    </row>
    <row r="29" spans="1:19" x14ac:dyDescent="0.2">
      <c r="A29" s="2" t="s">
        <v>64</v>
      </c>
      <c r="B29" s="2">
        <v>28.9373</v>
      </c>
      <c r="C29" s="2">
        <v>-81.314999999999998</v>
      </c>
      <c r="D29" s="5">
        <v>-64.900000000000006</v>
      </c>
      <c r="E29" s="2">
        <v>127</v>
      </c>
      <c r="F29" s="2">
        <v>28.937799999999999</v>
      </c>
      <c r="G29" s="2">
        <v>-81.315799999999996</v>
      </c>
      <c r="H29" s="6">
        <v>480.2124</v>
      </c>
      <c r="I29" s="2" t="s">
        <v>17</v>
      </c>
      <c r="J29" s="2">
        <v>1</v>
      </c>
      <c r="L29" s="2">
        <v>67.3</v>
      </c>
      <c r="M29" s="2">
        <v>85.1</v>
      </c>
      <c r="N29" s="2">
        <v>112.8</v>
      </c>
      <c r="P29">
        <f t="shared" si="6"/>
        <v>3.4599999999999995</v>
      </c>
      <c r="Q29">
        <f t="shared" si="1"/>
        <v>7.02</v>
      </c>
      <c r="R29">
        <f t="shared" si="5"/>
        <v>5.5400000000000009</v>
      </c>
      <c r="S29">
        <f t="shared" si="0"/>
        <v>4.8021240000000001</v>
      </c>
    </row>
    <row r="30" spans="1:19" x14ac:dyDescent="0.2">
      <c r="A30" s="2" t="s">
        <v>65</v>
      </c>
      <c r="B30" s="2">
        <v>28.936599999999999</v>
      </c>
      <c r="C30" s="2">
        <v>-81.315299999999993</v>
      </c>
      <c r="D30" s="5">
        <v>-55.4</v>
      </c>
      <c r="E30" s="2">
        <v>127</v>
      </c>
      <c r="F30" s="2">
        <v>28.937799999999999</v>
      </c>
      <c r="G30" s="2">
        <v>-81.315799999999996</v>
      </c>
      <c r="H30" s="6">
        <v>480.2124</v>
      </c>
      <c r="I30" s="2" t="s">
        <v>17</v>
      </c>
      <c r="J30" s="2">
        <v>1</v>
      </c>
      <c r="L30" s="2">
        <v>65.7</v>
      </c>
      <c r="M30" s="2">
        <v>85.6</v>
      </c>
      <c r="N30" s="2">
        <v>113.9</v>
      </c>
      <c r="P30">
        <f t="shared" si="6"/>
        <v>3.1400000000000006</v>
      </c>
      <c r="Q30">
        <f t="shared" si="1"/>
        <v>7.1199999999999992</v>
      </c>
      <c r="R30">
        <f t="shared" si="5"/>
        <v>5.6600000000000028</v>
      </c>
      <c r="S30">
        <f t="shared" si="0"/>
        <v>4.8021240000000001</v>
      </c>
    </row>
    <row r="31" spans="1:19" x14ac:dyDescent="0.2">
      <c r="A31" s="2" t="s">
        <v>66</v>
      </c>
      <c r="B31" s="2">
        <v>28.9375</v>
      </c>
      <c r="C31" s="2">
        <v>-81.315200000000004</v>
      </c>
      <c r="D31" s="5">
        <v>-57.7</v>
      </c>
      <c r="E31" s="2">
        <v>127</v>
      </c>
      <c r="F31" s="2">
        <v>28.937799999999999</v>
      </c>
      <c r="G31" s="2">
        <v>-81.315799999999996</v>
      </c>
      <c r="H31" s="6">
        <v>480.2124</v>
      </c>
      <c r="I31" s="2" t="s">
        <v>17</v>
      </c>
      <c r="J31" s="2">
        <v>1</v>
      </c>
      <c r="L31" s="2">
        <v>65.099999999999994</v>
      </c>
      <c r="M31" s="2">
        <v>85.1</v>
      </c>
      <c r="N31" s="2">
        <v>111.7</v>
      </c>
      <c r="P31">
        <f t="shared" si="6"/>
        <v>3.0199999999999991</v>
      </c>
      <c r="Q31">
        <f t="shared" si="1"/>
        <v>7.02</v>
      </c>
      <c r="R31">
        <f t="shared" si="5"/>
        <v>5.3200000000000021</v>
      </c>
      <c r="S31">
        <f t="shared" si="0"/>
        <v>4.8021240000000001</v>
      </c>
    </row>
    <row r="32" spans="1:19" x14ac:dyDescent="0.2">
      <c r="A32" s="2" t="s">
        <v>67</v>
      </c>
      <c r="B32" s="2">
        <v>28.9358</v>
      </c>
      <c r="C32" s="2">
        <v>-81.316400000000002</v>
      </c>
      <c r="D32" s="5">
        <v>-47.6</v>
      </c>
      <c r="E32" s="2">
        <v>127</v>
      </c>
      <c r="F32" s="2">
        <v>28.937799999999999</v>
      </c>
      <c r="G32" s="2">
        <v>-81.315799999999996</v>
      </c>
      <c r="H32" s="6">
        <v>480.2124</v>
      </c>
      <c r="I32" s="2" t="s">
        <v>17</v>
      </c>
      <c r="J32" s="2">
        <v>1</v>
      </c>
      <c r="L32" s="2">
        <v>64</v>
      </c>
      <c r="M32" s="2">
        <v>82.3</v>
      </c>
      <c r="N32" s="2">
        <v>111.7</v>
      </c>
      <c r="P32">
        <f t="shared" si="6"/>
        <v>2.8000000000000003</v>
      </c>
      <c r="Q32">
        <f t="shared" si="1"/>
        <v>6.46</v>
      </c>
      <c r="R32">
        <f t="shared" si="5"/>
        <v>5.8800000000000017</v>
      </c>
      <c r="S32">
        <f t="shared" si="0"/>
        <v>4.8021240000000001</v>
      </c>
    </row>
    <row r="33" spans="1:22" s="22" customFormat="1" x14ac:dyDescent="0.2">
      <c r="A33" s="27" t="s">
        <v>68</v>
      </c>
      <c r="B33" s="27">
        <v>28.938099999999999</v>
      </c>
      <c r="C33" s="27">
        <v>-81.314300000000003</v>
      </c>
      <c r="D33" s="32">
        <v>-127.4</v>
      </c>
      <c r="E33" s="27">
        <v>127</v>
      </c>
      <c r="F33" s="27">
        <v>28.937799999999999</v>
      </c>
      <c r="G33" s="27">
        <v>-81.315799999999996</v>
      </c>
      <c r="H33" s="33">
        <v>480.2124</v>
      </c>
      <c r="I33" s="27" t="s">
        <v>17</v>
      </c>
      <c r="J33" s="27">
        <v>1</v>
      </c>
      <c r="M33" s="27">
        <v>108.9</v>
      </c>
      <c r="N33" s="27">
        <v>161.6</v>
      </c>
      <c r="Q33" s="22">
        <f t="shared" si="1"/>
        <v>11.780000000000001</v>
      </c>
      <c r="R33" s="22">
        <f t="shared" si="5"/>
        <v>10.54</v>
      </c>
      <c r="S33" s="22">
        <f t="shared" si="0"/>
        <v>4.8021240000000001</v>
      </c>
    </row>
    <row r="34" spans="1:22" x14ac:dyDescent="0.2">
      <c r="A34" s="2" t="s">
        <v>69</v>
      </c>
      <c r="B34" s="2">
        <v>28.938199999999998</v>
      </c>
      <c r="C34" s="2">
        <v>-81.314899999999994</v>
      </c>
      <c r="D34" s="5">
        <v>-32.299999999999997</v>
      </c>
      <c r="E34" s="2">
        <v>127</v>
      </c>
      <c r="F34" s="2">
        <v>28.937799999999999</v>
      </c>
      <c r="G34" s="2">
        <v>-81.315799999999996</v>
      </c>
      <c r="H34" s="6">
        <v>480.2124</v>
      </c>
      <c r="I34" s="2" t="s">
        <v>17</v>
      </c>
      <c r="J34" s="2">
        <v>1</v>
      </c>
      <c r="L34" s="2">
        <v>65.099999999999994</v>
      </c>
      <c r="M34" s="2">
        <v>84.5</v>
      </c>
      <c r="N34" s="2">
        <v>113.4</v>
      </c>
      <c r="P34">
        <f t="shared" ref="P34:P40" si="7">(L34-50)*0.2</f>
        <v>3.0199999999999991</v>
      </c>
      <c r="Q34">
        <f t="shared" si="1"/>
        <v>6.9</v>
      </c>
      <c r="R34">
        <f t="shared" si="5"/>
        <v>5.7800000000000011</v>
      </c>
      <c r="S34">
        <f t="shared" ref="S34:S65" si="8">H34/100</f>
        <v>4.8021240000000001</v>
      </c>
    </row>
    <row r="35" spans="1:22" x14ac:dyDescent="0.2">
      <c r="A35" s="2" t="s">
        <v>70</v>
      </c>
      <c r="B35" s="2">
        <v>28.937799999999999</v>
      </c>
      <c r="C35" s="2">
        <v>-81.314499999999995</v>
      </c>
      <c r="D35" s="5">
        <v>-56.7</v>
      </c>
      <c r="E35" s="2">
        <v>127</v>
      </c>
      <c r="F35" s="2">
        <v>28.937799999999999</v>
      </c>
      <c r="G35" s="2">
        <v>-81.315799999999996</v>
      </c>
      <c r="H35" s="6">
        <v>480.2124</v>
      </c>
      <c r="I35" s="2" t="s">
        <v>17</v>
      </c>
      <c r="J35" s="2">
        <v>1</v>
      </c>
      <c r="L35" s="2">
        <v>65.7</v>
      </c>
      <c r="M35" s="2">
        <v>86.2</v>
      </c>
      <c r="N35" s="2">
        <v>111.7</v>
      </c>
      <c r="P35">
        <f t="shared" si="7"/>
        <v>3.1400000000000006</v>
      </c>
      <c r="Q35">
        <f t="shared" ref="Q35:Q66" si="9">(M35-50)*0.2</f>
        <v>7.2400000000000011</v>
      </c>
      <c r="R35">
        <f t="shared" si="5"/>
        <v>5.1000000000000005</v>
      </c>
      <c r="S35">
        <f t="shared" si="8"/>
        <v>4.8021240000000001</v>
      </c>
    </row>
    <row r="36" spans="1:22" x14ac:dyDescent="0.2">
      <c r="A36" s="2" t="s">
        <v>71</v>
      </c>
      <c r="B36" s="2">
        <v>28.937200000000001</v>
      </c>
      <c r="C36" s="2">
        <v>-81.315600000000003</v>
      </c>
      <c r="D36" s="5">
        <v>-16.2</v>
      </c>
      <c r="E36" s="2">
        <v>127</v>
      </c>
      <c r="F36" s="2">
        <v>28.937799999999999</v>
      </c>
      <c r="G36" s="2">
        <v>-81.315799999999996</v>
      </c>
      <c r="H36" s="6">
        <v>480.2124</v>
      </c>
      <c r="I36" s="2" t="s">
        <v>17</v>
      </c>
      <c r="J36" s="2">
        <v>1</v>
      </c>
      <c r="L36" s="2">
        <v>61.8</v>
      </c>
      <c r="M36" s="2">
        <v>81.2</v>
      </c>
      <c r="N36" s="2">
        <v>111.7</v>
      </c>
      <c r="P36">
        <f t="shared" si="7"/>
        <v>2.3599999999999994</v>
      </c>
      <c r="Q36">
        <f t="shared" si="9"/>
        <v>6.2400000000000011</v>
      </c>
      <c r="R36">
        <f t="shared" si="5"/>
        <v>6.1000000000000005</v>
      </c>
      <c r="S36">
        <f t="shared" si="8"/>
        <v>4.8021240000000001</v>
      </c>
    </row>
    <row r="37" spans="1:22" x14ac:dyDescent="0.2">
      <c r="A37" s="2" t="s">
        <v>72</v>
      </c>
      <c r="B37" s="2">
        <v>28.9375</v>
      </c>
      <c r="C37" s="2">
        <v>-81.314599999999999</v>
      </c>
      <c r="D37" s="5">
        <v>-49.9</v>
      </c>
      <c r="E37" s="2">
        <v>127</v>
      </c>
      <c r="F37" s="2">
        <v>28.937799999999999</v>
      </c>
      <c r="G37" s="2">
        <v>-81.315799999999996</v>
      </c>
      <c r="H37" s="6">
        <v>480.2124</v>
      </c>
      <c r="I37" s="2" t="s">
        <v>17</v>
      </c>
      <c r="J37" s="2">
        <v>1</v>
      </c>
      <c r="L37" s="2">
        <v>65.099999999999994</v>
      </c>
      <c r="M37" s="2">
        <v>86.2</v>
      </c>
      <c r="N37" s="2">
        <v>113.9</v>
      </c>
      <c r="P37">
        <f t="shared" si="7"/>
        <v>3.0199999999999991</v>
      </c>
      <c r="Q37">
        <f t="shared" si="9"/>
        <v>7.2400000000000011</v>
      </c>
      <c r="R37">
        <f t="shared" si="5"/>
        <v>5.5400000000000009</v>
      </c>
      <c r="S37">
        <f t="shared" si="8"/>
        <v>4.8021240000000001</v>
      </c>
    </row>
    <row r="38" spans="1:22" x14ac:dyDescent="0.2">
      <c r="A38" s="2" t="s">
        <v>73</v>
      </c>
      <c r="B38" s="2">
        <v>28.937799999999999</v>
      </c>
      <c r="C38" s="2">
        <v>-81.314400000000006</v>
      </c>
      <c r="D38" s="5">
        <v>-51.5</v>
      </c>
      <c r="E38" s="2">
        <v>127</v>
      </c>
      <c r="F38" s="2">
        <v>28.937799999999999</v>
      </c>
      <c r="G38" s="2">
        <v>-81.315799999999996</v>
      </c>
      <c r="H38" s="6">
        <v>480.2124</v>
      </c>
      <c r="I38" s="2" t="s">
        <v>17</v>
      </c>
      <c r="J38" s="2">
        <v>1</v>
      </c>
      <c r="L38" s="2">
        <v>64</v>
      </c>
      <c r="M38" s="2">
        <v>84.5</v>
      </c>
      <c r="N38" s="2">
        <v>111.7</v>
      </c>
      <c r="P38">
        <f t="shared" si="7"/>
        <v>2.8000000000000003</v>
      </c>
      <c r="Q38">
        <f t="shared" si="9"/>
        <v>6.9</v>
      </c>
      <c r="R38">
        <f t="shared" si="5"/>
        <v>5.4400000000000013</v>
      </c>
      <c r="S38">
        <f t="shared" si="8"/>
        <v>4.8021240000000001</v>
      </c>
    </row>
    <row r="39" spans="1:22" x14ac:dyDescent="0.2">
      <c r="A39" s="2" t="s">
        <v>74</v>
      </c>
      <c r="B39" s="2">
        <v>28.9374</v>
      </c>
      <c r="C39" s="2">
        <v>-81.314800000000005</v>
      </c>
      <c r="D39" s="5">
        <v>-24.3</v>
      </c>
      <c r="E39" s="2">
        <v>127</v>
      </c>
      <c r="F39" s="2">
        <v>28.937799999999999</v>
      </c>
      <c r="G39" s="2">
        <v>-81.315799999999996</v>
      </c>
      <c r="H39" s="6">
        <v>480.2124</v>
      </c>
      <c r="I39" s="2" t="s">
        <v>17</v>
      </c>
      <c r="J39" s="2">
        <v>1</v>
      </c>
      <c r="L39" s="2">
        <v>64.599999999999994</v>
      </c>
      <c r="M39" s="2">
        <v>85.1</v>
      </c>
      <c r="N39" s="2">
        <v>111.7</v>
      </c>
      <c r="P39">
        <f t="shared" si="7"/>
        <v>2.919999999999999</v>
      </c>
      <c r="Q39">
        <f t="shared" si="9"/>
        <v>7.02</v>
      </c>
      <c r="R39">
        <f t="shared" si="5"/>
        <v>5.3200000000000021</v>
      </c>
      <c r="S39">
        <f t="shared" si="8"/>
        <v>4.8021240000000001</v>
      </c>
    </row>
    <row r="40" spans="1:22" ht="17.25" x14ac:dyDescent="0.3">
      <c r="A40" t="s">
        <v>850</v>
      </c>
      <c r="B40">
        <v>28.937799999999999</v>
      </c>
      <c r="C40">
        <v>-81.314800000000005</v>
      </c>
      <c r="D40">
        <v>-102.1</v>
      </c>
      <c r="E40">
        <v>127.134705540683</v>
      </c>
      <c r="F40" s="19">
        <v>28.937799999999999</v>
      </c>
      <c r="G40" s="19">
        <v>-81.315799999999996</v>
      </c>
      <c r="H40" s="6">
        <v>480.2124</v>
      </c>
      <c r="I40" s="21" t="s">
        <v>17</v>
      </c>
      <c r="J40" s="2">
        <v>2</v>
      </c>
      <c r="L40">
        <v>64.599999999999994</v>
      </c>
      <c r="M40">
        <v>77.3</v>
      </c>
      <c r="N40">
        <v>101.2</v>
      </c>
      <c r="P40">
        <f t="shared" si="7"/>
        <v>2.919999999999999</v>
      </c>
      <c r="Q40">
        <f t="shared" si="9"/>
        <v>5.46</v>
      </c>
      <c r="R40">
        <f t="shared" si="5"/>
        <v>4.7800000000000011</v>
      </c>
      <c r="S40">
        <f t="shared" si="8"/>
        <v>4.8021240000000001</v>
      </c>
    </row>
    <row r="41" spans="1:22" ht="17.25" x14ac:dyDescent="0.3">
      <c r="A41" t="s">
        <v>851</v>
      </c>
      <c r="B41">
        <v>28.9377</v>
      </c>
      <c r="C41">
        <v>-81.313800000000001</v>
      </c>
      <c r="D41">
        <v>-81.8</v>
      </c>
      <c r="E41">
        <v>127.217972880714</v>
      </c>
      <c r="F41" s="19">
        <v>28.937799999999999</v>
      </c>
      <c r="G41" s="19">
        <v>-81.315799999999996</v>
      </c>
      <c r="H41" s="6">
        <v>480.2124</v>
      </c>
      <c r="I41" s="21" t="s">
        <v>17</v>
      </c>
      <c r="J41" s="2">
        <v>2</v>
      </c>
      <c r="M41">
        <v>79.5</v>
      </c>
      <c r="N41">
        <v>121.7</v>
      </c>
      <c r="Q41">
        <f t="shared" si="9"/>
        <v>5.9</v>
      </c>
      <c r="R41">
        <f t="shared" si="5"/>
        <v>8.4400000000000013</v>
      </c>
      <c r="S41">
        <f t="shared" si="8"/>
        <v>4.8021240000000001</v>
      </c>
      <c r="T41">
        <f>AVERAGE(P2,P4:P9,P11:P20,P22:P23,P25:P32,P34:P39:P40)</f>
        <v>2.9105882352941173</v>
      </c>
      <c r="U41">
        <f>AVERAGE(Q2:Q41)</f>
        <v>7.011000000000001</v>
      </c>
      <c r="V41">
        <f>AVERAGE(R2:R41)</f>
        <v>5.8839999999999986</v>
      </c>
    </row>
    <row r="42" spans="1:22" x14ac:dyDescent="0.2">
      <c r="A42" s="7" t="s">
        <v>30</v>
      </c>
      <c r="B42" s="7">
        <v>28.919799999999999</v>
      </c>
      <c r="C42" s="7">
        <v>-81.317400000000006</v>
      </c>
      <c r="D42" s="8">
        <v>-16.600000000000001</v>
      </c>
      <c r="E42" s="7">
        <v>128</v>
      </c>
      <c r="F42" s="7">
        <v>28.919799999999999</v>
      </c>
      <c r="G42" s="7">
        <v>-81.3185</v>
      </c>
      <c r="H42" s="9">
        <v>497.40312000000006</v>
      </c>
      <c r="I42" s="7" t="s">
        <v>33</v>
      </c>
      <c r="J42" s="2">
        <v>1</v>
      </c>
      <c r="L42" s="2">
        <v>64.599999999999994</v>
      </c>
      <c r="M42" s="2">
        <v>84</v>
      </c>
      <c r="N42" s="2">
        <v>112.2</v>
      </c>
      <c r="P42">
        <f>(L42-50)*0.2</f>
        <v>2.919999999999999</v>
      </c>
      <c r="Q42">
        <f t="shared" si="9"/>
        <v>6.8000000000000007</v>
      </c>
      <c r="R42">
        <f t="shared" si="2"/>
        <v>5.6400000000000006</v>
      </c>
      <c r="S42">
        <f t="shared" si="8"/>
        <v>4.9740312000000007</v>
      </c>
    </row>
    <row r="43" spans="1:22" x14ac:dyDescent="0.2">
      <c r="A43" s="7" t="s">
        <v>34</v>
      </c>
      <c r="B43" s="7">
        <v>28.9191</v>
      </c>
      <c r="C43" s="7">
        <v>-81.317999999999998</v>
      </c>
      <c r="D43" s="8">
        <v>-28.9</v>
      </c>
      <c r="E43" s="7">
        <v>128</v>
      </c>
      <c r="F43" s="7">
        <v>28.919799999999999</v>
      </c>
      <c r="G43" s="7">
        <v>-81.3185</v>
      </c>
      <c r="H43" s="9">
        <v>497.40312</v>
      </c>
      <c r="I43" s="7" t="s">
        <v>33</v>
      </c>
      <c r="J43" s="2">
        <v>1</v>
      </c>
      <c r="M43" s="2">
        <v>81.2</v>
      </c>
      <c r="N43" s="2">
        <v>107.3</v>
      </c>
      <c r="Q43">
        <f t="shared" si="9"/>
        <v>6.2400000000000011</v>
      </c>
      <c r="R43">
        <f t="shared" si="2"/>
        <v>5.2199999999999989</v>
      </c>
      <c r="S43">
        <f t="shared" si="8"/>
        <v>4.9740311999999998</v>
      </c>
    </row>
    <row r="44" spans="1:22" x14ac:dyDescent="0.2">
      <c r="A44" s="7" t="s">
        <v>35</v>
      </c>
      <c r="B44" s="7">
        <v>28.919499999999999</v>
      </c>
      <c r="C44" s="7">
        <v>-81.317099999999996</v>
      </c>
      <c r="D44" s="8">
        <v>-20.5</v>
      </c>
      <c r="E44" s="7">
        <v>128</v>
      </c>
      <c r="F44" s="7">
        <v>28.919799999999999</v>
      </c>
      <c r="G44" s="7">
        <v>-81.3185</v>
      </c>
      <c r="H44" s="9">
        <v>497.40312000000006</v>
      </c>
      <c r="I44" s="7" t="s">
        <v>33</v>
      </c>
      <c r="J44" s="2">
        <v>1</v>
      </c>
      <c r="L44" s="2">
        <v>66.2</v>
      </c>
      <c r="M44" s="2">
        <v>84.5</v>
      </c>
      <c r="N44" s="2">
        <v>109.5</v>
      </c>
      <c r="P44">
        <f>(L44-50)*0.2</f>
        <v>3.2400000000000007</v>
      </c>
      <c r="Q44">
        <f t="shared" si="9"/>
        <v>6.9</v>
      </c>
      <c r="R44">
        <f t="shared" si="2"/>
        <v>5</v>
      </c>
      <c r="S44">
        <f t="shared" si="8"/>
        <v>4.9740312000000007</v>
      </c>
    </row>
    <row r="45" spans="1:22" x14ac:dyDescent="0.2">
      <c r="A45" s="7" t="s">
        <v>36</v>
      </c>
      <c r="B45" s="7">
        <v>28.919499999999999</v>
      </c>
      <c r="C45" s="7">
        <v>-81.317400000000006</v>
      </c>
      <c r="D45" s="8">
        <v>-71.099999999999994</v>
      </c>
      <c r="E45" s="7">
        <v>128</v>
      </c>
      <c r="F45" s="7">
        <v>28.919799999999999</v>
      </c>
      <c r="G45" s="7">
        <v>-81.3185</v>
      </c>
      <c r="H45" s="9">
        <v>497.40312000000006</v>
      </c>
      <c r="I45" s="7" t="s">
        <v>33</v>
      </c>
      <c r="J45" s="2">
        <v>1</v>
      </c>
      <c r="M45" s="2">
        <v>82.3</v>
      </c>
      <c r="N45" s="2">
        <v>111.7</v>
      </c>
      <c r="Q45">
        <f t="shared" si="9"/>
        <v>6.46</v>
      </c>
      <c r="R45">
        <f t="shared" si="2"/>
        <v>5.8800000000000017</v>
      </c>
      <c r="S45">
        <f t="shared" si="8"/>
        <v>4.9740312000000007</v>
      </c>
    </row>
    <row r="46" spans="1:22" x14ac:dyDescent="0.2">
      <c r="A46" s="7" t="s">
        <v>37</v>
      </c>
      <c r="B46" s="7">
        <v>28.919799999999999</v>
      </c>
      <c r="C46" s="7">
        <v>-81.318200000000004</v>
      </c>
      <c r="D46" s="8">
        <v>-15.7</v>
      </c>
      <c r="E46" s="7">
        <v>128</v>
      </c>
      <c r="F46" s="7">
        <v>28.919799999999999</v>
      </c>
      <c r="G46" s="7">
        <v>-81.3185</v>
      </c>
      <c r="H46" s="9">
        <v>497.40312000000006</v>
      </c>
      <c r="I46" s="7" t="s">
        <v>33</v>
      </c>
      <c r="J46" s="2">
        <v>1</v>
      </c>
      <c r="L46" s="2">
        <v>64.599999999999994</v>
      </c>
      <c r="M46" s="2">
        <v>84.2</v>
      </c>
      <c r="N46" s="2">
        <v>113.4</v>
      </c>
      <c r="P46">
        <f>(L46-50)*0.2</f>
        <v>2.919999999999999</v>
      </c>
      <c r="Q46">
        <f t="shared" si="9"/>
        <v>6.8400000000000007</v>
      </c>
      <c r="R46">
        <f t="shared" si="2"/>
        <v>5.8400000000000007</v>
      </c>
      <c r="S46">
        <f t="shared" si="8"/>
        <v>4.9740312000000007</v>
      </c>
    </row>
    <row r="47" spans="1:22" x14ac:dyDescent="0.2">
      <c r="A47" s="7" t="s">
        <v>38</v>
      </c>
      <c r="B47" s="7">
        <v>28.9193</v>
      </c>
      <c r="C47" s="7">
        <v>-81.317800000000005</v>
      </c>
      <c r="D47" s="8">
        <v>-73</v>
      </c>
      <c r="E47" s="7">
        <v>128</v>
      </c>
      <c r="F47" s="7">
        <v>28.919799999999999</v>
      </c>
      <c r="G47" s="7">
        <v>-81.3185</v>
      </c>
      <c r="H47" s="9">
        <v>497.40312000000006</v>
      </c>
      <c r="I47" s="7" t="s">
        <v>33</v>
      </c>
      <c r="J47" s="2">
        <v>1</v>
      </c>
      <c r="M47" s="2">
        <v>84</v>
      </c>
      <c r="N47" s="2">
        <v>113.4</v>
      </c>
      <c r="Q47">
        <f t="shared" si="9"/>
        <v>6.8000000000000007</v>
      </c>
      <c r="R47">
        <f t="shared" si="2"/>
        <v>5.8800000000000017</v>
      </c>
      <c r="S47">
        <f t="shared" si="8"/>
        <v>4.9740312000000007</v>
      </c>
    </row>
    <row r="48" spans="1:22" x14ac:dyDescent="0.2">
      <c r="A48" s="7" t="s">
        <v>39</v>
      </c>
      <c r="B48" s="7">
        <v>28.9178</v>
      </c>
      <c r="C48" s="7">
        <v>-81.318600000000004</v>
      </c>
      <c r="D48" s="8">
        <v>-37</v>
      </c>
      <c r="E48" s="7">
        <v>128</v>
      </c>
      <c r="F48" s="7">
        <v>28.919799999999999</v>
      </c>
      <c r="G48" s="7">
        <v>-81.3185</v>
      </c>
      <c r="H48" s="9">
        <v>497.40312000000006</v>
      </c>
      <c r="I48" s="7" t="s">
        <v>33</v>
      </c>
      <c r="J48" s="2">
        <v>1</v>
      </c>
      <c r="L48">
        <v>66.8</v>
      </c>
      <c r="M48" s="2">
        <v>84</v>
      </c>
      <c r="N48" s="2">
        <v>108.4</v>
      </c>
      <c r="P48">
        <f>(L48-50)*0.2</f>
        <v>3.3599999999999994</v>
      </c>
      <c r="Q48">
        <f t="shared" si="9"/>
        <v>6.8000000000000007</v>
      </c>
      <c r="R48">
        <f t="shared" si="2"/>
        <v>4.8800000000000017</v>
      </c>
      <c r="S48">
        <f t="shared" si="8"/>
        <v>4.9740312000000007</v>
      </c>
    </row>
    <row r="49" spans="1:22" x14ac:dyDescent="0.2">
      <c r="A49" s="7" t="s">
        <v>40</v>
      </c>
      <c r="B49" s="7">
        <v>28.919499999999999</v>
      </c>
      <c r="C49" s="7">
        <v>-81.316999999999993</v>
      </c>
      <c r="D49" s="8">
        <v>-21.2</v>
      </c>
      <c r="E49" s="7">
        <v>128</v>
      </c>
      <c r="F49" s="7">
        <v>28.919799999999999</v>
      </c>
      <c r="G49" s="7">
        <v>-81.3185</v>
      </c>
      <c r="H49" s="9">
        <v>497.40312000000006</v>
      </c>
      <c r="I49" s="7" t="s">
        <v>33</v>
      </c>
      <c r="J49" s="2">
        <v>1</v>
      </c>
      <c r="L49">
        <v>62.9</v>
      </c>
      <c r="M49" s="2">
        <v>80.599999999999994</v>
      </c>
      <c r="N49" s="2">
        <v>110</v>
      </c>
      <c r="P49">
        <f>(L49-50)*0.2</f>
        <v>2.58</v>
      </c>
      <c r="Q49">
        <f t="shared" si="9"/>
        <v>6.1199999999999992</v>
      </c>
      <c r="R49">
        <f t="shared" si="2"/>
        <v>5.8800000000000017</v>
      </c>
      <c r="S49">
        <f t="shared" si="8"/>
        <v>4.9740312000000007</v>
      </c>
    </row>
    <row r="50" spans="1:22" x14ac:dyDescent="0.2">
      <c r="A50" s="2" t="s">
        <v>44</v>
      </c>
      <c r="B50" s="7">
        <v>28.9193</v>
      </c>
      <c r="C50" s="7">
        <v>-81.316699999999997</v>
      </c>
      <c r="D50" s="8">
        <v>-24.5</v>
      </c>
      <c r="E50" s="7">
        <v>128</v>
      </c>
      <c r="F50" s="7">
        <v>28.919799999999999</v>
      </c>
      <c r="G50" s="7">
        <v>-81.3185</v>
      </c>
      <c r="H50" s="9">
        <v>497.40312000000006</v>
      </c>
      <c r="I50" s="7" t="s">
        <v>33</v>
      </c>
      <c r="J50" s="2">
        <v>1</v>
      </c>
      <c r="L50">
        <v>62.3</v>
      </c>
      <c r="M50" s="2">
        <v>78.400000000000006</v>
      </c>
      <c r="N50" s="2">
        <v>110.6</v>
      </c>
      <c r="P50">
        <f>(L50-50)*0.2</f>
        <v>2.4599999999999995</v>
      </c>
      <c r="Q50">
        <f t="shared" si="9"/>
        <v>5.6800000000000015</v>
      </c>
      <c r="R50">
        <f t="shared" si="2"/>
        <v>6.4399999999999977</v>
      </c>
      <c r="S50">
        <f t="shared" si="8"/>
        <v>4.9740312000000007</v>
      </c>
    </row>
    <row r="51" spans="1:22" x14ac:dyDescent="0.2">
      <c r="A51" s="7" t="s">
        <v>45</v>
      </c>
      <c r="B51" s="7">
        <v>28.9193</v>
      </c>
      <c r="C51" s="7">
        <v>-81.316699999999997</v>
      </c>
      <c r="D51" s="8">
        <v>-24.5</v>
      </c>
      <c r="E51" s="7">
        <v>128</v>
      </c>
      <c r="F51" s="7">
        <v>28.919799999999999</v>
      </c>
      <c r="G51" s="7">
        <v>-81.3185</v>
      </c>
      <c r="H51" s="9">
        <v>497.40312000000006</v>
      </c>
      <c r="I51" s="7" t="s">
        <v>33</v>
      </c>
      <c r="J51" s="2">
        <v>1</v>
      </c>
      <c r="L51">
        <v>65.7</v>
      </c>
      <c r="M51" s="2">
        <v>86.2</v>
      </c>
      <c r="N51" s="2">
        <v>112.2</v>
      </c>
      <c r="P51">
        <f>(L51-50)*0.2</f>
        <v>3.1400000000000006</v>
      </c>
      <c r="Q51">
        <f t="shared" si="9"/>
        <v>7.2400000000000011</v>
      </c>
      <c r="R51">
        <f t="shared" si="2"/>
        <v>5.2</v>
      </c>
      <c r="S51">
        <f t="shared" si="8"/>
        <v>4.9740312000000007</v>
      </c>
    </row>
    <row r="52" spans="1:22" x14ac:dyDescent="0.2">
      <c r="A52" s="7" t="s">
        <v>56</v>
      </c>
      <c r="B52" s="7">
        <v>28.9193</v>
      </c>
      <c r="C52" s="7">
        <v>-81.317599999999999</v>
      </c>
      <c r="D52" s="8">
        <v>-38.5</v>
      </c>
      <c r="E52" s="7">
        <v>128</v>
      </c>
      <c r="F52" s="7">
        <v>28.919799999999999</v>
      </c>
      <c r="G52" s="7">
        <v>-81.3185</v>
      </c>
      <c r="H52" s="9">
        <v>497.40312000000006</v>
      </c>
      <c r="I52" s="7" t="s">
        <v>33</v>
      </c>
      <c r="J52" s="2">
        <v>1</v>
      </c>
      <c r="M52" s="2">
        <v>82.3</v>
      </c>
      <c r="N52" s="2">
        <v>111.7</v>
      </c>
      <c r="Q52">
        <f t="shared" si="9"/>
        <v>6.46</v>
      </c>
      <c r="R52">
        <f t="shared" ref="R52:R59" si="10">(N52-M52)*0.2</f>
        <v>5.8800000000000017</v>
      </c>
      <c r="S52">
        <f t="shared" si="8"/>
        <v>4.9740312000000007</v>
      </c>
    </row>
    <row r="53" spans="1:22" x14ac:dyDescent="0.2">
      <c r="A53" s="7" t="s">
        <v>58</v>
      </c>
      <c r="B53" s="7">
        <v>28.919599999999999</v>
      </c>
      <c r="C53" s="7">
        <v>-81.317099999999996</v>
      </c>
      <c r="D53" s="8">
        <v>-65.599999999999994</v>
      </c>
      <c r="E53" s="7">
        <v>128</v>
      </c>
      <c r="F53" s="7">
        <v>28.919799999999999</v>
      </c>
      <c r="G53" s="7">
        <v>-81.3185</v>
      </c>
      <c r="H53" s="9">
        <v>497.40312000000006</v>
      </c>
      <c r="I53" s="7" t="s">
        <v>33</v>
      </c>
      <c r="J53" s="2">
        <v>1</v>
      </c>
      <c r="L53">
        <v>67.3</v>
      </c>
      <c r="M53" s="2">
        <v>85.6</v>
      </c>
      <c r="N53" s="2">
        <v>116.7</v>
      </c>
      <c r="P53">
        <f t="shared" ref="P53:P59" si="11">(L53-50)*0.2</f>
        <v>3.4599999999999995</v>
      </c>
      <c r="Q53">
        <f t="shared" si="9"/>
        <v>7.1199999999999992</v>
      </c>
      <c r="R53">
        <f t="shared" si="10"/>
        <v>6.2200000000000024</v>
      </c>
      <c r="S53">
        <f t="shared" si="8"/>
        <v>4.9740312000000007</v>
      </c>
    </row>
    <row r="54" spans="1:22" x14ac:dyDescent="0.2">
      <c r="A54" s="7" t="s">
        <v>59</v>
      </c>
      <c r="B54" s="7">
        <v>28.9192</v>
      </c>
      <c r="C54" s="7">
        <v>-81.318600000000004</v>
      </c>
      <c r="D54" s="8">
        <v>-14.8</v>
      </c>
      <c r="E54" s="7">
        <v>128</v>
      </c>
      <c r="F54" s="7">
        <v>28.919799999999999</v>
      </c>
      <c r="G54" s="7">
        <v>-81.3185</v>
      </c>
      <c r="H54" s="9">
        <v>497.40312000000006</v>
      </c>
      <c r="I54" s="7" t="s">
        <v>33</v>
      </c>
      <c r="J54" s="2">
        <v>1</v>
      </c>
      <c r="L54">
        <v>60.7</v>
      </c>
      <c r="M54" s="2">
        <v>80.599999999999994</v>
      </c>
      <c r="N54" s="2">
        <v>108.9</v>
      </c>
      <c r="P54">
        <f t="shared" si="11"/>
        <v>2.1400000000000006</v>
      </c>
      <c r="Q54">
        <f t="shared" si="9"/>
        <v>6.1199999999999992</v>
      </c>
      <c r="R54">
        <f t="shared" si="10"/>
        <v>5.6600000000000028</v>
      </c>
      <c r="S54">
        <f t="shared" si="8"/>
        <v>4.9740312000000007</v>
      </c>
    </row>
    <row r="55" spans="1:22" x14ac:dyDescent="0.2">
      <c r="A55" s="7" t="s">
        <v>60</v>
      </c>
      <c r="B55" s="7">
        <v>28.919</v>
      </c>
      <c r="C55" s="7">
        <v>-81.317700000000002</v>
      </c>
      <c r="D55" s="8">
        <v>-74</v>
      </c>
      <c r="E55" s="7">
        <v>128</v>
      </c>
      <c r="F55" s="7">
        <v>28.919799999999999</v>
      </c>
      <c r="G55" s="7">
        <v>-81.3185</v>
      </c>
      <c r="H55" s="9">
        <v>497.40312000000006</v>
      </c>
      <c r="I55" s="7" t="s">
        <v>33</v>
      </c>
      <c r="J55" s="2">
        <v>1</v>
      </c>
      <c r="L55">
        <v>65.099999999999994</v>
      </c>
      <c r="M55" s="2">
        <v>85.6</v>
      </c>
      <c r="N55" s="2">
        <v>108.9</v>
      </c>
      <c r="P55">
        <f t="shared" si="11"/>
        <v>3.0199999999999991</v>
      </c>
      <c r="Q55">
        <f t="shared" si="9"/>
        <v>7.1199999999999992</v>
      </c>
      <c r="R55">
        <f t="shared" si="10"/>
        <v>4.6600000000000028</v>
      </c>
      <c r="S55">
        <f t="shared" si="8"/>
        <v>4.9740312000000007</v>
      </c>
    </row>
    <row r="56" spans="1:22" x14ac:dyDescent="0.2">
      <c r="A56" s="7" t="s">
        <v>61</v>
      </c>
      <c r="B56" s="7">
        <v>28.9192</v>
      </c>
      <c r="C56" s="7">
        <v>-81.318700000000007</v>
      </c>
      <c r="D56" s="8">
        <v>-25.3</v>
      </c>
      <c r="E56" s="7">
        <v>128</v>
      </c>
      <c r="F56" s="7">
        <v>28.919799999999999</v>
      </c>
      <c r="G56" s="7">
        <v>-81.3185</v>
      </c>
      <c r="H56" s="9">
        <v>497.40312000000006</v>
      </c>
      <c r="I56" s="7" t="s">
        <v>33</v>
      </c>
      <c r="J56" s="2">
        <v>1</v>
      </c>
      <c r="L56">
        <v>64</v>
      </c>
      <c r="M56" s="2">
        <v>85.6</v>
      </c>
      <c r="N56" s="2">
        <v>110.6</v>
      </c>
      <c r="P56">
        <f t="shared" si="11"/>
        <v>2.8000000000000003</v>
      </c>
      <c r="Q56">
        <f t="shared" si="9"/>
        <v>7.1199999999999992</v>
      </c>
      <c r="R56">
        <f t="shared" si="10"/>
        <v>5</v>
      </c>
      <c r="S56">
        <f t="shared" si="8"/>
        <v>4.9740312000000007</v>
      </c>
    </row>
    <row r="57" spans="1:22" ht="17.25" x14ac:dyDescent="0.3">
      <c r="A57" t="s">
        <v>833</v>
      </c>
      <c r="B57" s="1">
        <v>28.919599999999999</v>
      </c>
      <c r="C57" s="1">
        <v>-81.317499999999995</v>
      </c>
      <c r="D57" s="16">
        <v>-62.3</v>
      </c>
      <c r="E57" s="16">
        <v>128.194798691957</v>
      </c>
      <c r="F57" s="19">
        <v>28.919799999999999</v>
      </c>
      <c r="G57" s="19">
        <v>-81.3185</v>
      </c>
      <c r="H57" s="9">
        <v>497.40312000000006</v>
      </c>
      <c r="I57" s="1" t="s">
        <v>33</v>
      </c>
      <c r="J57" s="2">
        <v>2</v>
      </c>
      <c r="L57">
        <v>62.3</v>
      </c>
      <c r="M57">
        <v>72.3</v>
      </c>
      <c r="N57">
        <v>94.5</v>
      </c>
      <c r="P57">
        <f t="shared" si="11"/>
        <v>2.4599999999999995</v>
      </c>
      <c r="Q57">
        <f t="shared" si="9"/>
        <v>4.46</v>
      </c>
      <c r="R57">
        <f t="shared" si="10"/>
        <v>4.4400000000000004</v>
      </c>
      <c r="S57">
        <f t="shared" si="8"/>
        <v>4.9740312000000007</v>
      </c>
    </row>
    <row r="58" spans="1:22" ht="17.25" x14ac:dyDescent="0.3">
      <c r="A58" t="s">
        <v>834</v>
      </c>
      <c r="B58" s="1">
        <v>28.9194</v>
      </c>
      <c r="C58" s="1">
        <v>-81.313800000000001</v>
      </c>
      <c r="D58" s="16">
        <v>-87.9</v>
      </c>
      <c r="E58" s="16">
        <v>128.488518223558</v>
      </c>
      <c r="F58" s="19">
        <v>28.919799999999999</v>
      </c>
      <c r="G58" s="19">
        <v>-81.3185</v>
      </c>
      <c r="H58" s="9">
        <v>497.40312000000006</v>
      </c>
      <c r="I58" s="1" t="s">
        <v>33</v>
      </c>
      <c r="J58" s="2">
        <v>2</v>
      </c>
      <c r="L58">
        <v>62.3</v>
      </c>
      <c r="M58">
        <v>72.3</v>
      </c>
      <c r="N58">
        <v>92.8</v>
      </c>
      <c r="P58">
        <f t="shared" si="11"/>
        <v>2.4599999999999995</v>
      </c>
      <c r="Q58">
        <f t="shared" si="9"/>
        <v>4.46</v>
      </c>
      <c r="R58">
        <f t="shared" si="10"/>
        <v>4.1000000000000005</v>
      </c>
      <c r="S58">
        <f t="shared" si="8"/>
        <v>4.9740312000000007</v>
      </c>
    </row>
    <row r="59" spans="1:22" s="22" customFormat="1" ht="17.25" x14ac:dyDescent="0.3">
      <c r="A59" s="22" t="s">
        <v>835</v>
      </c>
      <c r="B59" s="23">
        <v>28.919699999999999</v>
      </c>
      <c r="C59" s="23">
        <v>-81.316900000000004</v>
      </c>
      <c r="D59" s="24">
        <v>-26.9</v>
      </c>
      <c r="E59" s="24">
        <v>128.23312545800201</v>
      </c>
      <c r="F59" s="25">
        <v>28.919799999999999</v>
      </c>
      <c r="G59" s="25">
        <v>-81.3185</v>
      </c>
      <c r="H59" s="31">
        <v>497.40312000000006</v>
      </c>
      <c r="I59" s="23" t="s">
        <v>33</v>
      </c>
      <c r="J59" s="27">
        <v>2</v>
      </c>
      <c r="L59" s="22">
        <v>62.9</v>
      </c>
      <c r="M59" s="22">
        <v>83.4</v>
      </c>
      <c r="N59" s="22">
        <v>116.7</v>
      </c>
      <c r="P59" s="22">
        <f t="shared" si="11"/>
        <v>2.58</v>
      </c>
      <c r="Q59" s="22">
        <f t="shared" si="9"/>
        <v>6.6800000000000015</v>
      </c>
      <c r="R59" s="22">
        <f t="shared" si="10"/>
        <v>6.66</v>
      </c>
      <c r="S59" s="22">
        <f t="shared" si="8"/>
        <v>4.9740312000000007</v>
      </c>
      <c r="T59" s="22">
        <f>AVERAGE(P44,P46,P48,P49,P50,P51,P53:P58,P42)</f>
        <v>2.8430769230769233</v>
      </c>
      <c r="U59" s="22">
        <f t="shared" ref="U59:V59" si="12">AVERAGE(Q42:Q59)</f>
        <v>6.4122222222222227</v>
      </c>
      <c r="V59" s="22">
        <f t="shared" si="12"/>
        <v>5.4711111111111101</v>
      </c>
    </row>
    <row r="60" spans="1:22" s="22" customFormat="1" x14ac:dyDescent="0.2">
      <c r="A60" s="28" t="s">
        <v>46</v>
      </c>
      <c r="B60" s="28">
        <v>29.2591</v>
      </c>
      <c r="C60" s="28">
        <v>-82.567800000000005</v>
      </c>
      <c r="D60" s="29">
        <v>-79.599999999999994</v>
      </c>
      <c r="E60" s="28">
        <v>47.6</v>
      </c>
      <c r="F60" s="28">
        <v>29.259699999999999</v>
      </c>
      <c r="G60" s="28">
        <v>-82.567800000000005</v>
      </c>
      <c r="H60" s="30">
        <v>373.59336000000002</v>
      </c>
      <c r="I60" s="28" t="s">
        <v>55</v>
      </c>
      <c r="J60" s="27">
        <v>1</v>
      </c>
      <c r="M60" s="27">
        <v>82.9</v>
      </c>
      <c r="N60" s="27">
        <v>102.3</v>
      </c>
      <c r="Q60" s="22">
        <f t="shared" si="9"/>
        <v>6.5800000000000018</v>
      </c>
      <c r="R60" s="22">
        <f t="shared" si="2"/>
        <v>3.8799999999999986</v>
      </c>
      <c r="S60" s="22">
        <f t="shared" si="8"/>
        <v>3.7359336000000001</v>
      </c>
    </row>
    <row r="61" spans="1:22" s="22" customFormat="1" x14ac:dyDescent="0.2">
      <c r="A61" s="28" t="s">
        <v>47</v>
      </c>
      <c r="B61" s="28">
        <v>29.258299999999998</v>
      </c>
      <c r="C61" s="28">
        <v>-82.566699999999997</v>
      </c>
      <c r="D61" s="29">
        <v>-38.6</v>
      </c>
      <c r="E61" s="28">
        <v>47.6</v>
      </c>
      <c r="F61" s="28">
        <v>29.259699999999999</v>
      </c>
      <c r="G61" s="28">
        <v>-82.567800000000005</v>
      </c>
      <c r="H61" s="30">
        <v>373.59336000000002</v>
      </c>
      <c r="I61" s="28" t="s">
        <v>55</v>
      </c>
      <c r="J61" s="27">
        <v>1</v>
      </c>
      <c r="M61" s="27">
        <v>95.6</v>
      </c>
      <c r="N61" s="27">
        <v>172.7</v>
      </c>
      <c r="Q61" s="22">
        <f t="shared" si="9"/>
        <v>9.1199999999999992</v>
      </c>
      <c r="R61" s="22">
        <f t="shared" si="2"/>
        <v>15.42</v>
      </c>
      <c r="S61" s="22">
        <f t="shared" si="8"/>
        <v>3.7359336000000001</v>
      </c>
    </row>
    <row r="62" spans="1:22" x14ac:dyDescent="0.2">
      <c r="A62" s="13" t="s">
        <v>48</v>
      </c>
      <c r="B62" s="13">
        <v>29.2591</v>
      </c>
      <c r="C62" s="13">
        <v>-82.5672</v>
      </c>
      <c r="D62" s="14">
        <v>-15.7</v>
      </c>
      <c r="E62" s="13">
        <v>47.6</v>
      </c>
      <c r="F62" s="13">
        <v>29.259699999999999</v>
      </c>
      <c r="G62" s="13">
        <v>-82.567800000000005</v>
      </c>
      <c r="H62" s="15">
        <v>373.59336000000002</v>
      </c>
      <c r="I62" s="13" t="s">
        <v>55</v>
      </c>
      <c r="J62" s="2">
        <v>1</v>
      </c>
      <c r="L62">
        <v>60.7</v>
      </c>
      <c r="M62" s="2">
        <v>74</v>
      </c>
      <c r="N62" s="2">
        <v>91.2</v>
      </c>
      <c r="P62">
        <f t="shared" ref="P62:P72" si="13">(L62-50)*0.2</f>
        <v>2.1400000000000006</v>
      </c>
      <c r="Q62">
        <f t="shared" si="9"/>
        <v>4.8000000000000007</v>
      </c>
      <c r="R62">
        <f t="shared" si="2"/>
        <v>3.4400000000000008</v>
      </c>
      <c r="S62">
        <f t="shared" si="8"/>
        <v>3.7359336000000001</v>
      </c>
    </row>
    <row r="63" spans="1:22" x14ac:dyDescent="0.2">
      <c r="A63" s="13" t="s">
        <v>49</v>
      </c>
      <c r="B63" s="13">
        <v>29.259</v>
      </c>
      <c r="C63" s="13">
        <v>-82.567599999999999</v>
      </c>
      <c r="D63" s="14">
        <v>-21.9</v>
      </c>
      <c r="E63" s="13">
        <v>47.6</v>
      </c>
      <c r="F63" s="13">
        <v>29.259699999999999</v>
      </c>
      <c r="G63" s="13">
        <v>-82.567800000000005</v>
      </c>
      <c r="H63" s="15">
        <v>373.59336000000002</v>
      </c>
      <c r="I63" s="13" t="s">
        <v>55</v>
      </c>
      <c r="J63" s="2">
        <v>1</v>
      </c>
      <c r="L63">
        <v>62.3</v>
      </c>
      <c r="M63" s="2">
        <v>74.5</v>
      </c>
      <c r="N63" s="2">
        <v>89</v>
      </c>
      <c r="P63">
        <f t="shared" si="13"/>
        <v>2.4599999999999995</v>
      </c>
      <c r="Q63">
        <f t="shared" si="9"/>
        <v>4.9000000000000004</v>
      </c>
      <c r="R63">
        <f t="shared" si="2"/>
        <v>2.9000000000000004</v>
      </c>
      <c r="S63">
        <f t="shared" si="8"/>
        <v>3.7359336000000001</v>
      </c>
    </row>
    <row r="64" spans="1:22" x14ac:dyDescent="0.2">
      <c r="A64" s="13" t="s">
        <v>50</v>
      </c>
      <c r="B64" s="13">
        <v>29.259</v>
      </c>
      <c r="C64" s="13">
        <v>-82.567599999999999</v>
      </c>
      <c r="D64" s="14">
        <v>-12.5</v>
      </c>
      <c r="E64" s="13">
        <v>47.6</v>
      </c>
      <c r="F64" s="13">
        <v>29.259699999999999</v>
      </c>
      <c r="G64" s="13">
        <v>-82.567800000000005</v>
      </c>
      <c r="H64" s="15">
        <v>373.59336000000002</v>
      </c>
      <c r="I64" s="13" t="s">
        <v>55</v>
      </c>
      <c r="J64" s="2">
        <v>1</v>
      </c>
      <c r="L64">
        <v>61.2</v>
      </c>
      <c r="M64" s="2">
        <v>73.400000000000006</v>
      </c>
      <c r="N64" s="2">
        <v>92</v>
      </c>
      <c r="P64">
        <f t="shared" si="13"/>
        <v>2.2400000000000007</v>
      </c>
      <c r="Q64">
        <f t="shared" si="9"/>
        <v>4.6800000000000015</v>
      </c>
      <c r="R64">
        <f t="shared" si="2"/>
        <v>3.7199999999999989</v>
      </c>
      <c r="S64">
        <f t="shared" si="8"/>
        <v>3.7359336000000001</v>
      </c>
    </row>
    <row r="65" spans="1:22" x14ac:dyDescent="0.2">
      <c r="A65" s="13" t="s">
        <v>51</v>
      </c>
      <c r="B65" s="13">
        <v>29.259399999999999</v>
      </c>
      <c r="C65" s="13">
        <v>-82.567499999999995</v>
      </c>
      <c r="D65" s="14">
        <v>-13.3</v>
      </c>
      <c r="E65" s="13">
        <v>47.6</v>
      </c>
      <c r="F65" s="13">
        <v>29.259699999999999</v>
      </c>
      <c r="G65" s="13">
        <v>-82.567800000000005</v>
      </c>
      <c r="H65" s="15">
        <v>373.59336000000002</v>
      </c>
      <c r="I65" s="13" t="s">
        <v>55</v>
      </c>
      <c r="J65" s="2">
        <v>1</v>
      </c>
      <c r="L65">
        <v>61.2</v>
      </c>
      <c r="M65" s="2">
        <v>73.400000000000006</v>
      </c>
      <c r="N65" s="2">
        <v>87.9</v>
      </c>
      <c r="P65">
        <f t="shared" si="13"/>
        <v>2.2400000000000007</v>
      </c>
      <c r="Q65">
        <f t="shared" si="9"/>
        <v>4.6800000000000015</v>
      </c>
      <c r="R65">
        <f t="shared" si="2"/>
        <v>2.9000000000000004</v>
      </c>
      <c r="S65">
        <f t="shared" si="8"/>
        <v>3.7359336000000001</v>
      </c>
    </row>
    <row r="66" spans="1:22" x14ac:dyDescent="0.2">
      <c r="A66" s="13" t="s">
        <v>52</v>
      </c>
      <c r="B66" s="13">
        <v>29.259</v>
      </c>
      <c r="C66" s="13">
        <v>-82.567800000000005</v>
      </c>
      <c r="D66" s="14">
        <v>-15.8</v>
      </c>
      <c r="E66" s="13">
        <v>47.6</v>
      </c>
      <c r="F66" s="13">
        <v>29.259699999999999</v>
      </c>
      <c r="G66" s="13">
        <v>-82.567800000000005</v>
      </c>
      <c r="H66" s="15">
        <v>373.59336000000002</v>
      </c>
      <c r="I66" s="13" t="s">
        <v>55</v>
      </c>
      <c r="J66" s="2">
        <v>1</v>
      </c>
      <c r="L66">
        <v>61.2</v>
      </c>
      <c r="M66" s="2">
        <v>73.400000000000006</v>
      </c>
      <c r="N66" s="2">
        <v>89</v>
      </c>
      <c r="P66">
        <f t="shared" si="13"/>
        <v>2.2400000000000007</v>
      </c>
      <c r="Q66">
        <f t="shared" si="9"/>
        <v>4.6800000000000015</v>
      </c>
      <c r="R66">
        <f t="shared" si="2"/>
        <v>3.1199999999999992</v>
      </c>
      <c r="S66">
        <f t="shared" ref="S66:S97" si="14">H66/100</f>
        <v>3.7359336000000001</v>
      </c>
    </row>
    <row r="67" spans="1:22" x14ac:dyDescent="0.2">
      <c r="A67" s="13" t="s">
        <v>53</v>
      </c>
      <c r="B67" s="13">
        <v>29.258900000000001</v>
      </c>
      <c r="C67" s="13">
        <v>-82.567700000000002</v>
      </c>
      <c r="D67" s="14">
        <v>-24.2</v>
      </c>
      <c r="E67" s="13">
        <v>47.6</v>
      </c>
      <c r="F67" s="13">
        <v>29.259699999999999</v>
      </c>
      <c r="G67" s="13">
        <v>-82.567800000000005</v>
      </c>
      <c r="H67" s="15">
        <v>373.59336000000002</v>
      </c>
      <c r="I67" s="13" t="s">
        <v>55</v>
      </c>
      <c r="J67" s="2">
        <v>1</v>
      </c>
      <c r="L67">
        <v>61.8</v>
      </c>
      <c r="M67" s="2">
        <v>73.400000000000006</v>
      </c>
      <c r="N67" s="2">
        <v>91.7</v>
      </c>
      <c r="P67">
        <f t="shared" si="13"/>
        <v>2.3599999999999994</v>
      </c>
      <c r="Q67">
        <f t="shared" ref="Q67:Q98" si="15">(M67-50)*0.2</f>
        <v>4.6800000000000015</v>
      </c>
      <c r="R67">
        <f t="shared" si="2"/>
        <v>3.6599999999999997</v>
      </c>
      <c r="S67">
        <f t="shared" si="14"/>
        <v>3.7359336000000001</v>
      </c>
    </row>
    <row r="68" spans="1:22" x14ac:dyDescent="0.2">
      <c r="A68" s="13" t="s">
        <v>54</v>
      </c>
      <c r="B68" s="13">
        <v>29.259</v>
      </c>
      <c r="C68" s="13">
        <v>-82.567300000000003</v>
      </c>
      <c r="D68" s="14">
        <v>-15.1</v>
      </c>
      <c r="E68" s="13">
        <v>47.6</v>
      </c>
      <c r="F68" s="13">
        <v>29.259699999999999</v>
      </c>
      <c r="G68" s="13">
        <v>-82.567800000000005</v>
      </c>
      <c r="H68" s="15">
        <v>373.59336000000002</v>
      </c>
      <c r="I68" s="13" t="s">
        <v>55</v>
      </c>
      <c r="J68" s="2">
        <v>1</v>
      </c>
      <c r="L68">
        <v>61.2</v>
      </c>
      <c r="M68" s="2">
        <v>74</v>
      </c>
      <c r="N68" s="2">
        <v>91.2</v>
      </c>
      <c r="P68">
        <f t="shared" si="13"/>
        <v>2.2400000000000007</v>
      </c>
      <c r="Q68">
        <f t="shared" si="15"/>
        <v>4.8000000000000007</v>
      </c>
      <c r="R68">
        <f t="shared" si="2"/>
        <v>3.4400000000000008</v>
      </c>
      <c r="S68">
        <f t="shared" si="14"/>
        <v>3.7359336000000001</v>
      </c>
    </row>
    <row r="69" spans="1:22" x14ac:dyDescent="0.2">
      <c r="A69" s="13" t="s">
        <v>57</v>
      </c>
      <c r="B69" s="13">
        <v>29.259</v>
      </c>
      <c r="C69" s="13">
        <v>-82.567499999999995</v>
      </c>
      <c r="D69" s="14">
        <v>-22.8</v>
      </c>
      <c r="E69" s="13">
        <v>47.6</v>
      </c>
      <c r="F69" s="13">
        <v>29.259699999999999</v>
      </c>
      <c r="G69" s="13">
        <v>-82.567800000000005</v>
      </c>
      <c r="H69" s="15">
        <v>373.59336000000002</v>
      </c>
      <c r="I69" s="13" t="s">
        <v>55</v>
      </c>
      <c r="J69" s="2">
        <v>1</v>
      </c>
      <c r="L69">
        <v>63.5</v>
      </c>
      <c r="M69" s="2">
        <v>79.5</v>
      </c>
      <c r="N69" s="2">
        <v>115</v>
      </c>
      <c r="P69">
        <f t="shared" si="13"/>
        <v>2.7</v>
      </c>
      <c r="Q69">
        <f t="shared" si="15"/>
        <v>5.9</v>
      </c>
      <c r="R69">
        <f t="shared" si="2"/>
        <v>7.1000000000000005</v>
      </c>
      <c r="S69">
        <f t="shared" si="14"/>
        <v>3.7359336000000001</v>
      </c>
      <c r="T69">
        <f>AVERAGE(P62:P69)</f>
        <v>2.3275000000000001</v>
      </c>
      <c r="U69">
        <f>AVERAGE(Q60:Q69)</f>
        <v>5.4820000000000002</v>
      </c>
      <c r="V69">
        <f>AVERAGE(R60:R69)</f>
        <v>4.9579999999999993</v>
      </c>
    </row>
    <row r="70" spans="1:22" ht="17.25" x14ac:dyDescent="0.3">
      <c r="A70" t="s">
        <v>818</v>
      </c>
      <c r="B70" s="1">
        <v>28.979284</v>
      </c>
      <c r="C70" s="1">
        <v>-81.452686</v>
      </c>
      <c r="D70" s="16">
        <v>-41</v>
      </c>
      <c r="E70" s="16">
        <v>113.632593301917</v>
      </c>
      <c r="F70" s="1">
        <v>28.98</v>
      </c>
      <c r="G70" s="1">
        <v>-81.455299999999994</v>
      </c>
      <c r="H70" s="17">
        <v>456.10270540471299</v>
      </c>
      <c r="I70" s="1" t="s">
        <v>75</v>
      </c>
      <c r="J70" s="2">
        <v>2</v>
      </c>
      <c r="L70">
        <v>71.2</v>
      </c>
      <c r="M70">
        <v>81.8</v>
      </c>
      <c r="N70" s="2">
        <v>108.4</v>
      </c>
      <c r="P70">
        <f t="shared" si="13"/>
        <v>4.2400000000000011</v>
      </c>
      <c r="Q70">
        <f t="shared" si="15"/>
        <v>6.3599999999999994</v>
      </c>
      <c r="R70">
        <f t="shared" si="2"/>
        <v>5.3200000000000021</v>
      </c>
      <c r="S70">
        <f t="shared" si="14"/>
        <v>4.5610270540471296</v>
      </c>
    </row>
    <row r="71" spans="1:22" ht="18" thickBot="1" x14ac:dyDescent="0.35">
      <c r="A71" t="s">
        <v>819</v>
      </c>
      <c r="B71" s="1">
        <v>28.980456</v>
      </c>
      <c r="C71" s="1">
        <v>-81.450629000000006</v>
      </c>
      <c r="D71" s="16">
        <v>-14.1</v>
      </c>
      <c r="E71" s="16">
        <v>113.647984635521</v>
      </c>
      <c r="F71" s="1">
        <v>28.98</v>
      </c>
      <c r="G71" s="1">
        <v>-81.455299999999994</v>
      </c>
      <c r="H71" s="17">
        <v>456.10270540471345</v>
      </c>
      <c r="I71" s="1" t="s">
        <v>75</v>
      </c>
      <c r="J71" s="2">
        <v>2</v>
      </c>
      <c r="L71">
        <v>70.7</v>
      </c>
      <c r="M71">
        <v>80.599999999999994</v>
      </c>
      <c r="N71">
        <v>100</v>
      </c>
      <c r="P71">
        <f t="shared" si="13"/>
        <v>4.1400000000000006</v>
      </c>
      <c r="Q71">
        <f t="shared" si="15"/>
        <v>6.1199999999999992</v>
      </c>
      <c r="R71">
        <f t="shared" si="2"/>
        <v>3.8800000000000012</v>
      </c>
      <c r="S71">
        <f t="shared" si="14"/>
        <v>4.561027054047134</v>
      </c>
    </row>
    <row r="72" spans="1:22" ht="18" thickBot="1" x14ac:dyDescent="0.35">
      <c r="A72" t="s">
        <v>830</v>
      </c>
      <c r="B72" s="1">
        <v>28.9803</v>
      </c>
      <c r="C72" s="1">
        <v>-81.452399999999997</v>
      </c>
      <c r="D72" s="16">
        <v>-41.6</v>
      </c>
      <c r="E72" s="16">
        <v>113.789493761228</v>
      </c>
      <c r="F72" s="19">
        <v>28.98</v>
      </c>
      <c r="G72" s="18">
        <v>-81.455299999999994</v>
      </c>
      <c r="H72" s="17">
        <v>456.10270540471299</v>
      </c>
      <c r="I72" s="1" t="s">
        <v>75</v>
      </c>
      <c r="J72" s="2">
        <v>2</v>
      </c>
      <c r="L72">
        <v>61.2</v>
      </c>
      <c r="M72">
        <v>76.2</v>
      </c>
      <c r="N72">
        <v>96.2</v>
      </c>
      <c r="P72">
        <f t="shared" si="13"/>
        <v>2.2400000000000007</v>
      </c>
      <c r="Q72">
        <f t="shared" si="15"/>
        <v>5.2400000000000011</v>
      </c>
      <c r="R72">
        <f>(N72-M72)*0.2</f>
        <v>4</v>
      </c>
      <c r="S72">
        <f t="shared" si="14"/>
        <v>4.5610270540471296</v>
      </c>
    </row>
    <row r="73" spans="1:22" ht="18" thickBot="1" x14ac:dyDescent="0.35">
      <c r="A73" t="s">
        <v>831</v>
      </c>
      <c r="B73" s="1">
        <v>28.979299999999999</v>
      </c>
      <c r="C73" s="1">
        <v>-81.454599999999999</v>
      </c>
      <c r="D73" s="16">
        <v>-32.1</v>
      </c>
      <c r="E73" s="16">
        <v>113.699370277516</v>
      </c>
      <c r="F73" s="19">
        <v>28.98</v>
      </c>
      <c r="G73" s="18">
        <v>-81.455299999999994</v>
      </c>
      <c r="H73" s="17">
        <v>456.10270540471345</v>
      </c>
      <c r="I73" s="1" t="s">
        <v>75</v>
      </c>
      <c r="J73" s="2">
        <v>2</v>
      </c>
      <c r="M73">
        <v>74.5</v>
      </c>
      <c r="N73">
        <v>94.5</v>
      </c>
      <c r="Q73">
        <f t="shared" si="15"/>
        <v>4.9000000000000004</v>
      </c>
      <c r="R73">
        <f>(N73-M73)*0.2</f>
        <v>4</v>
      </c>
      <c r="S73">
        <f t="shared" si="14"/>
        <v>4.561027054047134</v>
      </c>
    </row>
    <row r="74" spans="1:22" ht="18" thickBot="1" x14ac:dyDescent="0.35">
      <c r="A74" t="s">
        <v>832</v>
      </c>
      <c r="B74" s="1">
        <v>28.9801</v>
      </c>
      <c r="C74" s="1">
        <v>-81.454400000000007</v>
      </c>
      <c r="D74" s="16">
        <v>-83.7</v>
      </c>
      <c r="E74" s="16">
        <v>113.656202322471</v>
      </c>
      <c r="F74" s="19">
        <v>28.98</v>
      </c>
      <c r="G74" s="19">
        <v>-81.455299999999994</v>
      </c>
      <c r="H74" s="17">
        <v>456.10270540471345</v>
      </c>
      <c r="I74" s="1" t="s">
        <v>75</v>
      </c>
      <c r="J74" s="2">
        <v>2</v>
      </c>
      <c r="M74">
        <v>74</v>
      </c>
      <c r="N74">
        <v>95.1</v>
      </c>
      <c r="Q74">
        <f t="shared" si="15"/>
        <v>4.8000000000000007</v>
      </c>
      <c r="R74">
        <f>(N74-M74)*0.2</f>
        <v>4.2199999999999989</v>
      </c>
      <c r="S74">
        <f t="shared" si="14"/>
        <v>4.561027054047134</v>
      </c>
      <c r="T74">
        <f>AVERAGE(P70:P72)</f>
        <v>3.5400000000000009</v>
      </c>
      <c r="U74">
        <f>AVERAGE(Q70:Q74)</f>
        <v>5.484</v>
      </c>
      <c r="V74">
        <f>AVERAGE(R70:R74)</f>
        <v>4.2840000000000007</v>
      </c>
    </row>
    <row r="75" spans="1:22" ht="18" thickBot="1" x14ac:dyDescent="0.35">
      <c r="A75" t="s">
        <v>820</v>
      </c>
      <c r="B75" s="1">
        <v>28.5806</v>
      </c>
      <c r="C75" s="1">
        <v>-81.072880999999995</v>
      </c>
      <c r="D75" s="16">
        <v>-51.9</v>
      </c>
      <c r="E75" s="16">
        <v>170.93233047416399</v>
      </c>
      <c r="F75" s="18">
        <v>28.581099999999999</v>
      </c>
      <c r="G75" s="19">
        <v>-81.075299999999999</v>
      </c>
      <c r="H75" s="17">
        <v>488.5029443679058</v>
      </c>
      <c r="I75" s="1" t="s">
        <v>76</v>
      </c>
      <c r="J75" s="2">
        <v>2</v>
      </c>
      <c r="L75">
        <v>65.099999999999994</v>
      </c>
      <c r="M75">
        <v>81.599999999999994</v>
      </c>
      <c r="N75">
        <v>131.69999999999999</v>
      </c>
      <c r="P75">
        <f>(L75-50)*0.2</f>
        <v>3.0199999999999991</v>
      </c>
      <c r="Q75">
        <f t="shared" si="15"/>
        <v>6.3199999999999994</v>
      </c>
      <c r="R75">
        <f t="shared" ref="R75:R105" si="16">(N75-M75)*0.2</f>
        <v>10.02</v>
      </c>
      <c r="S75">
        <f t="shared" si="14"/>
        <v>4.8850294436790582</v>
      </c>
    </row>
    <row r="76" spans="1:22" ht="18" thickBot="1" x14ac:dyDescent="0.35">
      <c r="A76" t="s">
        <v>821</v>
      </c>
      <c r="B76" s="1">
        <v>28.5808</v>
      </c>
      <c r="C76" s="1">
        <v>-81.073121</v>
      </c>
      <c r="D76" s="16">
        <v>-98</v>
      </c>
      <c r="E76" s="16">
        <v>170.94498261737201</v>
      </c>
      <c r="F76" s="18">
        <v>28.581099999999999</v>
      </c>
      <c r="G76" s="19">
        <v>-81.075299999999999</v>
      </c>
      <c r="H76" s="17">
        <v>488.5029443679058</v>
      </c>
      <c r="I76" s="1" t="s">
        <v>76</v>
      </c>
      <c r="J76" s="2">
        <v>2</v>
      </c>
      <c r="L76">
        <v>67.3</v>
      </c>
      <c r="M76">
        <v>87.3</v>
      </c>
      <c r="N76">
        <v>125.6</v>
      </c>
      <c r="P76">
        <f>(L76-50)*0.2</f>
        <v>3.4599999999999995</v>
      </c>
      <c r="Q76">
        <f t="shared" si="15"/>
        <v>7.46</v>
      </c>
      <c r="R76">
        <f t="shared" si="16"/>
        <v>7.66</v>
      </c>
      <c r="S76">
        <f t="shared" si="14"/>
        <v>4.8850294436790582</v>
      </c>
    </row>
    <row r="77" spans="1:22" ht="18" thickBot="1" x14ac:dyDescent="0.35">
      <c r="A77" t="s">
        <v>822</v>
      </c>
      <c r="B77" s="1">
        <v>28.580500000000001</v>
      </c>
      <c r="C77" s="1">
        <v>-81.068758000000003</v>
      </c>
      <c r="D77" s="16">
        <v>-43.9</v>
      </c>
      <c r="E77" s="16">
        <v>170.94707878591601</v>
      </c>
      <c r="F77" s="18">
        <v>28.581099999999999</v>
      </c>
      <c r="G77" s="19">
        <v>-81.075299999999999</v>
      </c>
      <c r="H77" s="17">
        <v>488.5029443679058</v>
      </c>
      <c r="I77" s="1" t="s">
        <v>76</v>
      </c>
      <c r="J77" s="2">
        <v>2</v>
      </c>
      <c r="L77">
        <v>67.3</v>
      </c>
      <c r="M77">
        <v>91.2</v>
      </c>
      <c r="N77">
        <v>132.80000000000001</v>
      </c>
      <c r="P77">
        <f>(L77-50)*0.2</f>
        <v>3.4599999999999995</v>
      </c>
      <c r="Q77">
        <f t="shared" si="15"/>
        <v>8.24</v>
      </c>
      <c r="R77">
        <f t="shared" si="16"/>
        <v>8.3200000000000021</v>
      </c>
      <c r="S77">
        <f t="shared" si="14"/>
        <v>4.8850294436790582</v>
      </c>
      <c r="T77">
        <f>AVERAGE(P75:P77)</f>
        <v>3.3133333333333326</v>
      </c>
      <c r="U77">
        <f t="shared" ref="U77:V77" si="17">AVERAGE(Q75:Q77)</f>
        <v>7.34</v>
      </c>
      <c r="V77">
        <f t="shared" si="17"/>
        <v>8.6666666666666661</v>
      </c>
    </row>
    <row r="78" spans="1:22" ht="18" thickBot="1" x14ac:dyDescent="0.35">
      <c r="A78" t="s">
        <v>823</v>
      </c>
      <c r="B78" s="1">
        <v>29.519082000000001</v>
      </c>
      <c r="C78" s="1">
        <v>-81.314999999999998</v>
      </c>
      <c r="D78" s="16">
        <v>-27.1</v>
      </c>
      <c r="E78" s="16">
        <v>100.75707966195</v>
      </c>
      <c r="F78" s="18">
        <v>29.518899999999999</v>
      </c>
      <c r="G78" s="19">
        <v>-81.316900000000004</v>
      </c>
      <c r="H78" s="17">
        <v>366.09526828495137</v>
      </c>
      <c r="I78" s="1" t="s">
        <v>77</v>
      </c>
      <c r="J78" s="2">
        <v>2</v>
      </c>
      <c r="M78">
        <v>74</v>
      </c>
      <c r="N78">
        <v>95.6</v>
      </c>
      <c r="Q78">
        <f t="shared" si="15"/>
        <v>4.8000000000000007</v>
      </c>
      <c r="R78">
        <f t="shared" si="16"/>
        <v>4.3199999999999994</v>
      </c>
      <c r="S78">
        <f t="shared" si="14"/>
        <v>3.6609526828495138</v>
      </c>
    </row>
    <row r="79" spans="1:22" ht="18" thickBot="1" x14ac:dyDescent="0.35">
      <c r="A79" t="s">
        <v>824</v>
      </c>
      <c r="B79" s="1">
        <v>29.5185</v>
      </c>
      <c r="C79" s="1">
        <v>-81.316699999999997</v>
      </c>
      <c r="D79" s="16">
        <v>-11.1</v>
      </c>
      <c r="E79" s="16">
        <v>100.594237339881</v>
      </c>
      <c r="F79" s="19">
        <v>29.518899999999999</v>
      </c>
      <c r="G79" s="18">
        <v>-81.316900000000004</v>
      </c>
      <c r="H79" s="17">
        <v>366.09526828495137</v>
      </c>
      <c r="I79" s="1" t="s">
        <v>77</v>
      </c>
      <c r="J79" s="2">
        <v>2</v>
      </c>
      <c r="L79">
        <v>62.1</v>
      </c>
      <c r="M79">
        <v>75.099999999999994</v>
      </c>
      <c r="N79">
        <v>94</v>
      </c>
      <c r="Q79">
        <f t="shared" si="15"/>
        <v>5.0199999999999996</v>
      </c>
      <c r="R79">
        <f t="shared" si="16"/>
        <v>3.7800000000000011</v>
      </c>
      <c r="S79">
        <f t="shared" si="14"/>
        <v>3.6609526828495138</v>
      </c>
    </row>
    <row r="80" spans="1:22" ht="18" thickBot="1" x14ac:dyDescent="0.35">
      <c r="A80" t="s">
        <v>825</v>
      </c>
      <c r="B80" s="1">
        <v>29.517700000000001</v>
      </c>
      <c r="C80" s="1">
        <v>-81.317700000000002</v>
      </c>
      <c r="D80" s="16">
        <v>-44.5</v>
      </c>
      <c r="E80" s="16">
        <v>100.51108639154501</v>
      </c>
      <c r="F80" s="19">
        <v>29.518899999999999</v>
      </c>
      <c r="G80" s="18">
        <v>-81.316900000000004</v>
      </c>
      <c r="H80" s="17">
        <v>366.09526828495137</v>
      </c>
      <c r="I80" s="1" t="s">
        <v>77</v>
      </c>
      <c r="J80" s="2">
        <v>2</v>
      </c>
      <c r="M80">
        <v>80.599999999999994</v>
      </c>
      <c r="N80">
        <v>127.8</v>
      </c>
      <c r="Q80">
        <f t="shared" si="15"/>
        <v>6.1199999999999992</v>
      </c>
      <c r="R80">
        <f t="shared" si="16"/>
        <v>9.4400000000000013</v>
      </c>
      <c r="S80">
        <f t="shared" si="14"/>
        <v>3.6609526828495138</v>
      </c>
      <c r="U80">
        <f>AVERAGE(Q78:Q80)</f>
        <v>5.3133333333333335</v>
      </c>
      <c r="V80">
        <f>AVERAGE(R78:R80)</f>
        <v>5.8466666666666676</v>
      </c>
    </row>
    <row r="81" spans="1:22" ht="18" thickBot="1" x14ac:dyDescent="0.35">
      <c r="A81" t="s">
        <v>827</v>
      </c>
      <c r="B81" s="1">
        <v>29.267600000000002</v>
      </c>
      <c r="C81" s="1">
        <v>-82.080600000000004</v>
      </c>
      <c r="D81" s="16">
        <v>-20.399999999999999</v>
      </c>
      <c r="E81" s="16">
        <v>49.030755710818603</v>
      </c>
      <c r="F81" s="18">
        <v>29.2683</v>
      </c>
      <c r="G81" s="19">
        <v>-82.080600000000004</v>
      </c>
      <c r="H81" s="17">
        <v>388.01038758366758</v>
      </c>
      <c r="I81" s="1" t="s">
        <v>79</v>
      </c>
      <c r="J81" s="2">
        <v>2</v>
      </c>
      <c r="L81">
        <v>67.900000000000006</v>
      </c>
      <c r="M81">
        <v>72.3</v>
      </c>
      <c r="N81">
        <v>97.8</v>
      </c>
      <c r="P81">
        <f>(L81-50)*0.2</f>
        <v>3.5800000000000014</v>
      </c>
      <c r="Q81">
        <f t="shared" si="15"/>
        <v>4.46</v>
      </c>
      <c r="R81">
        <f t="shared" si="16"/>
        <v>5.1000000000000005</v>
      </c>
      <c r="S81">
        <f t="shared" si="14"/>
        <v>3.8801038758366757</v>
      </c>
    </row>
    <row r="82" spans="1:22" ht="17.25" x14ac:dyDescent="0.3">
      <c r="A82" t="s">
        <v>841</v>
      </c>
      <c r="B82" s="1">
        <v>29.267499999999998</v>
      </c>
      <c r="C82" s="1">
        <v>-82.079400000000007</v>
      </c>
      <c r="D82" s="16">
        <v>44.9</v>
      </c>
      <c r="E82" s="16">
        <v>49.101456007559101</v>
      </c>
      <c r="F82" s="19">
        <v>29.2683</v>
      </c>
      <c r="G82" s="19">
        <v>-82.080600000000004</v>
      </c>
      <c r="H82" s="17">
        <v>388.01038758366798</v>
      </c>
      <c r="I82" s="1" t="s">
        <v>79</v>
      </c>
      <c r="J82" s="2">
        <v>2</v>
      </c>
      <c r="L82">
        <v>66.8</v>
      </c>
      <c r="M82">
        <v>85.6</v>
      </c>
      <c r="N82">
        <v>113.9</v>
      </c>
      <c r="P82">
        <f>(L82-50)*0.2</f>
        <v>3.3599999999999994</v>
      </c>
      <c r="Q82">
        <f t="shared" si="15"/>
        <v>7.1199999999999992</v>
      </c>
      <c r="R82">
        <f>(N82-M82)*0.2</f>
        <v>5.6600000000000028</v>
      </c>
      <c r="S82">
        <f t="shared" si="14"/>
        <v>3.8801038758366797</v>
      </c>
      <c r="T82">
        <f>AVERAGE(P81:P82)</f>
        <v>3.4700000000000006</v>
      </c>
      <c r="U82">
        <f t="shared" ref="U82:V82" si="18">AVERAGE(Q81:Q82)</f>
        <v>5.7899999999999991</v>
      </c>
      <c r="V82">
        <f t="shared" si="18"/>
        <v>5.3800000000000017</v>
      </c>
    </row>
    <row r="83" spans="1:22" ht="17.25" x14ac:dyDescent="0.3">
      <c r="A83" t="s">
        <v>828</v>
      </c>
      <c r="B83" s="1">
        <v>26.799399999999999</v>
      </c>
      <c r="C83" s="1">
        <v>-81.761799999999994</v>
      </c>
      <c r="D83" s="16">
        <v>-77.599999999999994</v>
      </c>
      <c r="E83" s="16">
        <v>321.29950558941403</v>
      </c>
      <c r="F83" s="19">
        <v>26.800799999999999</v>
      </c>
      <c r="G83" s="19">
        <v>-81.762299999999996</v>
      </c>
      <c r="H83" s="17">
        <v>436.50406603186985</v>
      </c>
      <c r="I83" s="1" t="s">
        <v>80</v>
      </c>
      <c r="J83" s="2">
        <v>2</v>
      </c>
      <c r="L83">
        <v>63.5</v>
      </c>
      <c r="M83">
        <v>75.099999999999994</v>
      </c>
      <c r="N83">
        <v>95.6</v>
      </c>
      <c r="P83">
        <f>(L83-50)*0.2</f>
        <v>2.7</v>
      </c>
      <c r="Q83">
        <f t="shared" si="15"/>
        <v>5.0199999999999996</v>
      </c>
      <c r="R83">
        <f t="shared" si="16"/>
        <v>4.1000000000000005</v>
      </c>
      <c r="S83">
        <f t="shared" si="14"/>
        <v>4.3650406603186989</v>
      </c>
    </row>
    <row r="84" spans="1:22" ht="18" thickBot="1" x14ac:dyDescent="0.35">
      <c r="A84" t="s">
        <v>829</v>
      </c>
      <c r="B84" s="1">
        <v>26.8017</v>
      </c>
      <c r="C84" s="1">
        <v>-81.7577</v>
      </c>
      <c r="D84" s="16">
        <v>-57.1</v>
      </c>
      <c r="E84" s="16">
        <v>321.11972933619001</v>
      </c>
      <c r="F84" s="19">
        <v>26.800799999999999</v>
      </c>
      <c r="G84" s="19">
        <v>-81.762299999999996</v>
      </c>
      <c r="H84" s="17">
        <v>436.50406603186985</v>
      </c>
      <c r="I84" s="1" t="s">
        <v>80</v>
      </c>
      <c r="J84" s="2">
        <v>2</v>
      </c>
      <c r="M84">
        <v>75.099999999999994</v>
      </c>
      <c r="N84">
        <v>94.5</v>
      </c>
      <c r="Q84">
        <f t="shared" si="15"/>
        <v>5.0199999999999996</v>
      </c>
      <c r="R84">
        <f t="shared" si="16"/>
        <v>3.8800000000000012</v>
      </c>
      <c r="S84">
        <f t="shared" si="14"/>
        <v>4.3650406603186989</v>
      </c>
      <c r="U84">
        <f>AVERAGE(Q83:Q84)</f>
        <v>5.0199999999999996</v>
      </c>
      <c r="V84">
        <f>AVERAGE(R83:R84)</f>
        <v>3.9900000000000011</v>
      </c>
    </row>
    <row r="85" spans="1:22" ht="18" thickBot="1" x14ac:dyDescent="0.35">
      <c r="A85" t="s">
        <v>826</v>
      </c>
      <c r="B85" s="1">
        <v>27.4056</v>
      </c>
      <c r="C85" s="1">
        <v>-82.253100000000003</v>
      </c>
      <c r="D85" s="16">
        <v>-58</v>
      </c>
      <c r="E85" s="16">
        <v>248.90503683735099</v>
      </c>
      <c r="F85" s="18">
        <v>27.4087</v>
      </c>
      <c r="G85" s="19">
        <v>-82.249799999999993</v>
      </c>
      <c r="H85" s="17">
        <v>480.70006461759789</v>
      </c>
      <c r="I85" s="1" t="s">
        <v>78</v>
      </c>
      <c r="J85" s="2">
        <v>2</v>
      </c>
      <c r="M85">
        <v>86.2</v>
      </c>
      <c r="N85">
        <v>125</v>
      </c>
      <c r="Q85">
        <f t="shared" si="15"/>
        <v>7.2400000000000011</v>
      </c>
      <c r="R85">
        <f>(N85-M85)*0.2</f>
        <v>7.76</v>
      </c>
      <c r="S85">
        <f t="shared" si="14"/>
        <v>4.8070006461759789</v>
      </c>
    </row>
    <row r="86" spans="1:22" ht="17.25" x14ac:dyDescent="0.3">
      <c r="A86" t="s">
        <v>836</v>
      </c>
      <c r="B86" s="1">
        <v>27.4056</v>
      </c>
      <c r="C86" s="1">
        <v>-82.251499999999993</v>
      </c>
      <c r="D86" s="16">
        <v>-128.9</v>
      </c>
      <c r="E86" s="16">
        <v>248.91085365243001</v>
      </c>
      <c r="F86" s="19">
        <v>27.4087</v>
      </c>
      <c r="G86" s="19">
        <v>-82.249799999999993</v>
      </c>
      <c r="H86" s="17">
        <v>480.70006461759789</v>
      </c>
      <c r="I86" s="1" t="s">
        <v>78</v>
      </c>
      <c r="J86" s="2">
        <v>2</v>
      </c>
      <c r="L86">
        <v>61.2</v>
      </c>
      <c r="M86">
        <v>79.5</v>
      </c>
      <c r="N86">
        <v>117.2</v>
      </c>
      <c r="P86">
        <f>(L86-50)*0.2</f>
        <v>2.2400000000000007</v>
      </c>
      <c r="Q86">
        <f t="shared" si="15"/>
        <v>5.9</v>
      </c>
      <c r="R86">
        <f t="shared" si="16"/>
        <v>7.5400000000000009</v>
      </c>
      <c r="S86">
        <f t="shared" si="14"/>
        <v>4.8070006461759789</v>
      </c>
    </row>
    <row r="87" spans="1:22" ht="17.25" x14ac:dyDescent="0.3">
      <c r="A87" t="s">
        <v>837</v>
      </c>
      <c r="B87" s="1">
        <v>27.407299999999999</v>
      </c>
      <c r="C87" s="1">
        <v>-82.250900000000001</v>
      </c>
      <c r="D87" s="16">
        <v>-76.7</v>
      </c>
      <c r="E87" s="16">
        <v>248.72416073559901</v>
      </c>
      <c r="F87" s="19">
        <v>27.4087</v>
      </c>
      <c r="G87" s="19">
        <v>-82.249799999999993</v>
      </c>
      <c r="H87" s="17">
        <v>480.70006461759789</v>
      </c>
      <c r="I87" s="1" t="s">
        <v>78</v>
      </c>
      <c r="J87" s="2">
        <v>2</v>
      </c>
      <c r="M87">
        <v>91.2</v>
      </c>
      <c r="N87">
        <v>157.19999999999999</v>
      </c>
      <c r="Q87">
        <f t="shared" si="15"/>
        <v>8.24</v>
      </c>
      <c r="R87">
        <f t="shared" si="16"/>
        <v>13.199999999999998</v>
      </c>
      <c r="S87">
        <f t="shared" si="14"/>
        <v>4.8070006461759789</v>
      </c>
    </row>
    <row r="88" spans="1:22" ht="17.25" x14ac:dyDescent="0.3">
      <c r="A88" t="s">
        <v>838</v>
      </c>
      <c r="B88" s="1">
        <v>27.4072</v>
      </c>
      <c r="C88" s="1">
        <v>-82.249700000000004</v>
      </c>
      <c r="D88" s="16">
        <v>-65.900000000000006</v>
      </c>
      <c r="E88" s="16">
        <v>248.73973007303999</v>
      </c>
      <c r="F88" s="19">
        <v>27.4087</v>
      </c>
      <c r="G88" s="19">
        <v>-82.249799999999993</v>
      </c>
      <c r="H88" s="17">
        <v>480.70006461759789</v>
      </c>
      <c r="I88" s="1" t="s">
        <v>78</v>
      </c>
      <c r="J88" s="2">
        <v>2</v>
      </c>
      <c r="M88">
        <v>79.5</v>
      </c>
      <c r="N88">
        <v>110</v>
      </c>
      <c r="Q88">
        <f t="shared" si="15"/>
        <v>5.9</v>
      </c>
      <c r="R88">
        <f t="shared" si="16"/>
        <v>6.1000000000000005</v>
      </c>
      <c r="S88">
        <f t="shared" si="14"/>
        <v>4.8070006461759789</v>
      </c>
    </row>
    <row r="89" spans="1:22" ht="17.25" x14ac:dyDescent="0.3">
      <c r="A89" t="s">
        <v>839</v>
      </c>
      <c r="B89" s="1">
        <v>27.406600000000001</v>
      </c>
      <c r="C89" s="1">
        <v>-82.250500000000002</v>
      </c>
      <c r="D89" s="16">
        <v>-67.3</v>
      </c>
      <c r="E89" s="16">
        <v>248.80342220603401</v>
      </c>
      <c r="F89" s="19">
        <v>27.4087</v>
      </c>
      <c r="G89" s="19">
        <v>-82.249799999999993</v>
      </c>
      <c r="H89" s="17">
        <v>480.700064617598</v>
      </c>
      <c r="I89" s="1" t="s">
        <v>78</v>
      </c>
      <c r="J89" s="2">
        <v>2</v>
      </c>
      <c r="M89">
        <v>80.099999999999994</v>
      </c>
      <c r="N89">
        <v>107.3</v>
      </c>
      <c r="Q89">
        <f t="shared" si="15"/>
        <v>6.02</v>
      </c>
      <c r="R89">
        <f t="shared" si="16"/>
        <v>5.4400000000000013</v>
      </c>
      <c r="S89">
        <f t="shared" si="14"/>
        <v>4.8070006461759798</v>
      </c>
    </row>
    <row r="90" spans="1:22" ht="17.25" x14ac:dyDescent="0.3">
      <c r="A90" t="s">
        <v>840</v>
      </c>
      <c r="B90" s="1">
        <v>27.407800000000002</v>
      </c>
      <c r="C90" s="1">
        <v>-82.2517</v>
      </c>
      <c r="D90" s="16">
        <v>-31.8</v>
      </c>
      <c r="E90" s="16">
        <v>248.665660236326</v>
      </c>
      <c r="F90" s="19">
        <v>27.4087</v>
      </c>
      <c r="G90" s="19">
        <v>-82.249799999999993</v>
      </c>
      <c r="H90" s="17">
        <v>480.70006461759789</v>
      </c>
      <c r="I90" s="1" t="s">
        <v>78</v>
      </c>
      <c r="J90" s="2">
        <v>2</v>
      </c>
      <c r="L90">
        <v>66.2</v>
      </c>
      <c r="M90">
        <v>86.2</v>
      </c>
      <c r="N90">
        <v>113.4</v>
      </c>
      <c r="P90">
        <f>(L90-50)*0.2</f>
        <v>3.2400000000000007</v>
      </c>
      <c r="Q90">
        <f t="shared" si="15"/>
        <v>7.2400000000000011</v>
      </c>
      <c r="R90">
        <f t="shared" si="16"/>
        <v>5.4400000000000013</v>
      </c>
      <c r="S90">
        <f t="shared" si="14"/>
        <v>4.8070006461759789</v>
      </c>
      <c r="T90">
        <f>AVERAGE(P90,P86)</f>
        <v>2.7400000000000007</v>
      </c>
      <c r="U90">
        <f>AVERAGE(Q85:Q90)</f>
        <v>6.7566666666666668</v>
      </c>
      <c r="V90">
        <f>AVERAGE(R85:R90)</f>
        <v>7.580000000000001</v>
      </c>
    </row>
    <row r="91" spans="1:22" s="22" customFormat="1" ht="17.25" x14ac:dyDescent="0.3">
      <c r="A91" s="22" t="s">
        <v>842</v>
      </c>
      <c r="B91" s="23">
        <v>28.9452</v>
      </c>
      <c r="C91" s="23">
        <v>-81.933700000000002</v>
      </c>
      <c r="D91" s="24">
        <v>-16.399999999999999</v>
      </c>
      <c r="E91" s="24">
        <v>87.291172744840196</v>
      </c>
      <c r="F91" s="25">
        <v>28.946200000000001</v>
      </c>
      <c r="G91" s="25">
        <v>-81.932699999999997</v>
      </c>
      <c r="H91" s="26">
        <v>76.50479755184648</v>
      </c>
      <c r="I91" s="23" t="s">
        <v>81</v>
      </c>
      <c r="J91" s="27">
        <v>2</v>
      </c>
      <c r="M91" s="22">
        <v>87.9</v>
      </c>
      <c r="N91" s="22">
        <v>114.5</v>
      </c>
      <c r="Q91" s="22">
        <f t="shared" si="15"/>
        <v>7.5800000000000018</v>
      </c>
      <c r="R91" s="22">
        <f t="shared" si="16"/>
        <v>5.3199999999999994</v>
      </c>
      <c r="S91" s="22">
        <f t="shared" si="14"/>
        <v>0.76504797551846482</v>
      </c>
    </row>
    <row r="92" spans="1:22" ht="17.25" x14ac:dyDescent="0.3">
      <c r="A92" t="s">
        <v>843</v>
      </c>
      <c r="B92">
        <v>30.2761</v>
      </c>
      <c r="C92">
        <v>-81.562899999999999</v>
      </c>
      <c r="D92">
        <v>-38.9</v>
      </c>
      <c r="E92">
        <v>103.300149426019</v>
      </c>
      <c r="F92" s="19">
        <v>30.276399999999999</v>
      </c>
      <c r="G92" s="19">
        <v>-81.564099999999996</v>
      </c>
      <c r="H92">
        <v>317.90640000000002</v>
      </c>
      <c r="I92" s="19" t="s">
        <v>87</v>
      </c>
      <c r="J92" s="2">
        <v>2</v>
      </c>
      <c r="L92">
        <v>67.900000000000006</v>
      </c>
      <c r="M92">
        <v>85.1</v>
      </c>
      <c r="N92">
        <v>113.4</v>
      </c>
      <c r="P92">
        <f>(L92-50)*0.2</f>
        <v>3.5800000000000014</v>
      </c>
      <c r="Q92">
        <f t="shared" si="15"/>
        <v>7.02</v>
      </c>
      <c r="R92">
        <f t="shared" si="16"/>
        <v>5.6600000000000028</v>
      </c>
      <c r="S92">
        <f t="shared" si="14"/>
        <v>3.1790640000000003</v>
      </c>
    </row>
    <row r="93" spans="1:22" ht="17.25" x14ac:dyDescent="0.3">
      <c r="A93" t="s">
        <v>844</v>
      </c>
      <c r="B93">
        <v>30.276</v>
      </c>
      <c r="C93">
        <v>-81.562899999999999</v>
      </c>
      <c r="D93">
        <v>-66.599999999999994</v>
      </c>
      <c r="E93">
        <v>103.292594293438</v>
      </c>
      <c r="F93" s="19">
        <v>30.276399999999999</v>
      </c>
      <c r="G93" s="19">
        <v>-81.564099999999996</v>
      </c>
      <c r="H93">
        <v>317.90640000000002</v>
      </c>
      <c r="I93" s="19" t="s">
        <v>87</v>
      </c>
      <c r="J93" s="2">
        <v>2</v>
      </c>
      <c r="L93">
        <v>63.5</v>
      </c>
      <c r="M93">
        <v>80.599999999999994</v>
      </c>
      <c r="N93">
        <v>111.7</v>
      </c>
      <c r="P93">
        <f>(L93-50)*0.2</f>
        <v>2.7</v>
      </c>
      <c r="Q93">
        <f t="shared" si="15"/>
        <v>6.1199999999999992</v>
      </c>
      <c r="R93">
        <f t="shared" si="16"/>
        <v>6.2200000000000024</v>
      </c>
      <c r="S93">
        <f t="shared" si="14"/>
        <v>3.1790640000000003</v>
      </c>
    </row>
    <row r="94" spans="1:22" ht="17.25" x14ac:dyDescent="0.3">
      <c r="A94" t="s">
        <v>845</v>
      </c>
      <c r="B94">
        <v>30.2761</v>
      </c>
      <c r="C94">
        <v>-81.562600000000003</v>
      </c>
      <c r="D94">
        <v>-18.2</v>
      </c>
      <c r="E94">
        <v>103.321288086473</v>
      </c>
      <c r="F94" s="19">
        <v>30.276399999999999</v>
      </c>
      <c r="G94" s="19">
        <v>-81.564099999999996</v>
      </c>
      <c r="H94">
        <v>317.90640000000002</v>
      </c>
      <c r="I94" s="19" t="s">
        <v>87</v>
      </c>
      <c r="J94" s="2">
        <v>2</v>
      </c>
      <c r="M94">
        <v>80.599999999999994</v>
      </c>
      <c r="N94">
        <v>110.6</v>
      </c>
      <c r="Q94">
        <f t="shared" si="15"/>
        <v>6.1199999999999992</v>
      </c>
      <c r="R94">
        <f t="shared" si="16"/>
        <v>6</v>
      </c>
      <c r="S94">
        <f t="shared" si="14"/>
        <v>3.1790640000000003</v>
      </c>
    </row>
    <row r="95" spans="1:22" ht="17.25" x14ac:dyDescent="0.3">
      <c r="A95" t="s">
        <v>846</v>
      </c>
      <c r="B95">
        <v>30.276</v>
      </c>
      <c r="C95">
        <v>-81.563299999999998</v>
      </c>
      <c r="D95">
        <v>-34.5</v>
      </c>
      <c r="E95">
        <v>103.26441317296</v>
      </c>
      <c r="F95" s="19">
        <v>30.276399999999999</v>
      </c>
      <c r="G95" s="19">
        <v>-81.564099999999996</v>
      </c>
      <c r="H95">
        <v>317.90640000000002</v>
      </c>
      <c r="I95" s="19" t="s">
        <v>87</v>
      </c>
      <c r="J95" s="2">
        <v>2</v>
      </c>
      <c r="M95">
        <v>81.2</v>
      </c>
      <c r="N95">
        <v>110.6</v>
      </c>
      <c r="Q95">
        <f t="shared" si="15"/>
        <v>6.2400000000000011</v>
      </c>
      <c r="R95">
        <f t="shared" si="16"/>
        <v>5.879999999999999</v>
      </c>
      <c r="S95">
        <f t="shared" si="14"/>
        <v>3.1790640000000003</v>
      </c>
    </row>
    <row r="96" spans="1:22" ht="17.25" x14ac:dyDescent="0.3">
      <c r="A96" t="s">
        <v>847</v>
      </c>
      <c r="B96">
        <v>30.2758</v>
      </c>
      <c r="C96">
        <v>-81.563800000000001</v>
      </c>
      <c r="D96">
        <v>-28.6</v>
      </c>
      <c r="E96">
        <v>103.21407844110701</v>
      </c>
      <c r="F96" s="19">
        <v>30.276399999999999</v>
      </c>
      <c r="G96" s="19">
        <v>-81.564099999999996</v>
      </c>
      <c r="H96">
        <v>317.90640000000002</v>
      </c>
      <c r="I96" s="19" t="s">
        <v>87</v>
      </c>
      <c r="J96" s="2">
        <v>2</v>
      </c>
      <c r="M96">
        <v>81.2</v>
      </c>
      <c r="N96">
        <v>107.8</v>
      </c>
      <c r="Q96">
        <f t="shared" si="15"/>
        <v>6.2400000000000011</v>
      </c>
      <c r="R96">
        <f t="shared" si="16"/>
        <v>5.3199999999999994</v>
      </c>
      <c r="S96">
        <f t="shared" si="14"/>
        <v>3.1790640000000003</v>
      </c>
    </row>
    <row r="97" spans="1:22" ht="17.25" x14ac:dyDescent="0.3">
      <c r="A97" t="s">
        <v>848</v>
      </c>
      <c r="B97">
        <v>30.2759</v>
      </c>
      <c r="C97">
        <v>-81.562799999999996</v>
      </c>
      <c r="D97">
        <v>-23.2</v>
      </c>
      <c r="E97">
        <v>103.292086652612</v>
      </c>
      <c r="F97" s="19">
        <v>30.276399999999999</v>
      </c>
      <c r="G97" s="19">
        <v>-81.564099999999996</v>
      </c>
      <c r="H97">
        <v>317.90640000000002</v>
      </c>
      <c r="I97" s="19" t="s">
        <v>87</v>
      </c>
      <c r="J97" s="2">
        <v>2</v>
      </c>
      <c r="M97">
        <v>79</v>
      </c>
      <c r="N97">
        <v>108.4</v>
      </c>
      <c r="Q97">
        <f t="shared" si="15"/>
        <v>5.8000000000000007</v>
      </c>
      <c r="R97">
        <f t="shared" si="16"/>
        <v>5.8800000000000017</v>
      </c>
      <c r="S97">
        <f t="shared" si="14"/>
        <v>3.1790640000000003</v>
      </c>
    </row>
    <row r="98" spans="1:22" ht="17.25" x14ac:dyDescent="0.3">
      <c r="A98" t="s">
        <v>849</v>
      </c>
      <c r="B98">
        <v>30.276</v>
      </c>
      <c r="C98">
        <v>-81.563299999999998</v>
      </c>
      <c r="D98">
        <v>-26.5</v>
      </c>
      <c r="E98">
        <v>103.26441317296</v>
      </c>
      <c r="F98" s="19">
        <v>30.276399999999999</v>
      </c>
      <c r="G98" s="19">
        <v>-81.564099999999996</v>
      </c>
      <c r="H98">
        <v>317.90640000000002</v>
      </c>
      <c r="I98" s="19" t="s">
        <v>87</v>
      </c>
      <c r="J98" s="2">
        <v>2</v>
      </c>
      <c r="L98">
        <v>63.5</v>
      </c>
      <c r="M98">
        <v>84</v>
      </c>
      <c r="N98">
        <v>112.8</v>
      </c>
      <c r="P98">
        <f t="shared" ref="P98:P105" si="19">(L98-50)*0.2</f>
        <v>2.7</v>
      </c>
      <c r="Q98">
        <f t="shared" si="15"/>
        <v>6.8000000000000007</v>
      </c>
      <c r="R98">
        <f t="shared" si="16"/>
        <v>5.76</v>
      </c>
      <c r="S98">
        <f t="shared" ref="S98:S105" si="20">H98/100</f>
        <v>3.1790640000000003</v>
      </c>
      <c r="T98">
        <f>AVERAGE(P98,P93,P92)</f>
        <v>2.9933333333333341</v>
      </c>
      <c r="U98">
        <f>AVERAGE(S92:S98)</f>
        <v>3.1790640000000003</v>
      </c>
      <c r="V98">
        <f>AVERAGE(T92:T98)</f>
        <v>2.9933333333333341</v>
      </c>
    </row>
    <row r="99" spans="1:22" ht="17.25" x14ac:dyDescent="0.3">
      <c r="A99" t="s">
        <v>852</v>
      </c>
      <c r="B99">
        <v>29.709499999999998</v>
      </c>
      <c r="C99">
        <v>-82.395399999999995</v>
      </c>
      <c r="D99">
        <v>-41.3</v>
      </c>
      <c r="F99" s="19">
        <v>29.709700000000002</v>
      </c>
      <c r="G99" s="19">
        <v>-82.394300000000001</v>
      </c>
      <c r="H99">
        <v>257</v>
      </c>
      <c r="I99" s="19" t="s">
        <v>88</v>
      </c>
      <c r="J99" s="2">
        <v>3</v>
      </c>
      <c r="L99">
        <v>56.8</v>
      </c>
      <c r="M99">
        <v>64.599999999999994</v>
      </c>
      <c r="N99">
        <v>76.8</v>
      </c>
      <c r="P99">
        <f t="shared" si="19"/>
        <v>1.3599999999999994</v>
      </c>
      <c r="Q99">
        <f t="shared" ref="Q99:Q105" si="21">(M99-50)*0.2</f>
        <v>2.919999999999999</v>
      </c>
      <c r="R99">
        <f t="shared" si="16"/>
        <v>2.4400000000000008</v>
      </c>
      <c r="S99">
        <f t="shared" si="20"/>
        <v>2.57</v>
      </c>
    </row>
    <row r="100" spans="1:22" ht="17.25" x14ac:dyDescent="0.3">
      <c r="A100" t="s">
        <v>855</v>
      </c>
      <c r="B100">
        <v>29.709399999999999</v>
      </c>
      <c r="C100">
        <v>-82.3947</v>
      </c>
      <c r="D100">
        <v>-30.6</v>
      </c>
      <c r="F100" s="19">
        <v>29.709700000000002</v>
      </c>
      <c r="G100" s="19">
        <v>-82.394300000000001</v>
      </c>
      <c r="H100">
        <v>257</v>
      </c>
      <c r="I100" s="19" t="s">
        <v>88</v>
      </c>
      <c r="J100" s="2">
        <v>3</v>
      </c>
      <c r="L100">
        <v>56.3</v>
      </c>
      <c r="M100">
        <v>64.599999999999994</v>
      </c>
      <c r="N100">
        <v>77.3</v>
      </c>
      <c r="P100">
        <f t="shared" si="19"/>
        <v>1.2599999999999996</v>
      </c>
      <c r="Q100">
        <f t="shared" si="21"/>
        <v>2.919999999999999</v>
      </c>
      <c r="R100">
        <f t="shared" si="16"/>
        <v>2.5400000000000009</v>
      </c>
      <c r="S100">
        <f t="shared" si="20"/>
        <v>2.57</v>
      </c>
    </row>
    <row r="101" spans="1:22" ht="17.25" x14ac:dyDescent="0.3">
      <c r="A101" t="s">
        <v>82</v>
      </c>
      <c r="B101">
        <v>29.709299999999999</v>
      </c>
      <c r="C101">
        <v>-82.394199999999998</v>
      </c>
      <c r="D101">
        <v>-35.4</v>
      </c>
      <c r="F101" s="19">
        <v>29.709700000000002</v>
      </c>
      <c r="G101" s="19">
        <v>-82.394300000000001</v>
      </c>
      <c r="H101">
        <v>257</v>
      </c>
      <c r="I101" s="19" t="s">
        <v>88</v>
      </c>
      <c r="J101" s="2">
        <v>3</v>
      </c>
      <c r="L101">
        <v>54.6</v>
      </c>
      <c r="M101">
        <v>63.5</v>
      </c>
      <c r="N101">
        <v>77.3</v>
      </c>
      <c r="P101">
        <f t="shared" si="19"/>
        <v>0.92000000000000037</v>
      </c>
      <c r="Q101">
        <f t="shared" si="21"/>
        <v>2.7</v>
      </c>
      <c r="R101">
        <f t="shared" si="16"/>
        <v>2.76</v>
      </c>
      <c r="S101">
        <f t="shared" si="20"/>
        <v>2.57</v>
      </c>
    </row>
    <row r="102" spans="1:22" ht="17.25" x14ac:dyDescent="0.3">
      <c r="A102" t="s">
        <v>83</v>
      </c>
      <c r="B102">
        <v>29.709800000000001</v>
      </c>
      <c r="C102">
        <v>-82.395099999999999</v>
      </c>
      <c r="D102">
        <v>-35.700000000000003</v>
      </c>
      <c r="F102" s="19">
        <v>29.709700000000002</v>
      </c>
      <c r="G102" s="19">
        <v>-82.394300000000001</v>
      </c>
      <c r="H102">
        <v>257</v>
      </c>
      <c r="I102" s="19" t="s">
        <v>88</v>
      </c>
      <c r="J102" s="2">
        <v>3</v>
      </c>
      <c r="L102">
        <v>55.1</v>
      </c>
      <c r="M102">
        <v>64</v>
      </c>
      <c r="N102">
        <v>77.3</v>
      </c>
      <c r="P102">
        <f t="shared" si="19"/>
        <v>1.0200000000000002</v>
      </c>
      <c r="Q102">
        <f t="shared" si="21"/>
        <v>2.8000000000000003</v>
      </c>
      <c r="R102">
        <f t="shared" si="16"/>
        <v>2.6599999999999997</v>
      </c>
      <c r="S102">
        <f t="shared" si="20"/>
        <v>2.57</v>
      </c>
    </row>
    <row r="103" spans="1:22" ht="18" thickBot="1" x14ac:dyDescent="0.35">
      <c r="A103" t="s">
        <v>84</v>
      </c>
      <c r="B103">
        <v>29.709399999999999</v>
      </c>
      <c r="C103">
        <v>-82.395200000000003</v>
      </c>
      <c r="D103">
        <v>-36.4</v>
      </c>
      <c r="F103" s="19">
        <v>29.709700000000002</v>
      </c>
      <c r="G103" s="19">
        <v>-82.394300000000001</v>
      </c>
      <c r="H103">
        <v>257</v>
      </c>
      <c r="I103" s="19" t="s">
        <v>88</v>
      </c>
      <c r="J103" s="2">
        <v>3</v>
      </c>
      <c r="L103">
        <v>55.7</v>
      </c>
      <c r="M103">
        <v>64</v>
      </c>
      <c r="N103">
        <v>76.8</v>
      </c>
      <c r="P103">
        <f t="shared" si="19"/>
        <v>1.1400000000000006</v>
      </c>
      <c r="Q103">
        <f t="shared" si="21"/>
        <v>2.8000000000000003</v>
      </c>
      <c r="R103">
        <f t="shared" si="16"/>
        <v>2.5599999999999996</v>
      </c>
      <c r="S103">
        <f t="shared" si="20"/>
        <v>2.57</v>
      </c>
    </row>
    <row r="104" spans="1:22" ht="18" thickBot="1" x14ac:dyDescent="0.35">
      <c r="A104" t="s">
        <v>85</v>
      </c>
      <c r="B104">
        <v>29.709499999999998</v>
      </c>
      <c r="C104">
        <v>-82.394999999999996</v>
      </c>
      <c r="D104">
        <v>-35.1</v>
      </c>
      <c r="F104" s="19">
        <v>29.721599999999999</v>
      </c>
      <c r="G104" s="18">
        <v>-82.3596</v>
      </c>
      <c r="H104">
        <v>257</v>
      </c>
      <c r="I104" s="19" t="s">
        <v>89</v>
      </c>
      <c r="J104" s="2">
        <v>3</v>
      </c>
      <c r="L104">
        <v>55.1</v>
      </c>
      <c r="M104">
        <v>64</v>
      </c>
      <c r="N104">
        <v>77.3</v>
      </c>
      <c r="P104">
        <f t="shared" si="19"/>
        <v>1.0200000000000002</v>
      </c>
      <c r="Q104">
        <f t="shared" si="21"/>
        <v>2.8000000000000003</v>
      </c>
      <c r="R104">
        <f t="shared" si="16"/>
        <v>2.6599999999999997</v>
      </c>
      <c r="S104">
        <f t="shared" si="20"/>
        <v>2.57</v>
      </c>
    </row>
    <row r="105" spans="1:22" ht="18" thickBot="1" x14ac:dyDescent="0.35">
      <c r="A105" t="s">
        <v>86</v>
      </c>
      <c r="B105">
        <v>29.709499999999998</v>
      </c>
      <c r="C105">
        <v>-82.395700000000005</v>
      </c>
      <c r="D105">
        <v>-55.1</v>
      </c>
      <c r="F105" s="19">
        <v>29.721599999999999</v>
      </c>
      <c r="G105" s="18">
        <v>-82.3596</v>
      </c>
      <c r="H105">
        <v>257</v>
      </c>
      <c r="I105" s="19" t="s">
        <v>89</v>
      </c>
      <c r="J105" s="2">
        <v>3</v>
      </c>
      <c r="L105">
        <v>55.7</v>
      </c>
      <c r="M105">
        <v>63.5</v>
      </c>
      <c r="N105">
        <v>77.3</v>
      </c>
      <c r="P105">
        <f t="shared" si="19"/>
        <v>1.1400000000000006</v>
      </c>
      <c r="Q105">
        <f t="shared" si="21"/>
        <v>2.7</v>
      </c>
      <c r="R105">
        <f t="shared" si="16"/>
        <v>2.76</v>
      </c>
      <c r="S105">
        <f t="shared" si="20"/>
        <v>2.57</v>
      </c>
      <c r="T105">
        <f>AVERAGE(P99:P105)</f>
        <v>1.122857142857143</v>
      </c>
      <c r="U105">
        <f t="shared" ref="U105:V105" si="22">AVERAGE(Q99:Q105)</f>
        <v>2.8057142857142856</v>
      </c>
      <c r="V105">
        <f t="shared" si="22"/>
        <v>2.6257142857142859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6DDC-B72B-459F-ACC8-D5DD14E14A99}">
  <dimension ref="A1:V100"/>
  <sheetViews>
    <sheetView workbookViewId="0">
      <selection activeCell="W24" sqref="W24"/>
    </sheetView>
  </sheetViews>
  <sheetFormatPr defaultRowHeight="14.25" x14ac:dyDescent="0.2"/>
  <cols>
    <col min="1" max="1" width="15" bestFit="1" customWidth="1"/>
    <col min="3" max="3" width="9.875" customWidth="1"/>
    <col min="6" max="6" width="13.125" customWidth="1"/>
    <col min="9" max="9" width="12.125" customWidth="1"/>
    <col min="10" max="10" width="7.875" bestFit="1" customWidth="1"/>
    <col min="19" max="19" width="10" bestFit="1" customWidth="1"/>
  </cols>
  <sheetData>
    <row r="1" spans="1:22" ht="57" x14ac:dyDescent="0.2">
      <c r="A1" s="1" t="s">
        <v>0</v>
      </c>
      <c r="B1" s="3" t="s">
        <v>9</v>
      </c>
      <c r="C1" s="3" t="s">
        <v>10</v>
      </c>
      <c r="D1" s="4" t="s">
        <v>11</v>
      </c>
      <c r="E1" s="3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816</v>
      </c>
      <c r="K1" s="20"/>
      <c r="L1" s="20" t="s">
        <v>853</v>
      </c>
      <c r="M1" s="20" t="s">
        <v>854</v>
      </c>
      <c r="N1" s="20" t="s">
        <v>856</v>
      </c>
      <c r="T1" t="s">
        <v>857</v>
      </c>
      <c r="U1" t="s">
        <v>858</v>
      </c>
      <c r="V1" t="s">
        <v>859</v>
      </c>
    </row>
    <row r="2" spans="1:22" x14ac:dyDescent="0.2">
      <c r="A2" s="2" t="s">
        <v>1</v>
      </c>
      <c r="B2" s="2">
        <v>28.937799999999999</v>
      </c>
      <c r="C2" s="2">
        <v>-81.315600000000003</v>
      </c>
      <c r="D2" s="5">
        <v>-11.2</v>
      </c>
      <c r="E2" s="2">
        <v>127</v>
      </c>
      <c r="F2" s="2">
        <v>28.937799999999999</v>
      </c>
      <c r="G2" s="2">
        <v>-81.315799999999996</v>
      </c>
      <c r="H2" s="6">
        <v>480.2124</v>
      </c>
      <c r="I2" s="2" t="s">
        <v>17</v>
      </c>
      <c r="J2" s="2">
        <v>1</v>
      </c>
      <c r="L2" s="2">
        <v>62.8</v>
      </c>
      <c r="M2" s="2">
        <v>85</v>
      </c>
      <c r="N2" s="2">
        <v>111.7</v>
      </c>
      <c r="P2">
        <f>(L2-50)*0.2</f>
        <v>2.5599999999999996</v>
      </c>
      <c r="Q2">
        <f>(M2-50)*0.2</f>
        <v>7</v>
      </c>
      <c r="R2">
        <f>(N2-M2)*0.2</f>
        <v>5.3400000000000007</v>
      </c>
      <c r="S2">
        <f t="shared" ref="S2:S61" si="0">H2/100</f>
        <v>4.8021240000000001</v>
      </c>
    </row>
    <row r="3" spans="1:22" x14ac:dyDescent="0.2">
      <c r="A3" s="2" t="s">
        <v>2</v>
      </c>
      <c r="B3" s="2">
        <v>28.937899999999999</v>
      </c>
      <c r="C3" s="2">
        <v>-81.314999999999998</v>
      </c>
      <c r="D3" s="5">
        <v>-57.8</v>
      </c>
      <c r="E3" s="2">
        <v>127</v>
      </c>
      <c r="F3" s="2">
        <v>28.937799999999999</v>
      </c>
      <c r="G3" s="2">
        <v>-81.315799999999996</v>
      </c>
      <c r="H3" s="6">
        <v>480.2124</v>
      </c>
      <c r="I3" s="2" t="s">
        <v>17</v>
      </c>
      <c r="J3" s="2">
        <v>1</v>
      </c>
      <c r="M3">
        <v>87.3</v>
      </c>
      <c r="N3">
        <v>112.2</v>
      </c>
      <c r="Q3">
        <f t="shared" ref="Q3:Q62" si="1">(M3-50)*0.2</f>
        <v>7.46</v>
      </c>
      <c r="R3">
        <f t="shared" ref="R3:R67" si="2">(N3-M3)*0.2</f>
        <v>4.9800000000000013</v>
      </c>
      <c r="S3">
        <f t="shared" si="0"/>
        <v>4.8021240000000001</v>
      </c>
    </row>
    <row r="4" spans="1:22" x14ac:dyDescent="0.2">
      <c r="A4" s="2" t="s">
        <v>3</v>
      </c>
      <c r="B4" s="2">
        <v>28.9375</v>
      </c>
      <c r="C4" s="2">
        <v>-81.315299999999993</v>
      </c>
      <c r="D4" s="5">
        <v>-62</v>
      </c>
      <c r="E4" s="2">
        <v>127</v>
      </c>
      <c r="F4" s="2">
        <v>28.937799999999999</v>
      </c>
      <c r="G4" s="2">
        <v>-81.315799999999996</v>
      </c>
      <c r="H4" s="6">
        <v>480.2124</v>
      </c>
      <c r="I4" s="2" t="s">
        <v>17</v>
      </c>
      <c r="J4" s="2">
        <v>1</v>
      </c>
      <c r="L4" s="2">
        <v>63.5</v>
      </c>
      <c r="M4" s="2">
        <v>85.6</v>
      </c>
      <c r="N4" s="2">
        <v>112.2</v>
      </c>
      <c r="P4">
        <f t="shared" ref="P4:P9" si="3">(L4-50)*0.2</f>
        <v>2.7</v>
      </c>
      <c r="Q4">
        <f t="shared" si="1"/>
        <v>7.1199999999999992</v>
      </c>
      <c r="R4">
        <f t="shared" si="2"/>
        <v>5.3200000000000021</v>
      </c>
      <c r="S4">
        <f t="shared" si="0"/>
        <v>4.8021240000000001</v>
      </c>
    </row>
    <row r="5" spans="1:22" x14ac:dyDescent="0.2">
      <c r="A5" s="2" t="s">
        <v>4</v>
      </c>
      <c r="B5" s="2">
        <v>28.937999999999999</v>
      </c>
      <c r="C5" s="2">
        <v>-81.315600000000003</v>
      </c>
      <c r="D5" s="5">
        <v>-73.8</v>
      </c>
      <c r="E5" s="2">
        <v>127</v>
      </c>
      <c r="F5" s="2">
        <v>28.937799999999999</v>
      </c>
      <c r="G5" s="2">
        <v>-81.315799999999996</v>
      </c>
      <c r="H5" s="6">
        <v>480.2124</v>
      </c>
      <c r="I5" s="2" t="s">
        <v>17</v>
      </c>
      <c r="J5" s="2">
        <v>1</v>
      </c>
      <c r="L5" s="2">
        <v>65.099999999999994</v>
      </c>
      <c r="M5" s="2">
        <v>86.2</v>
      </c>
      <c r="N5" s="2">
        <v>112.4</v>
      </c>
      <c r="P5">
        <f t="shared" si="3"/>
        <v>3.0199999999999991</v>
      </c>
      <c r="Q5">
        <f t="shared" si="1"/>
        <v>7.2400000000000011</v>
      </c>
      <c r="R5">
        <f t="shared" si="2"/>
        <v>5.2400000000000011</v>
      </c>
      <c r="S5">
        <f t="shared" si="0"/>
        <v>4.8021240000000001</v>
      </c>
    </row>
    <row r="6" spans="1:22" x14ac:dyDescent="0.2">
      <c r="A6" s="2" t="s">
        <v>5</v>
      </c>
      <c r="B6" s="2">
        <v>28.937200000000001</v>
      </c>
      <c r="C6" s="2">
        <v>-81.315799999999996</v>
      </c>
      <c r="D6" s="5">
        <v>-31.6</v>
      </c>
      <c r="E6" s="2">
        <v>127</v>
      </c>
      <c r="F6" s="2">
        <v>28.937799999999999</v>
      </c>
      <c r="G6" s="2">
        <v>-81.315799999999996</v>
      </c>
      <c r="H6" s="6">
        <v>480.2124</v>
      </c>
      <c r="I6" s="2" t="s">
        <v>17</v>
      </c>
      <c r="J6" s="2">
        <v>1</v>
      </c>
      <c r="L6" s="2">
        <v>64</v>
      </c>
      <c r="M6" s="2">
        <v>85.1</v>
      </c>
      <c r="N6" s="2">
        <v>113.9</v>
      </c>
      <c r="P6">
        <f t="shared" si="3"/>
        <v>2.8000000000000003</v>
      </c>
      <c r="Q6">
        <f t="shared" si="1"/>
        <v>7.02</v>
      </c>
      <c r="R6">
        <f t="shared" si="2"/>
        <v>5.7600000000000025</v>
      </c>
      <c r="S6">
        <f t="shared" si="0"/>
        <v>4.8021240000000001</v>
      </c>
    </row>
    <row r="7" spans="1:22" x14ac:dyDescent="0.2">
      <c r="A7" s="2" t="s">
        <v>6</v>
      </c>
      <c r="B7" s="2">
        <v>28.9377</v>
      </c>
      <c r="C7" s="2">
        <v>-81.315299999999993</v>
      </c>
      <c r="D7" s="5">
        <v>-70.3</v>
      </c>
      <c r="E7" s="2">
        <v>127</v>
      </c>
      <c r="F7" s="2">
        <v>28.937799999999999</v>
      </c>
      <c r="G7" s="2">
        <v>-81.315799999999996</v>
      </c>
      <c r="H7" s="6">
        <v>480.2124</v>
      </c>
      <c r="I7" s="2" t="s">
        <v>17</v>
      </c>
      <c r="J7" s="2">
        <v>1</v>
      </c>
      <c r="L7" s="2">
        <v>65.7</v>
      </c>
      <c r="M7" s="2">
        <v>85.6</v>
      </c>
      <c r="N7" s="2">
        <v>111.7</v>
      </c>
      <c r="P7">
        <f t="shared" si="3"/>
        <v>3.1400000000000006</v>
      </c>
      <c r="Q7">
        <f t="shared" si="1"/>
        <v>7.1199999999999992</v>
      </c>
      <c r="R7">
        <f t="shared" si="2"/>
        <v>5.2200000000000024</v>
      </c>
      <c r="S7">
        <f t="shared" si="0"/>
        <v>4.8021240000000001</v>
      </c>
    </row>
    <row r="8" spans="1:22" x14ac:dyDescent="0.2">
      <c r="A8" s="2" t="s">
        <v>7</v>
      </c>
      <c r="B8" s="2">
        <v>28.938099999999999</v>
      </c>
      <c r="C8" s="2">
        <v>-81.314899999999994</v>
      </c>
      <c r="D8" s="5">
        <v>-33</v>
      </c>
      <c r="E8" s="2">
        <v>127</v>
      </c>
      <c r="F8" s="2">
        <v>28.937799999999999</v>
      </c>
      <c r="G8" s="2">
        <v>-81.315799999999996</v>
      </c>
      <c r="H8" s="6">
        <v>480.2124</v>
      </c>
      <c r="I8" s="2" t="s">
        <v>17</v>
      </c>
      <c r="J8" s="2">
        <v>1</v>
      </c>
      <c r="L8" s="2">
        <v>64.599999999999994</v>
      </c>
      <c r="M8" s="2">
        <v>85.6</v>
      </c>
      <c r="N8" s="2">
        <v>115</v>
      </c>
      <c r="P8">
        <f t="shared" si="3"/>
        <v>2.919999999999999</v>
      </c>
      <c r="Q8">
        <f t="shared" si="1"/>
        <v>7.1199999999999992</v>
      </c>
      <c r="R8">
        <f t="shared" si="2"/>
        <v>5.8800000000000017</v>
      </c>
      <c r="S8">
        <f t="shared" si="0"/>
        <v>4.8021240000000001</v>
      </c>
    </row>
    <row r="9" spans="1:22" x14ac:dyDescent="0.2">
      <c r="A9" s="2" t="s">
        <v>8</v>
      </c>
      <c r="B9" s="2">
        <v>28.938099999999999</v>
      </c>
      <c r="C9" s="2">
        <v>-81.314999999999998</v>
      </c>
      <c r="D9" s="5">
        <v>-18.5</v>
      </c>
      <c r="E9" s="2">
        <v>127</v>
      </c>
      <c r="F9" s="2">
        <v>28.937799999999999</v>
      </c>
      <c r="G9" s="2">
        <v>-81.315799999999996</v>
      </c>
      <c r="H9" s="6">
        <v>480.2124</v>
      </c>
      <c r="I9" s="2" t="s">
        <v>17</v>
      </c>
      <c r="J9" s="2">
        <v>1</v>
      </c>
      <c r="L9" s="2">
        <v>63.5</v>
      </c>
      <c r="M9" s="2">
        <v>82.3</v>
      </c>
      <c r="N9" s="2">
        <v>111.1</v>
      </c>
      <c r="P9">
        <f t="shared" si="3"/>
        <v>2.7</v>
      </c>
      <c r="Q9">
        <f t="shared" si="1"/>
        <v>6.46</v>
      </c>
      <c r="R9">
        <f t="shared" si="2"/>
        <v>5.76</v>
      </c>
      <c r="S9">
        <f t="shared" si="0"/>
        <v>4.8021240000000001</v>
      </c>
    </row>
    <row r="10" spans="1:22" x14ac:dyDescent="0.2">
      <c r="A10" s="2" t="s">
        <v>18</v>
      </c>
      <c r="B10" s="2">
        <v>28.9373</v>
      </c>
      <c r="C10" s="2">
        <v>-81.315399999999997</v>
      </c>
      <c r="D10" s="5">
        <v>-60.2</v>
      </c>
      <c r="E10" s="2">
        <v>127</v>
      </c>
      <c r="F10" s="2">
        <v>28.937799999999999</v>
      </c>
      <c r="G10" s="2">
        <v>-81.315799999999996</v>
      </c>
      <c r="H10" s="6">
        <v>480.2124</v>
      </c>
      <c r="I10" s="2" t="s">
        <v>17</v>
      </c>
      <c r="J10" s="2">
        <v>1</v>
      </c>
      <c r="M10" s="2">
        <v>91.2</v>
      </c>
      <c r="N10" s="2">
        <v>121.1</v>
      </c>
      <c r="Q10">
        <f t="shared" si="1"/>
        <v>8.24</v>
      </c>
      <c r="R10">
        <f t="shared" si="2"/>
        <v>5.9799999999999986</v>
      </c>
      <c r="S10">
        <f t="shared" si="0"/>
        <v>4.8021240000000001</v>
      </c>
    </row>
    <row r="11" spans="1:22" x14ac:dyDescent="0.2">
      <c r="A11" s="2" t="s">
        <v>19</v>
      </c>
      <c r="B11" s="2">
        <v>28.937999999999999</v>
      </c>
      <c r="C11" s="2">
        <v>-81.313999999999993</v>
      </c>
      <c r="D11" s="5">
        <v>-19.7</v>
      </c>
      <c r="E11" s="2">
        <v>127</v>
      </c>
      <c r="F11" s="2">
        <v>28.937799999999999</v>
      </c>
      <c r="G11" s="2">
        <v>-81.315799999999996</v>
      </c>
      <c r="H11" s="6">
        <v>480.2124</v>
      </c>
      <c r="I11" s="2" t="s">
        <v>17</v>
      </c>
      <c r="J11" s="2">
        <v>1</v>
      </c>
      <c r="L11" s="2">
        <v>65.099999999999994</v>
      </c>
      <c r="M11" s="2">
        <v>85.6</v>
      </c>
      <c r="N11" s="2">
        <v>113.9</v>
      </c>
      <c r="P11">
        <f t="shared" ref="P11:P20" si="4">(L11-50)*0.2</f>
        <v>3.0199999999999991</v>
      </c>
      <c r="Q11">
        <f t="shared" si="1"/>
        <v>7.1199999999999992</v>
      </c>
      <c r="R11">
        <f t="shared" si="2"/>
        <v>5.6600000000000028</v>
      </c>
      <c r="S11">
        <f t="shared" si="0"/>
        <v>4.8021240000000001</v>
      </c>
    </row>
    <row r="12" spans="1:22" x14ac:dyDescent="0.2">
      <c r="A12" s="2" t="s">
        <v>20</v>
      </c>
      <c r="B12" s="2">
        <v>28.937799999999999</v>
      </c>
      <c r="C12" s="2">
        <v>-81.314899999999994</v>
      </c>
      <c r="D12" s="5">
        <v>-51.5</v>
      </c>
      <c r="E12" s="2">
        <v>127</v>
      </c>
      <c r="F12" s="2">
        <v>28.937799999999999</v>
      </c>
      <c r="G12" s="2">
        <v>-81.315799999999996</v>
      </c>
      <c r="H12" s="6">
        <v>480.2124</v>
      </c>
      <c r="I12" s="2" t="s">
        <v>17</v>
      </c>
      <c r="J12" s="2">
        <v>1</v>
      </c>
      <c r="L12" s="2">
        <v>66.2</v>
      </c>
      <c r="M12" s="2">
        <v>84</v>
      </c>
      <c r="N12" s="2">
        <v>112.8</v>
      </c>
      <c r="P12">
        <f t="shared" si="4"/>
        <v>3.2400000000000007</v>
      </c>
      <c r="Q12">
        <f t="shared" si="1"/>
        <v>6.8000000000000007</v>
      </c>
      <c r="R12">
        <f t="shared" si="2"/>
        <v>5.76</v>
      </c>
      <c r="S12">
        <f t="shared" si="0"/>
        <v>4.8021240000000001</v>
      </c>
    </row>
    <row r="13" spans="1:22" x14ac:dyDescent="0.2">
      <c r="A13" s="2" t="s">
        <v>21</v>
      </c>
      <c r="B13" s="2">
        <v>28.9375</v>
      </c>
      <c r="C13" s="2">
        <v>-81.315399999999997</v>
      </c>
      <c r="D13" s="5">
        <v>-75.099999999999994</v>
      </c>
      <c r="E13" s="2">
        <v>127</v>
      </c>
      <c r="F13" s="2">
        <v>28.937799999999999</v>
      </c>
      <c r="G13" s="2">
        <v>-81.315799999999996</v>
      </c>
      <c r="H13" s="6">
        <v>480.2124</v>
      </c>
      <c r="I13" s="2" t="s">
        <v>17</v>
      </c>
      <c r="J13" s="2">
        <v>1</v>
      </c>
      <c r="L13" s="2">
        <v>66.8</v>
      </c>
      <c r="M13" s="2">
        <v>84.5</v>
      </c>
      <c r="N13" s="2">
        <v>111.7</v>
      </c>
      <c r="P13">
        <f t="shared" si="4"/>
        <v>3.3599999999999994</v>
      </c>
      <c r="Q13">
        <f t="shared" si="1"/>
        <v>6.9</v>
      </c>
      <c r="R13">
        <f t="shared" si="2"/>
        <v>5.4400000000000013</v>
      </c>
      <c r="S13">
        <f t="shared" si="0"/>
        <v>4.8021240000000001</v>
      </c>
    </row>
    <row r="14" spans="1:22" x14ac:dyDescent="0.2">
      <c r="A14" s="2" t="s">
        <v>22</v>
      </c>
      <c r="B14" s="2">
        <v>28.936599999999999</v>
      </c>
      <c r="C14" s="2">
        <v>-81.3172</v>
      </c>
      <c r="D14" s="5">
        <v>-47</v>
      </c>
      <c r="E14" s="2">
        <v>127</v>
      </c>
      <c r="F14" s="2">
        <v>28.937799999999999</v>
      </c>
      <c r="G14" s="2">
        <v>-81.315799999999996</v>
      </c>
      <c r="H14" s="6">
        <v>480.2124</v>
      </c>
      <c r="I14" s="2" t="s">
        <v>17</v>
      </c>
      <c r="J14" s="2">
        <v>1</v>
      </c>
      <c r="L14" s="2">
        <v>67.900000000000006</v>
      </c>
      <c r="M14" s="2">
        <v>88.4</v>
      </c>
      <c r="N14" s="2">
        <v>149.4</v>
      </c>
      <c r="P14">
        <f t="shared" si="4"/>
        <v>3.5800000000000014</v>
      </c>
      <c r="Q14">
        <f t="shared" si="1"/>
        <v>7.6800000000000015</v>
      </c>
      <c r="R14">
        <f t="shared" si="2"/>
        <v>12.200000000000001</v>
      </c>
      <c r="S14">
        <f t="shared" si="0"/>
        <v>4.8021240000000001</v>
      </c>
    </row>
    <row r="15" spans="1:22" x14ac:dyDescent="0.2">
      <c r="A15" s="2" t="s">
        <v>23</v>
      </c>
      <c r="B15" s="2">
        <v>28.9376</v>
      </c>
      <c r="C15" s="2">
        <v>-81.314999999999998</v>
      </c>
      <c r="D15" s="5">
        <v>-22.3</v>
      </c>
      <c r="E15" s="2">
        <v>127</v>
      </c>
      <c r="F15" s="2">
        <v>28.937799999999999</v>
      </c>
      <c r="G15" s="2">
        <v>-81.315799999999996</v>
      </c>
      <c r="H15" s="6">
        <v>480.2124</v>
      </c>
      <c r="I15" s="2" t="s">
        <v>17</v>
      </c>
      <c r="J15" s="2">
        <v>1</v>
      </c>
      <c r="L15" s="2">
        <v>62.9</v>
      </c>
      <c r="M15" s="2">
        <v>85</v>
      </c>
      <c r="N15" s="2">
        <v>112.2</v>
      </c>
      <c r="P15">
        <f t="shared" si="4"/>
        <v>2.58</v>
      </c>
      <c r="Q15">
        <f t="shared" si="1"/>
        <v>7</v>
      </c>
      <c r="R15">
        <f t="shared" si="2"/>
        <v>5.4400000000000013</v>
      </c>
      <c r="S15">
        <f t="shared" si="0"/>
        <v>4.8021240000000001</v>
      </c>
    </row>
    <row r="16" spans="1:22" x14ac:dyDescent="0.2">
      <c r="A16" s="2" t="s">
        <v>24</v>
      </c>
      <c r="B16" s="2">
        <v>28.9375</v>
      </c>
      <c r="C16" s="2">
        <v>-81.315299999999993</v>
      </c>
      <c r="D16" s="5">
        <v>-34.9</v>
      </c>
      <c r="E16" s="2">
        <v>127</v>
      </c>
      <c r="F16" s="2">
        <v>28.937799999999999</v>
      </c>
      <c r="G16" s="2">
        <v>-81.315799999999996</v>
      </c>
      <c r="H16" s="6">
        <v>480.2124</v>
      </c>
      <c r="I16" s="2" t="s">
        <v>17</v>
      </c>
      <c r="J16" s="2">
        <v>1</v>
      </c>
      <c r="L16" s="2">
        <v>64.599999999999994</v>
      </c>
      <c r="M16" s="2">
        <v>84</v>
      </c>
      <c r="N16" s="2">
        <v>111.7</v>
      </c>
      <c r="P16">
        <f t="shared" si="4"/>
        <v>2.919999999999999</v>
      </c>
      <c r="Q16">
        <f t="shared" si="1"/>
        <v>6.8000000000000007</v>
      </c>
      <c r="R16">
        <f t="shared" si="2"/>
        <v>5.5400000000000009</v>
      </c>
      <c r="S16">
        <f t="shared" si="0"/>
        <v>4.8021240000000001</v>
      </c>
    </row>
    <row r="17" spans="1:19" x14ac:dyDescent="0.2">
      <c r="A17" s="2" t="s">
        <v>25</v>
      </c>
      <c r="B17" s="2">
        <v>28.937999999999999</v>
      </c>
      <c r="C17" s="2">
        <v>-81.315100000000001</v>
      </c>
      <c r="D17" s="5">
        <v>-12.5</v>
      </c>
      <c r="E17" s="2">
        <v>127</v>
      </c>
      <c r="F17" s="2">
        <v>28.937799999999999</v>
      </c>
      <c r="G17" s="2">
        <v>-81.315799999999996</v>
      </c>
      <c r="H17" s="6">
        <v>480.2124</v>
      </c>
      <c r="I17" s="2" t="s">
        <v>17</v>
      </c>
      <c r="J17" s="2">
        <v>1</v>
      </c>
      <c r="L17" s="2">
        <v>61.8</v>
      </c>
      <c r="M17" s="2">
        <v>84.5</v>
      </c>
      <c r="N17" s="2">
        <v>112.2</v>
      </c>
      <c r="P17">
        <f t="shared" si="4"/>
        <v>2.3599999999999994</v>
      </c>
      <c r="Q17">
        <f t="shared" si="1"/>
        <v>6.9</v>
      </c>
      <c r="R17">
        <f t="shared" si="2"/>
        <v>5.5400000000000009</v>
      </c>
      <c r="S17">
        <f t="shared" si="0"/>
        <v>4.8021240000000001</v>
      </c>
    </row>
    <row r="18" spans="1:19" x14ac:dyDescent="0.2">
      <c r="A18" s="2" t="s">
        <v>26</v>
      </c>
      <c r="B18" s="2">
        <v>28.9377</v>
      </c>
      <c r="C18" s="2">
        <v>-81.3142</v>
      </c>
      <c r="D18" s="5">
        <v>-24.2</v>
      </c>
      <c r="E18" s="2">
        <v>127</v>
      </c>
      <c r="F18" s="2">
        <v>28.937799999999999</v>
      </c>
      <c r="G18" s="2">
        <v>-81.315799999999996</v>
      </c>
      <c r="H18" s="6">
        <v>480.2124</v>
      </c>
      <c r="I18" s="2" t="s">
        <v>17</v>
      </c>
      <c r="J18" s="2">
        <v>1</v>
      </c>
      <c r="L18" s="2">
        <v>64</v>
      </c>
      <c r="M18" s="2">
        <v>86.2</v>
      </c>
      <c r="N18" s="2">
        <v>111.7</v>
      </c>
      <c r="P18">
        <f t="shared" si="4"/>
        <v>2.8000000000000003</v>
      </c>
      <c r="Q18">
        <f t="shared" si="1"/>
        <v>7.2400000000000011</v>
      </c>
      <c r="R18">
        <f t="shared" si="2"/>
        <v>5.1000000000000005</v>
      </c>
      <c r="S18">
        <f t="shared" si="0"/>
        <v>4.8021240000000001</v>
      </c>
    </row>
    <row r="19" spans="1:19" x14ac:dyDescent="0.2">
      <c r="A19" s="2" t="s">
        <v>27</v>
      </c>
      <c r="B19" s="2">
        <v>28.9375</v>
      </c>
      <c r="C19" s="2">
        <v>-81.314999999999998</v>
      </c>
      <c r="D19" s="5">
        <v>-18</v>
      </c>
      <c r="E19" s="2">
        <v>127</v>
      </c>
      <c r="F19" s="2">
        <v>28.937799999999999</v>
      </c>
      <c r="G19" s="2">
        <v>-81.315799999999996</v>
      </c>
      <c r="H19" s="6">
        <v>480.2124</v>
      </c>
      <c r="I19" s="2" t="s">
        <v>17</v>
      </c>
      <c r="J19" s="2">
        <v>1</v>
      </c>
      <c r="L19" s="2">
        <v>62.9</v>
      </c>
      <c r="M19" s="2">
        <v>82.9</v>
      </c>
      <c r="N19" s="2">
        <v>108.9</v>
      </c>
      <c r="P19">
        <f t="shared" si="4"/>
        <v>2.58</v>
      </c>
      <c r="Q19">
        <f t="shared" si="1"/>
        <v>6.5800000000000018</v>
      </c>
      <c r="R19">
        <f t="shared" si="2"/>
        <v>5.2</v>
      </c>
      <c r="S19">
        <f t="shared" si="0"/>
        <v>4.8021240000000001</v>
      </c>
    </row>
    <row r="20" spans="1:19" x14ac:dyDescent="0.2">
      <c r="A20" s="2" t="s">
        <v>28</v>
      </c>
      <c r="B20" s="2">
        <v>28.937999999999999</v>
      </c>
      <c r="C20" s="2">
        <v>-81.315299999999993</v>
      </c>
      <c r="D20" s="5">
        <v>-12.2</v>
      </c>
      <c r="E20" s="2">
        <v>127</v>
      </c>
      <c r="F20" s="2">
        <v>28.937799999999999</v>
      </c>
      <c r="G20" s="2">
        <v>-81.315799999999996</v>
      </c>
      <c r="H20" s="6">
        <v>480.2124</v>
      </c>
      <c r="I20" s="2" t="s">
        <v>17</v>
      </c>
      <c r="J20" s="2">
        <v>1</v>
      </c>
      <c r="L20" s="2">
        <v>61.8</v>
      </c>
      <c r="M20" s="2">
        <v>83.4</v>
      </c>
      <c r="N20" s="2">
        <v>111.7</v>
      </c>
      <c r="P20">
        <f t="shared" si="4"/>
        <v>2.3599999999999994</v>
      </c>
      <c r="Q20">
        <f t="shared" si="1"/>
        <v>6.6800000000000015</v>
      </c>
      <c r="R20">
        <f t="shared" si="2"/>
        <v>5.66</v>
      </c>
      <c r="S20">
        <f t="shared" si="0"/>
        <v>4.8021240000000001</v>
      </c>
    </row>
    <row r="21" spans="1:19" x14ac:dyDescent="0.2">
      <c r="A21" s="2" t="s">
        <v>29</v>
      </c>
      <c r="B21" s="2">
        <v>28.9377</v>
      </c>
      <c r="C21" s="2">
        <v>-81.315100000000001</v>
      </c>
      <c r="D21" s="5">
        <v>-68.7</v>
      </c>
      <c r="E21" s="2">
        <v>127</v>
      </c>
      <c r="F21" s="2">
        <v>28.937799999999999</v>
      </c>
      <c r="G21" s="2">
        <v>-81.315799999999996</v>
      </c>
      <c r="H21" s="6">
        <v>480.2124</v>
      </c>
      <c r="I21" s="2" t="s">
        <v>17</v>
      </c>
      <c r="J21" s="2">
        <v>1</v>
      </c>
      <c r="M21" s="2">
        <v>84</v>
      </c>
      <c r="N21" s="2">
        <v>111.1</v>
      </c>
      <c r="Q21">
        <f t="shared" si="1"/>
        <v>6.8000000000000007</v>
      </c>
      <c r="R21">
        <f t="shared" si="2"/>
        <v>5.419999999999999</v>
      </c>
      <c r="S21">
        <f t="shared" si="0"/>
        <v>4.8021240000000001</v>
      </c>
    </row>
    <row r="22" spans="1:19" x14ac:dyDescent="0.2">
      <c r="A22" s="2" t="s">
        <v>31</v>
      </c>
      <c r="B22" s="2">
        <v>28.9376</v>
      </c>
      <c r="C22" s="2">
        <v>-81.315299999999993</v>
      </c>
      <c r="D22" s="5">
        <v>-28</v>
      </c>
      <c r="E22" s="2">
        <v>127</v>
      </c>
      <c r="F22" s="2">
        <v>28.937799999999999</v>
      </c>
      <c r="G22" s="2">
        <v>-81.315799999999996</v>
      </c>
      <c r="H22" s="6">
        <v>480.2124</v>
      </c>
      <c r="I22" s="2" t="s">
        <v>17</v>
      </c>
      <c r="J22" s="2">
        <v>1</v>
      </c>
      <c r="L22" s="2">
        <v>64</v>
      </c>
      <c r="M22" s="2">
        <v>84.5</v>
      </c>
      <c r="N22" s="2">
        <v>111.1</v>
      </c>
      <c r="P22">
        <f>(L22-50)*0.2</f>
        <v>2.8000000000000003</v>
      </c>
      <c r="Q22">
        <f t="shared" si="1"/>
        <v>6.9</v>
      </c>
      <c r="R22">
        <f t="shared" si="2"/>
        <v>5.3199999999999994</v>
      </c>
      <c r="S22">
        <f t="shared" si="0"/>
        <v>4.8021240000000001</v>
      </c>
    </row>
    <row r="23" spans="1:19" x14ac:dyDescent="0.2">
      <c r="A23" s="2" t="s">
        <v>32</v>
      </c>
      <c r="B23" s="2">
        <v>28.9373</v>
      </c>
      <c r="C23" s="2">
        <v>-81.315600000000003</v>
      </c>
      <c r="D23" s="5">
        <v>-36.5</v>
      </c>
      <c r="E23" s="2">
        <v>127</v>
      </c>
      <c r="F23" s="2">
        <v>28.937799999999999</v>
      </c>
      <c r="G23" s="2">
        <v>-81.315799999999996</v>
      </c>
      <c r="H23" s="6">
        <v>480.2124</v>
      </c>
      <c r="I23" s="2" t="s">
        <v>17</v>
      </c>
      <c r="J23" s="2">
        <v>1</v>
      </c>
      <c r="L23" s="2">
        <v>66.2</v>
      </c>
      <c r="M23" s="2">
        <v>84.5</v>
      </c>
      <c r="N23" s="2">
        <v>114.5</v>
      </c>
      <c r="P23">
        <f>(L23-50)*0.2</f>
        <v>3.2400000000000007</v>
      </c>
      <c r="Q23">
        <f t="shared" si="1"/>
        <v>6.9</v>
      </c>
      <c r="R23">
        <f t="shared" si="2"/>
        <v>6</v>
      </c>
      <c r="S23">
        <f t="shared" si="0"/>
        <v>4.8021240000000001</v>
      </c>
    </row>
    <row r="24" spans="1:19" x14ac:dyDescent="0.2">
      <c r="A24" s="10" t="s">
        <v>41</v>
      </c>
      <c r="B24" s="10">
        <v>28.938199999999998</v>
      </c>
      <c r="C24" s="10">
        <v>-81.314499999999995</v>
      </c>
      <c r="D24" s="11">
        <v>-34.6</v>
      </c>
      <c r="E24" s="10">
        <v>127</v>
      </c>
      <c r="F24" s="10">
        <v>28.937799999999999</v>
      </c>
      <c r="G24" s="10">
        <v>-81.315799999999996</v>
      </c>
      <c r="H24" s="12">
        <v>480.2124</v>
      </c>
      <c r="I24" s="2" t="s">
        <v>17</v>
      </c>
      <c r="J24" s="2">
        <v>1</v>
      </c>
      <c r="M24" s="2">
        <v>79.5</v>
      </c>
      <c r="N24" s="2">
        <v>110</v>
      </c>
      <c r="Q24">
        <f t="shared" si="1"/>
        <v>5.9</v>
      </c>
      <c r="R24">
        <f t="shared" si="2"/>
        <v>6.1000000000000005</v>
      </c>
      <c r="S24">
        <f t="shared" si="0"/>
        <v>4.8021240000000001</v>
      </c>
    </row>
    <row r="25" spans="1:19" x14ac:dyDescent="0.2">
      <c r="A25" s="2" t="s">
        <v>42</v>
      </c>
      <c r="B25" s="2">
        <v>28.9377</v>
      </c>
      <c r="C25" s="2">
        <v>-81.314999999999998</v>
      </c>
      <c r="D25" s="5">
        <v>-24.9</v>
      </c>
      <c r="E25" s="2">
        <v>127</v>
      </c>
      <c r="F25" s="2">
        <v>28.937799999999999</v>
      </c>
      <c r="G25" s="2">
        <v>-81.315799999999996</v>
      </c>
      <c r="H25" s="6">
        <v>480.2124</v>
      </c>
      <c r="I25" s="2" t="s">
        <v>17</v>
      </c>
      <c r="J25" s="2">
        <v>1</v>
      </c>
      <c r="L25" s="2">
        <v>63.5</v>
      </c>
      <c r="M25" s="2">
        <v>81.8</v>
      </c>
      <c r="N25" s="2">
        <v>111.1</v>
      </c>
      <c r="P25">
        <f t="shared" ref="P25:P32" si="5">(L25-50)*0.2</f>
        <v>2.7</v>
      </c>
      <c r="Q25">
        <f t="shared" si="1"/>
        <v>6.3599999999999994</v>
      </c>
      <c r="R25">
        <f t="shared" si="2"/>
        <v>5.8599999999999994</v>
      </c>
      <c r="S25">
        <f t="shared" si="0"/>
        <v>4.8021240000000001</v>
      </c>
    </row>
    <row r="26" spans="1:19" x14ac:dyDescent="0.2">
      <c r="A26" s="2" t="s">
        <v>43</v>
      </c>
      <c r="B26" s="2">
        <v>28.937100000000001</v>
      </c>
      <c r="C26" s="2">
        <v>-81.314999999999998</v>
      </c>
      <c r="D26" s="5">
        <v>-20.100000000000001</v>
      </c>
      <c r="E26" s="2">
        <v>127</v>
      </c>
      <c r="F26" s="2">
        <v>28.937799999999999</v>
      </c>
      <c r="G26" s="2">
        <v>-81.315799999999996</v>
      </c>
      <c r="H26" s="6">
        <v>480.2124</v>
      </c>
      <c r="I26" s="2" t="s">
        <v>17</v>
      </c>
      <c r="J26" s="2">
        <v>1</v>
      </c>
      <c r="L26" s="2">
        <v>63.5</v>
      </c>
      <c r="M26" s="2">
        <v>82.9</v>
      </c>
      <c r="N26" s="2">
        <v>110</v>
      </c>
      <c r="P26">
        <f t="shared" si="5"/>
        <v>2.7</v>
      </c>
      <c r="Q26">
        <f t="shared" si="1"/>
        <v>6.5800000000000018</v>
      </c>
      <c r="R26">
        <f t="shared" si="2"/>
        <v>5.419999999999999</v>
      </c>
      <c r="S26">
        <f t="shared" si="0"/>
        <v>4.8021240000000001</v>
      </c>
    </row>
    <row r="27" spans="1:19" x14ac:dyDescent="0.2">
      <c r="A27" s="2" t="s">
        <v>62</v>
      </c>
      <c r="B27" s="2">
        <v>28.9375</v>
      </c>
      <c r="C27" s="2">
        <v>-81.313699999999997</v>
      </c>
      <c r="D27" s="5">
        <v>-99.3</v>
      </c>
      <c r="E27" s="2">
        <v>127</v>
      </c>
      <c r="F27" s="2">
        <v>28.937799999999999</v>
      </c>
      <c r="G27" s="2">
        <v>-81.315799999999996</v>
      </c>
      <c r="H27" s="6">
        <v>480.2124</v>
      </c>
      <c r="I27" s="2" t="s">
        <v>17</v>
      </c>
      <c r="J27" s="2">
        <v>1</v>
      </c>
      <c r="L27" s="2">
        <v>67.900000000000006</v>
      </c>
      <c r="M27" s="2">
        <v>85.1</v>
      </c>
      <c r="N27" s="2">
        <v>112.8</v>
      </c>
      <c r="P27">
        <f t="shared" si="5"/>
        <v>3.5800000000000014</v>
      </c>
      <c r="Q27">
        <f t="shared" si="1"/>
        <v>7.02</v>
      </c>
      <c r="R27">
        <f t="shared" si="2"/>
        <v>5.5400000000000009</v>
      </c>
      <c r="S27">
        <f t="shared" si="0"/>
        <v>4.8021240000000001</v>
      </c>
    </row>
    <row r="28" spans="1:19" x14ac:dyDescent="0.2">
      <c r="A28" s="2" t="s">
        <v>63</v>
      </c>
      <c r="B28" s="2">
        <v>28.9375</v>
      </c>
      <c r="C28" s="2">
        <v>-81.315200000000004</v>
      </c>
      <c r="D28" s="5">
        <v>-30</v>
      </c>
      <c r="E28" s="2">
        <v>127</v>
      </c>
      <c r="F28" s="2">
        <v>28.937799999999999</v>
      </c>
      <c r="G28" s="2">
        <v>-81.315799999999996</v>
      </c>
      <c r="H28" s="6">
        <v>480.2124</v>
      </c>
      <c r="I28" s="2" t="s">
        <v>17</v>
      </c>
      <c r="J28" s="2">
        <v>1</v>
      </c>
      <c r="L28" s="2">
        <v>63.5</v>
      </c>
      <c r="M28" s="2">
        <v>86</v>
      </c>
      <c r="N28" s="2">
        <v>112.2</v>
      </c>
      <c r="P28">
        <f t="shared" si="5"/>
        <v>2.7</v>
      </c>
      <c r="Q28">
        <f t="shared" si="1"/>
        <v>7.2</v>
      </c>
      <c r="R28">
        <f t="shared" si="2"/>
        <v>5.2400000000000011</v>
      </c>
      <c r="S28">
        <f t="shared" si="0"/>
        <v>4.8021240000000001</v>
      </c>
    </row>
    <row r="29" spans="1:19" x14ac:dyDescent="0.2">
      <c r="A29" s="2" t="s">
        <v>64</v>
      </c>
      <c r="B29" s="2">
        <v>28.9373</v>
      </c>
      <c r="C29" s="2">
        <v>-81.314999999999998</v>
      </c>
      <c r="D29" s="5">
        <v>-64.900000000000006</v>
      </c>
      <c r="E29" s="2">
        <v>127</v>
      </c>
      <c r="F29" s="2">
        <v>28.937799999999999</v>
      </c>
      <c r="G29" s="2">
        <v>-81.315799999999996</v>
      </c>
      <c r="H29" s="6">
        <v>480.2124</v>
      </c>
      <c r="I29" s="2" t="s">
        <v>17</v>
      </c>
      <c r="J29" s="2">
        <v>1</v>
      </c>
      <c r="L29" s="2">
        <v>67.3</v>
      </c>
      <c r="M29" s="2">
        <v>85.1</v>
      </c>
      <c r="N29" s="2">
        <v>112.8</v>
      </c>
      <c r="P29">
        <f t="shared" si="5"/>
        <v>3.4599999999999995</v>
      </c>
      <c r="Q29">
        <f t="shared" si="1"/>
        <v>7.02</v>
      </c>
      <c r="R29">
        <f t="shared" si="2"/>
        <v>5.5400000000000009</v>
      </c>
      <c r="S29">
        <f t="shared" si="0"/>
        <v>4.8021240000000001</v>
      </c>
    </row>
    <row r="30" spans="1:19" x14ac:dyDescent="0.2">
      <c r="A30" s="2" t="s">
        <v>65</v>
      </c>
      <c r="B30" s="2">
        <v>28.936599999999999</v>
      </c>
      <c r="C30" s="2">
        <v>-81.315299999999993</v>
      </c>
      <c r="D30" s="5">
        <v>-55.4</v>
      </c>
      <c r="E30" s="2">
        <v>127</v>
      </c>
      <c r="F30" s="2">
        <v>28.937799999999999</v>
      </c>
      <c r="G30" s="2">
        <v>-81.315799999999996</v>
      </c>
      <c r="H30" s="6">
        <v>480.2124</v>
      </c>
      <c r="I30" s="2" t="s">
        <v>17</v>
      </c>
      <c r="J30" s="2">
        <v>1</v>
      </c>
      <c r="L30" s="2">
        <v>65.7</v>
      </c>
      <c r="M30" s="2">
        <v>85.6</v>
      </c>
      <c r="N30" s="2">
        <v>113.9</v>
      </c>
      <c r="P30">
        <f t="shared" si="5"/>
        <v>3.1400000000000006</v>
      </c>
      <c r="Q30">
        <f t="shared" si="1"/>
        <v>7.1199999999999992</v>
      </c>
      <c r="R30">
        <f t="shared" si="2"/>
        <v>5.6600000000000028</v>
      </c>
      <c r="S30">
        <f t="shared" si="0"/>
        <v>4.8021240000000001</v>
      </c>
    </row>
    <row r="31" spans="1:19" x14ac:dyDescent="0.2">
      <c r="A31" s="2" t="s">
        <v>66</v>
      </c>
      <c r="B31" s="2">
        <v>28.9375</v>
      </c>
      <c r="C31" s="2">
        <v>-81.315200000000004</v>
      </c>
      <c r="D31" s="5">
        <v>-57.7</v>
      </c>
      <c r="E31" s="2">
        <v>127</v>
      </c>
      <c r="F31" s="2">
        <v>28.937799999999999</v>
      </c>
      <c r="G31" s="2">
        <v>-81.315799999999996</v>
      </c>
      <c r="H31" s="6">
        <v>480.2124</v>
      </c>
      <c r="I31" s="2" t="s">
        <v>17</v>
      </c>
      <c r="J31" s="2">
        <v>1</v>
      </c>
      <c r="L31" s="2">
        <v>65.099999999999994</v>
      </c>
      <c r="M31" s="2">
        <v>85.1</v>
      </c>
      <c r="N31" s="2">
        <v>111.7</v>
      </c>
      <c r="P31">
        <f t="shared" si="5"/>
        <v>3.0199999999999991</v>
      </c>
      <c r="Q31">
        <f t="shared" si="1"/>
        <v>7.02</v>
      </c>
      <c r="R31">
        <f t="shared" si="2"/>
        <v>5.3200000000000021</v>
      </c>
      <c r="S31">
        <f t="shared" si="0"/>
        <v>4.8021240000000001</v>
      </c>
    </row>
    <row r="32" spans="1:19" x14ac:dyDescent="0.2">
      <c r="A32" s="2" t="s">
        <v>67</v>
      </c>
      <c r="B32" s="2">
        <v>28.9358</v>
      </c>
      <c r="C32" s="2">
        <v>-81.316400000000002</v>
      </c>
      <c r="D32" s="5">
        <v>-47.6</v>
      </c>
      <c r="E32" s="2">
        <v>127</v>
      </c>
      <c r="F32" s="2">
        <v>28.937799999999999</v>
      </c>
      <c r="G32" s="2">
        <v>-81.315799999999996</v>
      </c>
      <c r="H32" s="6">
        <v>480.2124</v>
      </c>
      <c r="I32" s="2" t="s">
        <v>17</v>
      </c>
      <c r="J32" s="2">
        <v>1</v>
      </c>
      <c r="L32" s="2">
        <v>64</v>
      </c>
      <c r="M32" s="2">
        <v>82.3</v>
      </c>
      <c r="N32" s="2">
        <v>111.7</v>
      </c>
      <c r="P32">
        <f t="shared" si="5"/>
        <v>2.8000000000000003</v>
      </c>
      <c r="Q32">
        <f t="shared" si="1"/>
        <v>6.46</v>
      </c>
      <c r="R32">
        <f t="shared" si="2"/>
        <v>5.8800000000000017</v>
      </c>
      <c r="S32">
        <f t="shared" si="0"/>
        <v>4.8021240000000001</v>
      </c>
    </row>
    <row r="33" spans="1:22" x14ac:dyDescent="0.2">
      <c r="A33" s="2" t="s">
        <v>69</v>
      </c>
      <c r="B33" s="2">
        <v>28.938199999999998</v>
      </c>
      <c r="C33" s="2">
        <v>-81.314899999999994</v>
      </c>
      <c r="D33" s="5">
        <v>-32.299999999999997</v>
      </c>
      <c r="E33" s="2">
        <v>127</v>
      </c>
      <c r="F33" s="2">
        <v>28.937799999999999</v>
      </c>
      <c r="G33" s="2">
        <v>-81.315799999999996</v>
      </c>
      <c r="H33" s="6">
        <v>480.2124</v>
      </c>
      <c r="I33" s="2" t="s">
        <v>17</v>
      </c>
      <c r="J33" s="2">
        <v>1</v>
      </c>
      <c r="L33" s="2">
        <v>65.099999999999994</v>
      </c>
      <c r="M33" s="2">
        <v>84.5</v>
      </c>
      <c r="N33" s="2">
        <v>113.4</v>
      </c>
      <c r="P33">
        <f t="shared" ref="P33:P39" si="6">(L33-50)*0.2</f>
        <v>3.0199999999999991</v>
      </c>
      <c r="Q33">
        <f t="shared" si="1"/>
        <v>6.9</v>
      </c>
      <c r="R33">
        <f t="shared" si="2"/>
        <v>5.7800000000000011</v>
      </c>
      <c r="S33">
        <f t="shared" si="0"/>
        <v>4.8021240000000001</v>
      </c>
    </row>
    <row r="34" spans="1:22" x14ac:dyDescent="0.2">
      <c r="A34" s="2" t="s">
        <v>70</v>
      </c>
      <c r="B34" s="2">
        <v>28.937799999999999</v>
      </c>
      <c r="C34" s="2">
        <v>-81.314499999999995</v>
      </c>
      <c r="D34" s="5">
        <v>-56.7</v>
      </c>
      <c r="E34" s="2">
        <v>127</v>
      </c>
      <c r="F34" s="2">
        <v>28.937799999999999</v>
      </c>
      <c r="G34" s="2">
        <v>-81.315799999999996</v>
      </c>
      <c r="H34" s="6">
        <v>480.2124</v>
      </c>
      <c r="I34" s="2" t="s">
        <v>17</v>
      </c>
      <c r="J34" s="2">
        <v>1</v>
      </c>
      <c r="L34" s="2">
        <v>65.7</v>
      </c>
      <c r="M34" s="2">
        <v>86.2</v>
      </c>
      <c r="N34" s="2">
        <v>111.7</v>
      </c>
      <c r="P34">
        <f t="shared" si="6"/>
        <v>3.1400000000000006</v>
      </c>
      <c r="Q34">
        <f t="shared" si="1"/>
        <v>7.2400000000000011</v>
      </c>
      <c r="R34">
        <f t="shared" si="2"/>
        <v>5.1000000000000005</v>
      </c>
      <c r="S34">
        <f t="shared" si="0"/>
        <v>4.8021240000000001</v>
      </c>
    </row>
    <row r="35" spans="1:22" x14ac:dyDescent="0.2">
      <c r="A35" s="2" t="s">
        <v>71</v>
      </c>
      <c r="B35" s="2">
        <v>28.937200000000001</v>
      </c>
      <c r="C35" s="2">
        <v>-81.315600000000003</v>
      </c>
      <c r="D35" s="5">
        <v>-16.2</v>
      </c>
      <c r="E35" s="2">
        <v>127</v>
      </c>
      <c r="F35" s="2">
        <v>28.937799999999999</v>
      </c>
      <c r="G35" s="2">
        <v>-81.315799999999996</v>
      </c>
      <c r="H35" s="6">
        <v>480.2124</v>
      </c>
      <c r="I35" s="2" t="s">
        <v>17</v>
      </c>
      <c r="J35" s="2">
        <v>1</v>
      </c>
      <c r="L35" s="2">
        <v>61.8</v>
      </c>
      <c r="M35" s="2">
        <v>81.2</v>
      </c>
      <c r="N35" s="2">
        <v>111.7</v>
      </c>
      <c r="P35">
        <f t="shared" si="6"/>
        <v>2.3599999999999994</v>
      </c>
      <c r="Q35">
        <f t="shared" si="1"/>
        <v>6.2400000000000011</v>
      </c>
      <c r="R35">
        <f t="shared" si="2"/>
        <v>6.1000000000000005</v>
      </c>
      <c r="S35">
        <f t="shared" si="0"/>
        <v>4.8021240000000001</v>
      </c>
    </row>
    <row r="36" spans="1:22" x14ac:dyDescent="0.2">
      <c r="A36" s="2" t="s">
        <v>72</v>
      </c>
      <c r="B36" s="2">
        <v>28.9375</v>
      </c>
      <c r="C36" s="2">
        <v>-81.314599999999999</v>
      </c>
      <c r="D36" s="5">
        <v>-49.9</v>
      </c>
      <c r="E36" s="2">
        <v>127</v>
      </c>
      <c r="F36" s="2">
        <v>28.937799999999999</v>
      </c>
      <c r="G36" s="2">
        <v>-81.315799999999996</v>
      </c>
      <c r="H36" s="6">
        <v>480.2124</v>
      </c>
      <c r="I36" s="2" t="s">
        <v>17</v>
      </c>
      <c r="J36" s="2">
        <v>1</v>
      </c>
      <c r="L36" s="2">
        <v>65.099999999999994</v>
      </c>
      <c r="M36" s="2">
        <v>86.2</v>
      </c>
      <c r="N36" s="2">
        <v>113.9</v>
      </c>
      <c r="P36">
        <f t="shared" si="6"/>
        <v>3.0199999999999991</v>
      </c>
      <c r="Q36">
        <f t="shared" si="1"/>
        <v>7.2400000000000011</v>
      </c>
      <c r="R36">
        <f t="shared" si="2"/>
        <v>5.5400000000000009</v>
      </c>
      <c r="S36">
        <f t="shared" si="0"/>
        <v>4.8021240000000001</v>
      </c>
    </row>
    <row r="37" spans="1:22" x14ac:dyDescent="0.2">
      <c r="A37" s="2" t="s">
        <v>73</v>
      </c>
      <c r="B37" s="2">
        <v>28.937799999999999</v>
      </c>
      <c r="C37" s="2">
        <v>-81.314400000000006</v>
      </c>
      <c r="D37" s="5">
        <v>-51.5</v>
      </c>
      <c r="E37" s="2">
        <v>127</v>
      </c>
      <c r="F37" s="2">
        <v>28.937799999999999</v>
      </c>
      <c r="G37" s="2">
        <v>-81.315799999999996</v>
      </c>
      <c r="H37" s="6">
        <v>480.2124</v>
      </c>
      <c r="I37" s="2" t="s">
        <v>17</v>
      </c>
      <c r="J37" s="2">
        <v>1</v>
      </c>
      <c r="L37" s="2">
        <v>64</v>
      </c>
      <c r="M37" s="2">
        <v>84.5</v>
      </c>
      <c r="N37" s="2">
        <v>111.7</v>
      </c>
      <c r="P37">
        <f t="shared" si="6"/>
        <v>2.8000000000000003</v>
      </c>
      <c r="Q37">
        <f t="shared" si="1"/>
        <v>6.9</v>
      </c>
      <c r="R37">
        <f t="shared" si="2"/>
        <v>5.4400000000000013</v>
      </c>
      <c r="S37">
        <f t="shared" si="0"/>
        <v>4.8021240000000001</v>
      </c>
    </row>
    <row r="38" spans="1:22" x14ac:dyDescent="0.2">
      <c r="A38" s="2" t="s">
        <v>74</v>
      </c>
      <c r="B38" s="2">
        <v>28.9374</v>
      </c>
      <c r="C38" s="2">
        <v>-81.314800000000005</v>
      </c>
      <c r="D38" s="5">
        <v>-24.3</v>
      </c>
      <c r="E38" s="2">
        <v>127</v>
      </c>
      <c r="F38" s="2">
        <v>28.937799999999999</v>
      </c>
      <c r="G38" s="2">
        <v>-81.315799999999996</v>
      </c>
      <c r="H38" s="6">
        <v>480.2124</v>
      </c>
      <c r="I38" s="2" t="s">
        <v>17</v>
      </c>
      <c r="J38" s="2">
        <v>1</v>
      </c>
      <c r="L38" s="2">
        <v>64.599999999999994</v>
      </c>
      <c r="M38" s="2">
        <v>85.1</v>
      </c>
      <c r="N38" s="2">
        <v>111.7</v>
      </c>
      <c r="P38">
        <f t="shared" si="6"/>
        <v>2.919999999999999</v>
      </c>
      <c r="Q38">
        <f t="shared" si="1"/>
        <v>7.02</v>
      </c>
      <c r="R38">
        <f t="shared" si="2"/>
        <v>5.3200000000000021</v>
      </c>
      <c r="S38">
        <f t="shared" si="0"/>
        <v>4.8021240000000001</v>
      </c>
    </row>
    <row r="39" spans="1:22" ht="17.25" x14ac:dyDescent="0.3">
      <c r="A39" t="s">
        <v>850</v>
      </c>
      <c r="B39">
        <v>28.937799999999999</v>
      </c>
      <c r="C39">
        <v>-81.314800000000005</v>
      </c>
      <c r="D39">
        <v>-102.1</v>
      </c>
      <c r="E39">
        <v>127.134705540683</v>
      </c>
      <c r="F39" s="19">
        <v>28.937799999999999</v>
      </c>
      <c r="G39" s="19">
        <v>-81.315799999999996</v>
      </c>
      <c r="H39" s="6">
        <v>480.2124</v>
      </c>
      <c r="I39" s="21" t="s">
        <v>17</v>
      </c>
      <c r="J39" s="2">
        <v>2</v>
      </c>
      <c r="L39">
        <v>64.599999999999994</v>
      </c>
      <c r="M39">
        <v>77.3</v>
      </c>
      <c r="N39">
        <v>101.2</v>
      </c>
      <c r="P39">
        <f t="shared" si="6"/>
        <v>2.919999999999999</v>
      </c>
      <c r="Q39">
        <f t="shared" si="1"/>
        <v>5.46</v>
      </c>
      <c r="R39">
        <f t="shared" si="2"/>
        <v>4.7800000000000011</v>
      </c>
      <c r="S39">
        <f t="shared" si="0"/>
        <v>4.8021240000000001</v>
      </c>
    </row>
    <row r="40" spans="1:22" ht="17.25" x14ac:dyDescent="0.3">
      <c r="A40" t="s">
        <v>851</v>
      </c>
      <c r="B40">
        <v>28.9377</v>
      </c>
      <c r="C40">
        <v>-81.313800000000001</v>
      </c>
      <c r="D40">
        <v>-81.8</v>
      </c>
      <c r="E40">
        <v>127.217972880714</v>
      </c>
      <c r="F40" s="19">
        <v>28.937799999999999</v>
      </c>
      <c r="G40" s="19">
        <v>-81.315799999999996</v>
      </c>
      <c r="H40" s="6">
        <v>480.2124</v>
      </c>
      <c r="I40" s="21" t="s">
        <v>17</v>
      </c>
      <c r="J40" s="2">
        <v>2</v>
      </c>
      <c r="M40">
        <v>79.5</v>
      </c>
      <c r="N40">
        <v>121.7</v>
      </c>
      <c r="Q40">
        <f t="shared" si="1"/>
        <v>5.9</v>
      </c>
      <c r="R40">
        <f t="shared" si="2"/>
        <v>8.4400000000000013</v>
      </c>
      <c r="S40">
        <f t="shared" si="0"/>
        <v>4.8021240000000001</v>
      </c>
      <c r="T40">
        <f>AVERAGE(P2,P4:P9,P11:P20,P22:P23,P25:P32,P33:P38:P39)</f>
        <v>2.9105882352941173</v>
      </c>
      <c r="U40">
        <f>AVERAGE(Q2:Q40)</f>
        <v>6.8887179487179511</v>
      </c>
      <c r="V40">
        <f>AVERAGE(R2:R40)</f>
        <v>5.764615384615384</v>
      </c>
    </row>
    <row r="41" spans="1:22" x14ac:dyDescent="0.2">
      <c r="A41" s="7" t="s">
        <v>30</v>
      </c>
      <c r="B41" s="7">
        <v>28.919799999999999</v>
      </c>
      <c r="C41" s="7">
        <v>-81.317400000000006</v>
      </c>
      <c r="D41" s="8">
        <v>-16.600000000000001</v>
      </c>
      <c r="E41" s="7">
        <v>128</v>
      </c>
      <c r="F41" s="7">
        <v>28.919799999999999</v>
      </c>
      <c r="G41" s="7">
        <v>-81.3185</v>
      </c>
      <c r="H41" s="9">
        <v>497.40312000000006</v>
      </c>
      <c r="I41" s="7" t="s">
        <v>33</v>
      </c>
      <c r="J41" s="2">
        <v>1</v>
      </c>
      <c r="L41" s="2">
        <v>64.599999999999994</v>
      </c>
      <c r="M41" s="2">
        <v>84</v>
      </c>
      <c r="N41" s="2">
        <v>112.2</v>
      </c>
      <c r="P41">
        <f>(L41-50)*0.2</f>
        <v>2.919999999999999</v>
      </c>
      <c r="Q41">
        <f t="shared" si="1"/>
        <v>6.8000000000000007</v>
      </c>
      <c r="R41">
        <f t="shared" si="2"/>
        <v>5.6400000000000006</v>
      </c>
      <c r="S41">
        <f t="shared" si="0"/>
        <v>4.9740312000000007</v>
      </c>
    </row>
    <row r="42" spans="1:22" x14ac:dyDescent="0.2">
      <c r="A42" s="7" t="s">
        <v>34</v>
      </c>
      <c r="B42" s="7">
        <v>28.9191</v>
      </c>
      <c r="C42" s="7">
        <v>-81.317999999999998</v>
      </c>
      <c r="D42" s="8">
        <v>-28.9</v>
      </c>
      <c r="E42" s="7">
        <v>128</v>
      </c>
      <c r="F42" s="7">
        <v>28.919799999999999</v>
      </c>
      <c r="G42" s="7">
        <v>-81.3185</v>
      </c>
      <c r="H42" s="9">
        <v>497.40312</v>
      </c>
      <c r="I42" s="7" t="s">
        <v>33</v>
      </c>
      <c r="J42" s="2">
        <v>1</v>
      </c>
      <c r="M42" s="2">
        <v>81.2</v>
      </c>
      <c r="N42" s="2">
        <v>107.3</v>
      </c>
      <c r="Q42">
        <f t="shared" si="1"/>
        <v>6.2400000000000011</v>
      </c>
      <c r="R42">
        <f t="shared" si="2"/>
        <v>5.2199999999999989</v>
      </c>
      <c r="S42">
        <f t="shared" si="0"/>
        <v>4.9740311999999998</v>
      </c>
    </row>
    <row r="43" spans="1:22" x14ac:dyDescent="0.2">
      <c r="A43" s="7" t="s">
        <v>35</v>
      </c>
      <c r="B43" s="7">
        <v>28.919499999999999</v>
      </c>
      <c r="C43" s="7">
        <v>-81.317099999999996</v>
      </c>
      <c r="D43" s="8">
        <v>-20.5</v>
      </c>
      <c r="E43" s="7">
        <v>128</v>
      </c>
      <c r="F43" s="7">
        <v>28.919799999999999</v>
      </c>
      <c r="G43" s="7">
        <v>-81.3185</v>
      </c>
      <c r="H43" s="9">
        <v>497.40312000000006</v>
      </c>
      <c r="I43" s="7" t="s">
        <v>33</v>
      </c>
      <c r="J43" s="2">
        <v>1</v>
      </c>
      <c r="L43" s="2">
        <v>66.2</v>
      </c>
      <c r="M43" s="2">
        <v>84.5</v>
      </c>
      <c r="N43" s="2">
        <v>109.5</v>
      </c>
      <c r="P43">
        <f>(L43-50)*0.2</f>
        <v>3.2400000000000007</v>
      </c>
      <c r="Q43">
        <f t="shared" si="1"/>
        <v>6.9</v>
      </c>
      <c r="R43">
        <f t="shared" si="2"/>
        <v>5</v>
      </c>
      <c r="S43">
        <f t="shared" si="0"/>
        <v>4.9740312000000007</v>
      </c>
    </row>
    <row r="44" spans="1:22" x14ac:dyDescent="0.2">
      <c r="A44" s="7" t="s">
        <v>36</v>
      </c>
      <c r="B44" s="7">
        <v>28.919499999999999</v>
      </c>
      <c r="C44" s="7">
        <v>-81.317400000000006</v>
      </c>
      <c r="D44" s="8">
        <v>-71.099999999999994</v>
      </c>
      <c r="E44" s="7">
        <v>128</v>
      </c>
      <c r="F44" s="7">
        <v>28.919799999999999</v>
      </c>
      <c r="G44" s="7">
        <v>-81.3185</v>
      </c>
      <c r="H44" s="9">
        <v>497.40312000000006</v>
      </c>
      <c r="I44" s="7" t="s">
        <v>33</v>
      </c>
      <c r="J44" s="2">
        <v>1</v>
      </c>
      <c r="M44" s="2">
        <v>82.3</v>
      </c>
      <c r="N44" s="2">
        <v>111.7</v>
      </c>
      <c r="Q44">
        <f t="shared" si="1"/>
        <v>6.46</v>
      </c>
      <c r="R44">
        <f t="shared" si="2"/>
        <v>5.8800000000000017</v>
      </c>
      <c r="S44">
        <f t="shared" si="0"/>
        <v>4.9740312000000007</v>
      </c>
    </row>
    <row r="45" spans="1:22" x14ac:dyDescent="0.2">
      <c r="A45" s="7" t="s">
        <v>37</v>
      </c>
      <c r="B45" s="7">
        <v>28.919799999999999</v>
      </c>
      <c r="C45" s="7">
        <v>-81.318200000000004</v>
      </c>
      <c r="D45" s="8">
        <v>-15.7</v>
      </c>
      <c r="E45" s="7">
        <v>128</v>
      </c>
      <c r="F45" s="7">
        <v>28.919799999999999</v>
      </c>
      <c r="G45" s="7">
        <v>-81.3185</v>
      </c>
      <c r="H45" s="9">
        <v>497.40312000000006</v>
      </c>
      <c r="I45" s="7" t="s">
        <v>33</v>
      </c>
      <c r="J45" s="2">
        <v>1</v>
      </c>
      <c r="L45" s="2">
        <v>64.599999999999994</v>
      </c>
      <c r="M45" s="2">
        <v>84.2</v>
      </c>
      <c r="N45" s="2">
        <v>113.4</v>
      </c>
      <c r="P45">
        <f>(L45-50)*0.2</f>
        <v>2.919999999999999</v>
      </c>
      <c r="Q45">
        <f t="shared" si="1"/>
        <v>6.8400000000000007</v>
      </c>
      <c r="R45">
        <f t="shared" si="2"/>
        <v>5.8400000000000007</v>
      </c>
      <c r="S45">
        <f t="shared" si="0"/>
        <v>4.9740312000000007</v>
      </c>
    </row>
    <row r="46" spans="1:22" x14ac:dyDescent="0.2">
      <c r="A46" s="7" t="s">
        <v>38</v>
      </c>
      <c r="B46" s="7">
        <v>28.9193</v>
      </c>
      <c r="C46" s="7">
        <v>-81.317800000000005</v>
      </c>
      <c r="D46" s="8">
        <v>-73</v>
      </c>
      <c r="E46" s="7">
        <v>128</v>
      </c>
      <c r="F46" s="7">
        <v>28.919799999999999</v>
      </c>
      <c r="G46" s="7">
        <v>-81.3185</v>
      </c>
      <c r="H46" s="9">
        <v>497.40312000000006</v>
      </c>
      <c r="I46" s="7" t="s">
        <v>33</v>
      </c>
      <c r="J46" s="2">
        <v>1</v>
      </c>
      <c r="M46" s="2">
        <v>84</v>
      </c>
      <c r="N46" s="2">
        <v>113.4</v>
      </c>
      <c r="Q46">
        <f t="shared" si="1"/>
        <v>6.8000000000000007</v>
      </c>
      <c r="R46">
        <f t="shared" si="2"/>
        <v>5.8800000000000017</v>
      </c>
      <c r="S46">
        <f t="shared" si="0"/>
        <v>4.9740312000000007</v>
      </c>
    </row>
    <row r="47" spans="1:22" x14ac:dyDescent="0.2">
      <c r="A47" s="7" t="s">
        <v>39</v>
      </c>
      <c r="B47" s="7">
        <v>28.9178</v>
      </c>
      <c r="C47" s="7">
        <v>-81.318600000000004</v>
      </c>
      <c r="D47" s="8">
        <v>-37</v>
      </c>
      <c r="E47" s="7">
        <v>128</v>
      </c>
      <c r="F47" s="7">
        <v>28.919799999999999</v>
      </c>
      <c r="G47" s="7">
        <v>-81.3185</v>
      </c>
      <c r="H47" s="9">
        <v>497.40312000000006</v>
      </c>
      <c r="I47" s="7" t="s">
        <v>33</v>
      </c>
      <c r="J47" s="2">
        <v>1</v>
      </c>
      <c r="L47">
        <v>66.8</v>
      </c>
      <c r="M47" s="2">
        <v>84</v>
      </c>
      <c r="N47" s="2">
        <v>108.4</v>
      </c>
      <c r="P47">
        <f>(L47-50)*0.2</f>
        <v>3.3599999999999994</v>
      </c>
      <c r="Q47">
        <f t="shared" si="1"/>
        <v>6.8000000000000007</v>
      </c>
      <c r="R47">
        <f t="shared" si="2"/>
        <v>4.8800000000000017</v>
      </c>
      <c r="S47">
        <f t="shared" si="0"/>
        <v>4.9740312000000007</v>
      </c>
    </row>
    <row r="48" spans="1:22" x14ac:dyDescent="0.2">
      <c r="A48" s="7" t="s">
        <v>40</v>
      </c>
      <c r="B48" s="7">
        <v>28.919499999999999</v>
      </c>
      <c r="C48" s="7">
        <v>-81.316999999999993</v>
      </c>
      <c r="D48" s="8">
        <v>-21.2</v>
      </c>
      <c r="E48" s="7">
        <v>128</v>
      </c>
      <c r="F48" s="7">
        <v>28.919799999999999</v>
      </c>
      <c r="G48" s="7">
        <v>-81.3185</v>
      </c>
      <c r="H48" s="9">
        <v>497.40312000000006</v>
      </c>
      <c r="I48" s="7" t="s">
        <v>33</v>
      </c>
      <c r="J48" s="2">
        <v>1</v>
      </c>
      <c r="L48">
        <v>62.9</v>
      </c>
      <c r="M48" s="2">
        <v>80.599999999999994</v>
      </c>
      <c r="N48" s="2">
        <v>110</v>
      </c>
      <c r="P48">
        <f>(L48-50)*0.2</f>
        <v>2.58</v>
      </c>
      <c r="Q48">
        <f t="shared" si="1"/>
        <v>6.1199999999999992</v>
      </c>
      <c r="R48">
        <f t="shared" si="2"/>
        <v>5.8800000000000017</v>
      </c>
      <c r="S48">
        <f t="shared" si="0"/>
        <v>4.9740312000000007</v>
      </c>
    </row>
    <row r="49" spans="1:19" x14ac:dyDescent="0.2">
      <c r="A49" s="2" t="s">
        <v>44</v>
      </c>
      <c r="B49" s="7">
        <v>28.9193</v>
      </c>
      <c r="C49" s="7">
        <v>-81.316699999999997</v>
      </c>
      <c r="D49" s="8">
        <v>-24.5</v>
      </c>
      <c r="E49" s="7">
        <v>128</v>
      </c>
      <c r="F49" s="7">
        <v>28.919799999999999</v>
      </c>
      <c r="G49" s="7">
        <v>-81.3185</v>
      </c>
      <c r="H49" s="9">
        <v>497.40312000000006</v>
      </c>
      <c r="I49" s="7" t="s">
        <v>33</v>
      </c>
      <c r="J49" s="2">
        <v>1</v>
      </c>
      <c r="L49">
        <v>62.3</v>
      </c>
      <c r="M49" s="2">
        <v>78.400000000000006</v>
      </c>
      <c r="N49" s="2">
        <v>110.6</v>
      </c>
      <c r="P49">
        <f>(L49-50)*0.2</f>
        <v>2.4599999999999995</v>
      </c>
      <c r="Q49">
        <f t="shared" si="1"/>
        <v>5.6800000000000015</v>
      </c>
      <c r="R49">
        <f t="shared" si="2"/>
        <v>6.4399999999999977</v>
      </c>
      <c r="S49">
        <f t="shared" si="0"/>
        <v>4.9740312000000007</v>
      </c>
    </row>
    <row r="50" spans="1:19" x14ac:dyDescent="0.2">
      <c r="A50" s="7" t="s">
        <v>45</v>
      </c>
      <c r="B50" s="7">
        <v>28.9193</v>
      </c>
      <c r="C50" s="7">
        <v>-81.316699999999997</v>
      </c>
      <c r="D50" s="8">
        <v>-24.5</v>
      </c>
      <c r="E50" s="7">
        <v>128</v>
      </c>
      <c r="F50" s="7">
        <v>28.919799999999999</v>
      </c>
      <c r="G50" s="7">
        <v>-81.3185</v>
      </c>
      <c r="H50" s="9">
        <v>497.40312000000006</v>
      </c>
      <c r="I50" s="7" t="s">
        <v>33</v>
      </c>
      <c r="J50" s="2">
        <v>1</v>
      </c>
      <c r="L50">
        <v>65.7</v>
      </c>
      <c r="M50" s="2">
        <v>86.2</v>
      </c>
      <c r="N50" s="2">
        <v>112.2</v>
      </c>
      <c r="P50">
        <f>(L50-50)*0.2</f>
        <v>3.1400000000000006</v>
      </c>
      <c r="Q50">
        <f t="shared" si="1"/>
        <v>7.2400000000000011</v>
      </c>
      <c r="R50">
        <f t="shared" si="2"/>
        <v>5.2</v>
      </c>
      <c r="S50">
        <f t="shared" si="0"/>
        <v>4.9740312000000007</v>
      </c>
    </row>
    <row r="51" spans="1:19" x14ac:dyDescent="0.2">
      <c r="A51" s="7" t="s">
        <v>56</v>
      </c>
      <c r="B51" s="7">
        <v>28.9193</v>
      </c>
      <c r="C51" s="7">
        <v>-81.317599999999999</v>
      </c>
      <c r="D51" s="8">
        <v>-38.5</v>
      </c>
      <c r="E51" s="7">
        <v>128</v>
      </c>
      <c r="F51" s="7">
        <v>28.919799999999999</v>
      </c>
      <c r="G51" s="7">
        <v>-81.3185</v>
      </c>
      <c r="H51" s="9">
        <v>497.40312000000006</v>
      </c>
      <c r="I51" s="7" t="s">
        <v>33</v>
      </c>
      <c r="J51" s="2">
        <v>1</v>
      </c>
      <c r="M51" s="2">
        <v>82.3</v>
      </c>
      <c r="N51" s="2">
        <v>111.7</v>
      </c>
      <c r="Q51">
        <f t="shared" si="1"/>
        <v>6.46</v>
      </c>
      <c r="R51">
        <f t="shared" si="2"/>
        <v>5.8800000000000017</v>
      </c>
      <c r="S51">
        <f t="shared" si="0"/>
        <v>4.9740312000000007</v>
      </c>
    </row>
    <row r="52" spans="1:19" x14ac:dyDescent="0.2">
      <c r="A52" s="7" t="s">
        <v>58</v>
      </c>
      <c r="B52" s="7">
        <v>28.919599999999999</v>
      </c>
      <c r="C52" s="7">
        <v>-81.317099999999996</v>
      </c>
      <c r="D52" s="8">
        <v>-65.599999999999994</v>
      </c>
      <c r="E52" s="7">
        <v>128</v>
      </c>
      <c r="F52" s="7">
        <v>28.919799999999999</v>
      </c>
      <c r="G52" s="7">
        <v>-81.3185</v>
      </c>
      <c r="H52" s="9">
        <v>497.40312000000006</v>
      </c>
      <c r="I52" s="7" t="s">
        <v>33</v>
      </c>
      <c r="J52" s="2">
        <v>1</v>
      </c>
      <c r="L52">
        <v>67.3</v>
      </c>
      <c r="M52" s="2">
        <v>85.6</v>
      </c>
      <c r="N52" s="2">
        <v>116.7</v>
      </c>
      <c r="P52">
        <f t="shared" ref="P52:P57" si="7">(L52-50)*0.2</f>
        <v>3.4599999999999995</v>
      </c>
      <c r="Q52">
        <f t="shared" si="1"/>
        <v>7.1199999999999992</v>
      </c>
      <c r="R52">
        <f t="shared" si="2"/>
        <v>6.2200000000000024</v>
      </c>
      <c r="S52">
        <f t="shared" si="0"/>
        <v>4.9740312000000007</v>
      </c>
    </row>
    <row r="53" spans="1:19" x14ac:dyDescent="0.2">
      <c r="A53" s="7" t="s">
        <v>59</v>
      </c>
      <c r="B53" s="7">
        <v>28.9192</v>
      </c>
      <c r="C53" s="7">
        <v>-81.318600000000004</v>
      </c>
      <c r="D53" s="8">
        <v>-14.8</v>
      </c>
      <c r="E53" s="7">
        <v>128</v>
      </c>
      <c r="F53" s="7">
        <v>28.919799999999999</v>
      </c>
      <c r="G53" s="7">
        <v>-81.3185</v>
      </c>
      <c r="H53" s="9">
        <v>497.40312000000006</v>
      </c>
      <c r="I53" s="7" t="s">
        <v>33</v>
      </c>
      <c r="J53" s="2">
        <v>1</v>
      </c>
      <c r="L53">
        <v>60.7</v>
      </c>
      <c r="M53" s="2">
        <v>80.599999999999994</v>
      </c>
      <c r="N53" s="2">
        <v>108.9</v>
      </c>
      <c r="P53">
        <f t="shared" si="7"/>
        <v>2.1400000000000006</v>
      </c>
      <c r="Q53">
        <f t="shared" si="1"/>
        <v>6.1199999999999992</v>
      </c>
      <c r="R53">
        <f t="shared" si="2"/>
        <v>5.6600000000000028</v>
      </c>
      <c r="S53">
        <f t="shared" si="0"/>
        <v>4.9740312000000007</v>
      </c>
    </row>
    <row r="54" spans="1:19" x14ac:dyDescent="0.2">
      <c r="A54" s="7" t="s">
        <v>60</v>
      </c>
      <c r="B54" s="7">
        <v>28.919</v>
      </c>
      <c r="C54" s="7">
        <v>-81.317700000000002</v>
      </c>
      <c r="D54" s="8">
        <v>-74</v>
      </c>
      <c r="E54" s="7">
        <v>128</v>
      </c>
      <c r="F54" s="7">
        <v>28.919799999999999</v>
      </c>
      <c r="G54" s="7">
        <v>-81.3185</v>
      </c>
      <c r="H54" s="9">
        <v>497.40312000000006</v>
      </c>
      <c r="I54" s="7" t="s">
        <v>33</v>
      </c>
      <c r="J54" s="2">
        <v>1</v>
      </c>
      <c r="L54">
        <v>65.099999999999994</v>
      </c>
      <c r="M54" s="2">
        <v>85.6</v>
      </c>
      <c r="N54" s="2">
        <v>108.9</v>
      </c>
      <c r="P54">
        <f t="shared" si="7"/>
        <v>3.0199999999999991</v>
      </c>
      <c r="Q54">
        <f t="shared" si="1"/>
        <v>7.1199999999999992</v>
      </c>
      <c r="R54">
        <f t="shared" si="2"/>
        <v>4.6600000000000028</v>
      </c>
      <c r="S54">
        <f t="shared" si="0"/>
        <v>4.9740312000000007</v>
      </c>
    </row>
    <row r="55" spans="1:19" x14ac:dyDescent="0.2">
      <c r="A55" s="7" t="s">
        <v>61</v>
      </c>
      <c r="B55" s="7">
        <v>28.9192</v>
      </c>
      <c r="C55" s="7">
        <v>-81.318700000000007</v>
      </c>
      <c r="D55" s="8">
        <v>-25.3</v>
      </c>
      <c r="E55" s="7">
        <v>128</v>
      </c>
      <c r="F55" s="7">
        <v>28.919799999999999</v>
      </c>
      <c r="G55" s="7">
        <v>-81.3185</v>
      </c>
      <c r="H55" s="9">
        <v>497.40312000000006</v>
      </c>
      <c r="I55" s="7" t="s">
        <v>33</v>
      </c>
      <c r="J55" s="2">
        <v>1</v>
      </c>
      <c r="L55">
        <v>64</v>
      </c>
      <c r="M55" s="2">
        <v>85.6</v>
      </c>
      <c r="N55" s="2">
        <v>110.6</v>
      </c>
      <c r="P55">
        <f t="shared" si="7"/>
        <v>2.8000000000000003</v>
      </c>
      <c r="Q55">
        <f t="shared" si="1"/>
        <v>7.1199999999999992</v>
      </c>
      <c r="R55">
        <f t="shared" si="2"/>
        <v>5</v>
      </c>
      <c r="S55">
        <f t="shared" si="0"/>
        <v>4.9740312000000007</v>
      </c>
    </row>
    <row r="56" spans="1:19" ht="17.25" x14ac:dyDescent="0.3">
      <c r="A56" t="s">
        <v>833</v>
      </c>
      <c r="B56" s="1">
        <v>28.919599999999999</v>
      </c>
      <c r="C56" s="1">
        <v>-81.317499999999995</v>
      </c>
      <c r="D56" s="16">
        <v>-62.3</v>
      </c>
      <c r="E56" s="16">
        <v>128.194798691957</v>
      </c>
      <c r="F56" s="19">
        <v>28.919799999999999</v>
      </c>
      <c r="G56" s="19">
        <v>-81.3185</v>
      </c>
      <c r="H56" s="9">
        <v>497.40312000000006</v>
      </c>
      <c r="I56" s="1" t="s">
        <v>33</v>
      </c>
      <c r="J56" s="2">
        <v>2</v>
      </c>
      <c r="L56">
        <v>62.3</v>
      </c>
      <c r="M56">
        <v>72.3</v>
      </c>
      <c r="N56">
        <v>94.5</v>
      </c>
      <c r="P56">
        <f t="shared" si="7"/>
        <v>2.4599999999999995</v>
      </c>
      <c r="Q56">
        <f t="shared" si="1"/>
        <v>4.46</v>
      </c>
      <c r="R56">
        <f t="shared" si="2"/>
        <v>4.4400000000000004</v>
      </c>
      <c r="S56">
        <f t="shared" si="0"/>
        <v>4.9740312000000007</v>
      </c>
    </row>
    <row r="57" spans="1:19" ht="17.25" x14ac:dyDescent="0.3">
      <c r="A57" t="s">
        <v>834</v>
      </c>
      <c r="B57" s="1">
        <v>28.9194</v>
      </c>
      <c r="C57" s="1">
        <v>-81.313800000000001</v>
      </c>
      <c r="D57" s="16">
        <v>-87.9</v>
      </c>
      <c r="E57" s="16">
        <v>128.488518223558</v>
      </c>
      <c r="F57" s="19">
        <v>28.919799999999999</v>
      </c>
      <c r="G57" s="19">
        <v>-81.3185</v>
      </c>
      <c r="H57" s="9">
        <v>497.40312000000006</v>
      </c>
      <c r="I57" s="1" t="s">
        <v>33</v>
      </c>
      <c r="J57" s="2">
        <v>2</v>
      </c>
      <c r="L57">
        <v>62.3</v>
      </c>
      <c r="M57">
        <v>72.3</v>
      </c>
      <c r="N57">
        <v>92.8</v>
      </c>
      <c r="P57">
        <f t="shared" si="7"/>
        <v>2.4599999999999995</v>
      </c>
      <c r="Q57">
        <f t="shared" si="1"/>
        <v>4.46</v>
      </c>
      <c r="R57">
        <f t="shared" si="2"/>
        <v>4.1000000000000005</v>
      </c>
      <c r="S57">
        <f t="shared" si="0"/>
        <v>4.9740312000000007</v>
      </c>
    </row>
    <row r="58" spans="1:19" x14ac:dyDescent="0.2">
      <c r="A58" s="13" t="s">
        <v>48</v>
      </c>
      <c r="B58" s="13">
        <v>29.2591</v>
      </c>
      <c r="C58" s="13">
        <v>-82.5672</v>
      </c>
      <c r="D58" s="14">
        <v>-15.7</v>
      </c>
      <c r="E58" s="13">
        <v>47.6</v>
      </c>
      <c r="F58" s="13">
        <v>29.259699999999999</v>
      </c>
      <c r="G58" s="13">
        <v>-82.567800000000005</v>
      </c>
      <c r="H58" s="15">
        <v>373.59336000000002</v>
      </c>
      <c r="I58" s="13" t="s">
        <v>55</v>
      </c>
      <c r="J58" s="2">
        <v>1</v>
      </c>
      <c r="L58">
        <v>60.7</v>
      </c>
      <c r="M58" s="2">
        <v>74</v>
      </c>
      <c r="N58" s="2">
        <v>91.2</v>
      </c>
      <c r="P58">
        <f t="shared" ref="P58:Q73" si="8">(L58-50)*0.2</f>
        <v>2.1400000000000006</v>
      </c>
      <c r="Q58">
        <f t="shared" si="1"/>
        <v>4.8000000000000007</v>
      </c>
      <c r="R58">
        <f t="shared" si="2"/>
        <v>3.4400000000000008</v>
      </c>
      <c r="S58">
        <f t="shared" si="0"/>
        <v>3.7359336000000001</v>
      </c>
    </row>
    <row r="59" spans="1:19" x14ac:dyDescent="0.2">
      <c r="A59" s="13" t="s">
        <v>49</v>
      </c>
      <c r="B59" s="13">
        <v>29.259</v>
      </c>
      <c r="C59" s="13">
        <v>-82.567599999999999</v>
      </c>
      <c r="D59" s="14">
        <v>-21.9</v>
      </c>
      <c r="E59" s="13">
        <v>47.6</v>
      </c>
      <c r="F59" s="13">
        <v>29.259699999999999</v>
      </c>
      <c r="G59" s="13">
        <v>-82.567800000000005</v>
      </c>
      <c r="H59" s="15">
        <v>373.59336000000002</v>
      </c>
      <c r="I59" s="13" t="s">
        <v>55</v>
      </c>
      <c r="J59" s="2">
        <v>1</v>
      </c>
      <c r="L59">
        <v>62.3</v>
      </c>
      <c r="M59" s="2">
        <v>74.5</v>
      </c>
      <c r="N59" s="2">
        <v>89</v>
      </c>
      <c r="P59">
        <f t="shared" si="8"/>
        <v>2.4599999999999995</v>
      </c>
      <c r="Q59">
        <f t="shared" si="1"/>
        <v>4.9000000000000004</v>
      </c>
      <c r="R59">
        <f t="shared" si="2"/>
        <v>2.9000000000000004</v>
      </c>
      <c r="S59">
        <f t="shared" si="0"/>
        <v>3.7359336000000001</v>
      </c>
    </row>
    <row r="60" spans="1:19" x14ac:dyDescent="0.2">
      <c r="A60" s="13" t="s">
        <v>50</v>
      </c>
      <c r="B60" s="13">
        <v>29.259</v>
      </c>
      <c r="C60" s="13">
        <v>-82.567599999999999</v>
      </c>
      <c r="D60" s="14">
        <v>-12.5</v>
      </c>
      <c r="E60" s="13">
        <v>47.6</v>
      </c>
      <c r="F60" s="13">
        <v>29.259699999999999</v>
      </c>
      <c r="G60" s="13">
        <v>-82.567800000000005</v>
      </c>
      <c r="H60" s="15">
        <v>373.59336000000002</v>
      </c>
      <c r="I60" s="13" t="s">
        <v>55</v>
      </c>
      <c r="J60" s="2">
        <v>1</v>
      </c>
      <c r="L60">
        <v>61.2</v>
      </c>
      <c r="M60" s="2">
        <v>73.400000000000006</v>
      </c>
      <c r="N60" s="2">
        <v>92</v>
      </c>
      <c r="P60">
        <f t="shared" si="8"/>
        <v>2.2400000000000007</v>
      </c>
      <c r="Q60">
        <f t="shared" si="1"/>
        <v>4.6800000000000015</v>
      </c>
      <c r="R60">
        <f t="shared" si="2"/>
        <v>3.7199999999999989</v>
      </c>
      <c r="S60">
        <f t="shared" si="0"/>
        <v>3.7359336000000001</v>
      </c>
    </row>
    <row r="61" spans="1:19" x14ac:dyDescent="0.2">
      <c r="A61" s="13" t="s">
        <v>51</v>
      </c>
      <c r="B61" s="13">
        <v>29.259399999999999</v>
      </c>
      <c r="C61" s="13">
        <v>-82.567499999999995</v>
      </c>
      <c r="D61" s="14">
        <v>-13.3</v>
      </c>
      <c r="E61" s="13">
        <v>47.6</v>
      </c>
      <c r="F61" s="13">
        <v>29.259699999999999</v>
      </c>
      <c r="G61" s="13">
        <v>-82.567800000000005</v>
      </c>
      <c r="H61" s="15">
        <v>373.59336000000002</v>
      </c>
      <c r="I61" s="13" t="s">
        <v>55</v>
      </c>
      <c r="J61" s="2">
        <v>1</v>
      </c>
      <c r="L61">
        <v>61.2</v>
      </c>
      <c r="M61" s="2">
        <v>73.400000000000006</v>
      </c>
      <c r="N61" s="2">
        <v>87.9</v>
      </c>
      <c r="P61">
        <f t="shared" si="8"/>
        <v>2.2400000000000007</v>
      </c>
      <c r="Q61">
        <f t="shared" si="1"/>
        <v>4.6800000000000015</v>
      </c>
      <c r="R61">
        <f t="shared" si="2"/>
        <v>2.9000000000000004</v>
      </c>
      <c r="S61">
        <f t="shared" si="0"/>
        <v>3.7359336000000001</v>
      </c>
    </row>
    <row r="62" spans="1:19" x14ac:dyDescent="0.2">
      <c r="A62" s="13" t="s">
        <v>52</v>
      </c>
      <c r="B62" s="13">
        <v>29.259</v>
      </c>
      <c r="C62" s="13">
        <v>-82.567800000000005</v>
      </c>
      <c r="D62" s="14">
        <v>-15.8</v>
      </c>
      <c r="E62" s="13">
        <v>47.6</v>
      </c>
      <c r="F62" s="13">
        <v>29.259699999999999</v>
      </c>
      <c r="G62" s="13">
        <v>-82.567800000000005</v>
      </c>
      <c r="H62" s="15">
        <v>373.59336000000002</v>
      </c>
      <c r="I62" s="13" t="s">
        <v>55</v>
      </c>
      <c r="J62" s="2">
        <v>1</v>
      </c>
      <c r="L62">
        <v>61.2</v>
      </c>
      <c r="M62" s="2">
        <v>73.400000000000006</v>
      </c>
      <c r="N62" s="2">
        <v>89</v>
      </c>
      <c r="P62">
        <f t="shared" si="8"/>
        <v>2.2400000000000007</v>
      </c>
      <c r="Q62">
        <f t="shared" si="1"/>
        <v>4.6800000000000015</v>
      </c>
      <c r="R62">
        <f t="shared" si="2"/>
        <v>3.1199999999999992</v>
      </c>
      <c r="S62">
        <f t="shared" ref="S62:S100" si="9">H62/100</f>
        <v>3.7359336000000001</v>
      </c>
    </row>
    <row r="63" spans="1:19" x14ac:dyDescent="0.2">
      <c r="A63" s="13" t="s">
        <v>53</v>
      </c>
      <c r="B63" s="13">
        <v>29.258900000000001</v>
      </c>
      <c r="C63" s="13">
        <v>-82.567700000000002</v>
      </c>
      <c r="D63" s="14">
        <v>-24.2</v>
      </c>
      <c r="E63" s="13">
        <v>47.6</v>
      </c>
      <c r="F63" s="13">
        <v>29.259699999999999</v>
      </c>
      <c r="G63" s="13">
        <v>-82.567800000000005</v>
      </c>
      <c r="H63" s="15">
        <v>373.59336000000002</v>
      </c>
      <c r="I63" s="13" t="s">
        <v>55</v>
      </c>
      <c r="J63" s="2">
        <v>1</v>
      </c>
      <c r="L63">
        <v>61.8</v>
      </c>
      <c r="M63" s="2">
        <v>73.400000000000006</v>
      </c>
      <c r="N63" s="2">
        <v>91.7</v>
      </c>
      <c r="P63">
        <f t="shared" si="8"/>
        <v>2.3599999999999994</v>
      </c>
      <c r="Q63">
        <f t="shared" si="8"/>
        <v>4.6800000000000015</v>
      </c>
      <c r="R63">
        <f t="shared" si="2"/>
        <v>3.6599999999999997</v>
      </c>
      <c r="S63">
        <f t="shared" si="9"/>
        <v>3.7359336000000001</v>
      </c>
    </row>
    <row r="64" spans="1:19" x14ac:dyDescent="0.2">
      <c r="A64" s="13" t="s">
        <v>54</v>
      </c>
      <c r="B64" s="13">
        <v>29.259</v>
      </c>
      <c r="C64" s="13">
        <v>-82.567300000000003</v>
      </c>
      <c r="D64" s="14">
        <v>-15.1</v>
      </c>
      <c r="E64" s="13">
        <v>47.6</v>
      </c>
      <c r="F64" s="13">
        <v>29.259699999999999</v>
      </c>
      <c r="G64" s="13">
        <v>-82.567800000000005</v>
      </c>
      <c r="H64" s="15">
        <v>373.59336000000002</v>
      </c>
      <c r="I64" s="13" t="s">
        <v>55</v>
      </c>
      <c r="J64" s="2">
        <v>1</v>
      </c>
      <c r="L64">
        <v>61.2</v>
      </c>
      <c r="M64" s="2">
        <v>74</v>
      </c>
      <c r="N64" s="2">
        <v>91.2</v>
      </c>
      <c r="P64">
        <f t="shared" si="8"/>
        <v>2.2400000000000007</v>
      </c>
      <c r="Q64">
        <f t="shared" si="8"/>
        <v>4.8000000000000007</v>
      </c>
      <c r="R64">
        <f t="shared" si="2"/>
        <v>3.4400000000000008</v>
      </c>
      <c r="S64">
        <f t="shared" si="9"/>
        <v>3.7359336000000001</v>
      </c>
    </row>
    <row r="65" spans="1:22" x14ac:dyDescent="0.2">
      <c r="A65" s="13" t="s">
        <v>57</v>
      </c>
      <c r="B65" s="13">
        <v>29.259</v>
      </c>
      <c r="C65" s="13">
        <v>-82.567499999999995</v>
      </c>
      <c r="D65" s="14">
        <v>-22.8</v>
      </c>
      <c r="E65" s="13">
        <v>47.6</v>
      </c>
      <c r="F65" s="13">
        <v>29.259699999999999</v>
      </c>
      <c r="G65" s="13">
        <v>-82.567800000000005</v>
      </c>
      <c r="H65" s="15">
        <v>373.59336000000002</v>
      </c>
      <c r="I65" s="13" t="s">
        <v>55</v>
      </c>
      <c r="J65" s="2">
        <v>1</v>
      </c>
      <c r="L65">
        <v>63.5</v>
      </c>
      <c r="M65" s="2">
        <v>79.5</v>
      </c>
      <c r="N65" s="2">
        <v>115</v>
      </c>
      <c r="P65">
        <f t="shared" si="8"/>
        <v>2.7</v>
      </c>
      <c r="Q65">
        <f t="shared" si="8"/>
        <v>5.9</v>
      </c>
      <c r="R65">
        <f t="shared" si="2"/>
        <v>7.1000000000000005</v>
      </c>
      <c r="S65">
        <f t="shared" si="9"/>
        <v>3.7359336000000001</v>
      </c>
      <c r="T65">
        <f>AVERAGE(P58:P65)</f>
        <v>2.3275000000000001</v>
      </c>
      <c r="U65">
        <f>AVERAGE(Q58:Q65)</f>
        <v>4.8899999999999997</v>
      </c>
      <c r="V65">
        <f>AVERAGE(R58:R65)</f>
        <v>3.7850000000000001</v>
      </c>
    </row>
    <row r="66" spans="1:22" ht="17.25" x14ac:dyDescent="0.3">
      <c r="A66" t="s">
        <v>818</v>
      </c>
      <c r="B66" s="1">
        <v>28.979284</v>
      </c>
      <c r="C66" s="1">
        <v>-81.452686</v>
      </c>
      <c r="D66" s="16">
        <v>-41</v>
      </c>
      <c r="E66" s="16">
        <v>113.632593301917</v>
      </c>
      <c r="F66" s="1">
        <v>28.98</v>
      </c>
      <c r="G66" s="1">
        <v>-81.455299999999994</v>
      </c>
      <c r="H66" s="17">
        <v>456.10270540471299</v>
      </c>
      <c r="I66" s="1" t="s">
        <v>75</v>
      </c>
      <c r="J66" s="2">
        <v>2</v>
      </c>
      <c r="L66">
        <v>71.2</v>
      </c>
      <c r="M66">
        <v>81.8</v>
      </c>
      <c r="N66" s="2">
        <v>108.4</v>
      </c>
      <c r="P66">
        <f t="shared" si="8"/>
        <v>4.2400000000000011</v>
      </c>
      <c r="Q66">
        <f t="shared" si="8"/>
        <v>6.3599999999999994</v>
      </c>
      <c r="R66">
        <f t="shared" si="2"/>
        <v>5.3200000000000021</v>
      </c>
      <c r="S66">
        <f t="shared" si="9"/>
        <v>4.5610270540471296</v>
      </c>
    </row>
    <row r="67" spans="1:22" ht="18" thickBot="1" x14ac:dyDescent="0.35">
      <c r="A67" t="s">
        <v>819</v>
      </c>
      <c r="B67" s="1">
        <v>28.980456</v>
      </c>
      <c r="C67" s="1">
        <v>-81.450629000000006</v>
      </c>
      <c r="D67" s="16">
        <v>-14.1</v>
      </c>
      <c r="E67" s="16">
        <v>113.647984635521</v>
      </c>
      <c r="F67" s="1">
        <v>28.98</v>
      </c>
      <c r="G67" s="1">
        <v>-81.455299999999994</v>
      </c>
      <c r="H67" s="17">
        <v>456.10270540471345</v>
      </c>
      <c r="I67" s="1" t="s">
        <v>75</v>
      </c>
      <c r="J67" s="2">
        <v>2</v>
      </c>
      <c r="L67">
        <v>70.7</v>
      </c>
      <c r="M67">
        <v>80.599999999999994</v>
      </c>
      <c r="N67">
        <v>100</v>
      </c>
      <c r="P67">
        <f t="shared" si="8"/>
        <v>4.1400000000000006</v>
      </c>
      <c r="Q67">
        <f t="shared" si="8"/>
        <v>6.1199999999999992</v>
      </c>
      <c r="R67">
        <f t="shared" si="2"/>
        <v>3.8800000000000012</v>
      </c>
      <c r="S67">
        <f t="shared" si="9"/>
        <v>4.561027054047134</v>
      </c>
    </row>
    <row r="68" spans="1:22" ht="18" thickBot="1" x14ac:dyDescent="0.35">
      <c r="A68" t="s">
        <v>830</v>
      </c>
      <c r="B68" s="1">
        <v>28.9803</v>
      </c>
      <c r="C68" s="1">
        <v>-81.452399999999997</v>
      </c>
      <c r="D68" s="16">
        <v>-41.6</v>
      </c>
      <c r="E68" s="16">
        <v>113.789493761228</v>
      </c>
      <c r="F68" s="19">
        <v>28.98</v>
      </c>
      <c r="G68" s="18">
        <v>-81.455299999999994</v>
      </c>
      <c r="H68" s="17">
        <v>456.10270540471299</v>
      </c>
      <c r="I68" s="1" t="s">
        <v>75</v>
      </c>
      <c r="J68" s="2">
        <v>2</v>
      </c>
      <c r="L68">
        <v>61.2</v>
      </c>
      <c r="M68">
        <v>76.2</v>
      </c>
      <c r="N68">
        <v>96.2</v>
      </c>
      <c r="P68">
        <f t="shared" si="8"/>
        <v>2.2400000000000007</v>
      </c>
      <c r="Q68">
        <f t="shared" si="8"/>
        <v>5.2400000000000011</v>
      </c>
      <c r="R68">
        <f>(N68-M68)*0.2</f>
        <v>4</v>
      </c>
      <c r="S68">
        <f t="shared" si="9"/>
        <v>4.5610270540471296</v>
      </c>
    </row>
    <row r="69" spans="1:22" ht="18" thickBot="1" x14ac:dyDescent="0.35">
      <c r="A69" t="s">
        <v>831</v>
      </c>
      <c r="B69" s="1">
        <v>28.979299999999999</v>
      </c>
      <c r="C69" s="1">
        <v>-81.454599999999999</v>
      </c>
      <c r="D69" s="16">
        <v>-32.1</v>
      </c>
      <c r="E69" s="16">
        <v>113.699370277516</v>
      </c>
      <c r="F69" s="19">
        <v>28.98</v>
      </c>
      <c r="G69" s="18">
        <v>-81.455299999999994</v>
      </c>
      <c r="H69" s="17">
        <v>456.10270540471345</v>
      </c>
      <c r="I69" s="1" t="s">
        <v>75</v>
      </c>
      <c r="J69" s="2">
        <v>2</v>
      </c>
      <c r="M69">
        <v>74.5</v>
      </c>
      <c r="N69">
        <v>94.5</v>
      </c>
      <c r="Q69">
        <f t="shared" si="8"/>
        <v>4.9000000000000004</v>
      </c>
      <c r="R69">
        <f>(N69-M69)*0.2</f>
        <v>4</v>
      </c>
      <c r="S69">
        <f t="shared" si="9"/>
        <v>4.561027054047134</v>
      </c>
    </row>
    <row r="70" spans="1:22" ht="18" thickBot="1" x14ac:dyDescent="0.35">
      <c r="A70" t="s">
        <v>832</v>
      </c>
      <c r="B70" s="1">
        <v>28.9801</v>
      </c>
      <c r="C70" s="1">
        <v>-81.454400000000007</v>
      </c>
      <c r="D70" s="16">
        <v>-83.7</v>
      </c>
      <c r="E70" s="16">
        <v>113.656202322471</v>
      </c>
      <c r="F70" s="19">
        <v>28.98</v>
      </c>
      <c r="G70" s="19">
        <v>-81.455299999999994</v>
      </c>
      <c r="H70" s="17">
        <v>456.10270540471345</v>
      </c>
      <c r="I70" s="1" t="s">
        <v>75</v>
      </c>
      <c r="J70" s="2">
        <v>2</v>
      </c>
      <c r="M70">
        <v>74</v>
      </c>
      <c r="N70">
        <v>95.1</v>
      </c>
      <c r="Q70">
        <f t="shared" si="8"/>
        <v>4.8000000000000007</v>
      </c>
      <c r="R70">
        <f>(N70-M70)*0.2</f>
        <v>4.2199999999999989</v>
      </c>
      <c r="S70">
        <f t="shared" si="9"/>
        <v>4.561027054047134</v>
      </c>
      <c r="T70">
        <f>AVERAGE(P66:P68)</f>
        <v>3.5400000000000009</v>
      </c>
      <c r="U70">
        <f>AVERAGE(Q66:Q70)</f>
        <v>5.484</v>
      </c>
      <c r="V70">
        <f>AVERAGE(R66:R70)</f>
        <v>4.2840000000000007</v>
      </c>
    </row>
    <row r="71" spans="1:22" ht="18" thickBot="1" x14ac:dyDescent="0.35">
      <c r="A71" t="s">
        <v>820</v>
      </c>
      <c r="B71" s="1">
        <v>28.5806</v>
      </c>
      <c r="C71" s="1">
        <v>-81.072880999999995</v>
      </c>
      <c r="D71" s="16">
        <v>-51.9</v>
      </c>
      <c r="E71" s="16">
        <v>170.93233047416399</v>
      </c>
      <c r="F71" s="18">
        <v>28.581099999999999</v>
      </c>
      <c r="G71" s="19">
        <v>-81.075299999999999</v>
      </c>
      <c r="H71" s="17">
        <v>488.5029443679058</v>
      </c>
      <c r="I71" s="1" t="s">
        <v>76</v>
      </c>
      <c r="J71" s="2">
        <v>2</v>
      </c>
      <c r="L71">
        <v>65.099999999999994</v>
      </c>
      <c r="M71">
        <v>81.599999999999994</v>
      </c>
      <c r="N71">
        <v>131.69999999999999</v>
      </c>
      <c r="P71">
        <f>(L71-50)*0.2</f>
        <v>3.0199999999999991</v>
      </c>
      <c r="Q71">
        <f t="shared" si="8"/>
        <v>6.3199999999999994</v>
      </c>
      <c r="R71">
        <f t="shared" ref="R71:R100" si="10">(N71-M71)*0.2</f>
        <v>10.02</v>
      </c>
      <c r="S71">
        <f t="shared" si="9"/>
        <v>4.8850294436790582</v>
      </c>
    </row>
    <row r="72" spans="1:22" ht="18" thickBot="1" x14ac:dyDescent="0.35">
      <c r="A72" t="s">
        <v>821</v>
      </c>
      <c r="B72" s="1">
        <v>28.5808</v>
      </c>
      <c r="C72" s="1">
        <v>-81.073121</v>
      </c>
      <c r="D72" s="16">
        <v>-98</v>
      </c>
      <c r="E72" s="16">
        <v>170.94498261737201</v>
      </c>
      <c r="F72" s="18">
        <v>28.581099999999999</v>
      </c>
      <c r="G72" s="19">
        <v>-81.075299999999999</v>
      </c>
      <c r="H72" s="17">
        <v>488.5029443679058</v>
      </c>
      <c r="I72" s="1" t="s">
        <v>76</v>
      </c>
      <c r="J72" s="2">
        <v>2</v>
      </c>
      <c r="L72">
        <v>67.3</v>
      </c>
      <c r="M72">
        <v>87.3</v>
      </c>
      <c r="N72">
        <v>125.6</v>
      </c>
      <c r="P72">
        <f>(L72-50)*0.2</f>
        <v>3.4599999999999995</v>
      </c>
      <c r="Q72">
        <f t="shared" si="8"/>
        <v>7.46</v>
      </c>
      <c r="R72">
        <f t="shared" si="10"/>
        <v>7.66</v>
      </c>
      <c r="S72">
        <f t="shared" si="9"/>
        <v>4.8850294436790582</v>
      </c>
    </row>
    <row r="73" spans="1:22" ht="18" thickBot="1" x14ac:dyDescent="0.35">
      <c r="A73" t="s">
        <v>822</v>
      </c>
      <c r="B73" s="1">
        <v>28.580500000000001</v>
      </c>
      <c r="C73" s="1">
        <v>-81.068758000000003</v>
      </c>
      <c r="D73" s="16">
        <v>-43.9</v>
      </c>
      <c r="E73" s="16">
        <v>170.94707878591601</v>
      </c>
      <c r="F73" s="18">
        <v>28.581099999999999</v>
      </c>
      <c r="G73" s="19">
        <v>-81.075299999999999</v>
      </c>
      <c r="H73" s="17">
        <v>488.5029443679058</v>
      </c>
      <c r="I73" s="1" t="s">
        <v>76</v>
      </c>
      <c r="J73" s="2">
        <v>2</v>
      </c>
      <c r="L73">
        <v>67.3</v>
      </c>
      <c r="M73">
        <v>91.2</v>
      </c>
      <c r="N73">
        <v>132.80000000000001</v>
      </c>
      <c r="P73">
        <f>(L73-50)*0.2</f>
        <v>3.4599999999999995</v>
      </c>
      <c r="Q73">
        <f t="shared" si="8"/>
        <v>8.24</v>
      </c>
      <c r="R73">
        <f t="shared" si="10"/>
        <v>8.3200000000000021</v>
      </c>
      <c r="S73">
        <f t="shared" si="9"/>
        <v>4.8850294436790582</v>
      </c>
      <c r="T73">
        <f>AVERAGE(P71:P73)</f>
        <v>3.3133333333333326</v>
      </c>
      <c r="U73">
        <f t="shared" ref="U73:V73" si="11">AVERAGE(Q71:Q73)</f>
        <v>7.34</v>
      </c>
      <c r="V73">
        <f t="shared" si="11"/>
        <v>8.6666666666666661</v>
      </c>
    </row>
    <row r="74" spans="1:22" ht="18" thickBot="1" x14ac:dyDescent="0.35">
      <c r="A74" t="s">
        <v>823</v>
      </c>
      <c r="B74" s="1">
        <v>29.519082000000001</v>
      </c>
      <c r="C74" s="1">
        <v>-81.314999999999998</v>
      </c>
      <c r="D74" s="16">
        <v>-27.1</v>
      </c>
      <c r="E74" s="16">
        <v>100.75707966195</v>
      </c>
      <c r="F74" s="18">
        <v>29.518899999999999</v>
      </c>
      <c r="G74" s="19">
        <v>-81.316900000000004</v>
      </c>
      <c r="H74" s="17">
        <v>366.09526828495137</v>
      </c>
      <c r="I74" s="1" t="s">
        <v>77</v>
      </c>
      <c r="J74" s="2">
        <v>2</v>
      </c>
      <c r="M74">
        <v>74</v>
      </c>
      <c r="N74">
        <v>95.6</v>
      </c>
      <c r="Q74">
        <f t="shared" ref="Q74:Q100" si="12">(M74-50)*0.2</f>
        <v>4.8000000000000007</v>
      </c>
      <c r="R74">
        <f t="shared" si="10"/>
        <v>4.3199999999999994</v>
      </c>
      <c r="S74">
        <f t="shared" si="9"/>
        <v>3.6609526828495138</v>
      </c>
    </row>
    <row r="75" spans="1:22" ht="18" thickBot="1" x14ac:dyDescent="0.35">
      <c r="A75" t="s">
        <v>824</v>
      </c>
      <c r="B75" s="1">
        <v>29.5185</v>
      </c>
      <c r="C75" s="1">
        <v>-81.316699999999997</v>
      </c>
      <c r="D75" s="16">
        <v>-11.1</v>
      </c>
      <c r="E75" s="16">
        <v>100.594237339881</v>
      </c>
      <c r="F75" s="19">
        <v>29.518899999999999</v>
      </c>
      <c r="G75" s="18">
        <v>-81.316900000000004</v>
      </c>
      <c r="H75" s="17">
        <v>366.09526828495137</v>
      </c>
      <c r="I75" s="1" t="s">
        <v>77</v>
      </c>
      <c r="J75" s="2">
        <v>2</v>
      </c>
      <c r="L75">
        <v>62.1</v>
      </c>
      <c r="M75">
        <v>75.099999999999994</v>
      </c>
      <c r="N75">
        <v>94</v>
      </c>
      <c r="Q75">
        <f t="shared" si="12"/>
        <v>5.0199999999999996</v>
      </c>
      <c r="R75">
        <f t="shared" si="10"/>
        <v>3.7800000000000011</v>
      </c>
      <c r="S75">
        <f t="shared" si="9"/>
        <v>3.6609526828495138</v>
      </c>
    </row>
    <row r="76" spans="1:22" ht="18" thickBot="1" x14ac:dyDescent="0.35">
      <c r="A76" t="s">
        <v>825</v>
      </c>
      <c r="B76" s="1">
        <v>29.517700000000001</v>
      </c>
      <c r="C76" s="1">
        <v>-81.317700000000002</v>
      </c>
      <c r="D76" s="16">
        <v>-44.5</v>
      </c>
      <c r="E76" s="16">
        <v>100.51108639154501</v>
      </c>
      <c r="F76" s="19">
        <v>29.518899999999999</v>
      </c>
      <c r="G76" s="18">
        <v>-81.316900000000004</v>
      </c>
      <c r="H76" s="17">
        <v>366.09526828495137</v>
      </c>
      <c r="I76" s="1" t="s">
        <v>77</v>
      </c>
      <c r="J76" s="2">
        <v>2</v>
      </c>
      <c r="M76">
        <v>80.599999999999994</v>
      </c>
      <c r="N76">
        <v>127.8</v>
      </c>
      <c r="Q76">
        <f t="shared" si="12"/>
        <v>6.1199999999999992</v>
      </c>
      <c r="R76">
        <f t="shared" si="10"/>
        <v>9.4400000000000013</v>
      </c>
      <c r="S76">
        <f t="shared" si="9"/>
        <v>3.6609526828495138</v>
      </c>
      <c r="U76">
        <f>AVERAGE(Q74:Q76)</f>
        <v>5.3133333333333335</v>
      </c>
      <c r="V76">
        <f>AVERAGE(R74:R76)</f>
        <v>5.8466666666666676</v>
      </c>
    </row>
    <row r="77" spans="1:22" ht="18" thickBot="1" x14ac:dyDescent="0.35">
      <c r="A77" t="s">
        <v>827</v>
      </c>
      <c r="B77" s="1">
        <v>29.267600000000002</v>
      </c>
      <c r="C77" s="1">
        <v>-82.080600000000004</v>
      </c>
      <c r="D77" s="16">
        <v>-20.399999999999999</v>
      </c>
      <c r="E77" s="16">
        <v>49.030755710818603</v>
      </c>
      <c r="F77" s="18">
        <v>29.2683</v>
      </c>
      <c r="G77" s="19">
        <v>-82.080600000000004</v>
      </c>
      <c r="H77" s="17">
        <v>388.01038758366758</v>
      </c>
      <c r="I77" s="1" t="s">
        <v>79</v>
      </c>
      <c r="J77" s="2">
        <v>2</v>
      </c>
      <c r="L77">
        <v>67.900000000000006</v>
      </c>
      <c r="M77">
        <v>72.3</v>
      </c>
      <c r="N77">
        <v>97.8</v>
      </c>
      <c r="P77">
        <f>(L77-50)*0.2</f>
        <v>3.5800000000000014</v>
      </c>
      <c r="Q77">
        <f t="shared" si="12"/>
        <v>4.46</v>
      </c>
      <c r="R77">
        <f t="shared" si="10"/>
        <v>5.1000000000000005</v>
      </c>
      <c r="S77">
        <f t="shared" si="9"/>
        <v>3.8801038758366757</v>
      </c>
    </row>
    <row r="78" spans="1:22" ht="17.25" x14ac:dyDescent="0.3">
      <c r="A78" t="s">
        <v>841</v>
      </c>
      <c r="B78" s="1">
        <v>29.267499999999998</v>
      </c>
      <c r="C78" s="1">
        <v>-82.079400000000007</v>
      </c>
      <c r="D78" s="16">
        <v>44.9</v>
      </c>
      <c r="E78" s="16">
        <v>49.101456007559101</v>
      </c>
      <c r="F78" s="19">
        <v>29.2683</v>
      </c>
      <c r="G78" s="19">
        <v>-82.080600000000004</v>
      </c>
      <c r="H78" s="17">
        <v>388.01038758366798</v>
      </c>
      <c r="I78" s="1" t="s">
        <v>79</v>
      </c>
      <c r="J78" s="2">
        <v>2</v>
      </c>
      <c r="L78">
        <v>66.8</v>
      </c>
      <c r="M78">
        <v>85.6</v>
      </c>
      <c r="N78">
        <v>113.9</v>
      </c>
      <c r="P78">
        <f>(L78-50)*0.2</f>
        <v>3.3599999999999994</v>
      </c>
      <c r="Q78">
        <f t="shared" si="12"/>
        <v>7.1199999999999992</v>
      </c>
      <c r="R78">
        <f>(N78-M78)*0.2</f>
        <v>5.6600000000000028</v>
      </c>
      <c r="S78">
        <f t="shared" si="9"/>
        <v>3.8801038758366797</v>
      </c>
      <c r="T78">
        <f>AVERAGE(P77:P78)</f>
        <v>3.4700000000000006</v>
      </c>
      <c r="U78">
        <f t="shared" ref="U78:V78" si="13">AVERAGE(Q77:Q78)</f>
        <v>5.7899999999999991</v>
      </c>
      <c r="V78">
        <f t="shared" si="13"/>
        <v>5.3800000000000017</v>
      </c>
    </row>
    <row r="79" spans="1:22" ht="17.25" x14ac:dyDescent="0.3">
      <c r="A79" t="s">
        <v>828</v>
      </c>
      <c r="B79" s="1">
        <v>26.799399999999999</v>
      </c>
      <c r="C79" s="1">
        <v>-81.761799999999994</v>
      </c>
      <c r="D79" s="16">
        <v>-77.599999999999994</v>
      </c>
      <c r="E79" s="16">
        <v>321.29950558941403</v>
      </c>
      <c r="F79" s="19">
        <v>26.800799999999999</v>
      </c>
      <c r="G79" s="19">
        <v>-81.762299999999996</v>
      </c>
      <c r="H79" s="17">
        <v>436.50406603186985</v>
      </c>
      <c r="I79" s="1" t="s">
        <v>80</v>
      </c>
      <c r="J79" s="2">
        <v>2</v>
      </c>
      <c r="L79">
        <v>63.5</v>
      </c>
      <c r="M79">
        <v>75.099999999999994</v>
      </c>
      <c r="N79">
        <v>95.6</v>
      </c>
      <c r="P79">
        <f>(L79-50)*0.2</f>
        <v>2.7</v>
      </c>
      <c r="Q79">
        <f t="shared" si="12"/>
        <v>5.0199999999999996</v>
      </c>
      <c r="R79">
        <f t="shared" si="10"/>
        <v>4.1000000000000005</v>
      </c>
      <c r="S79">
        <f t="shared" si="9"/>
        <v>4.3650406603186989</v>
      </c>
    </row>
    <row r="80" spans="1:22" ht="18" thickBot="1" x14ac:dyDescent="0.35">
      <c r="A80" t="s">
        <v>829</v>
      </c>
      <c r="B80" s="1">
        <v>26.8017</v>
      </c>
      <c r="C80" s="1">
        <v>-81.7577</v>
      </c>
      <c r="D80" s="16">
        <v>-57.1</v>
      </c>
      <c r="E80" s="16">
        <v>321.11972933619001</v>
      </c>
      <c r="F80" s="19">
        <v>26.800799999999999</v>
      </c>
      <c r="G80" s="19">
        <v>-81.762299999999996</v>
      </c>
      <c r="H80" s="17">
        <v>436.50406603186985</v>
      </c>
      <c r="I80" s="1" t="s">
        <v>80</v>
      </c>
      <c r="J80" s="2">
        <v>2</v>
      </c>
      <c r="M80">
        <v>75.099999999999994</v>
      </c>
      <c r="N80">
        <v>94.5</v>
      </c>
      <c r="Q80">
        <f t="shared" si="12"/>
        <v>5.0199999999999996</v>
      </c>
      <c r="R80">
        <f t="shared" si="10"/>
        <v>3.8800000000000012</v>
      </c>
      <c r="S80">
        <f t="shared" si="9"/>
        <v>4.3650406603186989</v>
      </c>
      <c r="U80">
        <f>AVERAGE(Q79:Q80)</f>
        <v>5.0199999999999996</v>
      </c>
      <c r="V80">
        <f>AVERAGE(R79:R80)</f>
        <v>3.9900000000000011</v>
      </c>
    </row>
    <row r="81" spans="1:22" ht="18" thickBot="1" x14ac:dyDescent="0.35">
      <c r="A81" t="s">
        <v>826</v>
      </c>
      <c r="B81" s="1">
        <v>27.4056</v>
      </c>
      <c r="C81" s="1">
        <v>-82.253100000000003</v>
      </c>
      <c r="D81" s="16">
        <v>-58</v>
      </c>
      <c r="E81" s="16">
        <v>248.90503683735099</v>
      </c>
      <c r="F81" s="18">
        <v>27.4087</v>
      </c>
      <c r="G81" s="19">
        <v>-82.249799999999993</v>
      </c>
      <c r="H81" s="17">
        <v>480.70006461759789</v>
      </c>
      <c r="I81" s="1" t="s">
        <v>78</v>
      </c>
      <c r="J81" s="2">
        <v>2</v>
      </c>
      <c r="M81">
        <v>86.2</v>
      </c>
      <c r="N81">
        <v>125</v>
      </c>
      <c r="Q81">
        <f t="shared" si="12"/>
        <v>7.2400000000000011</v>
      </c>
      <c r="R81">
        <f>(N81-M81)*0.2</f>
        <v>7.76</v>
      </c>
      <c r="S81">
        <f t="shared" si="9"/>
        <v>4.8070006461759789</v>
      </c>
    </row>
    <row r="82" spans="1:22" ht="17.25" x14ac:dyDescent="0.3">
      <c r="A82" t="s">
        <v>836</v>
      </c>
      <c r="B82" s="1">
        <v>27.4056</v>
      </c>
      <c r="C82" s="1">
        <v>-82.251499999999993</v>
      </c>
      <c r="D82" s="16">
        <v>-128.9</v>
      </c>
      <c r="E82" s="16">
        <v>248.91085365243001</v>
      </c>
      <c r="F82" s="19">
        <v>27.4087</v>
      </c>
      <c r="G82" s="19">
        <v>-82.249799999999993</v>
      </c>
      <c r="H82" s="17">
        <v>480.70006461759789</v>
      </c>
      <c r="I82" s="1" t="s">
        <v>78</v>
      </c>
      <c r="J82" s="2">
        <v>2</v>
      </c>
      <c r="L82">
        <v>61.2</v>
      </c>
      <c r="M82">
        <v>79.5</v>
      </c>
      <c r="N82">
        <v>117.2</v>
      </c>
      <c r="P82">
        <f>(L82-50)*0.2</f>
        <v>2.2400000000000007</v>
      </c>
      <c r="Q82">
        <f t="shared" si="12"/>
        <v>5.9</v>
      </c>
      <c r="R82">
        <f t="shared" si="10"/>
        <v>7.5400000000000009</v>
      </c>
      <c r="S82">
        <f t="shared" si="9"/>
        <v>4.8070006461759789</v>
      </c>
    </row>
    <row r="83" spans="1:22" ht="17.25" x14ac:dyDescent="0.3">
      <c r="A83" t="s">
        <v>837</v>
      </c>
      <c r="B83" s="1">
        <v>27.407299999999999</v>
      </c>
      <c r="C83" s="1">
        <v>-82.250900000000001</v>
      </c>
      <c r="D83" s="16">
        <v>-76.7</v>
      </c>
      <c r="E83" s="16">
        <v>248.72416073559901</v>
      </c>
      <c r="F83" s="19">
        <v>27.4087</v>
      </c>
      <c r="G83" s="19">
        <v>-82.249799999999993</v>
      </c>
      <c r="H83" s="17">
        <v>480.70006461759789</v>
      </c>
      <c r="I83" s="1" t="s">
        <v>78</v>
      </c>
      <c r="J83" s="2">
        <v>2</v>
      </c>
      <c r="M83">
        <v>91.2</v>
      </c>
      <c r="N83">
        <v>157.19999999999999</v>
      </c>
      <c r="Q83">
        <f t="shared" si="12"/>
        <v>8.24</v>
      </c>
      <c r="R83">
        <f t="shared" si="10"/>
        <v>13.199999999999998</v>
      </c>
      <c r="S83">
        <f t="shared" si="9"/>
        <v>4.8070006461759789</v>
      </c>
    </row>
    <row r="84" spans="1:22" ht="17.25" x14ac:dyDescent="0.3">
      <c r="A84" t="s">
        <v>838</v>
      </c>
      <c r="B84" s="1">
        <v>27.4072</v>
      </c>
      <c r="C84" s="1">
        <v>-82.249700000000004</v>
      </c>
      <c r="D84" s="16">
        <v>-65.900000000000006</v>
      </c>
      <c r="E84" s="16">
        <v>248.73973007303999</v>
      </c>
      <c r="F84" s="19">
        <v>27.4087</v>
      </c>
      <c r="G84" s="19">
        <v>-82.249799999999993</v>
      </c>
      <c r="H84" s="17">
        <v>480.70006461759789</v>
      </c>
      <c r="I84" s="1" t="s">
        <v>78</v>
      </c>
      <c r="J84" s="2">
        <v>2</v>
      </c>
      <c r="M84">
        <v>79.5</v>
      </c>
      <c r="N84">
        <v>110</v>
      </c>
      <c r="Q84">
        <f t="shared" si="12"/>
        <v>5.9</v>
      </c>
      <c r="R84">
        <f t="shared" si="10"/>
        <v>6.1000000000000005</v>
      </c>
      <c r="S84">
        <f t="shared" si="9"/>
        <v>4.8070006461759789</v>
      </c>
    </row>
    <row r="85" spans="1:22" ht="17.25" x14ac:dyDescent="0.3">
      <c r="A85" t="s">
        <v>839</v>
      </c>
      <c r="B85" s="1">
        <v>27.406600000000001</v>
      </c>
      <c r="C85" s="1">
        <v>-82.250500000000002</v>
      </c>
      <c r="D85" s="16">
        <v>-67.3</v>
      </c>
      <c r="E85" s="16">
        <v>248.80342220603401</v>
      </c>
      <c r="F85" s="19">
        <v>27.4087</v>
      </c>
      <c r="G85" s="19">
        <v>-82.249799999999993</v>
      </c>
      <c r="H85" s="17">
        <v>480.700064617598</v>
      </c>
      <c r="I85" s="1" t="s">
        <v>78</v>
      </c>
      <c r="J85" s="2">
        <v>2</v>
      </c>
      <c r="M85">
        <v>80.099999999999994</v>
      </c>
      <c r="N85">
        <v>107.3</v>
      </c>
      <c r="Q85">
        <f t="shared" si="12"/>
        <v>6.02</v>
      </c>
      <c r="R85">
        <f t="shared" si="10"/>
        <v>5.4400000000000013</v>
      </c>
      <c r="S85">
        <f t="shared" si="9"/>
        <v>4.8070006461759798</v>
      </c>
    </row>
    <row r="86" spans="1:22" ht="17.25" x14ac:dyDescent="0.3">
      <c r="A86" t="s">
        <v>840</v>
      </c>
      <c r="B86" s="1">
        <v>27.407800000000002</v>
      </c>
      <c r="C86" s="1">
        <v>-82.2517</v>
      </c>
      <c r="D86" s="16">
        <v>-31.8</v>
      </c>
      <c r="E86" s="16">
        <v>248.665660236326</v>
      </c>
      <c r="F86" s="19">
        <v>27.4087</v>
      </c>
      <c r="G86" s="19">
        <v>-82.249799999999993</v>
      </c>
      <c r="H86" s="17">
        <v>480.70006461759789</v>
      </c>
      <c r="I86" s="1" t="s">
        <v>78</v>
      </c>
      <c r="J86" s="2">
        <v>2</v>
      </c>
      <c r="L86">
        <v>66.2</v>
      </c>
      <c r="M86">
        <v>86.2</v>
      </c>
      <c r="N86">
        <v>113.4</v>
      </c>
      <c r="P86">
        <f>(L86-50)*0.2</f>
        <v>3.2400000000000007</v>
      </c>
      <c r="Q86">
        <f t="shared" si="12"/>
        <v>7.2400000000000011</v>
      </c>
      <c r="R86">
        <f t="shared" si="10"/>
        <v>5.4400000000000013</v>
      </c>
      <c r="S86">
        <f t="shared" si="9"/>
        <v>4.8070006461759789</v>
      </c>
      <c r="T86">
        <f>AVERAGE(P86,P82)</f>
        <v>2.7400000000000007</v>
      </c>
      <c r="U86">
        <f>AVERAGE(Q81:Q86)</f>
        <v>6.7566666666666668</v>
      </c>
      <c r="V86">
        <f>AVERAGE(R81:R86)</f>
        <v>7.580000000000001</v>
      </c>
    </row>
    <row r="87" spans="1:22" ht="17.25" x14ac:dyDescent="0.3">
      <c r="A87" t="s">
        <v>843</v>
      </c>
      <c r="B87">
        <v>30.2761</v>
      </c>
      <c r="C87">
        <v>-81.562899999999999</v>
      </c>
      <c r="D87">
        <v>-38.9</v>
      </c>
      <c r="E87">
        <v>103.300149426019</v>
      </c>
      <c r="F87" s="19">
        <v>30.276399999999999</v>
      </c>
      <c r="G87" s="19">
        <v>-81.564099999999996</v>
      </c>
      <c r="H87">
        <v>317.90640000000002</v>
      </c>
      <c r="I87" s="19" t="s">
        <v>87</v>
      </c>
      <c r="J87" s="2">
        <v>2</v>
      </c>
      <c r="L87">
        <v>67.900000000000006</v>
      </c>
      <c r="M87">
        <v>85.1</v>
      </c>
      <c r="N87">
        <v>113.4</v>
      </c>
      <c r="P87">
        <f>(L87-50)*0.2</f>
        <v>3.5800000000000014</v>
      </c>
      <c r="Q87">
        <f t="shared" si="12"/>
        <v>7.02</v>
      </c>
      <c r="R87">
        <f t="shared" si="10"/>
        <v>5.6600000000000028</v>
      </c>
      <c r="S87">
        <f t="shared" si="9"/>
        <v>3.1790640000000003</v>
      </c>
    </row>
    <row r="88" spans="1:22" ht="17.25" x14ac:dyDescent="0.3">
      <c r="A88" t="s">
        <v>844</v>
      </c>
      <c r="B88">
        <v>30.276</v>
      </c>
      <c r="C88">
        <v>-81.562899999999999</v>
      </c>
      <c r="D88">
        <v>-66.599999999999994</v>
      </c>
      <c r="E88">
        <v>103.292594293438</v>
      </c>
      <c r="F88" s="19">
        <v>30.276399999999999</v>
      </c>
      <c r="G88" s="19">
        <v>-81.564099999999996</v>
      </c>
      <c r="H88">
        <v>317.90640000000002</v>
      </c>
      <c r="I88" s="19" t="s">
        <v>87</v>
      </c>
      <c r="J88" s="2">
        <v>2</v>
      </c>
      <c r="L88">
        <v>63.5</v>
      </c>
      <c r="M88">
        <v>80.599999999999994</v>
      </c>
      <c r="N88">
        <v>111.7</v>
      </c>
      <c r="P88">
        <f>(L88-50)*0.2</f>
        <v>2.7</v>
      </c>
      <c r="Q88">
        <f t="shared" si="12"/>
        <v>6.1199999999999992</v>
      </c>
      <c r="R88">
        <f t="shared" si="10"/>
        <v>6.2200000000000024</v>
      </c>
      <c r="S88">
        <f t="shared" si="9"/>
        <v>3.1790640000000003</v>
      </c>
    </row>
    <row r="89" spans="1:22" ht="17.25" x14ac:dyDescent="0.3">
      <c r="A89" t="s">
        <v>845</v>
      </c>
      <c r="B89">
        <v>30.2761</v>
      </c>
      <c r="C89">
        <v>-81.562600000000003</v>
      </c>
      <c r="D89">
        <v>-18.2</v>
      </c>
      <c r="E89">
        <v>103.321288086473</v>
      </c>
      <c r="F89" s="19">
        <v>30.276399999999999</v>
      </c>
      <c r="G89" s="19">
        <v>-81.564099999999996</v>
      </c>
      <c r="H89">
        <v>317.90640000000002</v>
      </c>
      <c r="I89" s="19" t="s">
        <v>87</v>
      </c>
      <c r="J89" s="2">
        <v>2</v>
      </c>
      <c r="M89">
        <v>80.599999999999994</v>
      </c>
      <c r="N89">
        <v>110.6</v>
      </c>
      <c r="Q89">
        <f t="shared" si="12"/>
        <v>6.1199999999999992</v>
      </c>
      <c r="R89">
        <f t="shared" si="10"/>
        <v>6</v>
      </c>
      <c r="S89">
        <f t="shared" si="9"/>
        <v>3.1790640000000003</v>
      </c>
    </row>
    <row r="90" spans="1:22" ht="17.25" x14ac:dyDescent="0.3">
      <c r="A90" t="s">
        <v>846</v>
      </c>
      <c r="B90">
        <v>30.276</v>
      </c>
      <c r="C90">
        <v>-81.563299999999998</v>
      </c>
      <c r="D90">
        <v>-34.5</v>
      </c>
      <c r="E90">
        <v>103.26441317296</v>
      </c>
      <c r="F90" s="19">
        <v>30.276399999999999</v>
      </c>
      <c r="G90" s="19">
        <v>-81.564099999999996</v>
      </c>
      <c r="H90">
        <v>317.90640000000002</v>
      </c>
      <c r="I90" s="19" t="s">
        <v>87</v>
      </c>
      <c r="J90" s="2">
        <v>2</v>
      </c>
      <c r="M90">
        <v>81.2</v>
      </c>
      <c r="N90">
        <v>110.6</v>
      </c>
      <c r="Q90">
        <f t="shared" si="12"/>
        <v>6.2400000000000011</v>
      </c>
      <c r="R90">
        <f t="shared" si="10"/>
        <v>5.879999999999999</v>
      </c>
      <c r="S90">
        <f t="shared" si="9"/>
        <v>3.1790640000000003</v>
      </c>
    </row>
    <row r="91" spans="1:22" ht="17.25" x14ac:dyDescent="0.3">
      <c r="A91" t="s">
        <v>847</v>
      </c>
      <c r="B91">
        <v>30.2758</v>
      </c>
      <c r="C91">
        <v>-81.563800000000001</v>
      </c>
      <c r="D91">
        <v>-28.6</v>
      </c>
      <c r="E91">
        <v>103.21407844110701</v>
      </c>
      <c r="F91" s="19">
        <v>30.276399999999999</v>
      </c>
      <c r="G91" s="19">
        <v>-81.564099999999996</v>
      </c>
      <c r="H91">
        <v>317.90640000000002</v>
      </c>
      <c r="I91" s="19" t="s">
        <v>87</v>
      </c>
      <c r="J91" s="2">
        <v>2</v>
      </c>
      <c r="M91">
        <v>81.2</v>
      </c>
      <c r="N91">
        <v>107.8</v>
      </c>
      <c r="Q91">
        <f t="shared" si="12"/>
        <v>6.2400000000000011</v>
      </c>
      <c r="R91">
        <f t="shared" si="10"/>
        <v>5.3199999999999994</v>
      </c>
      <c r="S91">
        <f t="shared" si="9"/>
        <v>3.1790640000000003</v>
      </c>
    </row>
    <row r="92" spans="1:22" ht="17.25" x14ac:dyDescent="0.3">
      <c r="A92" t="s">
        <v>848</v>
      </c>
      <c r="B92">
        <v>30.2759</v>
      </c>
      <c r="C92">
        <v>-81.562799999999996</v>
      </c>
      <c r="D92">
        <v>-23.2</v>
      </c>
      <c r="E92">
        <v>103.292086652612</v>
      </c>
      <c r="F92" s="19">
        <v>30.276399999999999</v>
      </c>
      <c r="G92" s="19">
        <v>-81.564099999999996</v>
      </c>
      <c r="H92">
        <v>317.90640000000002</v>
      </c>
      <c r="I92" s="19" t="s">
        <v>87</v>
      </c>
      <c r="J92" s="2">
        <v>2</v>
      </c>
      <c r="M92">
        <v>79</v>
      </c>
      <c r="N92">
        <v>108.4</v>
      </c>
      <c r="Q92">
        <f t="shared" si="12"/>
        <v>5.8000000000000007</v>
      </c>
      <c r="R92">
        <f t="shared" si="10"/>
        <v>5.8800000000000017</v>
      </c>
      <c r="S92">
        <f t="shared" si="9"/>
        <v>3.1790640000000003</v>
      </c>
    </row>
    <row r="93" spans="1:22" ht="17.25" x14ac:dyDescent="0.3">
      <c r="A93" t="s">
        <v>849</v>
      </c>
      <c r="B93">
        <v>30.276</v>
      </c>
      <c r="C93">
        <v>-81.563299999999998</v>
      </c>
      <c r="D93">
        <v>-26.5</v>
      </c>
      <c r="E93">
        <v>103.26441317296</v>
      </c>
      <c r="F93" s="19">
        <v>30.276399999999999</v>
      </c>
      <c r="G93" s="19">
        <v>-81.564099999999996</v>
      </c>
      <c r="H93">
        <v>317.90640000000002</v>
      </c>
      <c r="I93" s="19" t="s">
        <v>87</v>
      </c>
      <c r="J93" s="2">
        <v>2</v>
      </c>
      <c r="L93">
        <v>63.5</v>
      </c>
      <c r="M93">
        <v>84</v>
      </c>
      <c r="N93">
        <v>112.8</v>
      </c>
      <c r="P93">
        <f t="shared" ref="P93:P100" si="14">(L93-50)*0.2</f>
        <v>2.7</v>
      </c>
      <c r="Q93">
        <f t="shared" si="12"/>
        <v>6.8000000000000007</v>
      </c>
      <c r="R93">
        <f t="shared" si="10"/>
        <v>5.76</v>
      </c>
      <c r="S93">
        <f t="shared" si="9"/>
        <v>3.1790640000000003</v>
      </c>
      <c r="T93">
        <f>AVERAGE(P93,P88,P87)</f>
        <v>2.9933333333333341</v>
      </c>
      <c r="U93">
        <f>AVERAGE(S87:S93)</f>
        <v>3.1790640000000003</v>
      </c>
      <c r="V93">
        <f>AVERAGE(T87:T93)</f>
        <v>2.9933333333333341</v>
      </c>
    </row>
    <row r="94" spans="1:22" ht="17.25" x14ac:dyDescent="0.3">
      <c r="A94" t="s">
        <v>852</v>
      </c>
      <c r="B94">
        <v>29.709499999999998</v>
      </c>
      <c r="C94">
        <v>-82.395399999999995</v>
      </c>
      <c r="D94">
        <v>-41.3</v>
      </c>
      <c r="F94" s="19">
        <v>29.709700000000002</v>
      </c>
      <c r="G94" s="19">
        <v>-82.394300000000001</v>
      </c>
      <c r="H94">
        <v>257</v>
      </c>
      <c r="I94" s="19" t="s">
        <v>88</v>
      </c>
      <c r="J94" s="2">
        <v>3</v>
      </c>
      <c r="L94">
        <v>56.8</v>
      </c>
      <c r="M94">
        <v>64.599999999999994</v>
      </c>
      <c r="N94">
        <v>76.8</v>
      </c>
      <c r="P94">
        <f t="shared" si="14"/>
        <v>1.3599999999999994</v>
      </c>
      <c r="Q94">
        <f t="shared" si="12"/>
        <v>2.919999999999999</v>
      </c>
      <c r="R94">
        <f t="shared" si="10"/>
        <v>2.4400000000000008</v>
      </c>
      <c r="S94">
        <f t="shared" si="9"/>
        <v>2.57</v>
      </c>
    </row>
    <row r="95" spans="1:22" ht="17.25" x14ac:dyDescent="0.3">
      <c r="A95" t="s">
        <v>855</v>
      </c>
      <c r="B95">
        <v>29.709399999999999</v>
      </c>
      <c r="C95">
        <v>-82.3947</v>
      </c>
      <c r="D95">
        <v>-30.6</v>
      </c>
      <c r="F95" s="19">
        <v>29.709700000000002</v>
      </c>
      <c r="G95" s="19">
        <v>-82.394300000000001</v>
      </c>
      <c r="H95">
        <v>257</v>
      </c>
      <c r="I95" s="19" t="s">
        <v>88</v>
      </c>
      <c r="J95" s="2">
        <v>3</v>
      </c>
      <c r="L95">
        <v>56.3</v>
      </c>
      <c r="M95">
        <v>64.599999999999994</v>
      </c>
      <c r="N95">
        <v>77.3</v>
      </c>
      <c r="P95">
        <f t="shared" si="14"/>
        <v>1.2599999999999996</v>
      </c>
      <c r="Q95">
        <f t="shared" si="12"/>
        <v>2.919999999999999</v>
      </c>
      <c r="R95">
        <f t="shared" si="10"/>
        <v>2.5400000000000009</v>
      </c>
      <c r="S95">
        <f t="shared" si="9"/>
        <v>2.57</v>
      </c>
    </row>
    <row r="96" spans="1:22" ht="17.25" x14ac:dyDescent="0.3">
      <c r="A96" t="s">
        <v>82</v>
      </c>
      <c r="B96">
        <v>29.709299999999999</v>
      </c>
      <c r="C96">
        <v>-82.394199999999998</v>
      </c>
      <c r="D96">
        <v>-35.4</v>
      </c>
      <c r="F96" s="19">
        <v>29.709700000000002</v>
      </c>
      <c r="G96" s="19">
        <v>-82.394300000000001</v>
      </c>
      <c r="H96">
        <v>257</v>
      </c>
      <c r="I96" s="19" t="s">
        <v>88</v>
      </c>
      <c r="J96" s="2">
        <v>3</v>
      </c>
      <c r="L96">
        <v>54.6</v>
      </c>
      <c r="M96">
        <v>63.5</v>
      </c>
      <c r="N96">
        <v>77.3</v>
      </c>
      <c r="P96">
        <f t="shared" si="14"/>
        <v>0.92000000000000037</v>
      </c>
      <c r="Q96">
        <f t="shared" si="12"/>
        <v>2.7</v>
      </c>
      <c r="R96">
        <f t="shared" si="10"/>
        <v>2.76</v>
      </c>
      <c r="S96">
        <f t="shared" si="9"/>
        <v>2.57</v>
      </c>
    </row>
    <row r="97" spans="1:22" ht="17.25" x14ac:dyDescent="0.3">
      <c r="A97" t="s">
        <v>83</v>
      </c>
      <c r="B97">
        <v>29.709800000000001</v>
      </c>
      <c r="C97">
        <v>-82.395099999999999</v>
      </c>
      <c r="D97">
        <v>-35.700000000000003</v>
      </c>
      <c r="F97" s="19">
        <v>29.709700000000002</v>
      </c>
      <c r="G97" s="19">
        <v>-82.394300000000001</v>
      </c>
      <c r="H97">
        <v>257</v>
      </c>
      <c r="I97" s="19" t="s">
        <v>88</v>
      </c>
      <c r="J97" s="2">
        <v>3</v>
      </c>
      <c r="L97">
        <v>55.1</v>
      </c>
      <c r="M97">
        <v>64</v>
      </c>
      <c r="N97">
        <v>77.3</v>
      </c>
      <c r="P97">
        <f t="shared" si="14"/>
        <v>1.0200000000000002</v>
      </c>
      <c r="Q97">
        <f t="shared" si="12"/>
        <v>2.8000000000000003</v>
      </c>
      <c r="R97">
        <f t="shared" si="10"/>
        <v>2.6599999999999997</v>
      </c>
      <c r="S97">
        <f t="shared" si="9"/>
        <v>2.57</v>
      </c>
    </row>
    <row r="98" spans="1:22" ht="18" thickBot="1" x14ac:dyDescent="0.35">
      <c r="A98" t="s">
        <v>84</v>
      </c>
      <c r="B98">
        <v>29.709399999999999</v>
      </c>
      <c r="C98">
        <v>-82.395200000000003</v>
      </c>
      <c r="D98">
        <v>-36.4</v>
      </c>
      <c r="F98" s="19">
        <v>29.709700000000002</v>
      </c>
      <c r="G98" s="19">
        <v>-82.394300000000001</v>
      </c>
      <c r="H98">
        <v>257</v>
      </c>
      <c r="I98" s="19" t="s">
        <v>88</v>
      </c>
      <c r="J98" s="2">
        <v>3</v>
      </c>
      <c r="L98">
        <v>55.7</v>
      </c>
      <c r="M98">
        <v>64</v>
      </c>
      <c r="N98">
        <v>76.8</v>
      </c>
      <c r="P98">
        <f t="shared" si="14"/>
        <v>1.1400000000000006</v>
      </c>
      <c r="Q98">
        <f t="shared" si="12"/>
        <v>2.8000000000000003</v>
      </c>
      <c r="R98">
        <f t="shared" si="10"/>
        <v>2.5599999999999996</v>
      </c>
      <c r="S98">
        <f t="shared" si="9"/>
        <v>2.57</v>
      </c>
    </row>
    <row r="99" spans="1:22" ht="18" thickBot="1" x14ac:dyDescent="0.35">
      <c r="A99" t="s">
        <v>85</v>
      </c>
      <c r="B99">
        <v>29.709499999999998</v>
      </c>
      <c r="C99">
        <v>-82.394999999999996</v>
      </c>
      <c r="D99">
        <v>-35.1</v>
      </c>
      <c r="F99" s="19">
        <v>29.721599999999999</v>
      </c>
      <c r="G99" s="18">
        <v>-82.3596</v>
      </c>
      <c r="H99">
        <v>257</v>
      </c>
      <c r="I99" s="19" t="s">
        <v>89</v>
      </c>
      <c r="J99" s="2">
        <v>3</v>
      </c>
      <c r="L99">
        <v>55.1</v>
      </c>
      <c r="M99">
        <v>64</v>
      </c>
      <c r="N99">
        <v>77.3</v>
      </c>
      <c r="P99">
        <f t="shared" si="14"/>
        <v>1.0200000000000002</v>
      </c>
      <c r="Q99">
        <f t="shared" si="12"/>
        <v>2.8000000000000003</v>
      </c>
      <c r="R99">
        <f t="shared" si="10"/>
        <v>2.6599999999999997</v>
      </c>
      <c r="S99">
        <f t="shared" si="9"/>
        <v>2.57</v>
      </c>
    </row>
    <row r="100" spans="1:22" ht="18" thickBot="1" x14ac:dyDescent="0.35">
      <c r="A100" t="s">
        <v>86</v>
      </c>
      <c r="B100">
        <v>29.709499999999998</v>
      </c>
      <c r="C100">
        <v>-82.395700000000005</v>
      </c>
      <c r="D100">
        <v>-55.1</v>
      </c>
      <c r="F100" s="19">
        <v>29.721599999999999</v>
      </c>
      <c r="G100" s="18">
        <v>-82.3596</v>
      </c>
      <c r="H100">
        <v>257</v>
      </c>
      <c r="I100" s="19" t="s">
        <v>89</v>
      </c>
      <c r="J100" s="2">
        <v>3</v>
      </c>
      <c r="L100">
        <v>55.7</v>
      </c>
      <c r="M100">
        <v>63.5</v>
      </c>
      <c r="N100">
        <v>77.3</v>
      </c>
      <c r="P100">
        <f t="shared" si="14"/>
        <v>1.1400000000000006</v>
      </c>
      <c r="Q100">
        <f t="shared" si="12"/>
        <v>2.7</v>
      </c>
      <c r="R100">
        <f t="shared" si="10"/>
        <v>2.76</v>
      </c>
      <c r="S100">
        <f t="shared" si="9"/>
        <v>2.57</v>
      </c>
      <c r="T100">
        <f>AVERAGE(P94:P100)</f>
        <v>1.122857142857143</v>
      </c>
      <c r="U100">
        <f t="shared" ref="U100:V100" si="15">AVERAGE(Q94:Q100)</f>
        <v>2.8057142857142856</v>
      </c>
      <c r="V100">
        <f t="shared" si="15"/>
        <v>2.6257142857142859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Positive Sample Label</vt:lpstr>
      <vt:lpstr>Negative Sample Label</vt:lpstr>
      <vt:lpstr>ziqin use</vt:lpstr>
      <vt:lpstr>hanbo_cleared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Chen,Si</dc:creator>
  <cp:lastModifiedBy>cur_cur_sheep</cp:lastModifiedBy>
  <dcterms:created xsi:type="dcterms:W3CDTF">2015-06-05T18:17:20Z</dcterms:created>
  <dcterms:modified xsi:type="dcterms:W3CDTF">2024-10-27T19:37:29Z</dcterms:modified>
</cp:coreProperties>
</file>