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ntonio\Unisa\Progetto ium\PrimoAssignment_Gruppo3\"/>
    </mc:Choice>
  </mc:AlternateContent>
  <xr:revisionPtr revIDLastSave="0" documentId="13_ncr:1_{BC69379F-1454-4030-8134-E02AB4BAD177}" xr6:coauthVersionLast="47" xr6:coauthVersionMax="47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MEDIE" sheetId="7" r:id="rId5"/>
    <sheet name="TabRisultat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7" l="1"/>
  <c r="B4" i="6"/>
  <c r="B3" i="6"/>
  <c r="H32" i="7"/>
  <c r="H31" i="7"/>
  <c r="H30" i="7"/>
  <c r="H18" i="7"/>
  <c r="H17" i="7"/>
  <c r="H16" i="7"/>
  <c r="H14" i="7"/>
  <c r="H13" i="7"/>
  <c r="H15" i="7" s="1"/>
  <c r="E2" i="6" s="1"/>
  <c r="H11" i="7"/>
  <c r="H45" i="4"/>
  <c r="H44" i="4"/>
  <c r="H42" i="4"/>
  <c r="H41" i="4"/>
  <c r="H40" i="4"/>
  <c r="H39" i="4"/>
  <c r="H38" i="4"/>
  <c r="H37" i="4"/>
  <c r="H36" i="4"/>
  <c r="H34" i="4"/>
  <c r="H33" i="4"/>
  <c r="H32" i="4"/>
  <c r="H30" i="4"/>
  <c r="H29" i="4"/>
  <c r="H27" i="4"/>
  <c r="H26" i="4"/>
  <c r="H25" i="4"/>
  <c r="H23" i="4"/>
  <c r="H22" i="4"/>
  <c r="H21" i="4"/>
  <c r="H20" i="4"/>
  <c r="H18" i="4"/>
  <c r="H17" i="4"/>
  <c r="H16" i="4"/>
  <c r="H14" i="4"/>
  <c r="H13" i="4"/>
  <c r="H11" i="4"/>
  <c r="H10" i="4"/>
  <c r="H9" i="4"/>
  <c r="H8" i="4"/>
  <c r="H7" i="4"/>
  <c r="H6" i="4"/>
  <c r="H4" i="4"/>
  <c r="H3" i="4"/>
  <c r="H2" i="4"/>
  <c r="H45" i="5"/>
  <c r="H44" i="5"/>
  <c r="H42" i="5"/>
  <c r="H41" i="5"/>
  <c r="H40" i="5"/>
  <c r="H39" i="5"/>
  <c r="H38" i="5"/>
  <c r="H37" i="5"/>
  <c r="H36" i="5"/>
  <c r="H34" i="5"/>
  <c r="H33" i="5"/>
  <c r="H32" i="5"/>
  <c r="H30" i="5"/>
  <c r="H29" i="5"/>
  <c r="H27" i="5"/>
  <c r="H26" i="5"/>
  <c r="H25" i="5"/>
  <c r="H23" i="5"/>
  <c r="H22" i="5"/>
  <c r="H21" i="5"/>
  <c r="H20" i="5"/>
  <c r="H18" i="5"/>
  <c r="H17" i="5"/>
  <c r="H16" i="5"/>
  <c r="H14" i="5"/>
  <c r="H13" i="5"/>
  <c r="H11" i="5"/>
  <c r="H10" i="5"/>
  <c r="H9" i="5"/>
  <c r="H8" i="5"/>
  <c r="H7" i="5"/>
  <c r="H6" i="5"/>
  <c r="H4" i="5"/>
  <c r="H3" i="5"/>
  <c r="H2" i="5"/>
  <c r="H34" i="2"/>
  <c r="H33" i="2"/>
  <c r="H32" i="2"/>
  <c r="H18" i="2"/>
  <c r="H17" i="2"/>
  <c r="H16" i="2"/>
  <c r="H45" i="2"/>
  <c r="H44" i="2"/>
  <c r="H33" i="7" l="1"/>
  <c r="H19" i="7"/>
  <c r="H13" i="2"/>
  <c r="H41" i="7" s="1"/>
  <c r="H14" i="2"/>
  <c r="H42" i="7" s="1"/>
  <c r="H42" i="2" l="1"/>
  <c r="H39" i="7" s="1"/>
  <c r="H41" i="2"/>
  <c r="H38" i="7" s="1"/>
  <c r="H40" i="2"/>
  <c r="H39" i="2"/>
  <c r="H38" i="2"/>
  <c r="H36" i="7" s="1"/>
  <c r="H37" i="2"/>
  <c r="H35" i="7" s="1"/>
  <c r="H36" i="2"/>
  <c r="H34" i="7" s="1"/>
  <c r="H2" i="2" l="1"/>
  <c r="H2" i="7" s="1"/>
  <c r="H7" i="2"/>
  <c r="H7" i="7" s="1"/>
  <c r="H6" i="2"/>
  <c r="H6" i="7" s="1"/>
  <c r="H8" i="2"/>
  <c r="H8" i="7" s="1"/>
  <c r="H3" i="2"/>
  <c r="H3" i="7" s="1"/>
  <c r="H4" i="2"/>
  <c r="H4" i="7" s="1"/>
  <c r="H9" i="2"/>
  <c r="H10" i="2"/>
  <c r="H10" i="7" s="1"/>
  <c r="H11" i="2"/>
  <c r="H20" i="2"/>
  <c r="H20" i="7" s="1"/>
  <c r="H21" i="2"/>
  <c r="H21" i="7" s="1"/>
  <c r="H22" i="2"/>
  <c r="H22" i="7" s="1"/>
  <c r="H23" i="2"/>
  <c r="H25" i="2"/>
  <c r="H24" i="7" s="1"/>
  <c r="H26" i="2"/>
  <c r="H25" i="7" s="1"/>
  <c r="H27" i="2"/>
  <c r="H29" i="2"/>
  <c r="H30" i="2"/>
  <c r="H27" i="7" s="1"/>
  <c r="H43" i="7" l="1"/>
  <c r="E4" i="6" s="1"/>
  <c r="H37" i="7"/>
  <c r="C4" i="6" s="1"/>
  <c r="H40" i="7"/>
  <c r="D4" i="6" s="1"/>
  <c r="H9" i="7"/>
  <c r="C2" i="6" s="1"/>
  <c r="H12" i="7"/>
  <c r="C3" i="6"/>
  <c r="H29" i="7" l="1"/>
  <c r="E3" i="6" s="1"/>
  <c r="H23" i="7"/>
  <c r="H26" i="7"/>
  <c r="D3" i="6" s="1"/>
  <c r="D2" i="6"/>
  <c r="H5" i="7"/>
  <c r="B2" i="6" s="1"/>
</calcChain>
</file>

<file path=xl/sharedStrings.xml><?xml version="1.0" encoding="utf-8"?>
<sst xmlns="http://schemas.openxmlformats.org/spreadsheetml/2006/main" count="452" uniqueCount="84">
  <si>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</si>
  <si>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</si>
  <si>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</si>
  <si>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</si>
  <si>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</si>
  <si>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</si>
  <si>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</si>
  <si>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</si>
  <si>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</si>
  <si>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</si>
  <si>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</si>
  <si>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</si>
  <si>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</si>
  <si>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</si>
  <si>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</si>
  <si>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</si>
  <si>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</si>
  <si>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</si>
  <si>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</si>
  <si>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</si>
  <si>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</si>
  <si>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</si>
  <si>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</si>
  <si>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</si>
  <si>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</si>
  <si>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</si>
  <si>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</si>
  <si>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</si>
  <si>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</si>
  <si>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</si>
  <si>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</si>
  <si>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</si>
  <si>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</si>
  <si>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</si>
  <si>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</si>
  <si>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</si>
  <si>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***Come giudichi la tua abilità di gestire situazioni inattese che possono verificarsi a seguito dell'esecuzione del task?</t>
  </si>
  <si>
    <t>***Pensi di avere il controllo del task?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</si>
  <si>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</si>
  <si>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</si>
  <si>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</si>
  <si>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</si>
  <si>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</si>
  <si>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</si>
  <si>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</si>
  <si>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</si>
  <si>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</si>
  <si>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</si>
  <si>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</si>
  <si>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</si>
  <si>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</si>
  <si>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</si>
  <si>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</si>
  <si>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</si>
  <si>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</si>
  <si>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</si>
  <si>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MEDIA TRA I VALORI MEDI RELATIVI A QUELL'ABILITA'</t>
  </si>
  <si>
    <t>SE/PC</t>
  </si>
  <si>
    <t>K&amp;S</t>
  </si>
  <si>
    <t>MOT</t>
  </si>
  <si>
    <t>PC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</si>
  <si>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</si>
  <si>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Come valuti la tua abilità nell'eseguire il task come dovrebbe essere eseguito?</t>
  </si>
  <si>
    <t>T3_KS1</t>
  </si>
  <si>
    <t>T3_KS2</t>
  </si>
  <si>
    <t>T3_KS3</t>
  </si>
  <si>
    <t>T3_PC1</t>
  </si>
  <si>
    <t>T3_PC2</t>
  </si>
  <si>
    <t>T3_MOT1</t>
  </si>
  <si>
    <t>T3_MOT2</t>
  </si>
  <si>
    <t>K&amp;S/PC</t>
  </si>
  <si>
    <t>TASK T1: Messa a disposizione posto letto;</t>
  </si>
  <si>
    <t>TASK T2: Ricerca posti letto disponibili;</t>
  </si>
  <si>
    <t>TASK T3:Prenotazione posto letto;</t>
  </si>
  <si>
    <t>Come valuti la possibilità di mettere a disposizione un posto letto?</t>
  </si>
  <si>
    <t>T2_MOT2</t>
  </si>
  <si>
    <t>T1_MOT1</t>
  </si>
  <si>
    <t>T1_MOT2</t>
  </si>
  <si>
    <t>T2_SE1</t>
  </si>
  <si>
    <t>T2_SE2</t>
  </si>
  <si>
    <t>T2_SE3</t>
  </si>
  <si>
    <t>T3_SE1</t>
  </si>
  <si>
    <t>T3_SE2</t>
  </si>
  <si>
    <t>T3_SE3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</si>
</sst>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93" workbookViewId="0">
      <pane ySplit="1" topLeftCell="A2" activePane="bottomLeft" state="frozen"/>
      <selection pane="bottomLeft" activeCell="C4" sqref="C4"/>
    </sheetView>
  </sheetViews>
  <sheetFormatPr defaultColWidth="11" defaultRowHeight="15.6" x14ac:dyDescent="0.3"/>
  <cols>
    <col min="1" max="1" width="75.5" customWidth="1"/>
    <col min="2" max="2" width="28" customWidth="1"/>
    <col min="3" max="3" width="25.59765625" customWidth="1"/>
    <col min="4" max="4" width="22.8984375" customWidth="1"/>
    <col min="5" max="5" width="17.59765625" customWidth="1"/>
  </cols>
  <sheetData>
    <row r="1" spans="1:5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71</v>
      </c>
      <c r="B2" s="18"/>
      <c r="C2" s="3" t="s">
        <v>57</v>
      </c>
      <c r="E2" s="3" t="s">
        <v>58</v>
      </c>
    </row>
    <row r="3" spans="1:5" x14ac:dyDescent="0.3">
      <c r="A3" t="s">
        <v>72</v>
      </c>
      <c r="C3" s="3" t="s">
        <v>70</v>
      </c>
      <c r="D3" s="3" t="s">
        <v>59</v>
      </c>
      <c r="E3" s="18"/>
    </row>
    <row r="4" spans="1:5" x14ac:dyDescent="0.3">
      <c r="A4" t="s">
        <v>73</v>
      </c>
      <c r="B4" s="3" t="s">
        <v>58</v>
      </c>
      <c r="C4" s="3" t="s">
        <v>60</v>
      </c>
      <c r="D4" s="3" t="s">
        <v>59</v>
      </c>
    </row>
    <row r="5" spans="1:5" x14ac:dyDescent="0.3">
      <c r="B5" s="19"/>
      <c r="C5" s="19"/>
      <c r="D5" s="19"/>
      <c r="E5" s="19"/>
    </row>
    <row r="12" spans="1:5" x14ac:dyDescent="0.3">
      <c r="A12" t="s">
        <v>4</v>
      </c>
    </row>
    <row r="13" spans="1:5" x14ac:dyDescent="0.3">
      <c r="A13" t="s">
        <v>5</v>
      </c>
    </row>
    <row r="14" spans="1:5" x14ac:dyDescent="0.3">
      <c r="A14" s="3" t="s">
        <v>6</v>
      </c>
    </row>
    <row r="15" spans="1:5" x14ac:dyDescent="0.3">
      <c r="A15" s="3" t="s">
        <v>7</v>
      </c>
    </row>
    <row r="16" spans="1:5" x14ac:dyDescent="0.3">
      <c r="A16" s="3" t="s">
        <v>8</v>
      </c>
    </row>
    <row r="17" spans="1:1" x14ac:dyDescent="0.3">
      <c r="A17" s="3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topLeftCell="A22" zoomScale="70" zoomScaleNormal="70" workbookViewId="0">
      <selection activeCell="H13" sqref="H13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44</v>
      </c>
      <c r="I1" s="9" t="s">
        <v>46</v>
      </c>
    </row>
    <row r="2" spans="1:9" ht="21.6" thickBot="1" x14ac:dyDescent="0.35">
      <c r="A2" s="4" t="s">
        <v>10</v>
      </c>
      <c r="B2" s="20" t="s">
        <v>74</v>
      </c>
      <c r="F2" t="s">
        <v>45</v>
      </c>
      <c r="H2">
        <f>IF(C2="X",1)+IF(D2="X",2)+IF(E2="X",3)+IF(F2="X",4)+IF(G2="X",5)</f>
        <v>4</v>
      </c>
    </row>
    <row r="3" spans="1:9" ht="21.6" thickBot="1" x14ac:dyDescent="0.35">
      <c r="A3" s="5" t="s">
        <v>11</v>
      </c>
      <c r="B3" s="20" t="s">
        <v>62</v>
      </c>
      <c r="C3" t="s">
        <v>45</v>
      </c>
      <c r="H3">
        <f t="shared" ref="H3:H11" si="0">IF(C3="X",1)+IF(D3="X",2)+IF(E3="X",3)+IF(F3="X",4)+IF(G3="X",5)</f>
        <v>1</v>
      </c>
    </row>
    <row r="4" spans="1:9" ht="31.8" thickBot="1" x14ac:dyDescent="0.35">
      <c r="A4" s="4" t="s">
        <v>12</v>
      </c>
      <c r="B4" s="7" t="s">
        <v>61</v>
      </c>
      <c r="C4" t="s">
        <v>45</v>
      </c>
      <c r="H4">
        <f t="shared" si="0"/>
        <v>1</v>
      </c>
    </row>
    <row r="5" spans="1:9" ht="33" customHeight="1" thickBot="1" x14ac:dyDescent="0.35">
      <c r="A5" s="5"/>
      <c r="B5" s="4" t="s">
        <v>20</v>
      </c>
    </row>
    <row r="6" spans="1:9" ht="21.6" thickBot="1" x14ac:dyDescent="0.35">
      <c r="A6" s="4" t="s">
        <v>21</v>
      </c>
      <c r="B6" s="7" t="s">
        <v>27</v>
      </c>
      <c r="C6" t="s">
        <v>45</v>
      </c>
      <c r="H6">
        <f t="shared" si="0"/>
        <v>1</v>
      </c>
    </row>
    <row r="7" spans="1:9" ht="21.6" thickBot="1" x14ac:dyDescent="0.35">
      <c r="A7" s="5" t="s">
        <v>22</v>
      </c>
      <c r="B7" s="7" t="s">
        <v>28</v>
      </c>
      <c r="C7" t="s">
        <v>45</v>
      </c>
      <c r="H7">
        <f t="shared" si="0"/>
        <v>1</v>
      </c>
    </row>
    <row r="8" spans="1:9" ht="21.6" thickBot="1" x14ac:dyDescent="0.35">
      <c r="A8" s="4" t="s">
        <v>23</v>
      </c>
      <c r="B8" s="7" t="s">
        <v>29</v>
      </c>
      <c r="E8" t="s">
        <v>45</v>
      </c>
      <c r="H8">
        <f t="shared" si="0"/>
        <v>3</v>
      </c>
    </row>
    <row r="9" spans="1:9" ht="21.6" thickBot="1" x14ac:dyDescent="0.35">
      <c r="A9" s="5"/>
      <c r="B9" s="4" t="s">
        <v>30</v>
      </c>
      <c r="H9">
        <f t="shared" si="0"/>
        <v>0</v>
      </c>
    </row>
    <row r="10" spans="1:9" ht="31.8" thickBot="1" x14ac:dyDescent="0.35">
      <c r="A10" s="4" t="s">
        <v>31</v>
      </c>
      <c r="B10" s="7" t="s">
        <v>36</v>
      </c>
      <c r="D10" t="s">
        <v>45</v>
      </c>
      <c r="H10">
        <f t="shared" si="0"/>
        <v>2</v>
      </c>
    </row>
    <row r="11" spans="1:9" ht="21.6" thickBot="1" x14ac:dyDescent="0.35">
      <c r="A11" s="5" t="s">
        <v>32</v>
      </c>
      <c r="B11" s="7" t="s">
        <v>37</v>
      </c>
      <c r="C11" t="s">
        <v>45</v>
      </c>
      <c r="H11">
        <f t="shared" si="0"/>
        <v>1</v>
      </c>
    </row>
    <row r="12" spans="1:9" ht="21.6" thickBot="1" x14ac:dyDescent="0.35">
      <c r="A12" s="5"/>
      <c r="B12" s="4" t="s">
        <v>33</v>
      </c>
    </row>
    <row r="13" spans="1:9" ht="21.6" thickBot="1" x14ac:dyDescent="0.35">
      <c r="A13" s="4" t="s">
        <v>76</v>
      </c>
      <c r="B13" s="7" t="s">
        <v>34</v>
      </c>
      <c r="D13" t="s">
        <v>45</v>
      </c>
      <c r="H13">
        <f t="shared" ref="H13:H14" si="1">IF(C13="X",1)+IF(D13="X",2)+IF(E13="X",3)+IF(F13="X",4)+IF(G13="X",5)</f>
        <v>2</v>
      </c>
    </row>
    <row r="14" spans="1:9" ht="31.8" thickBot="1" x14ac:dyDescent="0.35">
      <c r="A14" s="5" t="s">
        <v>77</v>
      </c>
      <c r="B14" s="7" t="s">
        <v>35</v>
      </c>
      <c r="C14" t="s">
        <v>45</v>
      </c>
      <c r="H14">
        <f t="shared" si="1"/>
        <v>1</v>
      </c>
    </row>
    <row r="15" spans="1:9" ht="21.6" thickBot="1" x14ac:dyDescent="0.35">
      <c r="A15" s="5"/>
      <c r="B15" s="4" t="s">
        <v>13</v>
      </c>
    </row>
    <row r="16" spans="1:9" ht="21.6" thickBot="1" x14ac:dyDescent="0.35">
      <c r="A16" s="4" t="s">
        <v>78</v>
      </c>
      <c r="B16" s="20" t="s">
        <v>74</v>
      </c>
      <c r="F16" t="s">
        <v>45</v>
      </c>
      <c r="H16">
        <f>IF(C16="X",1)+IF(D16="X",2)+IF(E16="X",3)+IF(F16="X",4)+IF(G16="X",5)</f>
        <v>4</v>
      </c>
    </row>
    <row r="17" spans="1:8" ht="21.6" thickBot="1" x14ac:dyDescent="0.35">
      <c r="A17" s="5" t="s">
        <v>79</v>
      </c>
      <c r="B17" s="20" t="s">
        <v>62</v>
      </c>
      <c r="C17" t="s">
        <v>45</v>
      </c>
      <c r="H17">
        <f t="shared" ref="H17:H18" si="2">IF(C17="X",1)+IF(D17="X",2)+IF(E17="X",3)+IF(F17="X",4)+IF(G17="X",5)</f>
        <v>1</v>
      </c>
    </row>
    <row r="18" spans="1:8" ht="31.8" thickBot="1" x14ac:dyDescent="0.35">
      <c r="A18" s="4" t="s">
        <v>80</v>
      </c>
      <c r="B18" s="7" t="s">
        <v>61</v>
      </c>
      <c r="C18" t="s">
        <v>45</v>
      </c>
      <c r="H18">
        <f t="shared" si="2"/>
        <v>1</v>
      </c>
    </row>
    <row r="19" spans="1:8" ht="21.6" thickBot="1" x14ac:dyDescent="0.35">
      <c r="A19" s="5"/>
      <c r="B19" s="4" t="s">
        <v>20</v>
      </c>
    </row>
    <row r="20" spans="1:8" ht="21.6" thickBot="1" x14ac:dyDescent="0.35">
      <c r="A20" s="4" t="s">
        <v>38</v>
      </c>
      <c r="B20" s="7" t="s">
        <v>27</v>
      </c>
      <c r="D20" t="s">
        <v>45</v>
      </c>
      <c r="H20">
        <f>IF(C20="X",1)+IF(D20="X",2)+IF(E20="X",3)+IF(F20="X",4)+IF(G20="X",5)</f>
        <v>2</v>
      </c>
    </row>
    <row r="21" spans="1:8" ht="21.6" thickBot="1" x14ac:dyDescent="0.35">
      <c r="A21" s="5" t="s">
        <v>39</v>
      </c>
      <c r="B21" s="7" t="s">
        <v>28</v>
      </c>
      <c r="C21" t="s">
        <v>45</v>
      </c>
      <c r="H21">
        <f>IF(C21="X",1)+IF(D21="X",2)+IF(E21="X",3)+IF(F21="X",4)+IF(G21="X",5)</f>
        <v>1</v>
      </c>
    </row>
    <row r="22" spans="1:8" ht="21.6" thickBot="1" x14ac:dyDescent="0.35">
      <c r="A22" s="4" t="s">
        <v>40</v>
      </c>
      <c r="B22" s="7" t="s">
        <v>29</v>
      </c>
      <c r="F22" t="s">
        <v>45</v>
      </c>
      <c r="H22">
        <f>IF(C22="X",1)+IF(D22="X",2)+IF(E22="X",3)+IF(F22="X",4)+IF(G22="X",5)</f>
        <v>4</v>
      </c>
    </row>
    <row r="23" spans="1:8" ht="21.6" thickBot="1" x14ac:dyDescent="0.35">
      <c r="A23" s="5" t="s">
        <v>14</v>
      </c>
      <c r="B23" s="7"/>
      <c r="H23">
        <f>IF(C23="X",1)+IF(D23="X",2)+IF(E23="X",3)+IF(F23="X",4)+IF(G23="X",5)</f>
        <v>0</v>
      </c>
    </row>
    <row r="24" spans="1:8" ht="21.6" thickBot="1" x14ac:dyDescent="0.35">
      <c r="A24" s="5"/>
      <c r="B24" s="4" t="s">
        <v>30</v>
      </c>
    </row>
    <row r="25" spans="1:8" ht="31.8" thickBot="1" x14ac:dyDescent="0.35">
      <c r="A25" s="4" t="s">
        <v>41</v>
      </c>
      <c r="B25" s="7" t="s">
        <v>36</v>
      </c>
      <c r="D25" t="s">
        <v>45</v>
      </c>
      <c r="H25">
        <f>IF(C25="X",1)+IF(D25="X",2)+IF(E25="X",3)+IF(F25="X",4)+IF(G25="X",5)</f>
        <v>2</v>
      </c>
    </row>
    <row r="26" spans="1:8" ht="21.6" thickBot="1" x14ac:dyDescent="0.35">
      <c r="A26" s="5" t="s">
        <v>42</v>
      </c>
      <c r="B26" s="7" t="s">
        <v>37</v>
      </c>
      <c r="C26" t="s">
        <v>45</v>
      </c>
      <c r="H26">
        <f>IF(C26="X",1)+IF(D26="X",2)+IF(E26="X",3)+IF(F26="X",4)+IF(G26="X",5)</f>
        <v>1</v>
      </c>
    </row>
    <row r="27" spans="1:8" ht="21.6" thickBot="1" x14ac:dyDescent="0.35">
      <c r="A27" s="4" t="s">
        <v>14</v>
      </c>
      <c r="B27" s="7"/>
      <c r="H27">
        <f>IF(C27="X",1)+IF(D27="X",2)+IF(E27="X",3)+IF(F27="X",4)+IF(G27="X",5)</f>
        <v>0</v>
      </c>
    </row>
    <row r="28" spans="1:8" ht="21.6" thickBot="1" x14ac:dyDescent="0.35">
      <c r="A28" s="5"/>
      <c r="B28" s="4" t="s">
        <v>33</v>
      </c>
    </row>
    <row r="29" spans="1:8" ht="21.6" thickBot="1" x14ac:dyDescent="0.35">
      <c r="A29" s="4" t="s">
        <v>43</v>
      </c>
      <c r="B29" s="7" t="s">
        <v>34</v>
      </c>
      <c r="D29" t="s">
        <v>45</v>
      </c>
      <c r="H29">
        <f>IF(C29="X",1)+IF(D29="X",2)+IF(E29="X",3)+IF(F29="X",4)+IF(G29="X",5)</f>
        <v>2</v>
      </c>
    </row>
    <row r="30" spans="1:8" ht="31.8" thickBot="1" x14ac:dyDescent="0.35">
      <c r="A30" s="5" t="s">
        <v>75</v>
      </c>
      <c r="B30" s="7" t="s">
        <v>35</v>
      </c>
      <c r="C30" t="s">
        <v>45</v>
      </c>
      <c r="H30">
        <f>IF(C30="X",1)+IF(D30="X",2)+IF(E30="X",3)+IF(F30="X",4)+IF(G30="X",5)</f>
        <v>1</v>
      </c>
    </row>
    <row r="31" spans="1:8" ht="21.6" thickBot="1" x14ac:dyDescent="0.35">
      <c r="A31" s="5"/>
      <c r="B31" s="4" t="s">
        <v>13</v>
      </c>
    </row>
    <row r="32" spans="1:8" ht="21.6" thickBot="1" x14ac:dyDescent="0.35">
      <c r="A32" s="4" t="s">
        <v>81</v>
      </c>
      <c r="B32" s="20" t="s">
        <v>74</v>
      </c>
      <c r="F32" t="s">
        <v>45</v>
      </c>
      <c r="H32">
        <f>IF(C32="X",1)+IF(D32="X",2)+IF(E32="X",3)+IF(F32="X",4)+IF(G32="X",5)</f>
        <v>4</v>
      </c>
    </row>
    <row r="33" spans="1:8" ht="21.6" thickBot="1" x14ac:dyDescent="0.35">
      <c r="A33" s="5" t="s">
        <v>82</v>
      </c>
      <c r="B33" s="20" t="s">
        <v>62</v>
      </c>
      <c r="C33" t="s">
        <v>45</v>
      </c>
      <c r="H33">
        <f t="shared" ref="H33:H34" si="3">IF(C33="X",1)+IF(D33="X",2)+IF(E33="X",3)+IF(F33="X",4)+IF(G33="X",5)</f>
        <v>1</v>
      </c>
    </row>
    <row r="34" spans="1:8" ht="31.8" thickBot="1" x14ac:dyDescent="0.35">
      <c r="A34" s="4" t="s">
        <v>83</v>
      </c>
      <c r="B34" s="7" t="s">
        <v>61</v>
      </c>
      <c r="C34" t="s">
        <v>45</v>
      </c>
      <c r="H34">
        <f t="shared" si="3"/>
        <v>1</v>
      </c>
    </row>
    <row r="35" spans="1:8" ht="21.6" thickBot="1" x14ac:dyDescent="0.35">
      <c r="A35" s="5"/>
      <c r="B35" s="4" t="s">
        <v>20</v>
      </c>
    </row>
    <row r="36" spans="1:8" ht="21.6" thickBot="1" x14ac:dyDescent="0.35">
      <c r="A36" s="4" t="s">
        <v>63</v>
      </c>
      <c r="B36" s="7" t="s">
        <v>27</v>
      </c>
      <c r="D36" t="s">
        <v>45</v>
      </c>
      <c r="H36">
        <f>IF(C36="X",1)+IF(D36="X",2)+IF(E36="X",3)+IF(F36="X",4)+IF(G36="X",5)</f>
        <v>2</v>
      </c>
    </row>
    <row r="37" spans="1:8" ht="21.6" thickBot="1" x14ac:dyDescent="0.35">
      <c r="A37" s="5" t="s">
        <v>64</v>
      </c>
      <c r="B37" s="7" t="s">
        <v>28</v>
      </c>
      <c r="C37" t="s">
        <v>45</v>
      </c>
      <c r="H37">
        <f>IF(C37="X",1)+IF(D37="X",2)+IF(E37="X",3)+IF(F37="X",4)+IF(G37="X",5)</f>
        <v>1</v>
      </c>
    </row>
    <row r="38" spans="1:8" ht="21.6" thickBot="1" x14ac:dyDescent="0.35">
      <c r="A38" s="4" t="s">
        <v>65</v>
      </c>
      <c r="B38" s="7" t="s">
        <v>29</v>
      </c>
      <c r="F38" t="s">
        <v>45</v>
      </c>
      <c r="H38">
        <f>IF(C38="X",1)+IF(D38="X",2)+IF(E38="X",3)+IF(F38="X",4)+IF(G38="X",5)</f>
        <v>4</v>
      </c>
    </row>
    <row r="39" spans="1:8" ht="21.6" thickBot="1" x14ac:dyDescent="0.35">
      <c r="A39" s="5" t="s">
        <v>14</v>
      </c>
      <c r="B39" s="7"/>
      <c r="H39">
        <f>IF(C39="X",1)+IF(D39="X",2)+IF(E39="X",3)+IF(F39="X",4)+IF(G39="X",5)</f>
        <v>0</v>
      </c>
    </row>
    <row r="40" spans="1:8" ht="21.6" thickBot="1" x14ac:dyDescent="0.35">
      <c r="A40" s="5"/>
      <c r="B40" s="4" t="s">
        <v>30</v>
      </c>
      <c r="H40">
        <f>IF(C40="X",1)+IF(D40="X",2)+IF(E40="X",3)+IF(F40="X",4)+IF(G40="X",5)</f>
        <v>0</v>
      </c>
    </row>
    <row r="41" spans="1:8" ht="31.8" thickBot="1" x14ac:dyDescent="0.35">
      <c r="A41" s="4" t="s">
        <v>66</v>
      </c>
      <c r="B41" s="7" t="s">
        <v>36</v>
      </c>
      <c r="D41" t="s">
        <v>45</v>
      </c>
      <c r="H41">
        <f>IF(C41="X",1)+IF(D41="X",2)+IF(E41="X",3)+IF(F41="X",4)+IF(G41="X",5)</f>
        <v>2</v>
      </c>
    </row>
    <row r="42" spans="1:8" ht="21.6" thickBot="1" x14ac:dyDescent="0.35">
      <c r="A42" s="5" t="s">
        <v>67</v>
      </c>
      <c r="B42" s="7" t="s">
        <v>37</v>
      </c>
      <c r="C42" t="s">
        <v>45</v>
      </c>
      <c r="H42">
        <f>IF(C42="X",1)+IF(D42="X",2)+IF(E42="X",3)+IF(F42="X",4)+IF(G42="X",5)</f>
        <v>1</v>
      </c>
    </row>
    <row r="43" spans="1:8" ht="21.6" thickBot="1" x14ac:dyDescent="0.35">
      <c r="A43" s="4" t="s">
        <v>14</v>
      </c>
      <c r="B43" s="4" t="s">
        <v>33</v>
      </c>
    </row>
    <row r="44" spans="1:8" ht="21.6" thickBot="1" x14ac:dyDescent="0.35">
      <c r="A44" s="4" t="s">
        <v>68</v>
      </c>
      <c r="B44" s="7" t="s">
        <v>34</v>
      </c>
      <c r="D44" t="s">
        <v>45</v>
      </c>
      <c r="H44">
        <f>IF(C44="X",1)+IF(D44="X",2)+IF(E44="X",3)+IF(F44="X",4)+IF(G44="X",5)</f>
        <v>2</v>
      </c>
    </row>
    <row r="45" spans="1:8" ht="31.8" thickBot="1" x14ac:dyDescent="0.35">
      <c r="A45" s="5" t="s">
        <v>69</v>
      </c>
      <c r="B45" s="7" t="s">
        <v>35</v>
      </c>
      <c r="C45" t="s">
        <v>45</v>
      </c>
      <c r="H45">
        <f>IF(C45="X",1)+IF(D45="X",2)+IF(E45="X",3)+IF(F45="X",4)+IF(G45="X",5)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opLeftCell="A19" zoomScale="70" workbookViewId="0">
      <selection sqref="A1:H45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44</v>
      </c>
      <c r="I1" s="9" t="s">
        <v>46</v>
      </c>
    </row>
    <row r="2" spans="1:9" ht="21.6" thickBot="1" x14ac:dyDescent="0.35">
      <c r="A2" s="4" t="s">
        <v>10</v>
      </c>
      <c r="B2" s="20" t="s">
        <v>74</v>
      </c>
      <c r="F2" t="s">
        <v>45</v>
      </c>
      <c r="H2">
        <f>IF(C2="X",1)+IF(D2="X",2)+IF(E2="X",3)+IF(F2="X",4)+IF(G2="X",5)</f>
        <v>4</v>
      </c>
    </row>
    <row r="3" spans="1:9" ht="21.6" thickBot="1" x14ac:dyDescent="0.35">
      <c r="A3" s="5" t="s">
        <v>11</v>
      </c>
      <c r="B3" s="20" t="s">
        <v>62</v>
      </c>
      <c r="E3" t="s">
        <v>45</v>
      </c>
      <c r="H3">
        <f t="shared" ref="H3:H11" si="0">IF(C3="X",1)+IF(D3="X",2)+IF(E3="X",3)+IF(F3="X",4)+IF(G3="X",5)</f>
        <v>3</v>
      </c>
    </row>
    <row r="4" spans="1:9" ht="31.8" thickBot="1" x14ac:dyDescent="0.35">
      <c r="A4" s="4" t="s">
        <v>12</v>
      </c>
      <c r="B4" s="7" t="s">
        <v>61</v>
      </c>
      <c r="F4" t="s">
        <v>45</v>
      </c>
      <c r="H4">
        <f t="shared" si="0"/>
        <v>4</v>
      </c>
    </row>
    <row r="5" spans="1:9" ht="21.6" thickBot="1" x14ac:dyDescent="0.35">
      <c r="A5" s="5"/>
      <c r="B5" s="4" t="s">
        <v>20</v>
      </c>
    </row>
    <row r="6" spans="1:9" ht="21.6" thickBot="1" x14ac:dyDescent="0.35">
      <c r="A6" s="4" t="s">
        <v>21</v>
      </c>
      <c r="B6" s="7" t="s">
        <v>27</v>
      </c>
      <c r="D6" t="s">
        <v>45</v>
      </c>
      <c r="H6">
        <f t="shared" si="0"/>
        <v>2</v>
      </c>
    </row>
    <row r="7" spans="1:9" ht="21.6" thickBot="1" x14ac:dyDescent="0.35">
      <c r="A7" s="5" t="s">
        <v>22</v>
      </c>
      <c r="B7" s="7" t="s">
        <v>28</v>
      </c>
      <c r="E7" t="s">
        <v>45</v>
      </c>
      <c r="H7">
        <f t="shared" si="0"/>
        <v>3</v>
      </c>
    </row>
    <row r="8" spans="1:9" ht="21.6" thickBot="1" x14ac:dyDescent="0.35">
      <c r="A8" s="4" t="s">
        <v>23</v>
      </c>
      <c r="B8" s="7" t="s">
        <v>29</v>
      </c>
      <c r="F8" t="s">
        <v>45</v>
      </c>
      <c r="H8">
        <f t="shared" si="0"/>
        <v>4</v>
      </c>
    </row>
    <row r="9" spans="1:9" ht="21.6" thickBot="1" x14ac:dyDescent="0.35">
      <c r="A9" s="5"/>
      <c r="B9" s="4" t="s">
        <v>30</v>
      </c>
      <c r="H9">
        <f t="shared" si="0"/>
        <v>0</v>
      </c>
    </row>
    <row r="10" spans="1:9" ht="31.8" thickBot="1" x14ac:dyDescent="0.35">
      <c r="A10" s="4" t="s">
        <v>31</v>
      </c>
      <c r="B10" s="7" t="s">
        <v>36</v>
      </c>
      <c r="D10" t="s">
        <v>45</v>
      </c>
      <c r="H10">
        <f t="shared" si="0"/>
        <v>2</v>
      </c>
    </row>
    <row r="11" spans="1:9" ht="21.6" thickBot="1" x14ac:dyDescent="0.35">
      <c r="A11" s="5" t="s">
        <v>32</v>
      </c>
      <c r="B11" s="7" t="s">
        <v>37</v>
      </c>
      <c r="D11" t="s">
        <v>45</v>
      </c>
      <c r="H11">
        <f t="shared" si="0"/>
        <v>2</v>
      </c>
    </row>
    <row r="12" spans="1:9" ht="21.6" thickBot="1" x14ac:dyDescent="0.35">
      <c r="A12" s="5"/>
      <c r="B12" s="4" t="s">
        <v>33</v>
      </c>
    </row>
    <row r="13" spans="1:9" ht="21.6" thickBot="1" x14ac:dyDescent="0.35">
      <c r="A13" s="4" t="s">
        <v>76</v>
      </c>
      <c r="B13" s="7" t="s">
        <v>34</v>
      </c>
      <c r="D13" t="s">
        <v>45</v>
      </c>
      <c r="H13">
        <f t="shared" ref="H13:H14" si="1">IF(C13="X",1)+IF(D13="X",2)+IF(E13="X",3)+IF(F13="X",4)+IF(G13="X",5)</f>
        <v>2</v>
      </c>
    </row>
    <row r="14" spans="1:9" ht="31.8" thickBot="1" x14ac:dyDescent="0.35">
      <c r="A14" s="5" t="s">
        <v>77</v>
      </c>
      <c r="B14" s="7" t="s">
        <v>35</v>
      </c>
      <c r="D14" t="s">
        <v>45</v>
      </c>
      <c r="H14">
        <f t="shared" si="1"/>
        <v>2</v>
      </c>
    </row>
    <row r="15" spans="1:9" ht="21.6" thickBot="1" x14ac:dyDescent="0.35">
      <c r="A15" s="5"/>
      <c r="B15" s="4" t="s">
        <v>13</v>
      </c>
    </row>
    <row r="16" spans="1:9" ht="21.6" thickBot="1" x14ac:dyDescent="0.35">
      <c r="A16" s="4" t="s">
        <v>78</v>
      </c>
      <c r="B16" s="20" t="s">
        <v>74</v>
      </c>
      <c r="F16" t="s">
        <v>45</v>
      </c>
      <c r="H16">
        <f>IF(C16="X",1)+IF(D16="X",2)+IF(E16="X",3)+IF(F16="X",4)+IF(G16="X",5)</f>
        <v>4</v>
      </c>
    </row>
    <row r="17" spans="1:8" ht="21.6" thickBot="1" x14ac:dyDescent="0.35">
      <c r="A17" s="5" t="s">
        <v>79</v>
      </c>
      <c r="B17" s="20" t="s">
        <v>62</v>
      </c>
      <c r="E17" t="s">
        <v>45</v>
      </c>
      <c r="H17">
        <f t="shared" ref="H17:H18" si="2">IF(C17="X",1)+IF(D17="X",2)+IF(E17="X",3)+IF(F17="X",4)+IF(G17="X",5)</f>
        <v>3</v>
      </c>
    </row>
    <row r="18" spans="1:8" ht="31.8" thickBot="1" x14ac:dyDescent="0.35">
      <c r="A18" s="4" t="s">
        <v>80</v>
      </c>
      <c r="B18" s="7" t="s">
        <v>61</v>
      </c>
      <c r="F18" t="s">
        <v>45</v>
      </c>
      <c r="H18">
        <f t="shared" si="2"/>
        <v>4</v>
      </c>
    </row>
    <row r="19" spans="1:8" ht="21.6" thickBot="1" x14ac:dyDescent="0.35">
      <c r="A19" s="5"/>
      <c r="B19" s="4" t="s">
        <v>20</v>
      </c>
    </row>
    <row r="20" spans="1:8" ht="21.6" thickBot="1" x14ac:dyDescent="0.35">
      <c r="A20" s="4" t="s">
        <v>38</v>
      </c>
      <c r="B20" s="7" t="s">
        <v>27</v>
      </c>
      <c r="D20" t="s">
        <v>45</v>
      </c>
      <c r="H20">
        <f>IF(C20="X",1)+IF(D20="X",2)+IF(E20="X",3)+IF(F20="X",4)+IF(G20="X",5)</f>
        <v>2</v>
      </c>
    </row>
    <row r="21" spans="1:8" ht="21.6" thickBot="1" x14ac:dyDescent="0.35">
      <c r="A21" s="5" t="s">
        <v>39</v>
      </c>
      <c r="B21" s="7" t="s">
        <v>28</v>
      </c>
      <c r="E21" t="s">
        <v>45</v>
      </c>
      <c r="H21">
        <f>IF(C21="X",1)+IF(D21="X",2)+IF(E21="X",3)+IF(F21="X",4)+IF(G21="X",5)</f>
        <v>3</v>
      </c>
    </row>
    <row r="22" spans="1:8" ht="21.6" thickBot="1" x14ac:dyDescent="0.35">
      <c r="A22" s="4" t="s">
        <v>40</v>
      </c>
      <c r="B22" s="7" t="s">
        <v>29</v>
      </c>
      <c r="F22" t="s">
        <v>45</v>
      </c>
      <c r="H22">
        <f>IF(C22="X",1)+IF(D22="X",2)+IF(E22="X",3)+IF(F22="X",4)+IF(G22="X",5)</f>
        <v>4</v>
      </c>
    </row>
    <row r="23" spans="1:8" ht="21.6" thickBot="1" x14ac:dyDescent="0.35">
      <c r="A23" s="5" t="s">
        <v>14</v>
      </c>
      <c r="B23" s="7"/>
      <c r="H23">
        <f>IF(C23="X",1)+IF(D23="X",2)+IF(E23="X",3)+IF(F23="X",4)+IF(G23="X",5)</f>
        <v>0</v>
      </c>
    </row>
    <row r="24" spans="1:8" ht="21.6" thickBot="1" x14ac:dyDescent="0.35">
      <c r="A24" s="5"/>
      <c r="B24" s="4" t="s">
        <v>30</v>
      </c>
    </row>
    <row r="25" spans="1:8" ht="31.8" thickBot="1" x14ac:dyDescent="0.35">
      <c r="A25" s="4" t="s">
        <v>41</v>
      </c>
      <c r="B25" s="7" t="s">
        <v>36</v>
      </c>
      <c r="D25" t="s">
        <v>45</v>
      </c>
      <c r="H25">
        <f>IF(C25="X",1)+IF(D25="X",2)+IF(E25="X",3)+IF(F25="X",4)+IF(G25="X",5)</f>
        <v>2</v>
      </c>
    </row>
    <row r="26" spans="1:8" ht="21.6" thickBot="1" x14ac:dyDescent="0.35">
      <c r="A26" s="5" t="s">
        <v>42</v>
      </c>
      <c r="B26" s="7" t="s">
        <v>37</v>
      </c>
      <c r="D26" t="s">
        <v>45</v>
      </c>
      <c r="H26">
        <f>IF(C26="X",1)+IF(D26="X",2)+IF(E26="X",3)+IF(F26="X",4)+IF(G26="X",5)</f>
        <v>2</v>
      </c>
    </row>
    <row r="27" spans="1:8" ht="21.6" thickBot="1" x14ac:dyDescent="0.35">
      <c r="A27" s="4" t="s">
        <v>14</v>
      </c>
      <c r="B27" s="7"/>
      <c r="H27">
        <f>IF(C27="X",1)+IF(D27="X",2)+IF(E27="X",3)+IF(F27="X",4)+IF(G27="X",5)</f>
        <v>0</v>
      </c>
    </row>
    <row r="28" spans="1:8" ht="21.6" thickBot="1" x14ac:dyDescent="0.35">
      <c r="A28" s="5"/>
      <c r="B28" s="4" t="s">
        <v>33</v>
      </c>
    </row>
    <row r="29" spans="1:8" ht="21.6" thickBot="1" x14ac:dyDescent="0.35">
      <c r="A29" s="4" t="s">
        <v>43</v>
      </c>
      <c r="B29" s="7" t="s">
        <v>34</v>
      </c>
      <c r="F29" t="s">
        <v>45</v>
      </c>
      <c r="H29">
        <f>IF(C29="X",1)+IF(D29="X",2)+IF(E29="X",3)+IF(F29="X",4)+IF(G29="X",5)</f>
        <v>4</v>
      </c>
    </row>
    <row r="30" spans="1:8" ht="31.8" thickBot="1" x14ac:dyDescent="0.35">
      <c r="A30" s="5" t="s">
        <v>75</v>
      </c>
      <c r="B30" s="7" t="s">
        <v>35</v>
      </c>
      <c r="F30" t="s">
        <v>45</v>
      </c>
      <c r="H30">
        <f>IF(C30="X",1)+IF(D30="X",2)+IF(E30="X",3)+IF(F30="X",4)+IF(G30="X",5)</f>
        <v>4</v>
      </c>
    </row>
    <row r="31" spans="1:8" ht="21.6" thickBot="1" x14ac:dyDescent="0.35">
      <c r="A31" s="5"/>
      <c r="B31" s="4" t="s">
        <v>13</v>
      </c>
    </row>
    <row r="32" spans="1:8" ht="21.6" thickBot="1" x14ac:dyDescent="0.35">
      <c r="A32" s="4" t="s">
        <v>81</v>
      </c>
      <c r="B32" s="20" t="s">
        <v>74</v>
      </c>
      <c r="F32" t="s">
        <v>45</v>
      </c>
      <c r="H32">
        <f>IF(C32="X",1)+IF(D32="X",2)+IF(E32="X",3)+IF(F32="X",4)+IF(G32="X",5)</f>
        <v>4</v>
      </c>
    </row>
    <row r="33" spans="1:8" ht="21.6" thickBot="1" x14ac:dyDescent="0.35">
      <c r="A33" s="5" t="s">
        <v>82</v>
      </c>
      <c r="B33" s="20" t="s">
        <v>62</v>
      </c>
      <c r="E33" t="s">
        <v>45</v>
      </c>
      <c r="H33">
        <f t="shared" ref="H33:H34" si="3">IF(C33="X",1)+IF(D33="X",2)+IF(E33="X",3)+IF(F33="X",4)+IF(G33="X",5)</f>
        <v>3</v>
      </c>
    </row>
    <row r="34" spans="1:8" ht="31.8" thickBot="1" x14ac:dyDescent="0.35">
      <c r="A34" s="4" t="s">
        <v>83</v>
      </c>
      <c r="B34" s="7" t="s">
        <v>61</v>
      </c>
      <c r="E34" t="s">
        <v>45</v>
      </c>
      <c r="H34">
        <f t="shared" si="3"/>
        <v>3</v>
      </c>
    </row>
    <row r="35" spans="1:8" ht="21.6" thickBot="1" x14ac:dyDescent="0.35">
      <c r="A35" s="5"/>
      <c r="B35" s="4" t="s">
        <v>20</v>
      </c>
    </row>
    <row r="36" spans="1:8" ht="21.6" thickBot="1" x14ac:dyDescent="0.35">
      <c r="A36" s="4" t="s">
        <v>63</v>
      </c>
      <c r="B36" s="7" t="s">
        <v>27</v>
      </c>
      <c r="D36" t="s">
        <v>45</v>
      </c>
      <c r="H36">
        <f>IF(C36="X",1)+IF(D36="X",2)+IF(E36="X",3)+IF(F36="X",4)+IF(G36="X",5)</f>
        <v>2</v>
      </c>
    </row>
    <row r="37" spans="1:8" ht="21.6" thickBot="1" x14ac:dyDescent="0.35">
      <c r="A37" s="5" t="s">
        <v>64</v>
      </c>
      <c r="B37" s="7" t="s">
        <v>28</v>
      </c>
      <c r="E37" t="s">
        <v>45</v>
      </c>
      <c r="H37">
        <f>IF(C37="X",1)+IF(D37="X",2)+IF(E37="X",3)+IF(F37="X",4)+IF(G37="X",5)</f>
        <v>3</v>
      </c>
    </row>
    <row r="38" spans="1:8" ht="21.6" thickBot="1" x14ac:dyDescent="0.35">
      <c r="A38" s="4" t="s">
        <v>65</v>
      </c>
      <c r="B38" s="7" t="s">
        <v>29</v>
      </c>
      <c r="F38" t="s">
        <v>45</v>
      </c>
      <c r="H38">
        <f>IF(C38="X",1)+IF(D38="X",2)+IF(E38="X",3)+IF(F38="X",4)+IF(G38="X",5)</f>
        <v>4</v>
      </c>
    </row>
    <row r="39" spans="1:8" ht="21.6" thickBot="1" x14ac:dyDescent="0.35">
      <c r="A39" s="5" t="s">
        <v>14</v>
      </c>
      <c r="B39" s="7"/>
      <c r="H39">
        <f>IF(C39="X",1)+IF(D39="X",2)+IF(E39="X",3)+IF(F39="X",4)+IF(G39="X",5)</f>
        <v>0</v>
      </c>
    </row>
    <row r="40" spans="1:8" ht="21.6" thickBot="1" x14ac:dyDescent="0.35">
      <c r="A40" s="5"/>
      <c r="B40" s="4" t="s">
        <v>30</v>
      </c>
      <c r="H40">
        <f>IF(C40="X",1)+IF(D40="X",2)+IF(E40="X",3)+IF(F40="X",4)+IF(G40="X",5)</f>
        <v>0</v>
      </c>
    </row>
    <row r="41" spans="1:8" ht="31.8" thickBot="1" x14ac:dyDescent="0.35">
      <c r="A41" s="4" t="s">
        <v>66</v>
      </c>
      <c r="B41" s="7" t="s">
        <v>36</v>
      </c>
      <c r="D41" t="s">
        <v>45</v>
      </c>
      <c r="H41">
        <f>IF(C41="X",1)+IF(D41="X",2)+IF(E41="X",3)+IF(F41="X",4)+IF(G41="X",5)</f>
        <v>2</v>
      </c>
    </row>
    <row r="42" spans="1:8" ht="21.6" thickBot="1" x14ac:dyDescent="0.35">
      <c r="A42" s="5" t="s">
        <v>67</v>
      </c>
      <c r="B42" s="7" t="s">
        <v>37</v>
      </c>
      <c r="D42" t="s">
        <v>45</v>
      </c>
      <c r="H42">
        <f>IF(C42="X",1)+IF(D42="X",2)+IF(E42="X",3)+IF(F42="X",4)+IF(G42="X",5)</f>
        <v>2</v>
      </c>
    </row>
    <row r="43" spans="1:8" ht="21.6" thickBot="1" x14ac:dyDescent="0.35">
      <c r="A43" s="4" t="s">
        <v>14</v>
      </c>
      <c r="B43" s="4" t="s">
        <v>33</v>
      </c>
    </row>
    <row r="44" spans="1:8" ht="21.6" thickBot="1" x14ac:dyDescent="0.35">
      <c r="A44" s="4" t="s">
        <v>68</v>
      </c>
      <c r="B44" s="7" t="s">
        <v>34</v>
      </c>
      <c r="F44" t="s">
        <v>45</v>
      </c>
      <c r="H44">
        <f>IF(C44="X",1)+IF(D44="X",2)+IF(E44="X",3)+IF(F44="X",4)+IF(G44="X",5)</f>
        <v>4</v>
      </c>
    </row>
    <row r="45" spans="1:8" ht="31.8" thickBot="1" x14ac:dyDescent="0.35">
      <c r="A45" s="5" t="s">
        <v>69</v>
      </c>
      <c r="B45" s="7" t="s">
        <v>35</v>
      </c>
      <c r="F45" t="s">
        <v>45</v>
      </c>
      <c r="H45">
        <f>IF(C45="X",1)+IF(D45="X",2)+IF(E45="X",3)+IF(F45="X",4)+IF(G45="X",5)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tabSelected="1" topLeftCell="A19" zoomScale="63" workbookViewId="0">
      <selection activeCell="F45" sqref="F45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44</v>
      </c>
      <c r="I1" s="9" t="s">
        <v>46</v>
      </c>
    </row>
    <row r="2" spans="1:9" ht="21.6" thickBot="1" x14ac:dyDescent="0.35">
      <c r="A2" s="4" t="s">
        <v>10</v>
      </c>
      <c r="B2" s="20" t="s">
        <v>74</v>
      </c>
      <c r="E2" t="s">
        <v>45</v>
      </c>
      <c r="H2">
        <f>IF(C2="X",1)+IF(D2="X",2)+IF(E2="X",3)+IF(F2="X",4)+IF(G2="X",5)</f>
        <v>3</v>
      </c>
    </row>
    <row r="3" spans="1:9" ht="21.6" thickBot="1" x14ac:dyDescent="0.35">
      <c r="A3" s="5" t="s">
        <v>11</v>
      </c>
      <c r="B3" s="20" t="s">
        <v>62</v>
      </c>
      <c r="D3" t="s">
        <v>45</v>
      </c>
      <c r="H3">
        <f t="shared" ref="H3:H11" si="0">IF(C3="X",1)+IF(D3="X",2)+IF(E3="X",3)+IF(F3="X",4)+IF(G3="X",5)</f>
        <v>2</v>
      </c>
    </row>
    <row r="4" spans="1:9" ht="31.8" thickBot="1" x14ac:dyDescent="0.35">
      <c r="A4" s="4" t="s">
        <v>12</v>
      </c>
      <c r="B4" s="7" t="s">
        <v>61</v>
      </c>
      <c r="D4" t="s">
        <v>45</v>
      </c>
      <c r="H4">
        <f t="shared" si="0"/>
        <v>2</v>
      </c>
    </row>
    <row r="5" spans="1:9" ht="21.6" thickBot="1" x14ac:dyDescent="0.35">
      <c r="A5" s="5"/>
      <c r="B5" s="4" t="s">
        <v>20</v>
      </c>
    </row>
    <row r="6" spans="1:9" ht="21.6" thickBot="1" x14ac:dyDescent="0.35">
      <c r="A6" s="4" t="s">
        <v>21</v>
      </c>
      <c r="B6" s="7" t="s">
        <v>27</v>
      </c>
      <c r="E6" t="s">
        <v>45</v>
      </c>
      <c r="H6">
        <f t="shared" si="0"/>
        <v>3</v>
      </c>
    </row>
    <row r="7" spans="1:9" ht="21.6" thickBot="1" x14ac:dyDescent="0.35">
      <c r="A7" s="5" t="s">
        <v>22</v>
      </c>
      <c r="B7" s="7" t="s">
        <v>28</v>
      </c>
      <c r="E7" t="s">
        <v>45</v>
      </c>
      <c r="H7">
        <f t="shared" si="0"/>
        <v>3</v>
      </c>
    </row>
    <row r="8" spans="1:9" ht="21.6" thickBot="1" x14ac:dyDescent="0.35">
      <c r="A8" s="4" t="s">
        <v>23</v>
      </c>
      <c r="B8" s="7" t="s">
        <v>29</v>
      </c>
      <c r="F8" t="s">
        <v>45</v>
      </c>
      <c r="H8">
        <f t="shared" si="0"/>
        <v>4</v>
      </c>
    </row>
    <row r="9" spans="1:9" ht="21.6" thickBot="1" x14ac:dyDescent="0.35">
      <c r="A9" s="5"/>
      <c r="B9" s="4" t="s">
        <v>30</v>
      </c>
      <c r="H9">
        <f t="shared" si="0"/>
        <v>0</v>
      </c>
    </row>
    <row r="10" spans="1:9" ht="31.8" thickBot="1" x14ac:dyDescent="0.35">
      <c r="A10" s="4" t="s">
        <v>31</v>
      </c>
      <c r="B10" s="7" t="s">
        <v>36</v>
      </c>
      <c r="E10" t="s">
        <v>45</v>
      </c>
      <c r="H10">
        <f t="shared" si="0"/>
        <v>3</v>
      </c>
    </row>
    <row r="11" spans="1:9" ht="21.6" thickBot="1" x14ac:dyDescent="0.35">
      <c r="A11" s="5" t="s">
        <v>32</v>
      </c>
      <c r="B11" s="7" t="s">
        <v>37</v>
      </c>
      <c r="E11" t="s">
        <v>45</v>
      </c>
      <c r="H11">
        <f t="shared" si="0"/>
        <v>3</v>
      </c>
    </row>
    <row r="12" spans="1:9" ht="21.6" thickBot="1" x14ac:dyDescent="0.35">
      <c r="A12" s="5"/>
      <c r="B12" s="4" t="s">
        <v>33</v>
      </c>
    </row>
    <row r="13" spans="1:9" ht="21.6" thickBot="1" x14ac:dyDescent="0.35">
      <c r="A13" s="4" t="s">
        <v>76</v>
      </c>
      <c r="B13" s="7" t="s">
        <v>34</v>
      </c>
      <c r="E13" t="s">
        <v>45</v>
      </c>
      <c r="H13">
        <f t="shared" ref="H13:H14" si="1">IF(C13="X",1)+IF(D13="X",2)+IF(E13="X",3)+IF(F13="X",4)+IF(G13="X",5)</f>
        <v>3</v>
      </c>
    </row>
    <row r="14" spans="1:9" ht="31.8" thickBot="1" x14ac:dyDescent="0.35">
      <c r="A14" s="5" t="s">
        <v>77</v>
      </c>
      <c r="B14" s="7" t="s">
        <v>35</v>
      </c>
      <c r="E14" t="s">
        <v>45</v>
      </c>
      <c r="H14">
        <f t="shared" si="1"/>
        <v>3</v>
      </c>
    </row>
    <row r="15" spans="1:9" ht="21.6" thickBot="1" x14ac:dyDescent="0.35">
      <c r="A15" s="5"/>
      <c r="B15" s="4" t="s">
        <v>13</v>
      </c>
    </row>
    <row r="16" spans="1:9" ht="21.6" thickBot="1" x14ac:dyDescent="0.35">
      <c r="A16" s="4" t="s">
        <v>78</v>
      </c>
      <c r="B16" s="20" t="s">
        <v>74</v>
      </c>
      <c r="E16" t="s">
        <v>45</v>
      </c>
      <c r="H16">
        <f>IF(C16="X",1)+IF(D16="X",2)+IF(E16="X",3)+IF(F16="X",4)+IF(G16="X",5)</f>
        <v>3</v>
      </c>
    </row>
    <row r="17" spans="1:8" ht="21.6" thickBot="1" x14ac:dyDescent="0.35">
      <c r="A17" s="5" t="s">
        <v>79</v>
      </c>
      <c r="B17" s="20" t="s">
        <v>62</v>
      </c>
      <c r="D17" t="s">
        <v>45</v>
      </c>
      <c r="H17">
        <f t="shared" ref="H17:H18" si="2">IF(C17="X",1)+IF(D17="X",2)+IF(E17="X",3)+IF(F17="X",4)+IF(G17="X",5)</f>
        <v>2</v>
      </c>
    </row>
    <row r="18" spans="1:8" ht="31.8" thickBot="1" x14ac:dyDescent="0.35">
      <c r="A18" s="4" t="s">
        <v>80</v>
      </c>
      <c r="B18" s="7" t="s">
        <v>61</v>
      </c>
      <c r="D18" t="s">
        <v>45</v>
      </c>
      <c r="H18">
        <f t="shared" si="2"/>
        <v>2</v>
      </c>
    </row>
    <row r="19" spans="1:8" ht="21.6" thickBot="1" x14ac:dyDescent="0.35">
      <c r="A19" s="5"/>
      <c r="B19" s="4" t="s">
        <v>20</v>
      </c>
    </row>
    <row r="20" spans="1:8" ht="21.6" thickBot="1" x14ac:dyDescent="0.35">
      <c r="A20" s="4" t="s">
        <v>38</v>
      </c>
      <c r="B20" s="7" t="s">
        <v>27</v>
      </c>
      <c r="E20" t="s">
        <v>45</v>
      </c>
      <c r="H20">
        <f>IF(C20="X",1)+IF(D20="X",2)+IF(E20="X",3)+IF(F20="X",4)+IF(G20="X",5)</f>
        <v>3</v>
      </c>
    </row>
    <row r="21" spans="1:8" ht="21.6" thickBot="1" x14ac:dyDescent="0.35">
      <c r="A21" s="5" t="s">
        <v>39</v>
      </c>
      <c r="B21" s="7" t="s">
        <v>28</v>
      </c>
      <c r="E21" t="s">
        <v>45</v>
      </c>
      <c r="H21">
        <f>IF(C21="X",1)+IF(D21="X",2)+IF(E21="X",3)+IF(F21="X",4)+IF(G21="X",5)</f>
        <v>3</v>
      </c>
    </row>
    <row r="22" spans="1:8" ht="21.6" thickBot="1" x14ac:dyDescent="0.35">
      <c r="A22" s="4" t="s">
        <v>40</v>
      </c>
      <c r="B22" s="7" t="s">
        <v>29</v>
      </c>
      <c r="F22" t="s">
        <v>45</v>
      </c>
      <c r="H22">
        <f>IF(C22="X",1)+IF(D22="X",2)+IF(E22="X",3)+IF(F22="X",4)+IF(G22="X",5)</f>
        <v>4</v>
      </c>
    </row>
    <row r="23" spans="1:8" ht="21.6" thickBot="1" x14ac:dyDescent="0.35">
      <c r="A23" s="5" t="s">
        <v>14</v>
      </c>
      <c r="B23" s="7"/>
      <c r="H23">
        <f>IF(C23="X",1)+IF(D23="X",2)+IF(E23="X",3)+IF(F23="X",4)+IF(G23="X",5)</f>
        <v>0</v>
      </c>
    </row>
    <row r="24" spans="1:8" ht="21.6" thickBot="1" x14ac:dyDescent="0.35">
      <c r="A24" s="5"/>
      <c r="B24" s="4" t="s">
        <v>30</v>
      </c>
    </row>
    <row r="25" spans="1:8" ht="31.8" thickBot="1" x14ac:dyDescent="0.35">
      <c r="A25" s="4" t="s">
        <v>41</v>
      </c>
      <c r="B25" s="7" t="s">
        <v>36</v>
      </c>
      <c r="E25" t="s">
        <v>45</v>
      </c>
      <c r="H25">
        <f>IF(C25="X",1)+IF(D25="X",2)+IF(E25="X",3)+IF(F25="X",4)+IF(G25="X",5)</f>
        <v>3</v>
      </c>
    </row>
    <row r="26" spans="1:8" ht="21.6" thickBot="1" x14ac:dyDescent="0.35">
      <c r="A26" s="5" t="s">
        <v>42</v>
      </c>
      <c r="B26" s="7" t="s">
        <v>37</v>
      </c>
      <c r="E26" t="s">
        <v>45</v>
      </c>
      <c r="H26">
        <f>IF(C26="X",1)+IF(D26="X",2)+IF(E26="X",3)+IF(F26="X",4)+IF(G26="X",5)</f>
        <v>3</v>
      </c>
    </row>
    <row r="27" spans="1:8" ht="21.6" thickBot="1" x14ac:dyDescent="0.35">
      <c r="A27" s="4" t="s">
        <v>14</v>
      </c>
      <c r="B27" s="7"/>
      <c r="H27">
        <f>IF(C27="X",1)+IF(D27="X",2)+IF(E27="X",3)+IF(F27="X",4)+IF(G27="X",5)</f>
        <v>0</v>
      </c>
    </row>
    <row r="28" spans="1:8" ht="21.6" thickBot="1" x14ac:dyDescent="0.35">
      <c r="A28" s="5"/>
      <c r="B28" s="4" t="s">
        <v>33</v>
      </c>
    </row>
    <row r="29" spans="1:8" ht="21.6" thickBot="1" x14ac:dyDescent="0.35">
      <c r="A29" s="4" t="s">
        <v>43</v>
      </c>
      <c r="B29" s="7" t="s">
        <v>34</v>
      </c>
      <c r="E29" t="s">
        <v>45</v>
      </c>
      <c r="H29">
        <f>IF(C29="X",1)+IF(D29="X",2)+IF(E29="X",3)+IF(F29="X",4)+IF(G29="X",5)</f>
        <v>3</v>
      </c>
    </row>
    <row r="30" spans="1:8" ht="31.8" thickBot="1" x14ac:dyDescent="0.35">
      <c r="A30" s="5" t="s">
        <v>75</v>
      </c>
      <c r="B30" s="7" t="s">
        <v>35</v>
      </c>
      <c r="E30" t="s">
        <v>45</v>
      </c>
      <c r="H30">
        <f>IF(C30="X",1)+IF(D30="X",2)+IF(E30="X",3)+IF(F30="X",4)+IF(G30="X",5)</f>
        <v>3</v>
      </c>
    </row>
    <row r="31" spans="1:8" ht="21.6" thickBot="1" x14ac:dyDescent="0.35">
      <c r="A31" s="5"/>
      <c r="B31" s="4" t="s">
        <v>13</v>
      </c>
    </row>
    <row r="32" spans="1:8" ht="21.6" thickBot="1" x14ac:dyDescent="0.35">
      <c r="A32" s="4" t="s">
        <v>81</v>
      </c>
      <c r="B32" s="20" t="s">
        <v>74</v>
      </c>
      <c r="E32" t="s">
        <v>45</v>
      </c>
      <c r="H32">
        <f>IF(C32="X",1)+IF(D32="X",2)+IF(E32="X",3)+IF(F32="X",4)+IF(G32="X",5)</f>
        <v>3</v>
      </c>
    </row>
    <row r="33" spans="1:8" ht="21.6" thickBot="1" x14ac:dyDescent="0.35">
      <c r="A33" s="5" t="s">
        <v>82</v>
      </c>
      <c r="B33" s="20" t="s">
        <v>62</v>
      </c>
      <c r="D33" t="s">
        <v>45</v>
      </c>
      <c r="H33">
        <f t="shared" ref="H33:H34" si="3">IF(C33="X",1)+IF(D33="X",2)+IF(E33="X",3)+IF(F33="X",4)+IF(G33="X",5)</f>
        <v>2</v>
      </c>
    </row>
    <row r="34" spans="1:8" ht="31.8" thickBot="1" x14ac:dyDescent="0.35">
      <c r="A34" s="4" t="s">
        <v>83</v>
      </c>
      <c r="B34" s="7" t="s">
        <v>61</v>
      </c>
      <c r="D34" t="s">
        <v>45</v>
      </c>
      <c r="H34">
        <f t="shared" si="3"/>
        <v>2</v>
      </c>
    </row>
    <row r="35" spans="1:8" ht="21.6" thickBot="1" x14ac:dyDescent="0.35">
      <c r="A35" s="5"/>
      <c r="B35" s="4" t="s">
        <v>20</v>
      </c>
    </row>
    <row r="36" spans="1:8" ht="21.6" thickBot="1" x14ac:dyDescent="0.35">
      <c r="A36" s="4" t="s">
        <v>63</v>
      </c>
      <c r="B36" s="7" t="s">
        <v>27</v>
      </c>
      <c r="E36" t="s">
        <v>45</v>
      </c>
      <c r="H36">
        <f>IF(C36="X",1)+IF(D36="X",2)+IF(E36="X",3)+IF(F36="X",4)+IF(G36="X",5)</f>
        <v>3</v>
      </c>
    </row>
    <row r="37" spans="1:8" ht="21.6" thickBot="1" x14ac:dyDescent="0.35">
      <c r="A37" s="5" t="s">
        <v>64</v>
      </c>
      <c r="B37" s="7" t="s">
        <v>28</v>
      </c>
      <c r="E37" t="s">
        <v>45</v>
      </c>
      <c r="H37">
        <f>IF(C37="X",1)+IF(D37="X",2)+IF(E37="X",3)+IF(F37="X",4)+IF(G37="X",5)</f>
        <v>3</v>
      </c>
    </row>
    <row r="38" spans="1:8" ht="21.6" thickBot="1" x14ac:dyDescent="0.35">
      <c r="A38" s="4" t="s">
        <v>65</v>
      </c>
      <c r="B38" s="7" t="s">
        <v>29</v>
      </c>
      <c r="F38" t="s">
        <v>45</v>
      </c>
      <c r="H38">
        <f>IF(C38="X",1)+IF(D38="X",2)+IF(E38="X",3)+IF(F38="X",4)+IF(G38="X",5)</f>
        <v>4</v>
      </c>
    </row>
    <row r="39" spans="1:8" ht="21.6" thickBot="1" x14ac:dyDescent="0.35">
      <c r="A39" s="5" t="s">
        <v>14</v>
      </c>
      <c r="B39" s="7"/>
      <c r="H39">
        <f>IF(C39="X",1)+IF(D39="X",2)+IF(E39="X",3)+IF(F39="X",4)+IF(G39="X",5)</f>
        <v>0</v>
      </c>
    </row>
    <row r="40" spans="1:8" ht="21.6" thickBot="1" x14ac:dyDescent="0.35">
      <c r="A40" s="5"/>
      <c r="B40" s="4" t="s">
        <v>30</v>
      </c>
      <c r="H40">
        <f>IF(C40="X",1)+IF(D40="X",2)+IF(E40="X",3)+IF(F40="X",4)+IF(G40="X",5)</f>
        <v>0</v>
      </c>
    </row>
    <row r="41" spans="1:8" ht="31.8" thickBot="1" x14ac:dyDescent="0.35">
      <c r="A41" s="4" t="s">
        <v>66</v>
      </c>
      <c r="B41" s="7" t="s">
        <v>36</v>
      </c>
      <c r="E41" t="s">
        <v>45</v>
      </c>
      <c r="H41">
        <f>IF(C41="X",1)+IF(D41="X",2)+IF(E41="X",3)+IF(F41="X",4)+IF(G41="X",5)</f>
        <v>3</v>
      </c>
    </row>
    <row r="42" spans="1:8" ht="21.6" thickBot="1" x14ac:dyDescent="0.35">
      <c r="A42" s="5" t="s">
        <v>67</v>
      </c>
      <c r="B42" s="7" t="s">
        <v>37</v>
      </c>
      <c r="E42" t="s">
        <v>45</v>
      </c>
      <c r="H42">
        <f>IF(C42="X",1)+IF(D42="X",2)+IF(E42="X",3)+IF(F42="X",4)+IF(G42="X",5)</f>
        <v>3</v>
      </c>
    </row>
    <row r="43" spans="1:8" ht="21.6" thickBot="1" x14ac:dyDescent="0.35">
      <c r="A43" s="4" t="s">
        <v>14</v>
      </c>
      <c r="B43" s="4" t="s">
        <v>33</v>
      </c>
    </row>
    <row r="44" spans="1:8" ht="21.6" thickBot="1" x14ac:dyDescent="0.35">
      <c r="A44" s="4" t="s">
        <v>68</v>
      </c>
      <c r="B44" s="7" t="s">
        <v>34</v>
      </c>
      <c r="E44" t="s">
        <v>45</v>
      </c>
      <c r="H44">
        <f>IF(C44="X",1)+IF(D44="X",2)+IF(E44="X",3)+IF(F44="X",4)+IF(G44="X",5)</f>
        <v>3</v>
      </c>
    </row>
    <row r="45" spans="1:8" ht="31.8" thickBot="1" x14ac:dyDescent="0.35">
      <c r="A45" s="5" t="s">
        <v>69</v>
      </c>
      <c r="B45" s="7" t="s">
        <v>35</v>
      </c>
      <c r="E45" t="s">
        <v>45</v>
      </c>
      <c r="H45">
        <f>IF(C45="X",1)+IF(D45="X",2)+IF(E45="X",3)+IF(F45="X",4)+IF(G45="X",5)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3"/>
  <sheetViews>
    <sheetView topLeftCell="A19" zoomScale="75" zoomScaleNormal="75" zoomScalePageLayoutView="75" workbookViewId="0">
      <selection activeCell="H29" sqref="H29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  <col min="9" max="9" width="26.59765625" customWidth="1"/>
    <col min="10" max="10" width="43.59765625" customWidth="1"/>
  </cols>
  <sheetData>
    <row r="1" spans="1:10" ht="42.6" thickBot="1" x14ac:dyDescent="0.35">
      <c r="B1" s="4"/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44</v>
      </c>
      <c r="I1" s="9"/>
    </row>
    <row r="2" spans="1:10" ht="21.6" thickBot="1" x14ac:dyDescent="0.35">
      <c r="A2" s="4" t="s">
        <v>10</v>
      </c>
      <c r="B2" s="8" t="s">
        <v>24</v>
      </c>
      <c r="H2" s="10">
        <f>AVERAGE(Quest.Utente1!H2,Quest.Utente2!H2,Quest.Utente3!H2,)</f>
        <v>2.75</v>
      </c>
      <c r="I2" s="10" t="s">
        <v>47</v>
      </c>
      <c r="J2" s="4" t="s">
        <v>13</v>
      </c>
    </row>
    <row r="3" spans="1:10" ht="21.6" thickBot="1" x14ac:dyDescent="0.35">
      <c r="A3" s="5" t="s">
        <v>11</v>
      </c>
      <c r="B3" s="8" t="s">
        <v>25</v>
      </c>
      <c r="H3" s="10">
        <f>AVERAGE(Quest.Utente1!H3,Quest.Utente2!H3,Quest.Utente3!H3,)</f>
        <v>1.5</v>
      </c>
      <c r="I3" s="10" t="s">
        <v>47</v>
      </c>
    </row>
    <row r="4" spans="1:10" ht="31.8" thickBot="1" x14ac:dyDescent="0.35">
      <c r="A4" s="4" t="s">
        <v>12</v>
      </c>
      <c r="B4" s="7" t="s">
        <v>26</v>
      </c>
      <c r="H4" s="10">
        <f>AVERAGE(Quest.Utente1!H4,Quest.Utente2!H4,Quest.Utente3!H4,)</f>
        <v>1.75</v>
      </c>
      <c r="I4" s="10" t="s">
        <v>47</v>
      </c>
    </row>
    <row r="5" spans="1:10" ht="21.6" thickBot="1" x14ac:dyDescent="0.35">
      <c r="A5" s="5"/>
      <c r="H5" s="15">
        <f>AVERAGE(H2:H4)</f>
        <v>2</v>
      </c>
      <c r="I5" s="10" t="s">
        <v>56</v>
      </c>
      <c r="J5" s="4" t="s">
        <v>13</v>
      </c>
    </row>
    <row r="6" spans="1:10" ht="21.6" thickBot="1" x14ac:dyDescent="0.35">
      <c r="A6" s="4" t="s">
        <v>21</v>
      </c>
      <c r="B6" s="7" t="s">
        <v>27</v>
      </c>
      <c r="H6" s="10">
        <f>AVERAGE(Quest.Utente1!H6,Quest.Utente2!H8,Quest.Utente3!H8,)</f>
        <v>2.25</v>
      </c>
    </row>
    <row r="7" spans="1:10" ht="21.6" thickBot="1" x14ac:dyDescent="0.35">
      <c r="A7" s="5" t="s">
        <v>22</v>
      </c>
      <c r="B7" s="7" t="s">
        <v>28</v>
      </c>
      <c r="H7" s="10">
        <f>AVERAGE(Quest.Utente1!H7,Quest.Utente2!H9,Quest.Utente3!H9,)</f>
        <v>0.25</v>
      </c>
    </row>
    <row r="8" spans="1:10" ht="21.6" thickBot="1" x14ac:dyDescent="0.35">
      <c r="A8" s="4" t="s">
        <v>23</v>
      </c>
      <c r="B8" s="7" t="s">
        <v>29</v>
      </c>
      <c r="H8" s="10">
        <f>AVERAGE(Quest.Utente1!H8,Quest.Utente2!H10,Quest.Utente3!H10,)</f>
        <v>2</v>
      </c>
    </row>
    <row r="9" spans="1:10" ht="21.6" thickBot="1" x14ac:dyDescent="0.35">
      <c r="A9" s="5"/>
      <c r="H9" s="15">
        <f>AVERAGE(H6:H8)</f>
        <v>1.5</v>
      </c>
      <c r="J9" s="4" t="s">
        <v>20</v>
      </c>
    </row>
    <row r="10" spans="1:10" ht="31.8" thickBot="1" x14ac:dyDescent="0.35">
      <c r="A10" s="4" t="s">
        <v>31</v>
      </c>
      <c r="B10" s="7" t="s">
        <v>36</v>
      </c>
      <c r="H10" s="10">
        <f>AVERAGE(Quest.Utente2!H10,Quest.Utente1!H10,Quest.Utente3!H10,)</f>
        <v>1.75</v>
      </c>
    </row>
    <row r="11" spans="1:10" ht="21.6" thickBot="1" x14ac:dyDescent="0.35">
      <c r="A11" s="5" t="s">
        <v>32</v>
      </c>
      <c r="B11" s="7" t="s">
        <v>37</v>
      </c>
      <c r="H11" s="10">
        <f>AVERAGE(Quest.Utente2!H11,Quest.Utente1!H11,Quest.Utente3!H11,)</f>
        <v>1.5</v>
      </c>
    </row>
    <row r="12" spans="1:10" ht="21.6" thickBot="1" x14ac:dyDescent="0.35">
      <c r="A12" s="5"/>
      <c r="B12" s="4"/>
      <c r="H12" s="15">
        <f>AVERAGE(H10:H11)</f>
        <v>1.625</v>
      </c>
      <c r="J12" s="4" t="s">
        <v>30</v>
      </c>
    </row>
    <row r="13" spans="1:10" ht="21.6" thickBot="1" x14ac:dyDescent="0.35">
      <c r="A13" s="4" t="s">
        <v>76</v>
      </c>
      <c r="B13" s="7" t="s">
        <v>34</v>
      </c>
      <c r="H13">
        <f>AVERAGE(Quest.Utente1!H13,Quest.Utente2!H13,Quest.Utente3!H13)</f>
        <v>2.3333333333333335</v>
      </c>
    </row>
    <row r="14" spans="1:10" ht="31.8" thickBot="1" x14ac:dyDescent="0.35">
      <c r="A14" s="5" t="s">
        <v>77</v>
      </c>
      <c r="B14" s="7" t="s">
        <v>35</v>
      </c>
      <c r="H14">
        <f>AVERAGE(Quest.Utente1!H14,Quest.Utente2!H14,Quest.Utente3!H14)</f>
        <v>2</v>
      </c>
    </row>
    <row r="15" spans="1:10" ht="21.6" thickBot="1" x14ac:dyDescent="0.35">
      <c r="A15" s="4" t="s">
        <v>14</v>
      </c>
      <c r="B15" s="4"/>
      <c r="H15">
        <f>AVERAGE(H13,H14)</f>
        <v>2.166666666666667</v>
      </c>
    </row>
    <row r="16" spans="1:10" ht="21.6" thickBot="1" x14ac:dyDescent="0.35">
      <c r="A16" s="4" t="s">
        <v>78</v>
      </c>
      <c r="B16" s="8" t="s">
        <v>24</v>
      </c>
      <c r="H16" s="10">
        <f>AVERAGE(Quest.Utente1!H16,Quest.Utente2!H16,Quest.Utente3!H16)</f>
        <v>3.6666666666666665</v>
      </c>
      <c r="I16" s="10"/>
      <c r="J16" s="4" t="s">
        <v>13</v>
      </c>
    </row>
    <row r="17" spans="1:10" ht="21.6" thickBot="1" x14ac:dyDescent="0.35">
      <c r="A17" s="5" t="s">
        <v>79</v>
      </c>
      <c r="B17" s="8" t="s">
        <v>25</v>
      </c>
      <c r="H17" s="10">
        <f>AVERAGE(Quest.Utente1!H17,Quest.Utente2!H17,Quest.Utente3!H17)</f>
        <v>2</v>
      </c>
      <c r="I17" s="10"/>
    </row>
    <row r="18" spans="1:10" ht="31.8" thickBot="1" x14ac:dyDescent="0.35">
      <c r="A18" s="4" t="s">
        <v>80</v>
      </c>
      <c r="B18" s="7" t="s">
        <v>26</v>
      </c>
      <c r="H18" s="10">
        <f>AVERAGE(Quest.Utente1!H18,Quest.Utente2!H18,Quest.Utente3!H22)</f>
        <v>3</v>
      </c>
      <c r="I18" s="10"/>
    </row>
    <row r="19" spans="1:10" ht="21.6" thickBot="1" x14ac:dyDescent="0.35">
      <c r="A19" s="5"/>
      <c r="H19" s="15">
        <f>AVERAGE(H16:H18)</f>
        <v>2.8888888888888888</v>
      </c>
      <c r="I19" s="10"/>
      <c r="J19" s="4" t="s">
        <v>13</v>
      </c>
    </row>
    <row r="20" spans="1:10" ht="21.6" thickBot="1" x14ac:dyDescent="0.35">
      <c r="A20" s="4" t="s">
        <v>38</v>
      </c>
      <c r="B20" s="7" t="s">
        <v>27</v>
      </c>
      <c r="H20" s="10">
        <f>AVERAGE(Quest.Utente1!H20,Quest.Utente2!H20,Quest.Utente3!H20,)</f>
        <v>1.75</v>
      </c>
    </row>
    <row r="21" spans="1:10" ht="21.6" thickBot="1" x14ac:dyDescent="0.35">
      <c r="A21" s="5" t="s">
        <v>39</v>
      </c>
      <c r="B21" s="7" t="s">
        <v>28</v>
      </c>
      <c r="H21" s="10">
        <f>AVERAGE(Quest.Utente1!H21,Quest.Utente2!H21,Quest.Utente3!H21,)</f>
        <v>1.75</v>
      </c>
    </row>
    <row r="22" spans="1:10" ht="21.6" thickBot="1" x14ac:dyDescent="0.35">
      <c r="A22" s="4" t="s">
        <v>40</v>
      </c>
      <c r="B22" s="7" t="s">
        <v>29</v>
      </c>
      <c r="H22" s="10">
        <f>AVERAGE(Quest.Utente1!H22,Quest.Utente2!H22,Quest.Utente3!H22,)</f>
        <v>3</v>
      </c>
    </row>
    <row r="23" spans="1:10" ht="21.6" thickBot="1" x14ac:dyDescent="0.35">
      <c r="A23" s="5"/>
      <c r="H23" s="11">
        <f>AVERAGE(H20:H22)</f>
        <v>2.1666666666666665</v>
      </c>
      <c r="J23" s="4" t="s">
        <v>20</v>
      </c>
    </row>
    <row r="24" spans="1:10" ht="31.8" thickBot="1" x14ac:dyDescent="0.35">
      <c r="A24" s="4" t="s">
        <v>41</v>
      </c>
      <c r="B24" s="7" t="s">
        <v>36</v>
      </c>
      <c r="H24" s="10">
        <f>AVERAGE(Quest.Utente1!H25,Quest.Utente2!H25,Quest.Utente3!H25,)</f>
        <v>1.75</v>
      </c>
    </row>
    <row r="25" spans="1:10" ht="21.6" thickBot="1" x14ac:dyDescent="0.35">
      <c r="A25" s="5" t="s">
        <v>42</v>
      </c>
      <c r="B25" s="7" t="s">
        <v>37</v>
      </c>
      <c r="H25" s="10">
        <f>AVERAGE(Quest.Utente1!H26,Quest.Utente2!H26,Quest.Utente3!H26,)</f>
        <v>1.5</v>
      </c>
    </row>
    <row r="26" spans="1:10" ht="21.6" thickBot="1" x14ac:dyDescent="0.35">
      <c r="A26" s="5"/>
      <c r="H26" s="11">
        <f>AVERAGE(H24:H25)</f>
        <v>1.625</v>
      </c>
      <c r="J26" s="4" t="s">
        <v>30</v>
      </c>
    </row>
    <row r="27" spans="1:10" ht="21.6" thickBot="1" x14ac:dyDescent="0.35">
      <c r="A27" s="4" t="s">
        <v>43</v>
      </c>
      <c r="B27" s="7" t="s">
        <v>34</v>
      </c>
      <c r="H27" s="10">
        <f>AVERAGE(Quest.Utente1!H30,Quest.Utente2!H25,Quest.Utente3!H25,)</f>
        <v>1.5</v>
      </c>
      <c r="I27" s="6"/>
    </row>
    <row r="28" spans="1:10" ht="31.8" thickBot="1" x14ac:dyDescent="0.35">
      <c r="A28" s="5" t="s">
        <v>75</v>
      </c>
      <c r="B28" s="7" t="s">
        <v>35</v>
      </c>
      <c r="H28" s="10">
        <f>AVERAGE(Quest.Utente1!H30,Quest.Utente2!H30,Quest.Utente3!H30)</f>
        <v>2.6666666666666665</v>
      </c>
    </row>
    <row r="29" spans="1:10" ht="21.6" thickBot="1" x14ac:dyDescent="0.35">
      <c r="A29" s="4" t="s">
        <v>14</v>
      </c>
      <c r="B29" s="7"/>
      <c r="H29" s="11">
        <f>AVERAGE(H27:H28)</f>
        <v>2.083333333333333</v>
      </c>
      <c r="J29" s="4" t="s">
        <v>33</v>
      </c>
    </row>
    <row r="30" spans="1:10" ht="21.6" thickBot="1" x14ac:dyDescent="0.35">
      <c r="A30" s="4" t="s">
        <v>81</v>
      </c>
      <c r="B30" s="8" t="s">
        <v>24</v>
      </c>
      <c r="H30" s="10">
        <f>AVERAGE(Quest.Utente1!H32,Quest.Utente2!H32,Quest.Utente3!H32)</f>
        <v>3.6666666666666665</v>
      </c>
      <c r="I30" s="10"/>
      <c r="J30" s="4" t="s">
        <v>13</v>
      </c>
    </row>
    <row r="31" spans="1:10" ht="21.6" thickBot="1" x14ac:dyDescent="0.35">
      <c r="A31" s="5" t="s">
        <v>82</v>
      </c>
      <c r="B31" s="8" t="s">
        <v>25</v>
      </c>
      <c r="H31" s="10">
        <f>AVERAGE(Quest.Utente1!H33,Quest.Utente2!H33,Quest.Utente3!H33)</f>
        <v>2</v>
      </c>
      <c r="I31" s="10"/>
    </row>
    <row r="32" spans="1:10" ht="31.8" thickBot="1" x14ac:dyDescent="0.35">
      <c r="A32" s="4" t="s">
        <v>83</v>
      </c>
      <c r="B32" s="7" t="s">
        <v>26</v>
      </c>
      <c r="H32" s="10">
        <f>AVERAGE(Quest.Utente2!H34,Quest.Utente2!H34,Quest.Utente3!H34)</f>
        <v>2.6666666666666665</v>
      </c>
      <c r="I32" s="10"/>
    </row>
    <row r="33" spans="1:10" ht="21.6" thickBot="1" x14ac:dyDescent="0.35">
      <c r="A33" s="5"/>
      <c r="H33" s="15">
        <f>AVERAGE(H30:H32)</f>
        <v>2.7777777777777772</v>
      </c>
      <c r="I33" s="10"/>
      <c r="J33" s="4" t="s">
        <v>13</v>
      </c>
    </row>
    <row r="34" spans="1:10" ht="21.6" thickBot="1" x14ac:dyDescent="0.35">
      <c r="A34" s="4" t="s">
        <v>63</v>
      </c>
      <c r="B34" s="7" t="s">
        <v>27</v>
      </c>
      <c r="H34" s="10">
        <f>AVERAGE(Quest.Utente1!H36,Quest.Utente2!H31,Quest.Utente3!H31,)</f>
        <v>1</v>
      </c>
    </row>
    <row r="35" spans="1:10" ht="21.6" thickBot="1" x14ac:dyDescent="0.35">
      <c r="A35" s="4" t="s">
        <v>64</v>
      </c>
      <c r="B35" s="7" t="s">
        <v>28</v>
      </c>
      <c r="H35" s="10">
        <f>AVERAGE(Quest.Utente1!H37,Quest.Utente2!H32,Quest.Utente3!H32,)</f>
        <v>2</v>
      </c>
    </row>
    <row r="36" spans="1:10" ht="21.6" thickBot="1" x14ac:dyDescent="0.35">
      <c r="A36" s="4" t="s">
        <v>65</v>
      </c>
      <c r="B36" s="7" t="s">
        <v>29</v>
      </c>
      <c r="H36" s="10">
        <f>AVERAGE(Quest.Utente1!H38,Quest.Utente2!H33,Quest.Utente3!H33,)</f>
        <v>2.25</v>
      </c>
    </row>
    <row r="37" spans="1:10" ht="21.6" thickBot="1" x14ac:dyDescent="0.35">
      <c r="A37" s="5"/>
      <c r="H37" s="15">
        <f>AVERAGE(H34:H36)</f>
        <v>1.75</v>
      </c>
      <c r="J37" s="4" t="s">
        <v>20</v>
      </c>
    </row>
    <row r="38" spans="1:10" ht="31.8" thickBot="1" x14ac:dyDescent="0.35">
      <c r="A38" s="4" t="s">
        <v>66</v>
      </c>
      <c r="B38" s="7" t="s">
        <v>36</v>
      </c>
      <c r="H38" s="10">
        <f>AVERAGE(Quest.Utente1!H41,Quest.Utente2!H36,Quest.Utente3!H36,)</f>
        <v>1.75</v>
      </c>
    </row>
    <row r="39" spans="1:10" ht="21.6" thickBot="1" x14ac:dyDescent="0.35">
      <c r="A39" s="4" t="s">
        <v>67</v>
      </c>
      <c r="B39" s="7" t="s">
        <v>37</v>
      </c>
      <c r="H39" s="10">
        <f>AVERAGE(Quest.Utente1!H42,Quest.Utente2!H37,Quest.Utente3!H37,)</f>
        <v>1.75</v>
      </c>
    </row>
    <row r="40" spans="1:10" ht="21.6" thickBot="1" x14ac:dyDescent="0.35">
      <c r="A40" s="5"/>
      <c r="H40" s="15">
        <f>AVERAGE(H38:H39)</f>
        <v>1.75</v>
      </c>
      <c r="J40" s="4" t="s">
        <v>30</v>
      </c>
    </row>
    <row r="41" spans="1:10" ht="21.6" thickBot="1" x14ac:dyDescent="0.35">
      <c r="A41" s="4" t="s">
        <v>68</v>
      </c>
      <c r="B41" s="7" t="s">
        <v>34</v>
      </c>
      <c r="H41" s="10">
        <f>AVERAGE(Quest.Utente1!H13,Quest.Utente2!H40,Quest.Utente3!H40,)</f>
        <v>0.5</v>
      </c>
      <c r="I41" s="6"/>
    </row>
    <row r="42" spans="1:10" ht="31.8" thickBot="1" x14ac:dyDescent="0.35">
      <c r="A42" s="4" t="s">
        <v>69</v>
      </c>
      <c r="B42" s="7" t="s">
        <v>35</v>
      </c>
      <c r="H42" s="10">
        <f>AVERAGE(Quest.Utente1!H14,Quest.Utente2!H41,Quest.Utente3!H41,)</f>
        <v>1.5</v>
      </c>
    </row>
    <row r="43" spans="1:10" ht="21.6" thickBot="1" x14ac:dyDescent="0.35">
      <c r="A43" s="4"/>
      <c r="B43" s="7"/>
      <c r="H43" s="11">
        <f>AVERAGE(H41:H42)</f>
        <v>1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D17" sqref="D17"/>
    </sheetView>
  </sheetViews>
  <sheetFormatPr defaultColWidth="11" defaultRowHeight="15.6" x14ac:dyDescent="0.3"/>
  <cols>
    <col min="2" max="2" width="11.59765625" bestFit="1" customWidth="1"/>
  </cols>
  <sheetData>
    <row r="1" spans="1:5" ht="21" thickBot="1" x14ac:dyDescent="0.35">
      <c r="A1" s="12" t="s">
        <v>48</v>
      </c>
      <c r="B1" s="12" t="s">
        <v>49</v>
      </c>
      <c r="C1" s="12" t="s">
        <v>50</v>
      </c>
      <c r="D1" s="12" t="s">
        <v>51</v>
      </c>
      <c r="E1" s="12" t="s">
        <v>52</v>
      </c>
    </row>
    <row r="2" spans="1:5" ht="21.6" thickBot="1" x14ac:dyDescent="0.35">
      <c r="A2" s="13" t="s">
        <v>53</v>
      </c>
      <c r="B2" s="17">
        <f>MEDIE!H5</f>
        <v>2</v>
      </c>
      <c r="C2" s="17">
        <f>MEDIE!H9</f>
        <v>1.5</v>
      </c>
      <c r="D2" s="16">
        <f>MEDIE!H12</f>
        <v>1.625</v>
      </c>
      <c r="E2" s="16">
        <f>MEDIE!H15</f>
        <v>2.166666666666667</v>
      </c>
    </row>
    <row r="3" spans="1:5" ht="21.6" thickBot="1" x14ac:dyDescent="0.35">
      <c r="A3" s="14" t="s">
        <v>54</v>
      </c>
      <c r="B3" s="17">
        <f>MEDIE!H19</f>
        <v>2.8888888888888888</v>
      </c>
      <c r="C3" s="17">
        <f>MEDIE!H2</f>
        <v>2.75</v>
      </c>
      <c r="D3" s="16">
        <f>MEDIE!H26</f>
        <v>1.625</v>
      </c>
      <c r="E3" s="16">
        <f>MEDIE!H29</f>
        <v>2.083333333333333</v>
      </c>
    </row>
    <row r="4" spans="1:5" ht="21.6" thickBot="1" x14ac:dyDescent="0.35">
      <c r="A4" s="13" t="s">
        <v>55</v>
      </c>
      <c r="B4" s="17">
        <f>MEDIE!H33</f>
        <v>2.7777777777777772</v>
      </c>
      <c r="C4" s="17">
        <f>MEDIE!H37</f>
        <v>1.75</v>
      </c>
      <c r="D4" s="16">
        <f>MEDIE!H40</f>
        <v>1.75</v>
      </c>
      <c r="E4" s="16">
        <f>MEDIE!H43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Quest.Utente1</vt:lpstr>
      <vt:lpstr>Quest.Utente2</vt:lpstr>
      <vt:lpstr>Quest.Utente3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Antonio</cp:lastModifiedBy>
  <dcterms:created xsi:type="dcterms:W3CDTF">2017-10-12T15:51:15Z</dcterms:created>
  <dcterms:modified xsi:type="dcterms:W3CDTF">2022-06-04T15:52:42Z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c68f093c-9aca-4bdd-a88d-d165c87859fc</vt:lpwstr>
  </property>
</Properties>
</file>