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EC00D03F-0507-4485-971E-5319D5924DC9}" xr6:coauthVersionLast="47" xr6:coauthVersionMax="47" xr10:uidLastSave="{00000000-0000-0000-0000-000000000000}"/>
  <bookViews>
    <workbookView xWindow="-108" yWindow="-108" windowWidth="23256" windowHeight="12576" tabRatio="500" firstSheet="7" activeTab="12" xr2:uid="{00000000-000D-0000-FFFF-FFFF00000000}"/>
  </bookViews>
  <sheets>
    <sheet name="BEHAVIOURABILITY" sheetId="1" r:id="rId1"/>
    <sheet name="Quest.Utente1" sheetId="2" r:id="rId2"/>
    <sheet name="Quest.Utente2" sheetId="5" r:id="rId3"/>
    <sheet name="Quest.Utente3" sheetId="4" r:id="rId4"/>
    <sheet name="Quest.Utente4" sheetId="9" r:id="rId5"/>
    <sheet name="Quest.Utente5" sheetId="10" r:id="rId6"/>
    <sheet name="Quest.Utente6" sheetId="11" r:id="rId7"/>
    <sheet name="Quest.Utente7" sheetId="12" r:id="rId8"/>
    <sheet name="Quest.Utente8" sheetId="13" r:id="rId9"/>
    <sheet name="Quest.Utente9" sheetId="14" r:id="rId10"/>
    <sheet name="Quest.Utente10" sheetId="15" r:id="rId11"/>
    <sheet name="MEDIE" sheetId="7" r:id="rId12"/>
    <sheet name="TabRisultati" sheetId="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7" l="1"/>
  <c r="H45" i="15"/>
  <c r="H44" i="15"/>
  <c r="H42" i="15"/>
  <c r="H41" i="15"/>
  <c r="H40" i="15"/>
  <c r="H39" i="15"/>
  <c r="H38" i="15"/>
  <c r="H37" i="15"/>
  <c r="H36" i="15"/>
  <c r="H34" i="15"/>
  <c r="H33" i="15"/>
  <c r="H32" i="15"/>
  <c r="H30" i="15"/>
  <c r="H29" i="15"/>
  <c r="H27" i="15"/>
  <c r="H26" i="15"/>
  <c r="H25" i="15"/>
  <c r="H23" i="15"/>
  <c r="H22" i="15"/>
  <c r="H21" i="15"/>
  <c r="H20" i="15"/>
  <c r="H18" i="15"/>
  <c r="H17" i="15"/>
  <c r="H16" i="15"/>
  <c r="H14" i="15"/>
  <c r="H13" i="15"/>
  <c r="H11" i="15"/>
  <c r="H10" i="15"/>
  <c r="H9" i="15"/>
  <c r="H8" i="15"/>
  <c r="H7" i="15"/>
  <c r="H6" i="15"/>
  <c r="H4" i="15"/>
  <c r="H3" i="15"/>
  <c r="H2" i="15"/>
  <c r="H45" i="14"/>
  <c r="H44" i="14"/>
  <c r="H42" i="14"/>
  <c r="H41" i="14"/>
  <c r="H40" i="14"/>
  <c r="H39" i="14"/>
  <c r="H38" i="14"/>
  <c r="H37" i="14"/>
  <c r="H36" i="14"/>
  <c r="H34" i="14"/>
  <c r="H33" i="14"/>
  <c r="H32" i="14"/>
  <c r="H30" i="14"/>
  <c r="H29" i="14"/>
  <c r="H27" i="14"/>
  <c r="H26" i="14"/>
  <c r="H25" i="14"/>
  <c r="H23" i="14"/>
  <c r="H22" i="14"/>
  <c r="H21" i="14"/>
  <c r="H20" i="14"/>
  <c r="H18" i="14"/>
  <c r="H17" i="14"/>
  <c r="H16" i="14"/>
  <c r="H14" i="14"/>
  <c r="H13" i="14"/>
  <c r="H11" i="14"/>
  <c r="H10" i="14"/>
  <c r="H9" i="14"/>
  <c r="H8" i="14"/>
  <c r="H7" i="14"/>
  <c r="H6" i="14"/>
  <c r="H4" i="14"/>
  <c r="H3" i="14"/>
  <c r="H3" i="7" s="1"/>
  <c r="H2" i="14"/>
  <c r="H2" i="7" s="1"/>
  <c r="H45" i="13"/>
  <c r="H44" i="13"/>
  <c r="H42" i="13"/>
  <c r="H41" i="13"/>
  <c r="H40" i="13"/>
  <c r="H39" i="13"/>
  <c r="H38" i="13"/>
  <c r="H36" i="7" s="1"/>
  <c r="H37" i="13"/>
  <c r="H35" i="7" s="1"/>
  <c r="H36" i="13"/>
  <c r="H34" i="13"/>
  <c r="H33" i="13"/>
  <c r="H32" i="13"/>
  <c r="H30" i="13"/>
  <c r="H29" i="13"/>
  <c r="H27" i="13"/>
  <c r="H26" i="13"/>
  <c r="H25" i="13"/>
  <c r="H23" i="13"/>
  <c r="H22" i="13"/>
  <c r="H21" i="13"/>
  <c r="H20" i="13"/>
  <c r="H18" i="13"/>
  <c r="H18" i="7" s="1"/>
  <c r="H17" i="13"/>
  <c r="H16" i="13"/>
  <c r="H14" i="13"/>
  <c r="H14" i="7" s="1"/>
  <c r="H13" i="13"/>
  <c r="H11" i="13"/>
  <c r="H10" i="13"/>
  <c r="H9" i="13"/>
  <c r="H8" i="13"/>
  <c r="H7" i="13"/>
  <c r="H6" i="13"/>
  <c r="H4" i="13"/>
  <c r="H3" i="13"/>
  <c r="H2" i="13"/>
  <c r="H45" i="12"/>
  <c r="H44" i="12"/>
  <c r="H42" i="12"/>
  <c r="H41" i="12"/>
  <c r="H40" i="12"/>
  <c r="H39" i="12"/>
  <c r="H38" i="12"/>
  <c r="H37" i="12"/>
  <c r="H36" i="12"/>
  <c r="H34" i="12"/>
  <c r="H33" i="12"/>
  <c r="H32" i="12"/>
  <c r="H30" i="12"/>
  <c r="H29" i="12"/>
  <c r="H27" i="12"/>
  <c r="H26" i="12"/>
  <c r="H25" i="12"/>
  <c r="H23" i="12"/>
  <c r="H22" i="12"/>
  <c r="H22" i="7" s="1"/>
  <c r="H21" i="12"/>
  <c r="H20" i="12"/>
  <c r="H18" i="12"/>
  <c r="H17" i="12"/>
  <c r="H16" i="12"/>
  <c r="H14" i="12"/>
  <c r="H13" i="12"/>
  <c r="H11" i="12"/>
  <c r="H10" i="12"/>
  <c r="H9" i="12"/>
  <c r="H8" i="12"/>
  <c r="H7" i="12"/>
  <c r="H6" i="12"/>
  <c r="H4" i="12"/>
  <c r="H3" i="12"/>
  <c r="H2" i="12"/>
  <c r="H45" i="11"/>
  <c r="H44" i="11"/>
  <c r="H42" i="11"/>
  <c r="H41" i="11"/>
  <c r="H40" i="11"/>
  <c r="H39" i="11"/>
  <c r="H38" i="11"/>
  <c r="H37" i="11"/>
  <c r="H36" i="11"/>
  <c r="H34" i="11"/>
  <c r="H33" i="11"/>
  <c r="H32" i="11"/>
  <c r="H30" i="11"/>
  <c r="H29" i="11"/>
  <c r="H27" i="11"/>
  <c r="H26" i="11"/>
  <c r="H25" i="11"/>
  <c r="H23" i="11"/>
  <c r="H22" i="11"/>
  <c r="H21" i="11"/>
  <c r="H20" i="11"/>
  <c r="H18" i="11"/>
  <c r="H17" i="11"/>
  <c r="H16" i="11"/>
  <c r="H14" i="11"/>
  <c r="H13" i="11"/>
  <c r="H11" i="11"/>
  <c r="H10" i="11"/>
  <c r="H9" i="11"/>
  <c r="H8" i="11"/>
  <c r="H7" i="11"/>
  <c r="H6" i="11"/>
  <c r="H4" i="11"/>
  <c r="H4" i="7" s="1"/>
  <c r="H3" i="11"/>
  <c r="H2" i="11"/>
  <c r="H45" i="10"/>
  <c r="H44" i="10"/>
  <c r="H42" i="10"/>
  <c r="H41" i="10"/>
  <c r="H40" i="10"/>
  <c r="H39" i="10"/>
  <c r="H38" i="10"/>
  <c r="H37" i="10"/>
  <c r="H36" i="10"/>
  <c r="H34" i="10"/>
  <c r="H33" i="10"/>
  <c r="H32" i="10"/>
  <c r="H30" i="10"/>
  <c r="H29" i="10"/>
  <c r="H27" i="10"/>
  <c r="H26" i="10"/>
  <c r="H25" i="10"/>
  <c r="H23" i="10"/>
  <c r="H22" i="10"/>
  <c r="H21" i="10"/>
  <c r="H20" i="10"/>
  <c r="H18" i="10"/>
  <c r="H17" i="10"/>
  <c r="H16" i="10"/>
  <c r="H14" i="10"/>
  <c r="H13" i="10"/>
  <c r="H11" i="10"/>
  <c r="H10" i="10"/>
  <c r="H9" i="10"/>
  <c r="H8" i="10"/>
  <c r="H7" i="10"/>
  <c r="H6" i="10"/>
  <c r="H4" i="10"/>
  <c r="H3" i="10"/>
  <c r="H2" i="10"/>
  <c r="H45" i="9"/>
  <c r="H44" i="9"/>
  <c r="H42" i="9"/>
  <c r="H41" i="9"/>
  <c r="H40" i="9"/>
  <c r="H39" i="9"/>
  <c r="H38" i="9"/>
  <c r="H37" i="9"/>
  <c r="H36" i="9"/>
  <c r="H34" i="9"/>
  <c r="H33" i="9"/>
  <c r="H32" i="9"/>
  <c r="H30" i="9"/>
  <c r="H29" i="9"/>
  <c r="H27" i="9"/>
  <c r="H26" i="9"/>
  <c r="H25" i="9"/>
  <c r="H23" i="9"/>
  <c r="H22" i="9"/>
  <c r="H21" i="9"/>
  <c r="H20" i="9"/>
  <c r="H18" i="9"/>
  <c r="H17" i="9"/>
  <c r="H16" i="9"/>
  <c r="H14" i="9"/>
  <c r="H13" i="9"/>
  <c r="H11" i="9"/>
  <c r="H10" i="9"/>
  <c r="H9" i="9"/>
  <c r="H8" i="9"/>
  <c r="H7" i="9"/>
  <c r="H7" i="7" s="1"/>
  <c r="H6" i="9"/>
  <c r="H4" i="9"/>
  <c r="H3" i="9"/>
  <c r="H2" i="9"/>
  <c r="H45" i="4"/>
  <c r="H44" i="4"/>
  <c r="H42" i="4"/>
  <c r="H41" i="4"/>
  <c r="H40" i="4"/>
  <c r="H39" i="4"/>
  <c r="H38" i="4"/>
  <c r="H37" i="4"/>
  <c r="H36" i="4"/>
  <c r="H34" i="4"/>
  <c r="H33" i="4"/>
  <c r="H32" i="4"/>
  <c r="H30" i="4"/>
  <c r="H29" i="4"/>
  <c r="H27" i="4"/>
  <c r="H26" i="4"/>
  <c r="H25" i="4"/>
  <c r="H23" i="4"/>
  <c r="H22" i="4"/>
  <c r="H21" i="4"/>
  <c r="H20" i="4"/>
  <c r="H18" i="4"/>
  <c r="H17" i="4"/>
  <c r="H16" i="4"/>
  <c r="H16" i="7" s="1"/>
  <c r="H14" i="4"/>
  <c r="H13" i="4"/>
  <c r="H11" i="4"/>
  <c r="H10" i="4"/>
  <c r="H9" i="4"/>
  <c r="H8" i="4"/>
  <c r="H7" i="4"/>
  <c r="H6" i="4"/>
  <c r="H4" i="4"/>
  <c r="H3" i="4"/>
  <c r="H2" i="4"/>
  <c r="H45" i="5"/>
  <c r="H44" i="5"/>
  <c r="H42" i="5"/>
  <c r="H41" i="5"/>
  <c r="H40" i="5"/>
  <c r="H39" i="5"/>
  <c r="H38" i="5"/>
  <c r="H37" i="5"/>
  <c r="H36" i="5"/>
  <c r="H34" i="5"/>
  <c r="H33" i="5"/>
  <c r="H32" i="5"/>
  <c r="H30" i="5"/>
  <c r="H29" i="5"/>
  <c r="H27" i="5"/>
  <c r="H26" i="5"/>
  <c r="H25" i="5"/>
  <c r="H23" i="5"/>
  <c r="H22" i="5"/>
  <c r="H21" i="5"/>
  <c r="H20" i="5"/>
  <c r="H18" i="5"/>
  <c r="H17" i="5"/>
  <c r="H16" i="5"/>
  <c r="H14" i="5"/>
  <c r="H13" i="5"/>
  <c r="H11" i="5"/>
  <c r="H10" i="5"/>
  <c r="H9" i="5"/>
  <c r="H8" i="5"/>
  <c r="H7" i="5"/>
  <c r="H6" i="5"/>
  <c r="H4" i="5"/>
  <c r="H3" i="5"/>
  <c r="H2" i="5"/>
  <c r="H34" i="2"/>
  <c r="H33" i="2"/>
  <c r="H32" i="2"/>
  <c r="H18" i="2"/>
  <c r="H17" i="2"/>
  <c r="H16" i="2"/>
  <c r="H45" i="2"/>
  <c r="H44" i="2"/>
  <c r="H42" i="7" l="1"/>
  <c r="H39" i="7"/>
  <c r="H11" i="7"/>
  <c r="H10" i="7"/>
  <c r="H27" i="7"/>
  <c r="H25" i="7"/>
  <c r="H24" i="7"/>
  <c r="H41" i="7"/>
  <c r="H30" i="7"/>
  <c r="H31" i="7"/>
  <c r="H6" i="7"/>
  <c r="H9" i="7" s="1"/>
  <c r="H5" i="7"/>
  <c r="H21" i="7"/>
  <c r="H38" i="7"/>
  <c r="H34" i="7"/>
  <c r="H37" i="7" s="1"/>
  <c r="H28" i="7"/>
  <c r="H32" i="7"/>
  <c r="H13" i="7"/>
  <c r="H17" i="7"/>
  <c r="H19" i="7" s="1"/>
  <c r="B3" i="6" s="1"/>
  <c r="H20" i="7"/>
  <c r="H13" i="2"/>
  <c r="H14" i="2"/>
  <c r="H33" i="7" l="1"/>
  <c r="B4" i="6" s="1"/>
  <c r="H23" i="7"/>
  <c r="H42" i="2"/>
  <c r="H41" i="2"/>
  <c r="H40" i="2"/>
  <c r="H39" i="2"/>
  <c r="H38" i="2"/>
  <c r="H37" i="2"/>
  <c r="H36" i="2"/>
  <c r="H15" i="7" l="1"/>
  <c r="E2" i="6" s="1"/>
  <c r="H2" i="2"/>
  <c r="H7" i="2"/>
  <c r="H6" i="2"/>
  <c r="H8" i="2"/>
  <c r="H3" i="2"/>
  <c r="H4" i="2"/>
  <c r="H9" i="2"/>
  <c r="H10" i="2"/>
  <c r="H11" i="2"/>
  <c r="H20" i="2"/>
  <c r="H21" i="2"/>
  <c r="H22" i="2"/>
  <c r="H23" i="2"/>
  <c r="H25" i="2"/>
  <c r="H26" i="2"/>
  <c r="H27" i="2"/>
  <c r="H29" i="2"/>
  <c r="H30" i="2"/>
  <c r="H43" i="7" l="1"/>
  <c r="E4" i="6" s="1"/>
  <c r="C4" i="6"/>
  <c r="H40" i="7"/>
  <c r="D4" i="6" s="1"/>
  <c r="C2" i="6"/>
  <c r="H12" i="7"/>
  <c r="C3" i="6"/>
  <c r="H29" i="7" l="1"/>
  <c r="E3" i="6" s="1"/>
  <c r="H26" i="7"/>
  <c r="D3" i="6" s="1"/>
  <c r="D2" i="6"/>
  <c r="B2" i="6"/>
</calcChain>
</file>

<file path=xl/sharedStrings.xml><?xml version="1.0" encoding="utf-8"?>
<sst xmlns="http://schemas.openxmlformats.org/spreadsheetml/2006/main" count="1244" uniqueCount="84">
  <si>
    <t>Decision Making</t>
  </si>
  <si>
    <t xml:space="preserve">Self-Management </t>
  </si>
  <si>
    <t xml:space="preserve">Communication </t>
  </si>
  <si>
    <t>Engagement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</si>
  <si>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</si>
  <si>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</si>
  <si>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</si>
  <si>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</si>
  <si>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</si>
  <si>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</si>
  <si>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T1_SE1</t>
  </si>
  <si>
    <t>T1_SE2</t>
  </si>
  <si>
    <t>T1_SE3</t>
  </si>
  <si>
    <t>Self Efficacy</t>
  </si>
  <si>
    <t>…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</si>
  <si>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</si>
  <si>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</si>
  <si>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</si>
  <si>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</si>
  <si>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</si>
  <si>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</si>
  <si>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</si>
  <si>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</si>
  <si>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T1_KS3</t>
  </si>
  <si>
    <t>*Come valuti il tuo livello di disinvoltura nell'esecuzione del task 1?</t>
  </si>
  <si>
    <t>*Come valuti la tua abilità nell'eseguire il task come dovrebbe essere eseguito?</t>
  </si>
  <si>
    <r>
      <t>*C</t>
    </r>
    <r>
      <rPr>
        <i/>
        <sz val="12"/>
        <color theme="1"/>
        <rFont val="Calibri"/>
        <scheme val="minor"/>
      </rPr>
      <t>ome valuti il livello di supporto che ricevi da strumenti  informatici per eseguire il task?</t>
    </r>
  </si>
  <si>
    <t>**Che livello di conoscenza hai del task?</t>
  </si>
  <si>
    <t>**Come valuti la tua competenza in relazione al task?</t>
  </si>
  <si>
    <t>**Come valuti la tua comprensione del contesto in cui il task si svolge?</t>
  </si>
  <si>
    <t>Personal Control</t>
  </si>
  <si>
    <t>T1_PC1</t>
  </si>
  <si>
    <t>T1_PC2</t>
  </si>
  <si>
    <t>Motivation</t>
  </si>
  <si>
    <t>****Quanto è facile per te compiere le azioni per l'esecuzione del task?</t>
  </si>
  <si>
    <t>****Quanto è facile per te recuperare da un errore commesso durante l'esecuzion del task??</t>
  </si>
  <si>
    <t>***Come giudichi la tua abilità di gestire situazioni inattese che possono verificarsi a seguito dell'esecuzione del task?</t>
  </si>
  <si>
    <t>***Pensi di avere il controllo del task?</t>
  </si>
  <si>
    <t>T2_KS1</t>
  </si>
  <si>
    <t>T2_KS2</t>
  </si>
  <si>
    <t>T2_KS3</t>
  </si>
  <si>
    <t>T2_PC1</t>
  </si>
  <si>
    <t>T2_PC2</t>
  </si>
  <si>
    <t>T2_MOT1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</si>
  <si>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</si>
  <si>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</si>
  <si>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</si>
  <si>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</si>
  <si>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</si>
  <si>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</si>
  <si>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</si>
  <si>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</si>
  <si>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</si>
  <si>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</si>
  <si>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</si>
  <si>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</si>
  <si>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MEDIA TRA I VALORI MEDI RELATIVI A QUELL'ABILITA'</t>
  </si>
  <si>
    <t>SE/PC</t>
  </si>
  <si>
    <t>K&amp;S</t>
  </si>
  <si>
    <t>MOT</t>
  </si>
  <si>
    <t>PC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</si>
  <si>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eseguire il task?</t>
    </r>
  </si>
  <si>
    <t>Come valuti la tua abilità nell'eseguire il task come dovrebbe essere eseguito?</t>
  </si>
  <si>
    <t>T3_KS1</t>
  </si>
  <si>
    <t>T3_KS2</t>
  </si>
  <si>
    <t>T3_KS3</t>
  </si>
  <si>
    <t>T3_PC1</t>
  </si>
  <si>
    <t>T3_PC2</t>
  </si>
  <si>
    <t>T3_MOT1</t>
  </si>
  <si>
    <t>T3_MOT2</t>
  </si>
  <si>
    <t>K&amp;S/PC</t>
  </si>
  <si>
    <t>TASK T1: Messa a disposizione posto letto;</t>
  </si>
  <si>
    <t>TASK T2: Ricerca posti letto disponibili;</t>
  </si>
  <si>
    <t>TASK T3:Prenotazione posto letto;</t>
  </si>
  <si>
    <t>Come valuti la possibilità di mettere a disposizione un posto letto?</t>
  </si>
  <si>
    <t>T2_MOT2</t>
  </si>
  <si>
    <t>T1_MOT1</t>
  </si>
  <si>
    <t>T1_MOT2</t>
  </si>
  <si>
    <t>T2_SE1</t>
  </si>
  <si>
    <t>T2_SE2</t>
  </si>
  <si>
    <t>T2_SE3</t>
  </si>
  <si>
    <t>T3_SE1</t>
  </si>
  <si>
    <t>T3_SE2</t>
  </si>
  <si>
    <t>T3_SE3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</si>
</sst>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rgb="FFFF0000"/>
      <name val="Times New Roman"/>
    </font>
    <font>
      <sz val="12"/>
      <color theme="1"/>
      <name val="Calibri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righ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93" workbookViewId="0">
      <pane ySplit="1" topLeftCell="A2" activePane="bottomLeft" state="frozen"/>
      <selection pane="bottomLeft" activeCell="C4" sqref="C4"/>
    </sheetView>
  </sheetViews>
  <sheetFormatPr defaultColWidth="11" defaultRowHeight="15.6" x14ac:dyDescent="0.3"/>
  <cols>
    <col min="1" max="1" width="75.5" customWidth="1"/>
    <col min="2" max="2" width="28" customWidth="1"/>
    <col min="3" max="3" width="25.59765625" customWidth="1"/>
    <col min="4" max="4" width="22.8984375" customWidth="1"/>
    <col min="5" max="5" width="17.59765625" customWidth="1"/>
  </cols>
  <sheetData>
    <row r="1" spans="1:5" s="2" customFormat="1" ht="21" thickBot="1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71</v>
      </c>
      <c r="B2" s="18"/>
      <c r="C2" s="3" t="s">
        <v>57</v>
      </c>
      <c r="E2" s="3" t="s">
        <v>58</v>
      </c>
    </row>
    <row r="3" spans="1:5" x14ac:dyDescent="0.3">
      <c r="A3" t="s">
        <v>72</v>
      </c>
      <c r="C3" s="3" t="s">
        <v>70</v>
      </c>
      <c r="D3" s="3" t="s">
        <v>59</v>
      </c>
      <c r="E3" s="18"/>
    </row>
    <row r="4" spans="1:5" x14ac:dyDescent="0.3">
      <c r="A4" t="s">
        <v>73</v>
      </c>
      <c r="B4" s="3" t="s">
        <v>58</v>
      </c>
      <c r="C4" s="3" t="s">
        <v>60</v>
      </c>
      <c r="D4" s="3" t="s">
        <v>59</v>
      </c>
    </row>
    <row r="5" spans="1:5" x14ac:dyDescent="0.3">
      <c r="B5" s="19"/>
      <c r="C5" s="19"/>
      <c r="D5" s="19"/>
      <c r="E5" s="19"/>
    </row>
    <row r="12" spans="1:5" x14ac:dyDescent="0.3">
      <c r="A12" t="s">
        <v>4</v>
      </c>
    </row>
    <row r="13" spans="1:5" x14ac:dyDescent="0.3">
      <c r="A13" t="s">
        <v>5</v>
      </c>
    </row>
    <row r="14" spans="1:5" x14ac:dyDescent="0.3">
      <c r="A14" s="3" t="s">
        <v>6</v>
      </c>
    </row>
    <row r="15" spans="1:5" x14ac:dyDescent="0.3">
      <c r="A15" s="3" t="s">
        <v>7</v>
      </c>
    </row>
    <row r="16" spans="1:5" x14ac:dyDescent="0.3">
      <c r="A16" s="3" t="s">
        <v>8</v>
      </c>
    </row>
    <row r="17" spans="1:1" x14ac:dyDescent="0.3">
      <c r="A17" s="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opLeftCell="A28" zoomScale="70" zoomScaleNormal="70" workbookViewId="0">
      <selection activeCell="H2" sqref="H2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G4" t="s">
        <v>45</v>
      </c>
      <c r="H4">
        <f t="shared" si="0"/>
        <v>5</v>
      </c>
    </row>
    <row r="5" spans="1:9" ht="33" customHeight="1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G6" t="s">
        <v>45</v>
      </c>
      <c r="H6">
        <f t="shared" si="0"/>
        <v>5</v>
      </c>
    </row>
    <row r="7" spans="1:9" ht="21.6" thickBot="1" x14ac:dyDescent="0.35">
      <c r="A7" s="5" t="s">
        <v>22</v>
      </c>
      <c r="B7" s="7" t="s">
        <v>28</v>
      </c>
      <c r="G7" t="s">
        <v>45</v>
      </c>
      <c r="H7">
        <f t="shared" si="0"/>
        <v>5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F10" t="s">
        <v>45</v>
      </c>
      <c r="H10">
        <f t="shared" si="0"/>
        <v>4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G13" t="s">
        <v>45</v>
      </c>
      <c r="H13">
        <f t="shared" ref="H13:H14" si="1">IF(C13="X",1)+IF(D13="X",2)+IF(E13="X",3)+IF(F13="X",4)+IF(G13="X",5)</f>
        <v>5</v>
      </c>
    </row>
    <row r="14" spans="1:9" ht="31.8" thickBot="1" x14ac:dyDescent="0.35">
      <c r="A14" s="5" t="s">
        <v>77</v>
      </c>
      <c r="B14" s="7" t="s">
        <v>35</v>
      </c>
      <c r="F14" t="s">
        <v>45</v>
      </c>
      <c r="H14">
        <f t="shared" si="1"/>
        <v>4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F17" t="s">
        <v>45</v>
      </c>
      <c r="H17">
        <f t="shared" ref="H17:H18" si="2">IF(C17="X",1)+IF(D17="X",2)+IF(E17="X",3)+IF(F17="X",4)+IF(G17="X",5)</f>
        <v>4</v>
      </c>
    </row>
    <row r="18" spans="1:8" ht="31.8" thickBot="1" x14ac:dyDescent="0.35">
      <c r="A18" s="4" t="s">
        <v>80</v>
      </c>
      <c r="B18" s="7" t="s">
        <v>61</v>
      </c>
      <c r="F18" t="s">
        <v>45</v>
      </c>
      <c r="H18">
        <f t="shared" si="2"/>
        <v>4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F20" t="s">
        <v>45</v>
      </c>
      <c r="H20">
        <f>IF(C20="X",1)+IF(D20="X",2)+IF(E20="X",3)+IF(F20="X",4)+IF(G20="X",5)</f>
        <v>4</v>
      </c>
    </row>
    <row r="21" spans="1:8" ht="21.6" thickBot="1" x14ac:dyDescent="0.35">
      <c r="A21" s="5" t="s">
        <v>39</v>
      </c>
      <c r="B21" s="7" t="s">
        <v>28</v>
      </c>
      <c r="F21" t="s">
        <v>45</v>
      </c>
      <c r="H21">
        <f>IF(C21="X",1)+IF(D21="X",2)+IF(E21="X",3)+IF(F21="X",4)+IF(G21="X",5)</f>
        <v>4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E25" t="s">
        <v>45</v>
      </c>
      <c r="H25">
        <f>IF(C25="X",1)+IF(D25="X",2)+IF(E25="X",3)+IF(F25="X",4)+IF(G25="X",5)</f>
        <v>3</v>
      </c>
    </row>
    <row r="26" spans="1:8" ht="21.6" thickBot="1" x14ac:dyDescent="0.35">
      <c r="A26" s="5" t="s">
        <v>42</v>
      </c>
      <c r="B26" s="7" t="s">
        <v>37</v>
      </c>
      <c r="E26" t="s">
        <v>45</v>
      </c>
      <c r="H26">
        <f>IF(C26="X",1)+IF(D26="X",2)+IF(E26="X",3)+IF(F26="X",4)+IF(G26="X",5)</f>
        <v>3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E29" t="s">
        <v>45</v>
      </c>
      <c r="H29">
        <f>IF(C29="X",1)+IF(D29="X",2)+IF(E29="X",3)+IF(F29="X",4)+IF(G29="X",5)</f>
        <v>3</v>
      </c>
    </row>
    <row r="30" spans="1:8" ht="31.8" thickBot="1" x14ac:dyDescent="0.35">
      <c r="A30" s="5" t="s">
        <v>75</v>
      </c>
      <c r="B30" s="7" t="s">
        <v>35</v>
      </c>
      <c r="E30" t="s">
        <v>45</v>
      </c>
      <c r="H30">
        <f>IF(C30="X",1)+IF(D30="X",2)+IF(E30="X",3)+IF(F30="X",4)+IF(G30="X",5)</f>
        <v>3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G32" t="s">
        <v>45</v>
      </c>
      <c r="H32">
        <f>IF(C32="X",1)+IF(D32="X",2)+IF(E32="X",3)+IF(F32="X",4)+IF(G32="X",5)</f>
        <v>5</v>
      </c>
    </row>
    <row r="33" spans="1:8" ht="21.6" thickBot="1" x14ac:dyDescent="0.35">
      <c r="A33" s="5" t="s">
        <v>82</v>
      </c>
      <c r="B33" s="20" t="s">
        <v>62</v>
      </c>
      <c r="F33" t="s">
        <v>45</v>
      </c>
      <c r="H33">
        <f t="shared" ref="H33:H34" si="3">IF(C33="X",1)+IF(D33="X",2)+IF(E33="X",3)+IF(F33="X",4)+IF(G33="X",5)</f>
        <v>4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F36" t="s">
        <v>45</v>
      </c>
      <c r="H36">
        <f t="shared" ref="H36:H42" si="4">IF(C36="X",1)+IF(D36="X",2)+IF(E36="X",3)+IF(F36="X",4)+IF(G36="X",5)</f>
        <v>4</v>
      </c>
    </row>
    <row r="37" spans="1:8" ht="21.6" thickBot="1" x14ac:dyDescent="0.35">
      <c r="A37" s="5" t="s">
        <v>64</v>
      </c>
      <c r="B37" s="7" t="s">
        <v>28</v>
      </c>
      <c r="H37">
        <f t="shared" si="4"/>
        <v>0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E41" t="s">
        <v>45</v>
      </c>
      <c r="H41">
        <f t="shared" si="4"/>
        <v>3</v>
      </c>
    </row>
    <row r="42" spans="1:8" ht="21.6" thickBot="1" x14ac:dyDescent="0.35">
      <c r="A42" s="5" t="s">
        <v>67</v>
      </c>
      <c r="B42" s="7" t="s">
        <v>37</v>
      </c>
      <c r="E42" t="s">
        <v>45</v>
      </c>
      <c r="H42">
        <f t="shared" si="4"/>
        <v>3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F44" t="s">
        <v>45</v>
      </c>
      <c r="H44">
        <f>IF(C44="X",1)+IF(D44="X",2)+IF(E44="X",3)+IF(F44="X",4)+IF(G44="X",5)</f>
        <v>4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zoomScale="70" workbookViewId="0">
      <selection activeCell="E14" sqref="E14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F4" t="s">
        <v>45</v>
      </c>
      <c r="H4">
        <f t="shared" si="0"/>
        <v>4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F6" t="s">
        <v>45</v>
      </c>
      <c r="H6">
        <f t="shared" si="0"/>
        <v>4</v>
      </c>
    </row>
    <row r="7" spans="1:9" ht="21.6" thickBot="1" x14ac:dyDescent="0.35">
      <c r="A7" s="5" t="s">
        <v>22</v>
      </c>
      <c r="B7" s="7" t="s">
        <v>28</v>
      </c>
      <c r="F7" t="s">
        <v>45</v>
      </c>
      <c r="H7">
        <f t="shared" si="0"/>
        <v>4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G10" t="s">
        <v>45</v>
      </c>
      <c r="H10">
        <f t="shared" si="0"/>
        <v>5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F13" t="s">
        <v>45</v>
      </c>
      <c r="H13">
        <f t="shared" ref="H13:H14" si="1">IF(C13="X",1)+IF(D13="X",2)+IF(E13="X",3)+IF(F13="X",4)+IF(G13="X",5)</f>
        <v>4</v>
      </c>
    </row>
    <row r="14" spans="1:9" ht="31.8" thickBot="1" x14ac:dyDescent="0.35">
      <c r="A14" s="5" t="s">
        <v>77</v>
      </c>
      <c r="B14" s="7" t="s">
        <v>35</v>
      </c>
      <c r="F14" t="s">
        <v>45</v>
      </c>
      <c r="H14">
        <f t="shared" si="1"/>
        <v>4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G17" t="s">
        <v>45</v>
      </c>
      <c r="H17">
        <f t="shared" ref="H17:H18" si="2">IF(C17="X",1)+IF(D17="X",2)+IF(E17="X",3)+IF(F17="X",4)+IF(G17="X",5)</f>
        <v>5</v>
      </c>
    </row>
    <row r="18" spans="1:8" ht="31.8" thickBot="1" x14ac:dyDescent="0.35">
      <c r="A18" s="4" t="s">
        <v>80</v>
      </c>
      <c r="B18" s="7" t="s">
        <v>61</v>
      </c>
      <c r="F18" t="s">
        <v>45</v>
      </c>
      <c r="H18">
        <f t="shared" si="2"/>
        <v>4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F20" t="s">
        <v>45</v>
      </c>
      <c r="H20">
        <f>IF(C20="X",1)+IF(D20="X",2)+IF(E20="X",3)+IF(F20="X",4)+IF(G20="X",5)</f>
        <v>4</v>
      </c>
    </row>
    <row r="21" spans="1:8" ht="21.6" thickBot="1" x14ac:dyDescent="0.35">
      <c r="A21" s="5" t="s">
        <v>39</v>
      </c>
      <c r="B21" s="7" t="s">
        <v>28</v>
      </c>
      <c r="F21" t="s">
        <v>45</v>
      </c>
      <c r="H21">
        <f>IF(C21="X",1)+IF(D21="X",2)+IF(E21="X",3)+IF(F21="X",4)+IF(G21="X",5)</f>
        <v>4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F25" t="s">
        <v>45</v>
      </c>
      <c r="H25">
        <f>IF(C25="X",1)+IF(D25="X",2)+IF(E25="X",3)+IF(F25="X",4)+IF(G25="X",5)</f>
        <v>4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G29" t="s">
        <v>45</v>
      </c>
      <c r="H29">
        <f>IF(C29="X",1)+IF(D29="X",2)+IF(E29="X",3)+IF(F29="X",4)+IF(G29="X",5)</f>
        <v>5</v>
      </c>
    </row>
    <row r="30" spans="1:8" ht="31.8" thickBot="1" x14ac:dyDescent="0.35">
      <c r="A30" s="5" t="s">
        <v>75</v>
      </c>
      <c r="B30" s="7" t="s">
        <v>35</v>
      </c>
      <c r="G30" t="s">
        <v>45</v>
      </c>
      <c r="H30">
        <f>IF(C30="X",1)+IF(D30="X",2)+IF(E30="X",3)+IF(F30="X",4)+IF(G30="X",5)</f>
        <v>5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G32" t="s">
        <v>45</v>
      </c>
      <c r="H32">
        <f>IF(C32="X",1)+IF(D32="X",2)+IF(E32="X",3)+IF(F32="X",4)+IF(G32="X",5)</f>
        <v>5</v>
      </c>
    </row>
    <row r="33" spans="1:8" ht="21.6" thickBot="1" x14ac:dyDescent="0.35">
      <c r="A33" s="5" t="s">
        <v>82</v>
      </c>
      <c r="B33" s="20" t="s">
        <v>62</v>
      </c>
      <c r="H33">
        <f t="shared" ref="H33:H34" si="3">IF(C33="X",1)+IF(D33="X",2)+IF(E33="X",3)+IF(F33="X",4)+IF(G33="X",5)</f>
        <v>0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F36" t="s">
        <v>45</v>
      </c>
      <c r="H36">
        <f t="shared" ref="H36:H42" si="4">IF(C36="X",1)+IF(D36="X",2)+IF(E36="X",3)+IF(F36="X",4)+IF(G36="X",5)</f>
        <v>4</v>
      </c>
    </row>
    <row r="37" spans="1:8" ht="21.6" thickBot="1" x14ac:dyDescent="0.35">
      <c r="A37" s="5" t="s">
        <v>64</v>
      </c>
      <c r="B37" s="7" t="s">
        <v>28</v>
      </c>
      <c r="G37" t="s">
        <v>45</v>
      </c>
      <c r="H37">
        <f t="shared" si="4"/>
        <v>5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F41" t="s">
        <v>45</v>
      </c>
      <c r="H41">
        <f t="shared" si="4"/>
        <v>4</v>
      </c>
    </row>
    <row r="42" spans="1:8" ht="21.6" thickBot="1" x14ac:dyDescent="0.35">
      <c r="A42" s="5" t="s">
        <v>67</v>
      </c>
      <c r="B42" s="7" t="s">
        <v>37</v>
      </c>
      <c r="G42" t="s">
        <v>45</v>
      </c>
      <c r="H42">
        <f t="shared" si="4"/>
        <v>5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F44" t="s">
        <v>45</v>
      </c>
      <c r="H44">
        <f>IF(C44="X",1)+IF(D44="X",2)+IF(E44="X",3)+IF(F44="X",4)+IF(G44="X",5)</f>
        <v>4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topLeftCell="A22" zoomScale="63" workbookViewId="0">
      <selection activeCell="E45" sqref="E45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F4" t="s">
        <v>45</v>
      </c>
      <c r="H4">
        <f t="shared" si="0"/>
        <v>4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G6" t="s">
        <v>45</v>
      </c>
      <c r="H6">
        <f t="shared" si="0"/>
        <v>5</v>
      </c>
    </row>
    <row r="7" spans="1:9" ht="21.6" thickBot="1" x14ac:dyDescent="0.35">
      <c r="A7" s="5" t="s">
        <v>22</v>
      </c>
      <c r="B7" s="7" t="s">
        <v>28</v>
      </c>
      <c r="E7" t="s">
        <v>45</v>
      </c>
      <c r="G7" t="s">
        <v>45</v>
      </c>
      <c r="H7">
        <f t="shared" si="0"/>
        <v>8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F10" t="s">
        <v>45</v>
      </c>
      <c r="H10">
        <f t="shared" si="0"/>
        <v>4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F13" t="s">
        <v>45</v>
      </c>
      <c r="H13">
        <f t="shared" ref="H13:H14" si="1">IF(C13="X",1)+IF(D13="X",2)+IF(E13="X",3)+IF(F13="X",4)+IF(G13="X",5)</f>
        <v>4</v>
      </c>
    </row>
    <row r="14" spans="1:9" ht="31.8" thickBot="1" x14ac:dyDescent="0.35">
      <c r="A14" s="5" t="s">
        <v>77</v>
      </c>
      <c r="B14" s="7" t="s">
        <v>35</v>
      </c>
      <c r="F14" t="s">
        <v>45</v>
      </c>
      <c r="H14">
        <f t="shared" si="1"/>
        <v>4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G17" t="s">
        <v>45</v>
      </c>
      <c r="H17">
        <f t="shared" ref="H17:H18" si="2">IF(C17="X",1)+IF(D17="X",2)+IF(E17="X",3)+IF(F17="X",4)+IF(G17="X",5)</f>
        <v>5</v>
      </c>
    </row>
    <row r="18" spans="1:8" ht="31.8" thickBot="1" x14ac:dyDescent="0.35">
      <c r="A18" s="4" t="s">
        <v>80</v>
      </c>
      <c r="B18" s="7" t="s">
        <v>61</v>
      </c>
      <c r="F18" t="s">
        <v>45</v>
      </c>
      <c r="H18">
        <f t="shared" si="2"/>
        <v>4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G20" t="s">
        <v>45</v>
      </c>
      <c r="H20">
        <f>IF(C20="X",1)+IF(D20="X",2)+IF(E20="X",3)+IF(F20="X",4)+IF(G20="X",5)</f>
        <v>5</v>
      </c>
    </row>
    <row r="21" spans="1:8" ht="21.6" thickBot="1" x14ac:dyDescent="0.35">
      <c r="A21" s="5" t="s">
        <v>39</v>
      </c>
      <c r="B21" s="7" t="s">
        <v>28</v>
      </c>
      <c r="G21" t="s">
        <v>45</v>
      </c>
      <c r="H21">
        <f>IF(C21="X",1)+IF(D21="X",2)+IF(E21="X",3)+IF(F21="X",4)+IF(G21="X",5)</f>
        <v>5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F25" t="s">
        <v>45</v>
      </c>
      <c r="H25">
        <f>IF(C25="X",1)+IF(D25="X",2)+IF(E25="X",3)+IF(F25="X",4)+IF(G25="X",5)</f>
        <v>4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F29" t="s">
        <v>45</v>
      </c>
      <c r="H29">
        <f>IF(C29="X",1)+IF(D29="X",2)+IF(E29="X",3)+IF(F29="X",4)+IF(G29="X",5)</f>
        <v>4</v>
      </c>
    </row>
    <row r="30" spans="1:8" ht="31.8" thickBot="1" x14ac:dyDescent="0.35">
      <c r="A30" s="5" t="s">
        <v>75</v>
      </c>
      <c r="B30" s="7" t="s">
        <v>35</v>
      </c>
      <c r="E30" t="s">
        <v>45</v>
      </c>
      <c r="H30">
        <f>IF(C30="X",1)+IF(D30="X",2)+IF(E30="X",3)+IF(F30="X",4)+IF(G30="X",5)</f>
        <v>3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F32" t="s">
        <v>45</v>
      </c>
      <c r="H32">
        <f>IF(C32="X",1)+IF(D32="X",2)+IF(E32="X",3)+IF(F32="X",4)+IF(G32="X",5)</f>
        <v>4</v>
      </c>
    </row>
    <row r="33" spans="1:8" ht="21.6" thickBot="1" x14ac:dyDescent="0.35">
      <c r="A33" s="5" t="s">
        <v>82</v>
      </c>
      <c r="B33" s="20" t="s">
        <v>62</v>
      </c>
      <c r="E33" t="s">
        <v>45</v>
      </c>
      <c r="H33">
        <f t="shared" ref="H33:H34" si="3">IF(C33="X",1)+IF(D33="X",2)+IF(E33="X",3)+IF(F33="X",4)+IF(G33="X",5)</f>
        <v>3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F36" t="s">
        <v>45</v>
      </c>
      <c r="H36">
        <f t="shared" ref="H36:H42" si="4">IF(C36="X",1)+IF(D36="X",2)+IF(E36="X",3)+IF(F36="X",4)+IF(G36="X",5)</f>
        <v>4</v>
      </c>
    </row>
    <row r="37" spans="1:8" ht="21.6" thickBot="1" x14ac:dyDescent="0.35">
      <c r="A37" s="5" t="s">
        <v>64</v>
      </c>
      <c r="B37" s="7" t="s">
        <v>28</v>
      </c>
      <c r="F37" t="s">
        <v>45</v>
      </c>
      <c r="H37">
        <f t="shared" si="4"/>
        <v>4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F41" t="s">
        <v>45</v>
      </c>
      <c r="H41">
        <f t="shared" si="4"/>
        <v>4</v>
      </c>
    </row>
    <row r="42" spans="1:8" ht="21.6" thickBot="1" x14ac:dyDescent="0.35">
      <c r="A42" s="5" t="s">
        <v>67</v>
      </c>
      <c r="B42" s="7" t="s">
        <v>37</v>
      </c>
      <c r="F42" t="s">
        <v>45</v>
      </c>
      <c r="H42">
        <f t="shared" si="4"/>
        <v>4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F44" t="s">
        <v>45</v>
      </c>
      <c r="H44">
        <f>IF(C44="X",1)+IF(D44="X",2)+IF(E44="X",3)+IF(F44="X",4)+IF(G44="X",5)</f>
        <v>4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8708-61E3-4F2C-9F81-667F5018F1CC}">
  <dimension ref="A1:I45"/>
  <sheetViews>
    <sheetView zoomScale="63" workbookViewId="0">
      <selection activeCell="E11" sqref="E11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F4" t="s">
        <v>45</v>
      </c>
      <c r="H4">
        <f t="shared" si="0"/>
        <v>4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G6" t="s">
        <v>45</v>
      </c>
      <c r="H6">
        <f t="shared" si="0"/>
        <v>5</v>
      </c>
    </row>
    <row r="7" spans="1:9" ht="21.6" thickBot="1" x14ac:dyDescent="0.35">
      <c r="A7" s="5" t="s">
        <v>22</v>
      </c>
      <c r="B7" s="7" t="s">
        <v>28</v>
      </c>
      <c r="F7" t="s">
        <v>45</v>
      </c>
      <c r="H7">
        <f t="shared" si="0"/>
        <v>4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G10" t="s">
        <v>45</v>
      </c>
      <c r="H10">
        <f t="shared" si="0"/>
        <v>5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E13" t="s">
        <v>45</v>
      </c>
      <c r="H13">
        <f t="shared" ref="H13:H14" si="1">IF(C13="X",1)+IF(D13="X",2)+IF(E13="X",3)+IF(F13="X",4)+IF(G13="X",5)</f>
        <v>3</v>
      </c>
    </row>
    <row r="14" spans="1:9" ht="31.8" thickBot="1" x14ac:dyDescent="0.35">
      <c r="A14" s="5" t="s">
        <v>77</v>
      </c>
      <c r="B14" s="7" t="s">
        <v>35</v>
      </c>
      <c r="E14" t="s">
        <v>45</v>
      </c>
      <c r="H14">
        <f t="shared" si="1"/>
        <v>3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G16" t="s">
        <v>45</v>
      </c>
      <c r="H16">
        <f>IF(C16="X",1)+IF(D16="X",2)+IF(E16="X",3)+IF(F16="X",4)+IF(G16="X",5)</f>
        <v>5</v>
      </c>
    </row>
    <row r="17" spans="1:8" ht="21.6" thickBot="1" x14ac:dyDescent="0.35">
      <c r="A17" s="5" t="s">
        <v>79</v>
      </c>
      <c r="B17" s="20" t="s">
        <v>62</v>
      </c>
      <c r="G17" t="s">
        <v>45</v>
      </c>
      <c r="H17">
        <f t="shared" ref="H17:H18" si="2">IF(C17="X",1)+IF(D17="X",2)+IF(E17="X",3)+IF(F17="X",4)+IF(G17="X",5)</f>
        <v>5</v>
      </c>
    </row>
    <row r="18" spans="1:8" ht="31.8" thickBot="1" x14ac:dyDescent="0.35">
      <c r="A18" s="4" t="s">
        <v>80</v>
      </c>
      <c r="B18" s="7" t="s">
        <v>61</v>
      </c>
      <c r="F18" t="s">
        <v>45</v>
      </c>
      <c r="H18">
        <f t="shared" si="2"/>
        <v>4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F20" t="s">
        <v>45</v>
      </c>
      <c r="H20">
        <f>IF(C20="X",1)+IF(D20="X",2)+IF(E20="X",3)+IF(F20="X",4)+IF(G20="X",5)</f>
        <v>4</v>
      </c>
    </row>
    <row r="21" spans="1:8" ht="21.6" thickBot="1" x14ac:dyDescent="0.35">
      <c r="A21" s="5" t="s">
        <v>39</v>
      </c>
      <c r="B21" s="7" t="s">
        <v>28</v>
      </c>
      <c r="F21" t="s">
        <v>45</v>
      </c>
      <c r="H21">
        <f>IF(C21="X",1)+IF(D21="X",2)+IF(E21="X",3)+IF(F21="X",4)+IF(G21="X",5)</f>
        <v>4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G25" t="s">
        <v>45</v>
      </c>
      <c r="H25">
        <f>IF(C25="X",1)+IF(D25="X",2)+IF(E25="X",3)+IF(F25="X",4)+IF(G25="X",5)</f>
        <v>5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F29" t="s">
        <v>45</v>
      </c>
      <c r="H29">
        <f>IF(C29="X",1)+IF(D29="X",2)+IF(E29="X",3)+IF(F29="X",4)+IF(G29="X",5)</f>
        <v>4</v>
      </c>
    </row>
    <row r="30" spans="1:8" ht="31.8" thickBot="1" x14ac:dyDescent="0.35">
      <c r="A30" s="5" t="s">
        <v>75</v>
      </c>
      <c r="B30" s="7" t="s">
        <v>35</v>
      </c>
      <c r="F30" t="s">
        <v>45</v>
      </c>
      <c r="H30">
        <f>IF(C30="X",1)+IF(D30="X",2)+IF(E30="X",3)+IF(F30="X",4)+IF(G30="X",5)</f>
        <v>4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G32" t="s">
        <v>45</v>
      </c>
      <c r="H32">
        <f>IF(C32="X",1)+IF(D32="X",2)+IF(E32="X",3)+IF(F32="X",4)+IF(G32="X",5)</f>
        <v>5</v>
      </c>
    </row>
    <row r="33" spans="1:8" ht="21.6" thickBot="1" x14ac:dyDescent="0.35">
      <c r="A33" s="5" t="s">
        <v>82</v>
      </c>
      <c r="B33" s="20" t="s">
        <v>62</v>
      </c>
      <c r="F33" t="s">
        <v>45</v>
      </c>
      <c r="H33">
        <f t="shared" ref="H33:H34" si="3">IF(C33="X",1)+IF(D33="X",2)+IF(E33="X",3)+IF(F33="X",4)+IF(G33="X",5)</f>
        <v>4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E36" t="s">
        <v>45</v>
      </c>
      <c r="H36">
        <f t="shared" ref="H36:H42" si="4">IF(C36="X",1)+IF(D36="X",2)+IF(E36="X",3)+IF(F36="X",4)+IF(G36="X",5)</f>
        <v>3</v>
      </c>
    </row>
    <row r="37" spans="1:8" ht="21.6" thickBot="1" x14ac:dyDescent="0.35">
      <c r="A37" s="5" t="s">
        <v>64</v>
      </c>
      <c r="B37" s="7" t="s">
        <v>28</v>
      </c>
      <c r="E37" t="s">
        <v>45</v>
      </c>
      <c r="H37">
        <f t="shared" si="4"/>
        <v>3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F41" t="s">
        <v>45</v>
      </c>
      <c r="H41">
        <f t="shared" si="4"/>
        <v>4</v>
      </c>
    </row>
    <row r="42" spans="1:8" ht="21.6" thickBot="1" x14ac:dyDescent="0.35">
      <c r="A42" s="5" t="s">
        <v>67</v>
      </c>
      <c r="B42" s="7" t="s">
        <v>37</v>
      </c>
      <c r="F42" t="s">
        <v>45</v>
      </c>
      <c r="H42">
        <f t="shared" si="4"/>
        <v>4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G44" t="s">
        <v>45</v>
      </c>
      <c r="H44">
        <f>IF(C44="X",1)+IF(D44="X",2)+IF(E44="X",3)+IF(F44="X",4)+IF(G44="X",5)</f>
        <v>5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6DF-D568-4500-B2A6-360BD4553AE6}">
  <dimension ref="A1:I45"/>
  <sheetViews>
    <sheetView topLeftCell="A10" zoomScale="63" workbookViewId="0">
      <selection activeCell="E21" sqref="E21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G2" t="s">
        <v>45</v>
      </c>
      <c r="H2">
        <f>IF(C2="X",1)+IF(D2="X",2)+IF(E2="X",3)+IF(F2="X",4)+IF(G2="X",5)</f>
        <v>5</v>
      </c>
    </row>
    <row r="3" spans="1:9" ht="21.6" thickBot="1" x14ac:dyDescent="0.35">
      <c r="A3" s="5" t="s">
        <v>11</v>
      </c>
      <c r="B3" s="20" t="s">
        <v>62</v>
      </c>
      <c r="D3" t="s">
        <v>45</v>
      </c>
      <c r="G3" t="s">
        <v>45</v>
      </c>
      <c r="H3">
        <f t="shared" ref="H3:H11" si="0">IF(C3="X",1)+IF(D3="X",2)+IF(E3="X",3)+IF(F3="X",4)+IF(G3="X",5)</f>
        <v>7</v>
      </c>
    </row>
    <row r="4" spans="1:9" ht="31.8" thickBot="1" x14ac:dyDescent="0.35">
      <c r="A4" s="4" t="s">
        <v>12</v>
      </c>
      <c r="B4" s="7" t="s">
        <v>61</v>
      </c>
      <c r="G4" t="s">
        <v>45</v>
      </c>
      <c r="H4">
        <f t="shared" si="0"/>
        <v>5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F6" t="s">
        <v>45</v>
      </c>
      <c r="H6">
        <f t="shared" si="0"/>
        <v>4</v>
      </c>
    </row>
    <row r="7" spans="1:9" ht="21.6" thickBot="1" x14ac:dyDescent="0.35">
      <c r="A7" s="5" t="s">
        <v>22</v>
      </c>
      <c r="B7" s="7" t="s">
        <v>28</v>
      </c>
      <c r="F7" t="s">
        <v>45</v>
      </c>
      <c r="H7">
        <f t="shared" si="0"/>
        <v>4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E10" t="s">
        <v>45</v>
      </c>
      <c r="H10">
        <f t="shared" si="0"/>
        <v>3</v>
      </c>
    </row>
    <row r="11" spans="1:9" ht="21.6" thickBot="1" x14ac:dyDescent="0.35">
      <c r="A11" s="5" t="s">
        <v>32</v>
      </c>
      <c r="B11" s="7" t="s">
        <v>37</v>
      </c>
      <c r="E11" t="s">
        <v>45</v>
      </c>
      <c r="H11">
        <f t="shared" si="0"/>
        <v>3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F13" t="s">
        <v>45</v>
      </c>
      <c r="H13">
        <f t="shared" ref="H13:H14" si="1">IF(C13="X",1)+IF(D13="X",2)+IF(E13="X",3)+IF(F13="X",4)+IF(G13="X",5)</f>
        <v>4</v>
      </c>
    </row>
    <row r="14" spans="1:9" ht="31.8" thickBot="1" x14ac:dyDescent="0.35">
      <c r="A14" s="5" t="s">
        <v>77</v>
      </c>
      <c r="B14" s="7" t="s">
        <v>35</v>
      </c>
      <c r="F14" t="s">
        <v>45</v>
      </c>
      <c r="H14">
        <f t="shared" si="1"/>
        <v>4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E17" t="s">
        <v>45</v>
      </c>
      <c r="H17">
        <f t="shared" ref="H17:H18" si="2">IF(C17="X",1)+IF(D17="X",2)+IF(E17="X",3)+IF(F17="X",4)+IF(G17="X",5)</f>
        <v>3</v>
      </c>
    </row>
    <row r="18" spans="1:8" ht="31.8" thickBot="1" x14ac:dyDescent="0.35">
      <c r="A18" s="4" t="s">
        <v>80</v>
      </c>
      <c r="B18" s="7" t="s">
        <v>61</v>
      </c>
      <c r="E18" t="s">
        <v>45</v>
      </c>
      <c r="H18">
        <f t="shared" si="2"/>
        <v>3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F20" t="s">
        <v>45</v>
      </c>
      <c r="H20">
        <f>IF(C20="X",1)+IF(D20="X",2)+IF(E20="X",3)+IF(F20="X",4)+IF(G20="X",5)</f>
        <v>4</v>
      </c>
    </row>
    <row r="21" spans="1:8" ht="21.6" thickBot="1" x14ac:dyDescent="0.35">
      <c r="A21" s="5" t="s">
        <v>39</v>
      </c>
      <c r="B21" s="7" t="s">
        <v>28</v>
      </c>
      <c r="F21" t="s">
        <v>45</v>
      </c>
      <c r="H21">
        <f>IF(C21="X",1)+IF(D21="X",2)+IF(E21="X",3)+IF(F21="X",4)+IF(G21="X",5)</f>
        <v>4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F25" t="s">
        <v>45</v>
      </c>
      <c r="H25">
        <f>IF(C25="X",1)+IF(D25="X",2)+IF(E25="X",3)+IF(F25="X",4)+IF(G25="X",5)</f>
        <v>4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G29" t="s">
        <v>45</v>
      </c>
      <c r="H29">
        <f>IF(C29="X",1)+IF(D29="X",2)+IF(E29="X",3)+IF(F29="X",4)+IF(G29="X",5)</f>
        <v>5</v>
      </c>
    </row>
    <row r="30" spans="1:8" ht="31.8" thickBot="1" x14ac:dyDescent="0.35">
      <c r="A30" s="5" t="s">
        <v>75</v>
      </c>
      <c r="B30" s="7" t="s">
        <v>35</v>
      </c>
      <c r="G30" t="s">
        <v>45</v>
      </c>
      <c r="H30">
        <f>IF(C30="X",1)+IF(D30="X",2)+IF(E30="X",3)+IF(F30="X",4)+IF(G30="X",5)</f>
        <v>5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F32" t="s">
        <v>45</v>
      </c>
      <c r="H32">
        <f>IF(C32="X",1)+IF(D32="X",2)+IF(E32="X",3)+IF(F32="X",4)+IF(G32="X",5)</f>
        <v>4</v>
      </c>
    </row>
    <row r="33" spans="1:8" ht="21.6" thickBot="1" x14ac:dyDescent="0.35">
      <c r="A33" s="5" t="s">
        <v>82</v>
      </c>
      <c r="B33" s="20" t="s">
        <v>62</v>
      </c>
      <c r="E33" t="s">
        <v>45</v>
      </c>
      <c r="H33">
        <f t="shared" ref="H33:H34" si="3">IF(C33="X",1)+IF(D33="X",2)+IF(E33="X",3)+IF(F33="X",4)+IF(G33="X",5)</f>
        <v>3</v>
      </c>
    </row>
    <row r="34" spans="1:8" ht="31.8" thickBot="1" x14ac:dyDescent="0.35">
      <c r="A34" s="4" t="s">
        <v>83</v>
      </c>
      <c r="B34" s="7" t="s">
        <v>61</v>
      </c>
      <c r="G34" t="s">
        <v>45</v>
      </c>
      <c r="H34">
        <f t="shared" si="3"/>
        <v>5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G36" t="s">
        <v>45</v>
      </c>
      <c r="H36">
        <f t="shared" ref="H36:H42" si="4">IF(C36="X",1)+IF(D36="X",2)+IF(E36="X",3)+IF(F36="X",4)+IF(G36="X",5)</f>
        <v>5</v>
      </c>
    </row>
    <row r="37" spans="1:8" ht="21.6" thickBot="1" x14ac:dyDescent="0.35">
      <c r="A37" s="5" t="s">
        <v>64</v>
      </c>
      <c r="B37" s="7" t="s">
        <v>28</v>
      </c>
      <c r="E37" t="s">
        <v>45</v>
      </c>
      <c r="H37">
        <f t="shared" si="4"/>
        <v>3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G41" t="s">
        <v>45</v>
      </c>
      <c r="H41">
        <f t="shared" si="4"/>
        <v>5</v>
      </c>
    </row>
    <row r="42" spans="1:8" ht="21.6" thickBot="1" x14ac:dyDescent="0.35">
      <c r="A42" s="5" t="s">
        <v>67</v>
      </c>
      <c r="B42" s="7" t="s">
        <v>37</v>
      </c>
      <c r="G42" t="s">
        <v>45</v>
      </c>
      <c r="H42">
        <f t="shared" si="4"/>
        <v>5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F44" t="s">
        <v>45</v>
      </c>
      <c r="H44">
        <f>IF(C44="X",1)+IF(D44="X",2)+IF(E44="X",3)+IF(F44="X",4)+IF(G44="X",5)</f>
        <v>4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B8F9-9500-4680-A454-D7DD85F310D9}">
  <dimension ref="A1:I45"/>
  <sheetViews>
    <sheetView zoomScale="63" workbookViewId="0">
      <selection activeCell="E7" sqref="E7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G4" t="s">
        <v>45</v>
      </c>
      <c r="H4">
        <f t="shared" si="0"/>
        <v>5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F6" t="s">
        <v>45</v>
      </c>
      <c r="H6">
        <f t="shared" si="0"/>
        <v>4</v>
      </c>
    </row>
    <row r="7" spans="1:9" ht="21.6" thickBot="1" x14ac:dyDescent="0.35">
      <c r="A7" s="5" t="s">
        <v>22</v>
      </c>
      <c r="B7" s="7" t="s">
        <v>28</v>
      </c>
      <c r="G7" t="s">
        <v>45</v>
      </c>
      <c r="H7">
        <f t="shared" si="0"/>
        <v>5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F10" t="s">
        <v>45</v>
      </c>
      <c r="H10">
        <f t="shared" si="0"/>
        <v>4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F13" t="s">
        <v>45</v>
      </c>
      <c r="H13">
        <f t="shared" ref="H13:H14" si="1">IF(C13="X",1)+IF(D13="X",2)+IF(E13="X",3)+IF(F13="X",4)+IF(G13="X",5)</f>
        <v>4</v>
      </c>
    </row>
    <row r="14" spans="1:9" ht="31.8" thickBot="1" x14ac:dyDescent="0.35">
      <c r="A14" s="5" t="s">
        <v>77</v>
      </c>
      <c r="B14" s="7" t="s">
        <v>35</v>
      </c>
      <c r="G14" t="s">
        <v>45</v>
      </c>
      <c r="H14">
        <f t="shared" si="1"/>
        <v>5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F17" t="s">
        <v>45</v>
      </c>
      <c r="H17">
        <f t="shared" ref="H17:H18" si="2">IF(C17="X",1)+IF(D17="X",2)+IF(E17="X",3)+IF(F17="X",4)+IF(G17="X",5)</f>
        <v>4</v>
      </c>
    </row>
    <row r="18" spans="1:8" ht="31.8" thickBot="1" x14ac:dyDescent="0.35">
      <c r="A18" s="4" t="s">
        <v>80</v>
      </c>
      <c r="B18" s="7" t="s">
        <v>61</v>
      </c>
      <c r="F18" t="s">
        <v>45</v>
      </c>
      <c r="H18">
        <f t="shared" si="2"/>
        <v>4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G20" t="s">
        <v>45</v>
      </c>
      <c r="H20">
        <f>IF(C20="X",1)+IF(D20="X",2)+IF(E20="X",3)+IF(F20="X",4)+IF(G20="X",5)</f>
        <v>5</v>
      </c>
    </row>
    <row r="21" spans="1:8" ht="21.6" thickBot="1" x14ac:dyDescent="0.35">
      <c r="A21" s="5" t="s">
        <v>39</v>
      </c>
      <c r="B21" s="7" t="s">
        <v>28</v>
      </c>
      <c r="G21" t="s">
        <v>45</v>
      </c>
      <c r="H21">
        <f>IF(C21="X",1)+IF(D21="X",2)+IF(E21="X",3)+IF(F21="X",4)+IF(G21="X",5)</f>
        <v>5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F25" t="s">
        <v>45</v>
      </c>
      <c r="H25">
        <f>IF(C25="X",1)+IF(D25="X",2)+IF(E25="X",3)+IF(F25="X",4)+IF(G25="X",5)</f>
        <v>4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F29" t="s">
        <v>45</v>
      </c>
      <c r="H29">
        <f>IF(C29="X",1)+IF(D29="X",2)+IF(E29="X",3)+IF(F29="X",4)+IF(G29="X",5)</f>
        <v>4</v>
      </c>
    </row>
    <row r="30" spans="1:8" ht="31.8" thickBot="1" x14ac:dyDescent="0.35">
      <c r="A30" s="5" t="s">
        <v>75</v>
      </c>
      <c r="B30" s="7" t="s">
        <v>35</v>
      </c>
      <c r="F30" t="s">
        <v>45</v>
      </c>
      <c r="H30">
        <f>IF(C30="X",1)+IF(D30="X",2)+IF(E30="X",3)+IF(F30="X",4)+IF(G30="X",5)</f>
        <v>4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E32" t="s">
        <v>45</v>
      </c>
      <c r="H32">
        <f>IF(C32="X",1)+IF(D32="X",2)+IF(E32="X",3)+IF(F32="X",4)+IF(G32="X",5)</f>
        <v>3</v>
      </c>
    </row>
    <row r="33" spans="1:8" ht="21.6" thickBot="1" x14ac:dyDescent="0.35">
      <c r="A33" s="5" t="s">
        <v>82</v>
      </c>
      <c r="B33" s="20" t="s">
        <v>62</v>
      </c>
      <c r="F33" t="s">
        <v>45</v>
      </c>
      <c r="H33">
        <f t="shared" ref="H33:H34" si="3">IF(C33="X",1)+IF(D33="X",2)+IF(E33="X",3)+IF(F33="X",4)+IF(G33="X",5)</f>
        <v>4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F36" t="s">
        <v>45</v>
      </c>
      <c r="H36">
        <f t="shared" ref="H36:H42" si="4">IF(C36="X",1)+IF(D36="X",2)+IF(E36="X",3)+IF(F36="X",4)+IF(G36="X",5)</f>
        <v>4</v>
      </c>
    </row>
    <row r="37" spans="1:8" ht="21.6" thickBot="1" x14ac:dyDescent="0.35">
      <c r="A37" s="5" t="s">
        <v>64</v>
      </c>
      <c r="B37" s="7" t="s">
        <v>28</v>
      </c>
      <c r="F37" t="s">
        <v>45</v>
      </c>
      <c r="H37">
        <f t="shared" si="4"/>
        <v>4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G41" t="s">
        <v>45</v>
      </c>
      <c r="H41">
        <f t="shared" si="4"/>
        <v>5</v>
      </c>
    </row>
    <row r="42" spans="1:8" ht="21.6" thickBot="1" x14ac:dyDescent="0.35">
      <c r="A42" s="5" t="s">
        <v>67</v>
      </c>
      <c r="B42" s="7" t="s">
        <v>37</v>
      </c>
      <c r="G42" t="s">
        <v>45</v>
      </c>
      <c r="H42">
        <f t="shared" si="4"/>
        <v>5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G44" t="s">
        <v>45</v>
      </c>
      <c r="H44">
        <f>IF(C44="X",1)+IF(D44="X",2)+IF(E44="X",3)+IF(F44="X",4)+IF(G44="X",5)</f>
        <v>5</v>
      </c>
    </row>
    <row r="45" spans="1:8" ht="31.8" thickBot="1" x14ac:dyDescent="0.35">
      <c r="A45" s="5" t="s">
        <v>69</v>
      </c>
      <c r="B45" s="7" t="s">
        <v>35</v>
      </c>
      <c r="G45" t="s">
        <v>45</v>
      </c>
      <c r="H45">
        <f>IF(C45="X",1)+IF(D45="X",2)+IF(E45="X",3)+IF(F45="X",4)+IF(G45="X",5)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BBCD-F65F-42F2-BF24-5C054F1B30C4}">
  <dimension ref="A1:I45"/>
  <sheetViews>
    <sheetView zoomScale="63" workbookViewId="0">
      <selection activeCell="E6" sqref="E6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G2" t="s">
        <v>45</v>
      </c>
      <c r="H2">
        <f>IF(C2="X",1)+IF(D2="X",2)+IF(E2="X",3)+IF(F2="X",4)+IF(G2="X",5)</f>
        <v>5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F4" t="s">
        <v>45</v>
      </c>
      <c r="H4">
        <f t="shared" si="0"/>
        <v>4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F6" t="s">
        <v>45</v>
      </c>
      <c r="H6">
        <f t="shared" si="0"/>
        <v>4</v>
      </c>
    </row>
    <row r="7" spans="1:9" ht="21.6" thickBot="1" x14ac:dyDescent="0.35">
      <c r="A7" s="5" t="s">
        <v>22</v>
      </c>
      <c r="B7" s="7" t="s">
        <v>28</v>
      </c>
      <c r="F7" t="s">
        <v>45</v>
      </c>
      <c r="H7">
        <f t="shared" si="0"/>
        <v>4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F10" t="s">
        <v>45</v>
      </c>
      <c r="H10">
        <f t="shared" si="0"/>
        <v>4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F13" t="s">
        <v>45</v>
      </c>
      <c r="H13">
        <f t="shared" ref="H13:H14" si="1">IF(C13="X",1)+IF(D13="X",2)+IF(E13="X",3)+IF(F13="X",4)+IF(G13="X",5)</f>
        <v>4</v>
      </c>
    </row>
    <row r="14" spans="1:9" ht="31.8" thickBot="1" x14ac:dyDescent="0.35">
      <c r="A14" s="5" t="s">
        <v>77</v>
      </c>
      <c r="B14" s="7" t="s">
        <v>35</v>
      </c>
      <c r="F14" t="s">
        <v>45</v>
      </c>
      <c r="H14">
        <f t="shared" si="1"/>
        <v>4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G16" t="s">
        <v>45</v>
      </c>
      <c r="H16">
        <f>IF(C16="X",1)+IF(D16="X",2)+IF(E16="X",3)+IF(F16="X",4)+IF(G16="X",5)</f>
        <v>5</v>
      </c>
    </row>
    <row r="17" spans="1:8" ht="21.6" thickBot="1" x14ac:dyDescent="0.35">
      <c r="A17" s="5" t="s">
        <v>79</v>
      </c>
      <c r="B17" s="20" t="s">
        <v>62</v>
      </c>
      <c r="G17" t="s">
        <v>45</v>
      </c>
      <c r="H17">
        <f t="shared" ref="H17:H18" si="2">IF(C17="X",1)+IF(D17="X",2)+IF(E17="X",3)+IF(F17="X",4)+IF(G17="X",5)</f>
        <v>5</v>
      </c>
    </row>
    <row r="18" spans="1:8" ht="31.8" thickBot="1" x14ac:dyDescent="0.35">
      <c r="A18" s="4" t="s">
        <v>80</v>
      </c>
      <c r="B18" s="7" t="s">
        <v>61</v>
      </c>
      <c r="G18" t="s">
        <v>45</v>
      </c>
      <c r="H18">
        <f t="shared" si="2"/>
        <v>5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F20" t="s">
        <v>45</v>
      </c>
      <c r="H20">
        <f>IF(C20="X",1)+IF(D20="X",2)+IF(E20="X",3)+IF(F20="X",4)+IF(G20="X",5)</f>
        <v>4</v>
      </c>
    </row>
    <row r="21" spans="1:8" ht="21.6" thickBot="1" x14ac:dyDescent="0.35">
      <c r="A21" s="5" t="s">
        <v>39</v>
      </c>
      <c r="B21" s="7" t="s">
        <v>28</v>
      </c>
      <c r="E21" t="s">
        <v>45</v>
      </c>
      <c r="F21" t="s">
        <v>45</v>
      </c>
      <c r="H21">
        <f>IF(C21="X",1)+IF(D21="X",2)+IF(E21="X",3)+IF(F21="X",4)+IF(G21="X",5)</f>
        <v>7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F25" t="s">
        <v>45</v>
      </c>
      <c r="H25">
        <f>IF(C25="X",1)+IF(D25="X",2)+IF(E25="X",3)+IF(F25="X",4)+IF(G25="X",5)</f>
        <v>4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F29" t="s">
        <v>45</v>
      </c>
      <c r="H29">
        <f>IF(C29="X",1)+IF(D29="X",2)+IF(E29="X",3)+IF(F29="X",4)+IF(G29="X",5)</f>
        <v>4</v>
      </c>
    </row>
    <row r="30" spans="1:8" ht="31.8" thickBot="1" x14ac:dyDescent="0.35">
      <c r="A30" s="5" t="s">
        <v>75</v>
      </c>
      <c r="B30" s="7" t="s">
        <v>35</v>
      </c>
      <c r="F30" t="s">
        <v>45</v>
      </c>
      <c r="H30">
        <f>IF(C30="X",1)+IF(D30="X",2)+IF(E30="X",3)+IF(F30="X",4)+IF(G30="X",5)</f>
        <v>4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F32" t="s">
        <v>45</v>
      </c>
      <c r="H32">
        <f>IF(C32="X",1)+IF(D32="X",2)+IF(E32="X",3)+IF(F32="X",4)+IF(G32="X",5)</f>
        <v>4</v>
      </c>
    </row>
    <row r="33" spans="1:8" ht="21.6" thickBot="1" x14ac:dyDescent="0.35">
      <c r="A33" s="5" t="s">
        <v>82</v>
      </c>
      <c r="B33" s="20" t="s">
        <v>62</v>
      </c>
      <c r="G33" t="s">
        <v>45</v>
      </c>
      <c r="H33">
        <f t="shared" ref="H33:H34" si="3">IF(C33="X",1)+IF(D33="X",2)+IF(E33="X",3)+IF(F33="X",4)+IF(G33="X",5)</f>
        <v>5</v>
      </c>
    </row>
    <row r="34" spans="1:8" ht="31.8" thickBot="1" x14ac:dyDescent="0.35">
      <c r="A34" s="4" t="s">
        <v>83</v>
      </c>
      <c r="B34" s="7" t="s">
        <v>61</v>
      </c>
      <c r="G34" t="s">
        <v>45</v>
      </c>
      <c r="H34">
        <f t="shared" si="3"/>
        <v>5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G36" t="s">
        <v>45</v>
      </c>
      <c r="H36">
        <f t="shared" ref="H36:H42" si="4">IF(C36="X",1)+IF(D36="X",2)+IF(E36="X",3)+IF(F36="X",4)+IF(G36="X",5)</f>
        <v>5</v>
      </c>
    </row>
    <row r="37" spans="1:8" ht="21.6" thickBot="1" x14ac:dyDescent="0.35">
      <c r="A37" s="5" t="s">
        <v>64</v>
      </c>
      <c r="B37" s="7" t="s">
        <v>28</v>
      </c>
      <c r="G37" t="s">
        <v>45</v>
      </c>
      <c r="H37">
        <f t="shared" si="4"/>
        <v>5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G41" t="s">
        <v>45</v>
      </c>
      <c r="H41">
        <f t="shared" si="4"/>
        <v>5</v>
      </c>
    </row>
    <row r="42" spans="1:8" ht="21.6" thickBot="1" x14ac:dyDescent="0.35">
      <c r="A42" s="5" t="s">
        <v>67</v>
      </c>
      <c r="B42" s="7" t="s">
        <v>37</v>
      </c>
      <c r="G42" t="s">
        <v>45</v>
      </c>
      <c r="H42">
        <f t="shared" si="4"/>
        <v>5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G44" t="s">
        <v>45</v>
      </c>
      <c r="H44">
        <f>IF(C44="X",1)+IF(D44="X",2)+IF(E44="X",3)+IF(F44="X",4)+IF(G44="X",5)</f>
        <v>5</v>
      </c>
    </row>
    <row r="45" spans="1:8" ht="31.8" thickBot="1" x14ac:dyDescent="0.35">
      <c r="A45" s="5" t="s">
        <v>69</v>
      </c>
      <c r="B45" s="7" t="s">
        <v>35</v>
      </c>
      <c r="G45" t="s">
        <v>45</v>
      </c>
      <c r="H45">
        <f>IF(C45="X",1)+IF(D45="X",2)+IF(E45="X",3)+IF(F45="X",4)+IF(G45="X",5)</f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4FAF-CC10-4812-A188-2191727DC9AA}">
  <dimension ref="A1:I45"/>
  <sheetViews>
    <sheetView topLeftCell="A16" zoomScale="63" workbookViewId="0">
      <selection activeCell="F38" sqref="F38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G2" t="s">
        <v>45</v>
      </c>
      <c r="H2">
        <f>IF(C2="X",1)+IF(D2="X",2)+IF(E2="X",3)+IF(F2="X",4)+IF(G2="X",5)</f>
        <v>5</v>
      </c>
    </row>
    <row r="3" spans="1:9" ht="21.6" thickBot="1" x14ac:dyDescent="0.35">
      <c r="A3" s="5" t="s">
        <v>11</v>
      </c>
      <c r="B3" s="20" t="s">
        <v>62</v>
      </c>
      <c r="G3" t="s">
        <v>45</v>
      </c>
      <c r="H3">
        <f t="shared" ref="H3:H11" si="0">IF(C3="X",1)+IF(D3="X",2)+IF(E3="X",3)+IF(F3="X",4)+IF(G3="X",5)</f>
        <v>5</v>
      </c>
    </row>
    <row r="4" spans="1:9" ht="31.8" thickBot="1" x14ac:dyDescent="0.35">
      <c r="A4" s="4" t="s">
        <v>12</v>
      </c>
      <c r="B4" s="7" t="s">
        <v>61</v>
      </c>
      <c r="F4" t="s">
        <v>45</v>
      </c>
      <c r="H4">
        <f t="shared" si="0"/>
        <v>4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G6" t="s">
        <v>45</v>
      </c>
      <c r="H6">
        <f t="shared" si="0"/>
        <v>5</v>
      </c>
    </row>
    <row r="7" spans="1:9" ht="21.6" thickBot="1" x14ac:dyDescent="0.35">
      <c r="A7" s="5" t="s">
        <v>22</v>
      </c>
      <c r="B7" s="7" t="s">
        <v>28</v>
      </c>
      <c r="F7" t="s">
        <v>45</v>
      </c>
      <c r="H7">
        <f t="shared" si="0"/>
        <v>4</v>
      </c>
    </row>
    <row r="8" spans="1:9" ht="21.6" thickBot="1" x14ac:dyDescent="0.35">
      <c r="A8" s="4" t="s">
        <v>23</v>
      </c>
      <c r="B8" s="7" t="s">
        <v>29</v>
      </c>
      <c r="G8" t="s">
        <v>45</v>
      </c>
      <c r="H8">
        <f t="shared" si="0"/>
        <v>5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F10" t="s">
        <v>45</v>
      </c>
      <c r="H10">
        <f t="shared" si="0"/>
        <v>4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G13" t="s">
        <v>45</v>
      </c>
      <c r="H13">
        <f t="shared" ref="H13:H14" si="1">IF(C13="X",1)+IF(D13="X",2)+IF(E13="X",3)+IF(F13="X",4)+IF(G13="X",5)</f>
        <v>5</v>
      </c>
    </row>
    <row r="14" spans="1:9" ht="31.8" thickBot="1" x14ac:dyDescent="0.35">
      <c r="A14" s="5" t="s">
        <v>77</v>
      </c>
      <c r="B14" s="7" t="s">
        <v>35</v>
      </c>
      <c r="G14" t="s">
        <v>45</v>
      </c>
      <c r="H14">
        <f t="shared" si="1"/>
        <v>5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G16" t="s">
        <v>45</v>
      </c>
      <c r="H16">
        <f>IF(C16="X",1)+IF(D16="X",2)+IF(E16="X",3)+IF(F16="X",4)+IF(G16="X",5)</f>
        <v>5</v>
      </c>
    </row>
    <row r="17" spans="1:8" ht="21.6" thickBot="1" x14ac:dyDescent="0.35">
      <c r="A17" s="5" t="s">
        <v>79</v>
      </c>
      <c r="B17" s="20" t="s">
        <v>62</v>
      </c>
      <c r="G17" t="s">
        <v>45</v>
      </c>
      <c r="H17">
        <f t="shared" ref="H17:H18" si="2">IF(C17="X",1)+IF(D17="X",2)+IF(E17="X",3)+IF(F17="X",4)+IF(G17="X",5)</f>
        <v>5</v>
      </c>
    </row>
    <row r="18" spans="1:8" ht="31.8" thickBot="1" x14ac:dyDescent="0.35">
      <c r="A18" s="4" t="s">
        <v>80</v>
      </c>
      <c r="B18" s="7" t="s">
        <v>61</v>
      </c>
      <c r="G18" t="s">
        <v>45</v>
      </c>
      <c r="H18">
        <f t="shared" si="2"/>
        <v>5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G20" t="s">
        <v>45</v>
      </c>
      <c r="H20">
        <f>IF(C20="X",1)+IF(D20="X",2)+IF(E20="X",3)+IF(F20="X",4)+IF(G20="X",5)</f>
        <v>5</v>
      </c>
    </row>
    <row r="21" spans="1:8" ht="21.6" thickBot="1" x14ac:dyDescent="0.35">
      <c r="A21" s="5" t="s">
        <v>39</v>
      </c>
      <c r="B21" s="7" t="s">
        <v>28</v>
      </c>
      <c r="G21" t="s">
        <v>45</v>
      </c>
      <c r="H21">
        <f>IF(C21="X",1)+IF(D21="X",2)+IF(E21="X",3)+IF(F21="X",4)+IF(G21="X",5)</f>
        <v>5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G25" t="s">
        <v>45</v>
      </c>
      <c r="H25">
        <f>IF(C25="X",1)+IF(D25="X",2)+IF(E25="X",3)+IF(F25="X",4)+IF(G25="X",5)</f>
        <v>5</v>
      </c>
    </row>
    <row r="26" spans="1:8" ht="21.6" thickBot="1" x14ac:dyDescent="0.35">
      <c r="A26" s="5" t="s">
        <v>42</v>
      </c>
      <c r="B26" s="7" t="s">
        <v>37</v>
      </c>
      <c r="G26" t="s">
        <v>45</v>
      </c>
      <c r="H26">
        <f>IF(C26="X",1)+IF(D26="X",2)+IF(E26="X",3)+IF(F26="X",4)+IF(G26="X",5)</f>
        <v>5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G29" t="s">
        <v>45</v>
      </c>
      <c r="H29">
        <f>IF(C29="X",1)+IF(D29="X",2)+IF(E29="X",3)+IF(F29="X",4)+IF(G29="X",5)</f>
        <v>5</v>
      </c>
    </row>
    <row r="30" spans="1:8" ht="31.8" thickBot="1" x14ac:dyDescent="0.35">
      <c r="A30" s="5" t="s">
        <v>75</v>
      </c>
      <c r="B30" s="7" t="s">
        <v>35</v>
      </c>
      <c r="G30" t="s">
        <v>45</v>
      </c>
      <c r="H30">
        <f>IF(C30="X",1)+IF(D30="X",2)+IF(E30="X",3)+IF(F30="X",4)+IF(G30="X",5)</f>
        <v>5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G32" t="s">
        <v>45</v>
      </c>
      <c r="H32">
        <f>IF(C32="X",1)+IF(D32="X",2)+IF(E32="X",3)+IF(F32="X",4)+IF(G32="X",5)</f>
        <v>5</v>
      </c>
    </row>
    <row r="33" spans="1:8" ht="21.6" thickBot="1" x14ac:dyDescent="0.35">
      <c r="A33" s="5" t="s">
        <v>82</v>
      </c>
      <c r="B33" s="20" t="s">
        <v>62</v>
      </c>
      <c r="F33" t="s">
        <v>45</v>
      </c>
      <c r="H33">
        <f t="shared" ref="H33:H34" si="3">IF(C33="X",1)+IF(D33="X",2)+IF(E33="X",3)+IF(F33="X",4)+IF(G33="X",5)</f>
        <v>4</v>
      </c>
    </row>
    <row r="34" spans="1:8" ht="31.8" thickBot="1" x14ac:dyDescent="0.35">
      <c r="A34" s="4" t="s">
        <v>83</v>
      </c>
      <c r="B34" s="7" t="s">
        <v>61</v>
      </c>
      <c r="G34" t="s">
        <v>45</v>
      </c>
      <c r="H34">
        <f t="shared" si="3"/>
        <v>5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G36" t="s">
        <v>45</v>
      </c>
      <c r="H36">
        <f t="shared" ref="H36:H42" si="4">IF(C36="X",1)+IF(D36="X",2)+IF(E36="X",3)+IF(F36="X",4)+IF(G36="X",5)</f>
        <v>5</v>
      </c>
    </row>
    <row r="37" spans="1:8" ht="21.6" thickBot="1" x14ac:dyDescent="0.35">
      <c r="A37" s="5" t="s">
        <v>64</v>
      </c>
      <c r="B37" s="7" t="s">
        <v>28</v>
      </c>
      <c r="G37" t="s">
        <v>45</v>
      </c>
      <c r="H37">
        <f t="shared" si="4"/>
        <v>5</v>
      </c>
    </row>
    <row r="38" spans="1:8" ht="21.6" thickBot="1" x14ac:dyDescent="0.35">
      <c r="A38" s="4" t="s">
        <v>65</v>
      </c>
      <c r="B38" s="7" t="s">
        <v>29</v>
      </c>
      <c r="G38" t="s">
        <v>45</v>
      </c>
      <c r="H38">
        <f t="shared" si="4"/>
        <v>5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F41" t="s">
        <v>45</v>
      </c>
      <c r="H41">
        <f t="shared" si="4"/>
        <v>4</v>
      </c>
    </row>
    <row r="42" spans="1:8" ht="21.6" thickBot="1" x14ac:dyDescent="0.35">
      <c r="A42" s="5" t="s">
        <v>67</v>
      </c>
      <c r="B42" s="7" t="s">
        <v>37</v>
      </c>
      <c r="F42" t="s">
        <v>45</v>
      </c>
      <c r="H42">
        <f t="shared" si="4"/>
        <v>4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G44" t="s">
        <v>45</v>
      </c>
      <c r="H44">
        <f>IF(C44="X",1)+IF(D44="X",2)+IF(E44="X",3)+IF(F44="X",4)+IF(G44="X",5)</f>
        <v>5</v>
      </c>
    </row>
    <row r="45" spans="1:8" ht="31.8" thickBot="1" x14ac:dyDescent="0.35">
      <c r="A45" s="5" t="s">
        <v>69</v>
      </c>
      <c r="B45" s="7" t="s">
        <v>35</v>
      </c>
      <c r="G45" t="s">
        <v>45</v>
      </c>
      <c r="H45">
        <f>IF(C45="X",1)+IF(D45="X",2)+IF(E45="X",3)+IF(F45="X",4)+IF(G45="X",5)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1EDC-4BAC-4A06-A36F-CF4283DCB59D}">
  <dimension ref="A1:I45"/>
  <sheetViews>
    <sheetView topLeftCell="A22" zoomScale="63" workbookViewId="0">
      <selection activeCell="E42" sqref="E42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F3" t="s">
        <v>45</v>
      </c>
      <c r="H3">
        <f t="shared" ref="H3:H11" si="0">IF(C3="X",1)+IF(D3="X",2)+IF(E3="X",3)+IF(F3="X",4)+IF(G3="X",5)</f>
        <v>4</v>
      </c>
    </row>
    <row r="4" spans="1:9" ht="31.8" thickBot="1" x14ac:dyDescent="0.35">
      <c r="A4" s="4" t="s">
        <v>12</v>
      </c>
      <c r="B4" s="7" t="s">
        <v>61</v>
      </c>
      <c r="G4" t="s">
        <v>45</v>
      </c>
      <c r="H4">
        <f t="shared" si="0"/>
        <v>5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G6" t="s">
        <v>45</v>
      </c>
      <c r="H6">
        <f t="shared" si="0"/>
        <v>5</v>
      </c>
    </row>
    <row r="7" spans="1:9" ht="21.6" thickBot="1" x14ac:dyDescent="0.35">
      <c r="A7" s="5" t="s">
        <v>22</v>
      </c>
      <c r="B7" s="7" t="s">
        <v>28</v>
      </c>
      <c r="G7" t="s">
        <v>45</v>
      </c>
      <c r="H7">
        <f t="shared" si="0"/>
        <v>5</v>
      </c>
    </row>
    <row r="8" spans="1:9" ht="21.6" thickBot="1" x14ac:dyDescent="0.35">
      <c r="A8" s="4" t="s">
        <v>23</v>
      </c>
      <c r="B8" s="7" t="s">
        <v>29</v>
      </c>
      <c r="F8" t="s">
        <v>45</v>
      </c>
      <c r="H8">
        <f t="shared" si="0"/>
        <v>4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G10" t="s">
        <v>45</v>
      </c>
      <c r="H10">
        <f t="shared" si="0"/>
        <v>5</v>
      </c>
    </row>
    <row r="11" spans="1:9" ht="21.6" thickBot="1" x14ac:dyDescent="0.35">
      <c r="A11" s="5" t="s">
        <v>32</v>
      </c>
      <c r="B11" s="7" t="s">
        <v>37</v>
      </c>
      <c r="F11" t="s">
        <v>45</v>
      </c>
      <c r="H11">
        <f t="shared" si="0"/>
        <v>4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F13" t="s">
        <v>45</v>
      </c>
      <c r="H13">
        <f t="shared" ref="H13:H14" si="1">IF(C13="X",1)+IF(D13="X",2)+IF(E13="X",3)+IF(F13="X",4)+IF(G13="X",5)</f>
        <v>4</v>
      </c>
    </row>
    <row r="14" spans="1:9" ht="31.8" thickBot="1" x14ac:dyDescent="0.35">
      <c r="A14" s="5" t="s">
        <v>77</v>
      </c>
      <c r="B14" s="7" t="s">
        <v>35</v>
      </c>
      <c r="F14" t="s">
        <v>45</v>
      </c>
      <c r="H14">
        <f t="shared" si="1"/>
        <v>4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G17" t="s">
        <v>45</v>
      </c>
      <c r="H17">
        <f t="shared" ref="H17:H18" si="2">IF(C17="X",1)+IF(D17="X",2)+IF(E17="X",3)+IF(F17="X",4)+IF(G17="X",5)</f>
        <v>5</v>
      </c>
    </row>
    <row r="18" spans="1:8" ht="31.8" thickBot="1" x14ac:dyDescent="0.35">
      <c r="A18" s="4" t="s">
        <v>80</v>
      </c>
      <c r="B18" s="7" t="s">
        <v>61</v>
      </c>
      <c r="G18" t="s">
        <v>45</v>
      </c>
      <c r="H18">
        <f t="shared" si="2"/>
        <v>5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G20" t="s">
        <v>45</v>
      </c>
      <c r="H20">
        <f>IF(C20="X",1)+IF(D20="X",2)+IF(E20="X",3)+IF(F20="X",4)+IF(G20="X",5)</f>
        <v>5</v>
      </c>
    </row>
    <row r="21" spans="1:8" ht="21.6" thickBot="1" x14ac:dyDescent="0.35">
      <c r="A21" s="5" t="s">
        <v>39</v>
      </c>
      <c r="B21" s="7" t="s">
        <v>28</v>
      </c>
      <c r="E21" t="s">
        <v>45</v>
      </c>
      <c r="H21">
        <f>IF(C21="X",1)+IF(D21="X",2)+IF(E21="X",3)+IF(F21="X",4)+IF(G21="X",5)</f>
        <v>3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F25" t="s">
        <v>45</v>
      </c>
      <c r="H25">
        <f>IF(C25="X",1)+IF(D25="X",2)+IF(E25="X",3)+IF(F25="X",4)+IF(G25="X",5)</f>
        <v>4</v>
      </c>
    </row>
    <row r="26" spans="1:8" ht="21.6" thickBot="1" x14ac:dyDescent="0.35">
      <c r="A26" s="5" t="s">
        <v>42</v>
      </c>
      <c r="B26" s="7" t="s">
        <v>37</v>
      </c>
      <c r="F26" t="s">
        <v>45</v>
      </c>
      <c r="H26">
        <f>IF(C26="X",1)+IF(D26="X",2)+IF(E26="X",3)+IF(F26="X",4)+IF(G26="X",5)</f>
        <v>4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F29" t="s">
        <v>45</v>
      </c>
      <c r="H29">
        <f>IF(C29="X",1)+IF(D29="X",2)+IF(E29="X",3)+IF(F29="X",4)+IF(G29="X",5)</f>
        <v>4</v>
      </c>
    </row>
    <row r="30" spans="1:8" ht="31.8" thickBot="1" x14ac:dyDescent="0.35">
      <c r="A30" s="5" t="s">
        <v>75</v>
      </c>
      <c r="B30" s="7" t="s">
        <v>35</v>
      </c>
      <c r="F30" t="s">
        <v>45</v>
      </c>
      <c r="H30">
        <f>IF(C30="X",1)+IF(D30="X",2)+IF(E30="X",3)+IF(F30="X",4)+IF(G30="X",5)</f>
        <v>4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F32" t="s">
        <v>45</v>
      </c>
      <c r="H32">
        <f>IF(C32="X",1)+IF(D32="X",2)+IF(E32="X",3)+IF(F32="X",4)+IF(G32="X",5)</f>
        <v>4</v>
      </c>
    </row>
    <row r="33" spans="1:8" ht="21.6" thickBot="1" x14ac:dyDescent="0.35">
      <c r="A33" s="5" t="s">
        <v>82</v>
      </c>
      <c r="B33" s="20" t="s">
        <v>62</v>
      </c>
      <c r="F33" t="s">
        <v>45</v>
      </c>
      <c r="H33">
        <f t="shared" ref="H33:H34" si="3">IF(C33="X",1)+IF(D33="X",2)+IF(E33="X",3)+IF(F33="X",4)+IF(G33="X",5)</f>
        <v>4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F36" t="s">
        <v>45</v>
      </c>
      <c r="H36">
        <f t="shared" ref="H36:H42" si="4">IF(C36="X",1)+IF(D36="X",2)+IF(E36="X",3)+IF(F36="X",4)+IF(G36="X",5)</f>
        <v>4</v>
      </c>
    </row>
    <row r="37" spans="1:8" ht="21.6" thickBot="1" x14ac:dyDescent="0.35">
      <c r="A37" s="5" t="s">
        <v>64</v>
      </c>
      <c r="B37" s="7" t="s">
        <v>28</v>
      </c>
      <c r="F37" t="s">
        <v>45</v>
      </c>
      <c r="H37">
        <f t="shared" si="4"/>
        <v>4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G41" t="s">
        <v>45</v>
      </c>
      <c r="H41">
        <f t="shared" si="4"/>
        <v>5</v>
      </c>
    </row>
    <row r="42" spans="1:8" ht="21.6" thickBot="1" x14ac:dyDescent="0.35">
      <c r="A42" s="5" t="s">
        <v>67</v>
      </c>
      <c r="B42" s="7" t="s">
        <v>37</v>
      </c>
      <c r="G42" t="s">
        <v>45</v>
      </c>
      <c r="H42">
        <f t="shared" si="4"/>
        <v>5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F44" t="s">
        <v>45</v>
      </c>
      <c r="H44">
        <f>IF(C44="X",1)+IF(D44="X",2)+IF(E44="X",3)+IF(F44="X",4)+IF(G44="X",5)</f>
        <v>4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55CA-0D51-48DB-813B-4E5C99368C7C}">
  <dimension ref="A1:I45"/>
  <sheetViews>
    <sheetView topLeftCell="A7" zoomScale="63" workbookViewId="0">
      <selection activeCell="F21" sqref="F21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</cols>
  <sheetData>
    <row r="1" spans="1:9" ht="147.6" thickBot="1" x14ac:dyDescent="0.35"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 t="s">
        <v>46</v>
      </c>
    </row>
    <row r="2" spans="1:9" ht="21.6" thickBot="1" x14ac:dyDescent="0.35">
      <c r="A2" s="4" t="s">
        <v>10</v>
      </c>
      <c r="B2" s="20" t="s">
        <v>74</v>
      </c>
      <c r="F2" t="s">
        <v>45</v>
      </c>
      <c r="H2">
        <f>IF(C2="X",1)+IF(D2="X",2)+IF(E2="X",3)+IF(F2="X",4)+IF(G2="X",5)</f>
        <v>4</v>
      </c>
    </row>
    <row r="3" spans="1:9" ht="21.6" thickBot="1" x14ac:dyDescent="0.35">
      <c r="A3" s="5" t="s">
        <v>11</v>
      </c>
      <c r="B3" s="20" t="s">
        <v>62</v>
      </c>
      <c r="G3" t="s">
        <v>45</v>
      </c>
      <c r="H3">
        <f t="shared" ref="H3:H11" si="0">IF(C3="X",1)+IF(D3="X",2)+IF(E3="X",3)+IF(F3="X",4)+IF(G3="X",5)</f>
        <v>5</v>
      </c>
    </row>
    <row r="4" spans="1:9" ht="31.8" thickBot="1" x14ac:dyDescent="0.35">
      <c r="A4" s="4" t="s">
        <v>12</v>
      </c>
      <c r="B4" s="7" t="s">
        <v>61</v>
      </c>
      <c r="F4" t="s">
        <v>45</v>
      </c>
      <c r="H4">
        <f t="shared" si="0"/>
        <v>4</v>
      </c>
    </row>
    <row r="5" spans="1:9" ht="21.6" thickBot="1" x14ac:dyDescent="0.35">
      <c r="A5" s="5"/>
      <c r="B5" s="4" t="s">
        <v>20</v>
      </c>
    </row>
    <row r="6" spans="1:9" ht="21.6" thickBot="1" x14ac:dyDescent="0.35">
      <c r="A6" s="4" t="s">
        <v>21</v>
      </c>
      <c r="B6" s="7" t="s">
        <v>27</v>
      </c>
      <c r="F6" t="s">
        <v>45</v>
      </c>
      <c r="H6">
        <f t="shared" si="0"/>
        <v>4</v>
      </c>
    </row>
    <row r="7" spans="1:9" ht="21.6" thickBot="1" x14ac:dyDescent="0.35">
      <c r="A7" s="5" t="s">
        <v>22</v>
      </c>
      <c r="B7" s="7" t="s">
        <v>28</v>
      </c>
      <c r="F7" t="s">
        <v>45</v>
      </c>
      <c r="H7">
        <f t="shared" si="0"/>
        <v>4</v>
      </c>
    </row>
    <row r="8" spans="1:9" ht="21.6" thickBot="1" x14ac:dyDescent="0.35">
      <c r="A8" s="4" t="s">
        <v>23</v>
      </c>
      <c r="B8" s="7" t="s">
        <v>29</v>
      </c>
      <c r="G8" t="s">
        <v>45</v>
      </c>
      <c r="H8">
        <f t="shared" si="0"/>
        <v>5</v>
      </c>
    </row>
    <row r="9" spans="1:9" ht="21.6" thickBot="1" x14ac:dyDescent="0.35">
      <c r="A9" s="5"/>
      <c r="B9" s="4" t="s">
        <v>30</v>
      </c>
      <c r="H9">
        <f t="shared" si="0"/>
        <v>0</v>
      </c>
    </row>
    <row r="10" spans="1:9" ht="31.8" thickBot="1" x14ac:dyDescent="0.35">
      <c r="A10" s="4" t="s">
        <v>31</v>
      </c>
      <c r="B10" s="7" t="s">
        <v>36</v>
      </c>
      <c r="F10" t="s">
        <v>45</v>
      </c>
      <c r="H10">
        <f t="shared" si="0"/>
        <v>4</v>
      </c>
    </row>
    <row r="11" spans="1:9" ht="21.6" thickBot="1" x14ac:dyDescent="0.35">
      <c r="A11" s="5" t="s">
        <v>32</v>
      </c>
      <c r="B11" s="7" t="s">
        <v>37</v>
      </c>
      <c r="G11" t="s">
        <v>45</v>
      </c>
      <c r="H11">
        <f t="shared" si="0"/>
        <v>5</v>
      </c>
    </row>
    <row r="12" spans="1:9" ht="21.6" thickBot="1" x14ac:dyDescent="0.35">
      <c r="A12" s="5"/>
      <c r="B12" s="4" t="s">
        <v>33</v>
      </c>
    </row>
    <row r="13" spans="1:9" ht="21.6" thickBot="1" x14ac:dyDescent="0.35">
      <c r="A13" s="4" t="s">
        <v>76</v>
      </c>
      <c r="B13" s="7" t="s">
        <v>34</v>
      </c>
      <c r="G13" t="s">
        <v>45</v>
      </c>
      <c r="H13">
        <f t="shared" ref="H13:H14" si="1">IF(C13="X",1)+IF(D13="X",2)+IF(E13="X",3)+IF(F13="X",4)+IF(G13="X",5)</f>
        <v>5</v>
      </c>
    </row>
    <row r="14" spans="1:9" ht="31.8" thickBot="1" x14ac:dyDescent="0.35">
      <c r="A14" s="5" t="s">
        <v>77</v>
      </c>
      <c r="B14" s="7" t="s">
        <v>35</v>
      </c>
      <c r="G14" t="s">
        <v>45</v>
      </c>
      <c r="H14">
        <f t="shared" si="1"/>
        <v>5</v>
      </c>
    </row>
    <row r="15" spans="1:9" ht="21.6" thickBot="1" x14ac:dyDescent="0.35">
      <c r="A15" s="5"/>
      <c r="B15" s="4" t="s">
        <v>13</v>
      </c>
    </row>
    <row r="16" spans="1:9" ht="21.6" thickBot="1" x14ac:dyDescent="0.35">
      <c r="A16" s="4" t="s">
        <v>78</v>
      </c>
      <c r="B16" s="20" t="s">
        <v>74</v>
      </c>
      <c r="F16" t="s">
        <v>45</v>
      </c>
      <c r="H16">
        <f>IF(C16="X",1)+IF(D16="X",2)+IF(E16="X",3)+IF(F16="X",4)+IF(G16="X",5)</f>
        <v>4</v>
      </c>
    </row>
    <row r="17" spans="1:8" ht="21.6" thickBot="1" x14ac:dyDescent="0.35">
      <c r="A17" s="5" t="s">
        <v>79</v>
      </c>
      <c r="B17" s="20" t="s">
        <v>62</v>
      </c>
      <c r="F17" t="s">
        <v>45</v>
      </c>
      <c r="H17">
        <f t="shared" ref="H17:H18" si="2">IF(C17="X",1)+IF(D17="X",2)+IF(E17="X",3)+IF(F17="X",4)+IF(G17="X",5)</f>
        <v>4</v>
      </c>
    </row>
    <row r="18" spans="1:8" ht="31.8" thickBot="1" x14ac:dyDescent="0.35">
      <c r="A18" s="4" t="s">
        <v>80</v>
      </c>
      <c r="B18" s="7" t="s">
        <v>61</v>
      </c>
      <c r="F18" t="s">
        <v>45</v>
      </c>
      <c r="H18">
        <f t="shared" si="2"/>
        <v>4</v>
      </c>
    </row>
    <row r="19" spans="1:8" ht="21.6" thickBot="1" x14ac:dyDescent="0.35">
      <c r="A19" s="5"/>
      <c r="B19" s="4" t="s">
        <v>20</v>
      </c>
    </row>
    <row r="20" spans="1:8" ht="21.6" thickBot="1" x14ac:dyDescent="0.35">
      <c r="A20" s="4" t="s">
        <v>38</v>
      </c>
      <c r="B20" s="7" t="s">
        <v>27</v>
      </c>
      <c r="G20" t="s">
        <v>45</v>
      </c>
      <c r="H20">
        <f>IF(C20="X",1)+IF(D20="X",2)+IF(E20="X",3)+IF(F20="X",4)+IF(G20="X",5)</f>
        <v>5</v>
      </c>
    </row>
    <row r="21" spans="1:8" ht="21.6" thickBot="1" x14ac:dyDescent="0.35">
      <c r="A21" s="5" t="s">
        <v>39</v>
      </c>
      <c r="B21" s="7" t="s">
        <v>28</v>
      </c>
      <c r="G21" t="s">
        <v>45</v>
      </c>
      <c r="H21">
        <f>IF(C21="X",1)+IF(D21="X",2)+IF(E21="X",3)+IF(F21="X",4)+IF(G21="X",5)</f>
        <v>5</v>
      </c>
    </row>
    <row r="22" spans="1:8" ht="21.6" thickBot="1" x14ac:dyDescent="0.35">
      <c r="A22" s="4" t="s">
        <v>40</v>
      </c>
      <c r="B22" s="7" t="s">
        <v>29</v>
      </c>
      <c r="F22" t="s">
        <v>45</v>
      </c>
      <c r="H22">
        <f>IF(C22="X",1)+IF(D22="X",2)+IF(E22="X",3)+IF(F22="X",4)+IF(G22="X",5)</f>
        <v>4</v>
      </c>
    </row>
    <row r="23" spans="1:8" ht="21.6" thickBot="1" x14ac:dyDescent="0.35">
      <c r="A23" s="5" t="s">
        <v>14</v>
      </c>
      <c r="B23" s="7"/>
      <c r="H23">
        <f>IF(C23="X",1)+IF(D23="X",2)+IF(E23="X",3)+IF(F23="X",4)+IF(G23="X",5)</f>
        <v>0</v>
      </c>
    </row>
    <row r="24" spans="1:8" ht="21.6" thickBot="1" x14ac:dyDescent="0.35">
      <c r="A24" s="5"/>
      <c r="B24" s="4" t="s">
        <v>30</v>
      </c>
    </row>
    <row r="25" spans="1:8" ht="31.8" thickBot="1" x14ac:dyDescent="0.35">
      <c r="A25" s="4" t="s">
        <v>41</v>
      </c>
      <c r="B25" s="7" t="s">
        <v>36</v>
      </c>
      <c r="G25" t="s">
        <v>45</v>
      </c>
      <c r="H25">
        <f>IF(C25="X",1)+IF(D25="X",2)+IF(E25="X",3)+IF(F25="X",4)+IF(G25="X",5)</f>
        <v>5</v>
      </c>
    </row>
    <row r="26" spans="1:8" ht="21.6" thickBot="1" x14ac:dyDescent="0.35">
      <c r="A26" s="5" t="s">
        <v>42</v>
      </c>
      <c r="B26" s="7" t="s">
        <v>37</v>
      </c>
      <c r="G26" t="s">
        <v>45</v>
      </c>
      <c r="H26">
        <f>IF(C26="X",1)+IF(D26="X",2)+IF(E26="X",3)+IF(F26="X",4)+IF(G26="X",5)</f>
        <v>5</v>
      </c>
    </row>
    <row r="27" spans="1:8" ht="21.6" thickBot="1" x14ac:dyDescent="0.35">
      <c r="A27" s="4" t="s">
        <v>14</v>
      </c>
      <c r="B27" s="7"/>
      <c r="H27">
        <f>IF(C27="X",1)+IF(D27="X",2)+IF(E27="X",3)+IF(F27="X",4)+IF(G27="X",5)</f>
        <v>0</v>
      </c>
    </row>
    <row r="28" spans="1:8" ht="21.6" thickBot="1" x14ac:dyDescent="0.35">
      <c r="A28" s="5"/>
      <c r="B28" s="4" t="s">
        <v>33</v>
      </c>
    </row>
    <row r="29" spans="1:8" ht="21.6" thickBot="1" x14ac:dyDescent="0.35">
      <c r="A29" s="4" t="s">
        <v>43</v>
      </c>
      <c r="B29" s="7" t="s">
        <v>34</v>
      </c>
      <c r="G29" t="s">
        <v>45</v>
      </c>
      <c r="H29">
        <f>IF(C29="X",1)+IF(D29="X",2)+IF(E29="X",3)+IF(F29="X",4)+IF(G29="X",5)</f>
        <v>5</v>
      </c>
    </row>
    <row r="30" spans="1:8" ht="31.8" thickBot="1" x14ac:dyDescent="0.35">
      <c r="A30" s="5" t="s">
        <v>75</v>
      </c>
      <c r="B30" s="7" t="s">
        <v>35</v>
      </c>
      <c r="G30" t="s">
        <v>45</v>
      </c>
      <c r="H30">
        <f>IF(C30="X",1)+IF(D30="X",2)+IF(E30="X",3)+IF(F30="X",4)+IF(G30="X",5)</f>
        <v>5</v>
      </c>
    </row>
    <row r="31" spans="1:8" ht="21.6" thickBot="1" x14ac:dyDescent="0.35">
      <c r="A31" s="5"/>
      <c r="B31" s="4" t="s">
        <v>13</v>
      </c>
    </row>
    <row r="32" spans="1:8" ht="21.6" thickBot="1" x14ac:dyDescent="0.35">
      <c r="A32" s="4" t="s">
        <v>81</v>
      </c>
      <c r="B32" s="20" t="s">
        <v>74</v>
      </c>
      <c r="F32" t="s">
        <v>45</v>
      </c>
      <c r="H32">
        <f>IF(C32="X",1)+IF(D32="X",2)+IF(E32="X",3)+IF(F32="X",4)+IF(G32="X",5)</f>
        <v>4</v>
      </c>
    </row>
    <row r="33" spans="1:8" ht="21.6" thickBot="1" x14ac:dyDescent="0.35">
      <c r="A33" s="5" t="s">
        <v>82</v>
      </c>
      <c r="B33" s="20" t="s">
        <v>62</v>
      </c>
      <c r="F33" t="s">
        <v>45</v>
      </c>
      <c r="H33">
        <f t="shared" ref="H33:H34" si="3">IF(C33="X",1)+IF(D33="X",2)+IF(E33="X",3)+IF(F33="X",4)+IF(G33="X",5)</f>
        <v>4</v>
      </c>
    </row>
    <row r="34" spans="1:8" ht="31.8" thickBot="1" x14ac:dyDescent="0.35">
      <c r="A34" s="4" t="s">
        <v>83</v>
      </c>
      <c r="B34" s="7" t="s">
        <v>61</v>
      </c>
      <c r="F34" t="s">
        <v>45</v>
      </c>
      <c r="H34">
        <f t="shared" si="3"/>
        <v>4</v>
      </c>
    </row>
    <row r="35" spans="1:8" ht="21.6" thickBot="1" x14ac:dyDescent="0.35">
      <c r="A35" s="5"/>
      <c r="B35" s="4" t="s">
        <v>20</v>
      </c>
    </row>
    <row r="36" spans="1:8" ht="21.6" thickBot="1" x14ac:dyDescent="0.35">
      <c r="A36" s="4" t="s">
        <v>63</v>
      </c>
      <c r="B36" s="7" t="s">
        <v>27</v>
      </c>
      <c r="E36" t="s">
        <v>45</v>
      </c>
      <c r="H36">
        <f t="shared" ref="H36:H42" si="4">IF(C36="X",1)+IF(D36="X",2)+IF(E36="X",3)+IF(F36="X",4)+IF(G36="X",5)</f>
        <v>3</v>
      </c>
    </row>
    <row r="37" spans="1:8" ht="21.6" thickBot="1" x14ac:dyDescent="0.35">
      <c r="A37" s="5" t="s">
        <v>64</v>
      </c>
      <c r="B37" s="7" t="s">
        <v>28</v>
      </c>
      <c r="E37" t="s">
        <v>45</v>
      </c>
      <c r="H37">
        <f t="shared" si="4"/>
        <v>3</v>
      </c>
    </row>
    <row r="38" spans="1:8" ht="21.6" thickBot="1" x14ac:dyDescent="0.35">
      <c r="A38" s="4" t="s">
        <v>65</v>
      </c>
      <c r="B38" s="7" t="s">
        <v>29</v>
      </c>
      <c r="F38" t="s">
        <v>45</v>
      </c>
      <c r="H38">
        <f t="shared" si="4"/>
        <v>4</v>
      </c>
    </row>
    <row r="39" spans="1:8" ht="21.6" thickBot="1" x14ac:dyDescent="0.35">
      <c r="A39" s="5" t="s">
        <v>14</v>
      </c>
      <c r="B39" s="7"/>
      <c r="H39">
        <f t="shared" si="4"/>
        <v>0</v>
      </c>
    </row>
    <row r="40" spans="1:8" ht="21.6" thickBot="1" x14ac:dyDescent="0.35">
      <c r="A40" s="5"/>
      <c r="B40" s="4" t="s">
        <v>30</v>
      </c>
      <c r="H40">
        <f t="shared" si="4"/>
        <v>0</v>
      </c>
    </row>
    <row r="41" spans="1:8" ht="31.8" thickBot="1" x14ac:dyDescent="0.35">
      <c r="A41" s="4" t="s">
        <v>66</v>
      </c>
      <c r="B41" s="7" t="s">
        <v>36</v>
      </c>
      <c r="F41" t="s">
        <v>45</v>
      </c>
      <c r="H41">
        <f t="shared" si="4"/>
        <v>4</v>
      </c>
    </row>
    <row r="42" spans="1:8" ht="21.6" thickBot="1" x14ac:dyDescent="0.35">
      <c r="A42" s="5" t="s">
        <v>67</v>
      </c>
      <c r="B42" s="7" t="s">
        <v>37</v>
      </c>
      <c r="F42" t="s">
        <v>45</v>
      </c>
      <c r="H42">
        <f t="shared" si="4"/>
        <v>4</v>
      </c>
    </row>
    <row r="43" spans="1:8" ht="21.6" thickBot="1" x14ac:dyDescent="0.35">
      <c r="A43" s="4" t="s">
        <v>14</v>
      </c>
      <c r="B43" s="4" t="s">
        <v>33</v>
      </c>
    </row>
    <row r="44" spans="1:8" ht="21.6" thickBot="1" x14ac:dyDescent="0.35">
      <c r="A44" s="4" t="s">
        <v>68</v>
      </c>
      <c r="B44" s="7" t="s">
        <v>34</v>
      </c>
      <c r="F44" t="s">
        <v>45</v>
      </c>
      <c r="H44">
        <f>IF(C44="X",1)+IF(D44="X",2)+IF(E44="X",3)+IF(F44="X",4)+IF(G44="X",5)</f>
        <v>4</v>
      </c>
    </row>
    <row r="45" spans="1:8" ht="31.8" thickBot="1" x14ac:dyDescent="0.35">
      <c r="A45" s="5" t="s">
        <v>69</v>
      </c>
      <c r="B45" s="7" t="s">
        <v>35</v>
      </c>
      <c r="F45" t="s">
        <v>45</v>
      </c>
      <c r="H45">
        <f>IF(C45="X",1)+IF(D45="X",2)+IF(E45="X",3)+IF(F45="X",4)+IF(G45="X",5)</f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"/>
  <sheetViews>
    <sheetView topLeftCell="A25" zoomScale="75" zoomScaleNormal="75" zoomScalePageLayoutView="75" workbookViewId="0">
      <selection activeCell="H43" sqref="H43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  <col min="9" max="9" width="26.59765625" customWidth="1"/>
    <col min="10" max="10" width="43.59765625" customWidth="1"/>
  </cols>
  <sheetData>
    <row r="1" spans="1:10" ht="42.6" thickBot="1" x14ac:dyDescent="0.35">
      <c r="B1" s="4"/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9" t="s">
        <v>44</v>
      </c>
      <c r="I1" s="9"/>
    </row>
    <row r="2" spans="1:10" ht="21.6" thickBot="1" x14ac:dyDescent="0.35">
      <c r="A2" s="4" t="s">
        <v>10</v>
      </c>
      <c r="B2" s="8" t="s">
        <v>24</v>
      </c>
      <c r="H2" s="10">
        <f>AVERAGE(Quest.Utente1!H2,Quest.Utente2!H2,Quest.Utente3!H2,Quest.Utente4!H2,Quest.Utente5!H2,Quest.Utente6!H2,Quest.Utente7!H2,Quest.Utente8!H2,Quest.Utente9!H2,Quest.Utente10!H2,)</f>
        <v>3.9090909090909092</v>
      </c>
      <c r="I2" s="10" t="s">
        <v>47</v>
      </c>
      <c r="J2" s="4" t="s">
        <v>13</v>
      </c>
    </row>
    <row r="3" spans="1:10" ht="21.6" thickBot="1" x14ac:dyDescent="0.35">
      <c r="A3" s="5" t="s">
        <v>11</v>
      </c>
      <c r="B3" s="8" t="s">
        <v>25</v>
      </c>
      <c r="H3" s="10">
        <f>AVERAGE(Quest.Utente1!H3,Quest.Utente2!H3,Quest.Utente3!H3,Quest.Utente4!H3,Quest.Utente5!H3,Quest.Utente6!H3,Quest.Utente7!H3,Quest.Utente8!H3,Quest.Utente9!H3,Quest.Utente10!H3,)</f>
        <v>4.0909090909090908</v>
      </c>
      <c r="I3" s="10" t="s">
        <v>47</v>
      </c>
    </row>
    <row r="4" spans="1:10" ht="31.8" thickBot="1" x14ac:dyDescent="0.35">
      <c r="A4" s="4" t="s">
        <v>12</v>
      </c>
      <c r="B4" s="7" t="s">
        <v>26</v>
      </c>
      <c r="H4" s="10">
        <f>AVERAGE(Quest.Utente1!H4,Quest.Utente2!H4,Quest.Utente3!H4,Quest.Utente4!H4,Quest.Utente5!H4,Quest.Utente6!H4,Quest.Utente7!H4,Quest.Utente8!H4,Quest.Utente9!H4,Quest.Utente10!H4,)</f>
        <v>4</v>
      </c>
      <c r="I4" s="10" t="s">
        <v>47</v>
      </c>
    </row>
    <row r="5" spans="1:10" ht="21.6" thickBot="1" x14ac:dyDescent="0.35">
      <c r="A5" s="5"/>
      <c r="H5" s="15">
        <f>AVERAGE(H2:H3:H4)</f>
        <v>4</v>
      </c>
      <c r="I5" s="10" t="s">
        <v>56</v>
      </c>
      <c r="J5" s="4" t="s">
        <v>13</v>
      </c>
    </row>
    <row r="6" spans="1:10" ht="21.6" thickBot="1" x14ac:dyDescent="0.35">
      <c r="A6" s="4" t="s">
        <v>21</v>
      </c>
      <c r="B6" s="7" t="s">
        <v>27</v>
      </c>
      <c r="H6" s="10">
        <f>AVERAGE(Quest.Utente1!H6,Quest.Utente2!H6,Quest.Utente3!H6,Quest.Utente4!H6,Quest.Utente5!H6,Quest.Utente6!H6,Quest.Utente7!H6,Quest.Utente8!H6,Quest.Utente9!H6,Quest.Utente10!H6,)</f>
        <v>4.0909090909090908</v>
      </c>
    </row>
    <row r="7" spans="1:10" ht="21.6" thickBot="1" x14ac:dyDescent="0.35">
      <c r="A7" s="5" t="s">
        <v>22</v>
      </c>
      <c r="B7" s="7" t="s">
        <v>28</v>
      </c>
      <c r="H7" s="10">
        <f>AVERAGE(Quest.Utente1!H7,Quest.Utente2!H7,Quest.Utente3!H7,Quest.Utente4!H7,Quest.Utente5!H7,Quest.Utente6!H7,Quest.Utente7!H7,Quest.Utente8!H7,Quest.Utente9!H7,Quest.Utente10!H7,)</f>
        <v>4.2727272727272725</v>
      </c>
    </row>
    <row r="8" spans="1:10" ht="21.6" thickBot="1" x14ac:dyDescent="0.35">
      <c r="A8" s="4" t="s">
        <v>23</v>
      </c>
      <c r="B8" s="7" t="s">
        <v>29</v>
      </c>
      <c r="H8" s="10">
        <f>AVERAGE(Quest.Utente1!H8,Quest.Utente2!H8,Quest.Utente3!H8,Quest.Utente4!H8,Quest.Utente5!H8,Quest.Utente6!H8,Quest.Utente7!H8,Quest.Utente8!H8,Quest.Utente9!H8,Quest.Utente10!H8,)</f>
        <v>3.8181818181818183</v>
      </c>
    </row>
    <row r="9" spans="1:10" ht="21.6" thickBot="1" x14ac:dyDescent="0.35">
      <c r="A9" s="5"/>
      <c r="H9" s="15">
        <f>AVERAGE(H6:H7:H8)</f>
        <v>4.0606060606060606</v>
      </c>
      <c r="J9" s="4" t="s">
        <v>20</v>
      </c>
    </row>
    <row r="10" spans="1:10" ht="31.8" thickBot="1" x14ac:dyDescent="0.35">
      <c r="A10" s="4" t="s">
        <v>31</v>
      </c>
      <c r="B10" s="7" t="s">
        <v>36</v>
      </c>
      <c r="H10" s="10">
        <f>AVERAGE(Quest.Utente1!H10,Quest.Utente2!H10,Quest.Utente3!H10,Quest.Utente4!H10,Quest.Utente5!H10,Quest.Utente6!H10,Quest.Utente7!H10,Quest.Utente8!H10,Quest.Utente9!H10,Quest.Utente10!H10,)</f>
        <v>3.8181818181818183</v>
      </c>
    </row>
    <row r="11" spans="1:10" ht="21.6" thickBot="1" x14ac:dyDescent="0.35">
      <c r="A11" s="5" t="s">
        <v>32</v>
      </c>
      <c r="B11" s="7" t="s">
        <v>37</v>
      </c>
      <c r="H11" s="10">
        <f>AVERAGE(Quest.Utente1!H11,Quest.Utente2!H11,Quest.Utente3!H11,Quest.Utente4!H11,Quest.Utente5!H11,Quest.Utente6!H11,Quest.Utente7!H11,Quest.Utente8!H11,Quest.Utente9!H11,Quest.Utente10!H11,)</f>
        <v>3.6363636363636362</v>
      </c>
    </row>
    <row r="12" spans="1:10" ht="21.6" thickBot="1" x14ac:dyDescent="0.35">
      <c r="A12" s="5"/>
      <c r="B12" s="4"/>
      <c r="H12" s="15">
        <f>AVERAGE(H10:H11)</f>
        <v>3.7272727272727275</v>
      </c>
      <c r="J12" s="4" t="s">
        <v>30</v>
      </c>
    </row>
    <row r="13" spans="1:10" ht="21.6" thickBot="1" x14ac:dyDescent="0.35">
      <c r="A13" s="4" t="s">
        <v>76</v>
      </c>
      <c r="B13" s="7" t="s">
        <v>34</v>
      </c>
      <c r="H13">
        <f>AVERAGE(Quest.Utente1!H13,Quest.Utente2!H13,Quest.Utente3!H13,Quest.Utente4!H13,Quest.Utente5!H13,Quest.Utente6!H13,Quest.Utente7!H13,Quest.Utente8!H13,Quest.Utente9!H13,Quest.Utente10!H13,)</f>
        <v>3.8181818181818183</v>
      </c>
    </row>
    <row r="14" spans="1:10" ht="31.8" thickBot="1" x14ac:dyDescent="0.35">
      <c r="A14" s="5" t="s">
        <v>77</v>
      </c>
      <c r="B14" s="7" t="s">
        <v>35</v>
      </c>
      <c r="H14">
        <f>AVERAGE(Quest.Utente1!H14,Quest.Utente2!H14,Quest.Utente3!H14,Quest.Utente4!H14,Quest.Utente5!H14,Quest.Utente6!H14,Quest.Utente7!H14,Quest.Utente8!H14,Quest.Utente9!H14,Quest.Utente10!H14,)</f>
        <v>3.8181818181818183</v>
      </c>
    </row>
    <row r="15" spans="1:10" ht="21.6" thickBot="1" x14ac:dyDescent="0.35">
      <c r="A15" s="4" t="s">
        <v>14</v>
      </c>
      <c r="B15" s="4"/>
      <c r="H15">
        <f>AVERAGE(H13,H14)</f>
        <v>3.8181818181818183</v>
      </c>
    </row>
    <row r="16" spans="1:10" ht="21.6" thickBot="1" x14ac:dyDescent="0.35">
      <c r="A16" s="4" t="s">
        <v>78</v>
      </c>
      <c r="B16" s="8" t="s">
        <v>24</v>
      </c>
      <c r="H16" s="10">
        <f>AVERAGE(Quest.Utente1!H16,Quest.Utente2!H16,Quest.Utente3!H16)</f>
        <v>4</v>
      </c>
      <c r="I16" s="10"/>
      <c r="J16" s="4" t="s">
        <v>13</v>
      </c>
    </row>
    <row r="17" spans="1:10" ht="21.6" thickBot="1" x14ac:dyDescent="0.35">
      <c r="A17" s="5" t="s">
        <v>79</v>
      </c>
      <c r="B17" s="8" t="s">
        <v>25</v>
      </c>
      <c r="H17" s="10">
        <f>AVERAGE(Quest.Utente1!H17,Quest.Utente2!H17,Quest.Utente3!H17,Quest.Utente4!H17,Quest.Utente5!H17,Quest.Utente6!H17,Quest.Utente7!H17,Quest.Utente8!H17,Quest.Utente9!H17,Quest.Utente10!H17,)</f>
        <v>4.0909090909090908</v>
      </c>
      <c r="I17" s="10"/>
    </row>
    <row r="18" spans="1:10" ht="31.8" thickBot="1" x14ac:dyDescent="0.35">
      <c r="A18" s="4" t="s">
        <v>80</v>
      </c>
      <c r="B18" s="7" t="s">
        <v>26</v>
      </c>
      <c r="H18" s="10">
        <f>AVERAGE(Quest.Utente1!H18,Quest.Utente2!H18,Quest.Utente3!H18,Quest.Utente4!H18,Quest.Utente5!H18,Quest.Utente6!H18,Quest.Utente7!H18,Quest.Utente8!H18,Quest.Utente9!H18,Quest.Utente10!H18,)</f>
        <v>3.8181818181818183</v>
      </c>
      <c r="I18" s="10"/>
    </row>
    <row r="19" spans="1:10" ht="21.6" thickBot="1" x14ac:dyDescent="0.35">
      <c r="A19" s="5"/>
      <c r="H19" s="15">
        <f>AVERAGE(H17:H18)</f>
        <v>3.9545454545454546</v>
      </c>
      <c r="I19" s="10"/>
      <c r="J19" s="4" t="s">
        <v>13</v>
      </c>
    </row>
    <row r="20" spans="1:10" ht="21.6" thickBot="1" x14ac:dyDescent="0.35">
      <c r="A20" s="4" t="s">
        <v>38</v>
      </c>
      <c r="B20" s="7" t="s">
        <v>27</v>
      </c>
      <c r="H20" s="10">
        <f>AVERAGE(Quest.Utente1!H20,Quest.Utente2!H20,Quest.Utente3!H20,Quest.Utente4!H20,Quest.Utente5!H20,Quest.Utente6!H20,Quest.Utente7!H20,Quest.Utente8!H20,Quest.Utente9!H20,Quest.Utente10!H20,)</f>
        <v>4.0909090909090908</v>
      </c>
    </row>
    <row r="21" spans="1:10" ht="21.6" thickBot="1" x14ac:dyDescent="0.35">
      <c r="A21" s="5" t="s">
        <v>39</v>
      </c>
      <c r="B21" s="7" t="s">
        <v>28</v>
      </c>
      <c r="H21" s="10">
        <f>AVERAGE(Quest.Utente1!H21,Quest.Utente2!H21,Quest.Utente3!H21,Quest.Utente4!H21,Quest.Utente5!H21,Quest.Utente6!H21,Quest.Utente7!H21,Quest.Utente8!H21,Quest.Utente9!H21,Quest.Utente10!H21,)</f>
        <v>4.1818181818181817</v>
      </c>
    </row>
    <row r="22" spans="1:10" ht="21.6" thickBot="1" x14ac:dyDescent="0.35">
      <c r="A22" s="4" t="s">
        <v>40</v>
      </c>
      <c r="B22" s="7" t="s">
        <v>29</v>
      </c>
      <c r="H22" s="10">
        <f>AVERAGE(Quest.Utente1!H22,Quest.Utente2!H22,Quest.Utente3!H22,Quest.Utente4!H22,Quest.Utente5!H22,Quest.Utente6!H22,Quest.Utente7!H22,Quest.Utente8!H22,Quest.Utente9!H22,Quest.Utente10!H22,)</f>
        <v>3.6363636363636362</v>
      </c>
    </row>
    <row r="23" spans="1:10" ht="21.6" thickBot="1" x14ac:dyDescent="0.35">
      <c r="A23" s="5"/>
      <c r="H23" s="11">
        <f>AVERAGE(H20:H21:H22)</f>
        <v>3.9696969696969702</v>
      </c>
      <c r="J23" s="4" t="s">
        <v>20</v>
      </c>
    </row>
    <row r="24" spans="1:10" ht="31.8" thickBot="1" x14ac:dyDescent="0.35">
      <c r="A24" s="4" t="s">
        <v>41</v>
      </c>
      <c r="B24" s="7" t="s">
        <v>36</v>
      </c>
      <c r="H24" s="10">
        <f>AVERAGE(Quest.Utente1!H25,Quest.Utente2!H25,Quest.Utente3!H25,Quest.Utente4!H25,Quest.Utente5!H25,Quest.Utente6!H25,Quest.Utente7!H25,Quest.Utente8!H25,Quest.Utente9!H25,Quest.Utente10!H25,)</f>
        <v>3.8181818181818183</v>
      </c>
    </row>
    <row r="25" spans="1:10" ht="21.6" thickBot="1" x14ac:dyDescent="0.35">
      <c r="A25" s="5" t="s">
        <v>42</v>
      </c>
      <c r="B25" s="7" t="s">
        <v>37</v>
      </c>
      <c r="H25" s="10">
        <f>AVERAGE(Quest.Utente1!H26,Quest.Utente2!H26,Quest.Utente3!H26,Quest.Utente4!H26,Quest.Utente5!H26,Quest.Utente6!H26,Quest.Utente7!H26,Quest.Utente8!H26,Quest.Utente9!H26,Quest.Utente10!H26,)</f>
        <v>3.7272727272727271</v>
      </c>
    </row>
    <row r="26" spans="1:10" ht="21.6" thickBot="1" x14ac:dyDescent="0.35">
      <c r="A26" s="5"/>
      <c r="H26" s="11">
        <f>AVERAGE(H24:H25)</f>
        <v>3.7727272727272725</v>
      </c>
      <c r="J26" s="4" t="s">
        <v>30</v>
      </c>
    </row>
    <row r="27" spans="1:10" ht="21.6" thickBot="1" x14ac:dyDescent="0.35">
      <c r="A27" s="4" t="s">
        <v>43</v>
      </c>
      <c r="B27" s="7" t="s">
        <v>34</v>
      </c>
      <c r="H27" s="10">
        <f>AVERAGE(Quest.Utente1!H30,Quest.Utente2!H30,Quest.Utente3!H30,Quest.Utente4!H30,Quest.Utente5!H30,Quest.Utente6!H30,Quest.Utente7!H30,Quest.Utente8!H30,Quest.Utente9!H30,Quest.Utente10!H30,)</f>
        <v>3.8181818181818183</v>
      </c>
      <c r="I27" s="6"/>
    </row>
    <row r="28" spans="1:10" ht="31.8" thickBot="1" x14ac:dyDescent="0.35">
      <c r="A28" s="5" t="s">
        <v>75</v>
      </c>
      <c r="B28" s="7" t="s">
        <v>35</v>
      </c>
      <c r="H28" s="10">
        <f>AVERAGE(Quest.Utente1!H30,Quest.Utente2!H30,Quest.Utente3!H30,Quest.Utente4!H30,Quest.Utente5!H30,Quest.Utente6!H30,Quest.Utente7!H30,Quest.Utente8!H30,Quest.Utente9!H30,Quest.Utente10!H30,)</f>
        <v>3.8181818181818183</v>
      </c>
    </row>
    <row r="29" spans="1:10" ht="21.6" thickBot="1" x14ac:dyDescent="0.35">
      <c r="A29" s="4" t="s">
        <v>14</v>
      </c>
      <c r="B29" s="7"/>
      <c r="H29" s="11">
        <f>AVERAGE(H27:H28)</f>
        <v>3.8181818181818183</v>
      </c>
      <c r="J29" s="4" t="s">
        <v>33</v>
      </c>
    </row>
    <row r="30" spans="1:10" ht="21.6" thickBot="1" x14ac:dyDescent="0.35">
      <c r="A30" s="4" t="s">
        <v>81</v>
      </c>
      <c r="B30" s="8" t="s">
        <v>24</v>
      </c>
      <c r="H30" s="10">
        <f>AVERAGE(Quest.Utente1!H32,Quest.Utente2!H32,Quest.Utente3!H32,Quest.Utente4!H32,Quest.Utente5!H32,Quest.Utente6!H32,Quest.Utente7!H32,Quest.Utente8!H32,Quest.Utente9!H32,Quest.Utente10!H32,)</f>
        <v>3.9090909090909092</v>
      </c>
      <c r="I30" s="10"/>
      <c r="J30" s="4" t="s">
        <v>13</v>
      </c>
    </row>
    <row r="31" spans="1:10" ht="21.6" thickBot="1" x14ac:dyDescent="0.35">
      <c r="A31" s="5" t="s">
        <v>82</v>
      </c>
      <c r="B31" s="8" t="s">
        <v>25</v>
      </c>
      <c r="H31" s="10">
        <f>AVERAGE(Quest.Utente1!H33,Quest.Utente2!H33,Quest.Utente3!H33,Quest.Utente4!H33,Quest.Utente5!H33,Quest.Utente6!H33,Quest.Utente7!H33,Quest.Utente8!H33,Quest.Utente9!H33,Quest.Utente10!H33,)</f>
        <v>3.1818181818181817</v>
      </c>
      <c r="I31" s="10"/>
    </row>
    <row r="32" spans="1:10" ht="31.8" thickBot="1" x14ac:dyDescent="0.35">
      <c r="A32" s="4" t="s">
        <v>83</v>
      </c>
      <c r="B32" s="7" t="s">
        <v>26</v>
      </c>
      <c r="H32" s="10">
        <f>AVERAGE(Quest.Utente1!H34,Quest.Utente2!H34,Quest.Utente3!H34,Quest.Utente4!H34,Quest.Utente5!H34,Quest.Utente6!H34,Quest.Utente7!H34,Quest.Utente8!H34,Quest.Utente9!H34,Quest.Utente10!H34,)</f>
        <v>3.9090909090909092</v>
      </c>
      <c r="I32" s="10"/>
    </row>
    <row r="33" spans="1:10" ht="21.6" thickBot="1" x14ac:dyDescent="0.35">
      <c r="A33" s="5"/>
      <c r="H33" s="15">
        <f>AVERAGE(H30:H31:H32)</f>
        <v>3.6666666666666665</v>
      </c>
      <c r="I33" s="10"/>
      <c r="J33" s="4" t="s">
        <v>13</v>
      </c>
    </row>
    <row r="34" spans="1:10" ht="21.6" thickBot="1" x14ac:dyDescent="0.35">
      <c r="A34" s="4" t="s">
        <v>63</v>
      </c>
      <c r="B34" s="7" t="s">
        <v>27</v>
      </c>
      <c r="H34" s="10">
        <f>AVERAGE(Quest.Utente1!H36,Quest.Utente2!H36,Quest.Utente3!H36,Quest.Utente4!H36,Quest.Utente5!H36,Quest.Utente6!H36,Quest.Utente7!H36,Quest.Utente8!H36,Quest.Utente9!H36,Quest.Utente10!H36,)</f>
        <v>3.7272727272727271</v>
      </c>
    </row>
    <row r="35" spans="1:10" ht="21.6" thickBot="1" x14ac:dyDescent="0.35">
      <c r="A35" s="4" t="s">
        <v>64</v>
      </c>
      <c r="B35" s="7" t="s">
        <v>28</v>
      </c>
      <c r="H35" s="10">
        <f>AVERAGE(Quest.Utente1!H37,Quest.Utente2!H37,Quest.Utente3!H37,Quest.Utente4!H37,Quest.Utente5!H37,Quest.Utente6!H37,Quest.Utente7!H37,Quest.Utente8!H37,Quest.Utente9!H37,Quest.Utente10!H37,)</f>
        <v>3.2727272727272729</v>
      </c>
    </row>
    <row r="36" spans="1:10" ht="21.6" thickBot="1" x14ac:dyDescent="0.35">
      <c r="A36" s="4" t="s">
        <v>65</v>
      </c>
      <c r="B36" s="7" t="s">
        <v>29</v>
      </c>
      <c r="H36" s="10">
        <f>AVERAGE(Quest.Utente1!H38,Quest.Utente2!H38,Quest.Utente3!H38,Quest.Utente4!H38,Quest.Utente5!H38,Quest.Utente6!H38,Quest.Utente7!H38,Quest.Utente8!H38,Quest.Utente9!H38,Quest.Utente10!H38,)</f>
        <v>3.7272727272727271</v>
      </c>
    </row>
    <row r="37" spans="1:10" ht="21.6" thickBot="1" x14ac:dyDescent="0.35">
      <c r="A37" s="5"/>
      <c r="H37" s="15">
        <f>AVERAGE(H34:H35:H36)</f>
        <v>3.5757575757575757</v>
      </c>
      <c r="J37" s="4" t="s">
        <v>20</v>
      </c>
    </row>
    <row r="38" spans="1:10" ht="31.8" thickBot="1" x14ac:dyDescent="0.35">
      <c r="A38" s="4" t="s">
        <v>66</v>
      </c>
      <c r="B38" s="7" t="s">
        <v>36</v>
      </c>
      <c r="H38" s="10">
        <f>AVERAGE(Quest.Utente1!H41,Quest.Utente2!H41,Quest.Utente3!H41,Quest.Utente4!H41,Quest.Utente5!H41,Quest.Utente6!H41,Quest.Utente7!H41,Quest.Utente8!H41,Quest.Utente9!H41,Quest.Utente10!H41,)</f>
        <v>3.9090909090909092</v>
      </c>
    </row>
    <row r="39" spans="1:10" ht="21.6" thickBot="1" x14ac:dyDescent="0.35">
      <c r="A39" s="4" t="s">
        <v>67</v>
      </c>
      <c r="B39" s="7" t="s">
        <v>37</v>
      </c>
      <c r="H39" s="10">
        <f>AVERAGE(Quest.Utente1!H42,Quest.Utente2!H42,Quest.Utente3!H42,Quest.Utente4!H42,Quest.Utente5!H42,Quest.Utente6!H42,Quest.Utente7!H42,Quest.Utente8!H42,Quest.Utente9!H42,Quest.Utente10!H42,)</f>
        <v>4</v>
      </c>
    </row>
    <row r="40" spans="1:10" ht="21.6" thickBot="1" x14ac:dyDescent="0.35">
      <c r="A40" s="5"/>
      <c r="H40" s="15">
        <f>AVERAGE(H38:H39)</f>
        <v>3.9545454545454546</v>
      </c>
      <c r="J40" s="4" t="s">
        <v>30</v>
      </c>
    </row>
    <row r="41" spans="1:10" ht="21.6" thickBot="1" x14ac:dyDescent="0.35">
      <c r="A41" s="4" t="s">
        <v>68</v>
      </c>
      <c r="B41" s="7" t="s">
        <v>34</v>
      </c>
      <c r="H41" s="10">
        <f>AVERAGE(Quest.Utente1!H44,Quest.Utente2!H44,Quest.Utente3!H44,Quest.Utente4!H44,Quest.Utente5!H44,Quest.Utente6!H44,Quest.Utente7!H44,Quest.Utente8!H44,Quest.Utente9!H44,Quest.Utente10!H44,)</f>
        <v>4</v>
      </c>
      <c r="I41" s="6"/>
    </row>
    <row r="42" spans="1:10" ht="31.8" thickBot="1" x14ac:dyDescent="0.35">
      <c r="A42" s="4" t="s">
        <v>69</v>
      </c>
      <c r="B42" s="7" t="s">
        <v>35</v>
      </c>
      <c r="H42" s="10">
        <f>AVERAGE(Quest.Utente1!H45,Quest.Utente2!H45,Quest.Utente3!H45,Quest.Utente4!H45,Quest.Utente5!H45,Quest.Utente6!H45,Quest.Utente7!H45,Quest.Utente8!H45,Quest.Utente9!H45,Quest.Utente10!H45,)</f>
        <v>3.9090909090909092</v>
      </c>
    </row>
    <row r="43" spans="1:10" ht="21.6" thickBot="1" x14ac:dyDescent="0.35">
      <c r="A43" s="4"/>
      <c r="B43" s="7"/>
      <c r="H43" s="11">
        <f>AVERAGE(H41:H42)</f>
        <v>3.9545454545454546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tabSelected="1" workbookViewId="0">
      <selection activeCell="E13" sqref="E13"/>
    </sheetView>
  </sheetViews>
  <sheetFormatPr defaultColWidth="11" defaultRowHeight="15.6" x14ac:dyDescent="0.3"/>
  <cols>
    <col min="2" max="2" width="11.59765625" bestFit="1" customWidth="1"/>
  </cols>
  <sheetData>
    <row r="1" spans="1:5" ht="21" thickBot="1" x14ac:dyDescent="0.35">
      <c r="A1" s="12" t="s">
        <v>48</v>
      </c>
      <c r="B1" s="12" t="s">
        <v>49</v>
      </c>
      <c r="C1" s="12" t="s">
        <v>50</v>
      </c>
      <c r="D1" s="12" t="s">
        <v>51</v>
      </c>
      <c r="E1" s="12" t="s">
        <v>52</v>
      </c>
    </row>
    <row r="2" spans="1:5" ht="21.6" thickBot="1" x14ac:dyDescent="0.35">
      <c r="A2" s="13" t="s">
        <v>53</v>
      </c>
      <c r="B2" s="17">
        <f>MEDIE!H5</f>
        <v>4</v>
      </c>
      <c r="C2" s="17">
        <f>MEDIE!H9</f>
        <v>4.0606060606060606</v>
      </c>
      <c r="D2" s="16">
        <f>MEDIE!H12</f>
        <v>3.7272727272727275</v>
      </c>
      <c r="E2" s="16">
        <f>MEDIE!H15</f>
        <v>3.8181818181818183</v>
      </c>
    </row>
    <row r="3" spans="1:5" ht="21.6" thickBot="1" x14ac:dyDescent="0.35">
      <c r="A3" s="14" t="s">
        <v>54</v>
      </c>
      <c r="B3" s="17">
        <f>MEDIE!H19</f>
        <v>3.9545454545454546</v>
      </c>
      <c r="C3" s="17">
        <f>MEDIE!H2</f>
        <v>3.9090909090909092</v>
      </c>
      <c r="D3" s="16">
        <f>MEDIE!H26</f>
        <v>3.7727272727272725</v>
      </c>
      <c r="E3" s="16">
        <f>MEDIE!H29</f>
        <v>3.8181818181818183</v>
      </c>
    </row>
    <row r="4" spans="1:5" ht="21.6" thickBot="1" x14ac:dyDescent="0.35">
      <c r="A4" s="13" t="s">
        <v>55</v>
      </c>
      <c r="B4" s="17">
        <f>MEDIE!H33</f>
        <v>3.6666666666666665</v>
      </c>
      <c r="C4" s="17">
        <f>MEDIE!H37</f>
        <v>3.5757575757575757</v>
      </c>
      <c r="D4" s="16">
        <f>MEDIE!H40</f>
        <v>3.9545454545454546</v>
      </c>
      <c r="E4" s="16">
        <f>MEDIE!H43</f>
        <v>3.9545454545454546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BEHAVIOURABILITY</vt:lpstr>
      <vt:lpstr>Quest.Utente1</vt:lpstr>
      <vt:lpstr>Quest.Utente2</vt:lpstr>
      <vt:lpstr>Quest.Utente3</vt:lpstr>
      <vt:lpstr>Quest.Utente4</vt:lpstr>
      <vt:lpstr>Quest.Utente5</vt:lpstr>
      <vt:lpstr>Quest.Utente6</vt:lpstr>
      <vt:lpstr>Quest.Utente7</vt:lpstr>
      <vt:lpstr>Quest.Utente8</vt:lpstr>
      <vt:lpstr>Quest.Utente9</vt:lpstr>
      <vt:lpstr>Quest.Utente10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Antonio</cp:lastModifiedBy>
  <dcterms:created xsi:type="dcterms:W3CDTF">2017-10-12T15:51:15Z</dcterms:created>
  <dcterms:modified xsi:type="dcterms:W3CDTF">2022-07-10T19:37:19Z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c68f093c-9aca-4bdd-a88d-d165c87859fc</vt:lpwstr>
  </property>
</Properties>
</file>