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rmasjon" sheetId="1" state="visible" r:id="rId3"/>
    <sheet name="Grunndata" sheetId="2" state="visible" r:id="rId4"/>
    <sheet name="Øl" sheetId="3" state="visible" r:id="rId5"/>
    <sheet name="Vin" sheetId="4" state="visible" r:id="rId6"/>
    <sheet name="Sprit 1 - Vodka, Gin" sheetId="5" state="visible" r:id="rId7"/>
    <sheet name="Sprit 2 - Rum, Whiskey" sheetId="6" state="visible" r:id="rId8"/>
    <sheet name="Sprit 3 - Tequila, Liquer" sheetId="7" state="visible" r:id="rId9"/>
    <sheet name="Sprit 4 - Others" sheetId="8" state="visible" r:id="rId10"/>
    <sheet name="Sprit 5 - 4,8%-22%" sheetId="9" state="visible" r:id="rId11"/>
    <sheet name="Mineralvann" sheetId="10" state="visible" r:id="rId12"/>
    <sheet name="Kaffe og te" sheetId="11" state="visible" r:id="rId13"/>
    <sheet name="Garnityr og mat" sheetId="12" state="visible" r:id="rId14"/>
    <sheet name="Diverse" sheetId="13" state="visible" r:id="rId15"/>
    <sheet name="Føring i Visma 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<sst xmlns="http://schemas.openxmlformats.org/spreadsheetml/2006/main" count="280" uniqueCount="197">
  <si>
    <t xml:space="preserve">Rutine for utfylling av varetelling </t>
  </si>
  <si>
    <t xml:space="preserve">* Excel arket innholder forskjellige faner som skal fylles ut gjennom varetelling</t>
  </si>
  <si>
    <t xml:space="preserve">Hvor varetelling for mat går i den ene fanen og varetelling for øl i en annen fane, osv. </t>
  </si>
  <si>
    <t xml:space="preserve">* Fyll ut de ruter som er hvite. Resten er låst og går ikke ann å fylle ut. </t>
  </si>
  <si>
    <t xml:space="preserve">* Er det varegruppe som ikke er med her, kan du fylle det ut i en fane som ikke dere trenger å bruke. Da kan dere bytte ut varenavn øverst i fanene</t>
  </si>
  <si>
    <t xml:space="preserve">* Dere skal bare fylle ut i de fanene dere har varer i.</t>
  </si>
  <si>
    <t xml:space="preserve">* De 2 sistene fanene, "Grunndata" og "Føring i Visma" er bare til regnskapsførerne. </t>
  </si>
  <si>
    <t xml:space="preserve">The Wine Bar - Posthallen Drinkhub AS</t>
  </si>
  <si>
    <t xml:space="preserve">For Regnskapsfører </t>
  </si>
  <si>
    <t xml:space="preserve">Visma og Tripletex</t>
  </si>
  <si>
    <t xml:space="preserve">Konto</t>
  </si>
  <si>
    <t xml:space="preserve">Endring</t>
  </si>
  <si>
    <t xml:space="preserve">Føring</t>
  </si>
  <si>
    <t xml:space="preserve">Motkonto</t>
  </si>
  <si>
    <t xml:space="preserve">Mat</t>
  </si>
  <si>
    <t xml:space="preserve">Øl</t>
  </si>
  <si>
    <t xml:space="preserve">Kaffe og Te</t>
  </si>
  <si>
    <t xml:space="preserve">Vin</t>
  </si>
  <si>
    <t xml:space="preserve">Mineralvann</t>
  </si>
  <si>
    <t xml:space="preserve">Sprit</t>
  </si>
  <si>
    <t xml:space="preserve">Garnityr</t>
  </si>
  <si>
    <t xml:space="preserve">Diverse varer </t>
  </si>
  <si>
    <t xml:space="preserve">Sum</t>
  </si>
  <si>
    <t xml:space="preserve">Varetelling Øl </t>
  </si>
  <si>
    <t xml:space="preserve">Varenavn </t>
  </si>
  <si>
    <t xml:space="preserve">Type (fl xCl, FAT xL, can xCl)</t>
  </si>
  <si>
    <t xml:space="preserve">Antall enheter </t>
  </si>
  <si>
    <t xml:space="preserve">Pris pr enhet </t>
  </si>
  <si>
    <t xml:space="preserve">Verdi </t>
  </si>
  <si>
    <t xml:space="preserve">SUM</t>
  </si>
  <si>
    <t xml:space="preserve">Varetelling Vin</t>
  </si>
  <si>
    <t xml:space="preserve">Type (fl, BiB)</t>
  </si>
  <si>
    <t xml:space="preserve">Verdi</t>
  </si>
  <si>
    <t xml:space="preserve">Varetelling Sprit </t>
  </si>
  <si>
    <t xml:space="preserve">VODKA</t>
  </si>
  <si>
    <t xml:space="preserve">FULL - LAGER</t>
  </si>
  <si>
    <t xml:space="preserve">FULL - BAR</t>
  </si>
  <si>
    <t xml:space="preserve">OPEN - xCl</t>
  </si>
  <si>
    <t xml:space="preserve">xCl pr enhet:</t>
  </si>
  <si>
    <t xml:space="preserve">Antall enheter:</t>
  </si>
  <si>
    <t xml:space="preserve">Pris pr enhet:</t>
  </si>
  <si>
    <t xml:space="preserve">Verdi:</t>
  </si>
  <si>
    <t xml:space="preserve">Stolichnaya vodka</t>
  </si>
  <si>
    <t xml:space="preserve">Grey Goose</t>
  </si>
  <si>
    <t xml:space="preserve">GIN</t>
  </si>
  <si>
    <t xml:space="preserve">Bombay Sapphire</t>
  </si>
  <si>
    <t xml:space="preserve">Bombay Bramble</t>
  </si>
  <si>
    <t xml:space="preserve">Bombay Citron Presse</t>
  </si>
  <si>
    <t xml:space="preserve">Bombay Premier Cru</t>
  </si>
  <si>
    <t xml:space="preserve">Hendricks</t>
  </si>
  <si>
    <t xml:space="preserve">Skagerrak </t>
  </si>
  <si>
    <t xml:space="preserve">Engine</t>
  </si>
  <si>
    <t xml:space="preserve">RUM</t>
  </si>
  <si>
    <t xml:space="preserve">Bacardi Carta Blanca</t>
  </si>
  <si>
    <t xml:space="preserve">Bacardi Quatro</t>
  </si>
  <si>
    <t xml:space="preserve">WHISKEY</t>
  </si>
  <si>
    <t xml:space="preserve">Monkey shoulder</t>
  </si>
  <si>
    <t xml:space="preserve">Buffalo Trace</t>
  </si>
  <si>
    <t xml:space="preserve">Bulleit Rye</t>
  </si>
  <si>
    <t xml:space="preserve">TEQUILA / MEZCAL</t>
  </si>
  <si>
    <t xml:space="preserve">Patron blanco</t>
  </si>
  <si>
    <t xml:space="preserve">LIQUER / OTHERS</t>
  </si>
  <si>
    <t xml:space="preserve">Nuet</t>
  </si>
  <si>
    <t xml:space="preserve">Galliano Ristretto</t>
  </si>
  <si>
    <t xml:space="preserve">DOM Benedictine</t>
  </si>
  <si>
    <t xml:space="preserve">St. Germain</t>
  </si>
  <si>
    <t xml:space="preserve">Chartreuse grønn</t>
  </si>
  <si>
    <t xml:space="preserve">Chartreuse gul</t>
  </si>
  <si>
    <t xml:space="preserve">Luxardo Maraschino</t>
  </si>
  <si>
    <t xml:space="preserve">Cointreau</t>
  </si>
  <si>
    <t xml:space="preserve">Hennesy VS</t>
  </si>
  <si>
    <t xml:space="preserve">Remy Martin VSOP</t>
  </si>
  <si>
    <t xml:space="preserve">Fernet Branca</t>
  </si>
  <si>
    <t xml:space="preserve">Amaro montenegro</t>
  </si>
  <si>
    <t xml:space="preserve">Campari</t>
  </si>
  <si>
    <t xml:space="preserve">Martini Bitter</t>
  </si>
  <si>
    <t xml:space="preserve">Amaro Angostura</t>
  </si>
  <si>
    <t xml:space="preserve">Amaro Averna</t>
  </si>
  <si>
    <t xml:space="preserve">Becherovka</t>
  </si>
  <si>
    <t xml:space="preserve">Italicus</t>
  </si>
  <si>
    <t xml:space="preserve">Pisco Gobernador</t>
  </si>
  <si>
    <t xml:space="preserve">Galliano</t>
  </si>
  <si>
    <t xml:space="preserve">Galliano L´aperitivo</t>
  </si>
  <si>
    <t xml:space="preserve">Jagermeister Manifest</t>
  </si>
  <si>
    <t xml:space="preserve">Jagermeister</t>
  </si>
  <si>
    <t xml:space="preserve">Vila massa limoncello</t>
  </si>
  <si>
    <t xml:space="preserve">Giffard Mandarin</t>
  </si>
  <si>
    <t xml:space="preserve">amaro del Capo</t>
  </si>
  <si>
    <t xml:space="preserve">Giffard Banana</t>
  </si>
  <si>
    <t xml:space="preserve">Aperol</t>
  </si>
  <si>
    <t xml:space="preserve">Vermouth </t>
  </si>
  <si>
    <t xml:space="preserve">Tanqueray</t>
  </si>
  <si>
    <t xml:space="preserve">Malfy Gin</t>
  </si>
  <si>
    <t xml:space="preserve">Limoncello</t>
  </si>
  <si>
    <t xml:space="preserve">Tio Pepe</t>
  </si>
  <si>
    <t xml:space="preserve">Martini Bianco</t>
  </si>
  <si>
    <t xml:space="preserve">Martini Ambrato</t>
  </si>
  <si>
    <t xml:space="preserve">Martini Rubino</t>
  </si>
  <si>
    <t xml:space="preserve">Martini Extra Dry</t>
  </si>
  <si>
    <t xml:space="preserve">Noilly Prat</t>
  </si>
  <si>
    <t xml:space="preserve">Antica Formula</t>
  </si>
  <si>
    <t xml:space="preserve">Lillet</t>
  </si>
  <si>
    <t xml:space="preserve">Cocchi Americano</t>
  </si>
  <si>
    <t xml:space="preserve">Mancino Sakura</t>
  </si>
  <si>
    <t xml:space="preserve">Martini Fiero</t>
  </si>
  <si>
    <t xml:space="preserve">Cocchi torino</t>
  </si>
  <si>
    <t xml:space="preserve">Cocchi Extra Dry</t>
  </si>
  <si>
    <t xml:space="preserve">Cocchi Rosa</t>
  </si>
  <si>
    <t xml:space="preserve">Varetelling Mineralvann </t>
  </si>
  <si>
    <t xml:space="preserve">Type </t>
  </si>
  <si>
    <t xml:space="preserve">Fever-Tree Tonic</t>
  </si>
  <si>
    <t xml:space="preserve">fl</t>
  </si>
  <si>
    <t xml:space="preserve">Fever-Tree Soda</t>
  </si>
  <si>
    <t xml:space="preserve">Fever-Tree Gingerbeer</t>
  </si>
  <si>
    <t xml:space="preserve">Pepsi</t>
  </si>
  <si>
    <t xml:space="preserve">Pepsi Max</t>
  </si>
  <si>
    <t xml:space="preserve">Carlsber non all</t>
  </si>
  <si>
    <t xml:space="preserve">Farris</t>
  </si>
  <si>
    <t xml:space="preserve">Varetelling Kaffe og Te</t>
  </si>
  <si>
    <t xml:space="preserve">Type</t>
  </si>
  <si>
    <t xml:space="preserve">nespresso</t>
  </si>
  <si>
    <t xml:space="preserve">boks</t>
  </si>
  <si>
    <t xml:space="preserve">Varetelling Garnityr</t>
  </si>
  <si>
    <t xml:space="preserve">Varetelling Mat </t>
  </si>
  <si>
    <t xml:space="preserve">pasions frukt</t>
  </si>
  <si>
    <t xml:space="preserve">chilinøtter</t>
  </si>
  <si>
    <t xml:space="preserve">sitron</t>
  </si>
  <si>
    <t xml:space="preserve">snack miks</t>
  </si>
  <si>
    <t xml:space="preserve">lime</t>
  </si>
  <si>
    <t xml:space="preserve">grapefrukt</t>
  </si>
  <si>
    <t xml:space="preserve">appelsin</t>
  </si>
  <si>
    <t xml:space="preserve">urter diverse</t>
  </si>
  <si>
    <t xml:space="preserve">agurk</t>
  </si>
  <si>
    <t xml:space="preserve">granateple</t>
  </si>
  <si>
    <t xml:space="preserve">luxardo maraschino cherries</t>
  </si>
  <si>
    <t xml:space="preserve">sukker</t>
  </si>
  <si>
    <t xml:space="preserve">brunt sukker</t>
  </si>
  <si>
    <t xml:space="preserve">oliven</t>
  </si>
  <si>
    <t xml:space="preserve">jordbaer</t>
  </si>
  <si>
    <t xml:space="preserve">rips</t>
  </si>
  <si>
    <t xml:space="preserve">bringebær</t>
  </si>
  <si>
    <t xml:space="preserve">blåbær</t>
  </si>
  <si>
    <t xml:space="preserve">ingefær</t>
  </si>
  <si>
    <t xml:space="preserve">chilli</t>
  </si>
  <si>
    <t xml:space="preserve">bjørnebær</t>
  </si>
  <si>
    <t xml:space="preserve">habanero</t>
  </si>
  <si>
    <t xml:space="preserve">selery </t>
  </si>
  <si>
    <t xml:space="preserve">tomat</t>
  </si>
  <si>
    <t xml:space="preserve">physalis</t>
  </si>
  <si>
    <t xml:space="preserve">cumquat</t>
  </si>
  <si>
    <t xml:space="preserve">druer</t>
  </si>
  <si>
    <t xml:space="preserve">agave</t>
  </si>
  <si>
    <t xml:space="preserve">oregano</t>
  </si>
  <si>
    <t xml:space="preserve">salve</t>
  </si>
  <si>
    <t xml:space="preserve">eple</t>
  </si>
  <si>
    <t xml:space="preserve">roser</t>
  </si>
  <si>
    <t xml:space="preserve">eggehvit</t>
  </si>
  <si>
    <t xml:space="preserve">cocktail løkk</t>
  </si>
  <si>
    <t xml:space="preserve">eddik</t>
  </si>
  <si>
    <t xml:space="preserve">oliven olje</t>
  </si>
  <si>
    <t xml:space="preserve">pure frukt</t>
  </si>
  <si>
    <t xml:space="preserve">safran</t>
  </si>
  <si>
    <t xml:space="preserve">Varetelling Diverse varer </t>
  </si>
  <si>
    <t xml:space="preserve">tørkerull Katrin S</t>
  </si>
  <si>
    <t xml:space="preserve">toalettpapir</t>
  </si>
  <si>
    <t xml:space="preserve">klut</t>
  </si>
  <si>
    <t xml:space="preserve">tørkemidel</t>
  </si>
  <si>
    <t xml:space="preserve">bløtlegging</t>
  </si>
  <si>
    <t xml:space="preserve">snabbrent spray allkombi</t>
  </si>
  <si>
    <t xml:space="preserve">Maskindisk Premium</t>
  </si>
  <si>
    <t xml:space="preserve">mild liquid soap</t>
  </si>
  <si>
    <t xml:space="preserve">svarte søppelsekker</t>
  </si>
  <si>
    <t xml:space="preserve">desinfeksjon premium 1l</t>
  </si>
  <si>
    <t xml:space="preserve">svarte servietter</t>
  </si>
  <si>
    <t xml:space="preserve">varmelys 58mm 8t</t>
  </si>
  <si>
    <t xml:space="preserve">varmelys 7,5t</t>
  </si>
  <si>
    <t xml:space="preserve">dispenser serveter hvit</t>
  </si>
  <si>
    <t xml:space="preserve">kassa rull</t>
  </si>
  <si>
    <t xml:space="preserve">termorull</t>
  </si>
  <si>
    <t xml:space="preserve">stella fakkel</t>
  </si>
  <si>
    <t xml:space="preserve">sugerør</t>
  </si>
  <si>
    <t xml:space="preserve">papir a4</t>
  </si>
  <si>
    <t xml:space="preserve">avas allrent</t>
  </si>
  <si>
    <t xml:space="preserve">zalo</t>
  </si>
  <si>
    <t xml:space="preserve">snabbrent spray vindu</t>
  </si>
  <si>
    <t xml:space="preserve">håndtørk Zfold</t>
  </si>
  <si>
    <t xml:space="preserve">hånd såpe</t>
  </si>
  <si>
    <t xml:space="preserve">Bilagsnr.</t>
  </si>
  <si>
    <t xml:space="preserve">Valuteringsdato</t>
  </si>
  <si>
    <t xml:space="preserve">Bilagsdato</t>
  </si>
  <si>
    <t xml:space="preserve">Bilagsart.</t>
  </si>
  <si>
    <t xml:space="preserve">Tekst</t>
  </si>
  <si>
    <t xml:space="preserve">Ekstratekst</t>
  </si>
  <si>
    <t xml:space="preserve">Varetelling</t>
  </si>
  <si>
    <t xml:space="preserve">Navn</t>
  </si>
  <si>
    <t xml:space="preserve">Debet</t>
  </si>
  <si>
    <t xml:space="preserve">Kredit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</si>
</sst>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€-410]\ #,##0.00;[RED]\-[$€-410]\ #,##0.00"/>
    <numFmt numFmtId="166" formatCode="[$-410]General"/>
    <numFmt numFmtId="167" formatCode="[$-410]@"/>
    <numFmt numFmtId="168" formatCode="[$-410]dd/mm/yyyy"/>
    <numFmt numFmtId="169" formatCode="[$-410]#,##0.00"/>
    <numFmt numFmtId="170" formatCode="General"/>
    <numFmt numFmtId="171" formatCode="#,##0.00\ ;\-#,##0.00\ ;\-#\ "/>
    <numFmt numFmtId="172" formatCode="[$-410]0"/>
    <numFmt numFmtId="173" formatCode="[$-410]0.00"/>
    <numFmt numFmtId="174" formatCode="[$-410]#,##0"/>
    <numFmt numFmtId="175" formatCode="#,##0.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1"/>
      <name val="Calibri"/>
      <family val="0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7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dxfs count="2">
    <dxf>
      <font>
        <name val="Arial"/>
        <charset val="1"/>
        <family val="2"/>
        <color rgb="FFFF0000"/>
      </font>
    </dxf>
    <dxf>
      <font>
        <name val="Arial"/>
        <charset val="1"/>
        <family val="2"/>
        <color rgb="FF00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257" min="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customFormat="false" ht="18.75" hidden="false" customHeight="true" outlineLevel="0" collapsed="false">
      <c r="A2" s="5"/>
      <c r="B2" s="6" t="s">
        <v>0</v>
      </c>
      <c r="M2" s="7"/>
    </row>
    <row r="3" customFormat="false" ht="13.5" hidden="false" customHeight="true" outlineLevel="0" collapsed="false">
      <c r="A3" s="5"/>
      <c r="M3" s="7"/>
    </row>
    <row r="4" customFormat="false" ht="13.5" hidden="false" customHeight="true" outlineLevel="0" collapsed="false">
      <c r="A4" s="5"/>
      <c r="B4" s="8" t="s">
        <v>1</v>
      </c>
      <c r="M4" s="7"/>
    </row>
    <row r="5" customFormat="false" ht="13.5" hidden="false" customHeight="true" outlineLevel="0" collapsed="false">
      <c r="A5" s="5"/>
      <c r="B5" s="8" t="s">
        <v>2</v>
      </c>
      <c r="M5" s="7"/>
    </row>
    <row r="6" customFormat="false" ht="13.5" hidden="false" customHeight="true" outlineLevel="0" collapsed="false">
      <c r="A6" s="5"/>
      <c r="B6" s="8" t="s">
        <v>3</v>
      </c>
      <c r="M6" s="7"/>
    </row>
    <row r="7" customFormat="false" ht="13.5" hidden="false" customHeight="true" outlineLevel="0" collapsed="false">
      <c r="A7" s="5"/>
      <c r="B7" s="8" t="s">
        <v>4</v>
      </c>
      <c r="M7" s="7"/>
    </row>
    <row r="8" customFormat="false" ht="13.5" hidden="false" customHeight="true" outlineLevel="0" collapsed="false">
      <c r="A8" s="5"/>
      <c r="B8" s="8" t="s">
        <v>5</v>
      </c>
      <c r="M8" s="7"/>
    </row>
    <row r="9" customFormat="false" ht="13.5" hidden="false" customHeight="true" outlineLevel="0" collapsed="false">
      <c r="A9" s="5"/>
      <c r="B9" s="9" t="s">
        <v>6</v>
      </c>
      <c r="M9" s="7"/>
    </row>
    <row r="10" customFormat="false" ht="13.5" hidden="false" customHeight="true" outlineLevel="0" collapsed="false">
      <c r="A10" s="5"/>
      <c r="M10" s="7"/>
    </row>
    <row r="11" customFormat="false" ht="13.5" hidden="false" customHeight="true" outlineLevel="0" collapsed="false">
      <c r="A11" s="5"/>
      <c r="M11" s="7"/>
    </row>
    <row r="12" customFormat="false" ht="13.5" hidden="false" customHeight="true" outlineLevel="0" collapsed="false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52"/>
    </row>
    <row r="2" customFormat="false" ht="18.75" hidden="false" customHeight="true" outlineLevel="0" collapsed="false">
      <c r="A2" s="5"/>
      <c r="B2" s="53" t="s">
        <v>108</v>
      </c>
      <c r="C2" s="54"/>
      <c r="D2" s="11"/>
      <c r="E2" s="11"/>
      <c r="F2" s="56"/>
    </row>
    <row r="3" customFormat="false" ht="15.75" hidden="false" customHeight="true" outlineLevel="0" collapsed="false">
      <c r="A3" s="17"/>
      <c r="B3" s="57" t="s">
        <v>24</v>
      </c>
      <c r="C3" s="57" t="s">
        <v>109</v>
      </c>
      <c r="D3" s="57" t="s">
        <v>26</v>
      </c>
      <c r="E3" s="57" t="s">
        <v>27</v>
      </c>
      <c r="F3" s="58" t="s">
        <v>28</v>
      </c>
    </row>
    <row r="4" customFormat="false" ht="15.75" hidden="false" customHeight="true" outlineLevel="0" collapsed="false">
      <c r="A4" s="17"/>
      <c r="B4" s="59" t="s">
        <v>110</v>
      </c>
      <c r="C4" s="59" t="s">
        <v>111</v>
      </c>
      <c r="D4" s="60"/>
      <c r="E4" s="83" t="n">
        <v>18.2</v>
      </c>
      <c r="F4" s="79" t="n">
        <f aca="false">D4*E4</f>
        <v>0</v>
      </c>
    </row>
    <row r="5" customFormat="false" ht="15.75" hidden="false" customHeight="true" outlineLevel="0" collapsed="false">
      <c r="A5" s="17"/>
      <c r="B5" s="59" t="s">
        <v>112</v>
      </c>
      <c r="C5" s="59" t="s">
        <v>111</v>
      </c>
      <c r="D5" s="60"/>
      <c r="E5" s="83" t="n">
        <v>18.2</v>
      </c>
      <c r="F5" s="79" t="n">
        <f aca="false">D5*E5</f>
        <v>0</v>
      </c>
    </row>
    <row r="6" customFormat="false" ht="15.75" hidden="false" customHeight="true" outlineLevel="0" collapsed="false">
      <c r="A6" s="17"/>
      <c r="B6" s="59" t="s">
        <v>113</v>
      </c>
      <c r="C6" s="59" t="s">
        <v>111</v>
      </c>
      <c r="D6" s="60"/>
      <c r="E6" s="83" t="n">
        <v>18.2</v>
      </c>
      <c r="F6" s="79" t="n">
        <f aca="false">D6*E6</f>
        <v>0</v>
      </c>
    </row>
    <row r="7" customFormat="false" ht="13.5" hidden="false" customHeight="true" outlineLevel="0" collapsed="false">
      <c r="A7" s="17"/>
      <c r="B7" s="59" t="s">
        <v>114</v>
      </c>
      <c r="C7" s="59" t="s">
        <v>111</v>
      </c>
      <c r="D7" s="60"/>
      <c r="E7" s="84" t="n">
        <v>15.54</v>
      </c>
      <c r="F7" s="79" t="n">
        <f aca="false">D7*E7</f>
        <v>0</v>
      </c>
    </row>
    <row r="8" customFormat="false" ht="13.5" hidden="false" customHeight="true" outlineLevel="0" collapsed="false">
      <c r="A8" s="17"/>
      <c r="B8" s="59" t="s">
        <v>115</v>
      </c>
      <c r="C8" s="59" t="s">
        <v>111</v>
      </c>
      <c r="D8" s="60"/>
      <c r="E8" s="84" t="n">
        <v>15.54</v>
      </c>
      <c r="F8" s="79" t="n">
        <f aca="false">D8*E8</f>
        <v>0</v>
      </c>
    </row>
    <row r="9" customFormat="false" ht="13.5" hidden="false" customHeight="true" outlineLevel="0" collapsed="false">
      <c r="A9" s="17"/>
      <c r="B9" s="59" t="s">
        <v>116</v>
      </c>
      <c r="C9" s="59" t="s">
        <v>111</v>
      </c>
      <c r="D9" s="60"/>
      <c r="E9" s="83" t="n">
        <v>17.12</v>
      </c>
      <c r="F9" s="79" t="n">
        <f aca="false">D9*E9</f>
        <v>0</v>
      </c>
    </row>
    <row r="10" customFormat="false" ht="13.5" hidden="false" customHeight="true" outlineLevel="0" collapsed="false">
      <c r="A10" s="17"/>
      <c r="B10" s="85" t="s">
        <v>117</v>
      </c>
      <c r="C10" s="85" t="s">
        <v>111</v>
      </c>
      <c r="D10" s="60"/>
      <c r="E10" s="83" t="n">
        <v>15.91</v>
      </c>
      <c r="F10" s="79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86"/>
      <c r="F11" s="79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86"/>
      <c r="F12" s="79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86"/>
      <c r="F13" s="79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86"/>
      <c r="F14" s="79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86"/>
      <c r="F15" s="79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86"/>
      <c r="F16" s="79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86"/>
      <c r="F17" s="79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86"/>
      <c r="F18" s="79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86"/>
      <c r="F19" s="79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86"/>
      <c r="F20" s="79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86"/>
      <c r="F21" s="79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86"/>
      <c r="F22" s="79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86"/>
      <c r="F23" s="79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86"/>
      <c r="F24" s="79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86"/>
      <c r="F25" s="79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86"/>
      <c r="F26" s="79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86"/>
      <c r="F27" s="79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86"/>
      <c r="F28" s="79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86"/>
      <c r="F29" s="79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86"/>
      <c r="F30" s="79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86"/>
      <c r="F31" s="79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86"/>
      <c r="F32" s="79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86"/>
      <c r="F33" s="79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86"/>
      <c r="F34" s="79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86"/>
      <c r="F35" s="79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86"/>
      <c r="F36" s="79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86"/>
      <c r="F37" s="79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86"/>
      <c r="F38" s="79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86"/>
      <c r="F39" s="79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86"/>
      <c r="F40" s="79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86"/>
      <c r="F41" s="79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86"/>
      <c r="F42" s="79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86"/>
      <c r="F43" s="79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86"/>
      <c r="F44" s="79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86"/>
      <c r="F45" s="79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86"/>
      <c r="F46" s="79" t="n">
        <f aca="false">D46*E46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86"/>
      <c r="F47" s="79" t="n">
        <f aca="false">D47*E47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86"/>
      <c r="F48" s="79" t="n">
        <f aca="false">D48*E48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86"/>
      <c r="F49" s="79" t="n">
        <f aca="false">D49*E49</f>
        <v>0</v>
      </c>
    </row>
    <row r="50" customFormat="false" ht="13.5" hidden="false" customHeight="true" outlineLevel="0" collapsed="false">
      <c r="A50" s="17"/>
      <c r="B50" s="60"/>
      <c r="C50" s="60"/>
      <c r="D50" s="60"/>
      <c r="E50" s="86"/>
      <c r="F50" s="79" t="n">
        <f aca="false">D50*E50</f>
        <v>0</v>
      </c>
    </row>
    <row r="51" customFormat="false" ht="13.5" hidden="false" customHeight="true" outlineLevel="0" collapsed="false">
      <c r="A51" s="47"/>
      <c r="B51" s="57" t="s">
        <v>29</v>
      </c>
      <c r="C51" s="63"/>
      <c r="D51" s="64" t="n">
        <f aca="false">SUM(D4:D50)</f>
        <v>0</v>
      </c>
      <c r="E51" s="79" t="n">
        <f aca="false">SUM(E4:E50)</f>
        <v>118.71</v>
      </c>
      <c r="F51" s="79" t="n">
        <f aca="false">SUM(F4:F50)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4"/>
    </row>
    <row r="2" customFormat="false" ht="18.75" hidden="false" customHeight="true" outlineLevel="0" collapsed="false">
      <c r="A2" s="5"/>
      <c r="B2" s="53" t="s">
        <v>118</v>
      </c>
      <c r="C2" s="54"/>
      <c r="D2" s="11"/>
      <c r="E2" s="11"/>
      <c r="F2" s="12"/>
    </row>
    <row r="3" customFormat="false" ht="13.5" hidden="false" customHeight="true" outlineLevel="0" collapsed="false">
      <c r="A3" s="17"/>
      <c r="B3" s="57" t="s">
        <v>24</v>
      </c>
      <c r="C3" s="57" t="s">
        <v>119</v>
      </c>
      <c r="D3" s="57" t="s">
        <v>26</v>
      </c>
      <c r="E3" s="57" t="s">
        <v>27</v>
      </c>
      <c r="F3" s="58" t="s">
        <v>32</v>
      </c>
    </row>
    <row r="4" customFormat="false" ht="13.5" hidden="false" customHeight="true" outlineLevel="0" collapsed="false">
      <c r="A4" s="17"/>
      <c r="B4" s="59" t="s">
        <v>120</v>
      </c>
      <c r="C4" s="59" t="s">
        <v>121</v>
      </c>
      <c r="D4" s="60"/>
      <c r="E4" s="86" t="n">
        <v>249</v>
      </c>
      <c r="F4" s="79" t="n">
        <f aca="false">D4*E4</f>
        <v>0</v>
      </c>
    </row>
    <row r="5" customFormat="false" ht="13.5" hidden="false" customHeight="true" outlineLevel="0" collapsed="false">
      <c r="A5" s="17"/>
      <c r="B5" s="60"/>
      <c r="C5" s="60"/>
      <c r="D5" s="60"/>
      <c r="E5" s="86"/>
      <c r="F5" s="79" t="n">
        <f aca="false">D5*E5</f>
        <v>0</v>
      </c>
    </row>
    <row r="6" customFormat="false" ht="13.5" hidden="false" customHeight="true" outlineLevel="0" collapsed="false">
      <c r="A6" s="17"/>
      <c r="B6" s="60"/>
      <c r="C6" s="60"/>
      <c r="D6" s="60"/>
      <c r="E6" s="86"/>
      <c r="F6" s="79" t="n">
        <f aca="false">D6*E6</f>
        <v>0</v>
      </c>
    </row>
    <row r="7" customFormat="false" ht="13.5" hidden="false" customHeight="true" outlineLevel="0" collapsed="false">
      <c r="A7" s="17"/>
      <c r="B7" s="60"/>
      <c r="C7" s="60"/>
      <c r="D7" s="60"/>
      <c r="E7" s="86"/>
      <c r="F7" s="79" t="n">
        <f aca="false">D7*E7</f>
        <v>0</v>
      </c>
    </row>
    <row r="8" customFormat="false" ht="13.5" hidden="false" customHeight="true" outlineLevel="0" collapsed="false">
      <c r="A8" s="17"/>
      <c r="B8" s="60"/>
      <c r="C8" s="60"/>
      <c r="D8" s="60"/>
      <c r="E8" s="86"/>
      <c r="F8" s="79" t="n">
        <f aca="false">D8*E8</f>
        <v>0</v>
      </c>
    </row>
    <row r="9" customFormat="false" ht="13.5" hidden="false" customHeight="true" outlineLevel="0" collapsed="false">
      <c r="A9" s="17"/>
      <c r="B9" s="60"/>
      <c r="C9" s="60"/>
      <c r="D9" s="60"/>
      <c r="E9" s="86"/>
      <c r="F9" s="79" t="n">
        <f aca="false">D9*E9</f>
        <v>0</v>
      </c>
    </row>
    <row r="10" customFormat="false" ht="13.5" hidden="false" customHeight="true" outlineLevel="0" collapsed="false">
      <c r="A10" s="17"/>
      <c r="B10" s="60"/>
      <c r="C10" s="60"/>
      <c r="D10" s="60"/>
      <c r="E10" s="86"/>
      <c r="F10" s="79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86"/>
      <c r="F11" s="79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86"/>
      <c r="F12" s="79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86"/>
      <c r="F13" s="79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86"/>
      <c r="F14" s="79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86"/>
      <c r="F15" s="79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86"/>
      <c r="F16" s="79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86"/>
      <c r="F17" s="79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86"/>
      <c r="F18" s="79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86"/>
      <c r="F19" s="79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86"/>
      <c r="F20" s="79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86"/>
      <c r="F21" s="79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86"/>
      <c r="F22" s="79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86"/>
      <c r="F23" s="79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86"/>
      <c r="F24" s="79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86"/>
      <c r="F25" s="79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60"/>
      <c r="F26" s="64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60"/>
      <c r="F27" s="64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0"/>
      <c r="F28" s="64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0"/>
      <c r="F29" s="64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0"/>
      <c r="F30" s="64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0"/>
      <c r="F31" s="64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0"/>
      <c r="F32" s="64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0"/>
      <c r="F33" s="64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0"/>
      <c r="F34" s="64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0"/>
      <c r="F35" s="64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0"/>
      <c r="F36" s="64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0"/>
      <c r="F37" s="64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0"/>
      <c r="F38" s="64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0"/>
      <c r="F39" s="64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0"/>
      <c r="F40" s="64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0"/>
      <c r="F41" s="64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0"/>
      <c r="F42" s="64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0"/>
      <c r="F43" s="64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0"/>
      <c r="F44" s="64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0"/>
      <c r="F45" s="64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0"/>
      <c r="F46" s="64" t="n">
        <f aca="false">D46*E46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60"/>
      <c r="F47" s="64" t="n">
        <f aca="false">D47*E47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60"/>
      <c r="F48" s="64" t="n">
        <f aca="false">D48*E48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60"/>
      <c r="F49" s="64" t="n">
        <f aca="false">D49*E49</f>
        <v>0</v>
      </c>
    </row>
    <row r="50" customFormat="false" ht="13.5" hidden="false" customHeight="true" outlineLevel="0" collapsed="false">
      <c r="A50" s="47"/>
      <c r="B50" s="57" t="s">
        <v>29</v>
      </c>
      <c r="C50" s="63"/>
      <c r="D50" s="64" t="n">
        <f aca="false">SUM(D4:D49)</f>
        <v>0</v>
      </c>
      <c r="E50" s="64" t="n">
        <f aca="false">SUM(E4:E49)</f>
        <v>249</v>
      </c>
      <c r="F50" s="64" t="n">
        <f aca="false">SUM(F4:F49)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4.24"/>
    <col collapsed="false" customWidth="true" hidden="false" outlineLevel="0" max="4" min="4" style="1" width="12.57"/>
    <col collapsed="false" customWidth="true" hidden="false" outlineLevel="0" max="5" min="5" style="1" width="13.91"/>
    <col collapsed="false" customWidth="false" hidden="false" outlineLevel="0" max="7" min="6" style="1" width="11.57"/>
    <col collapsed="false" customWidth="true" hidden="false" outlineLevel="0" max="8" min="8" style="1" width="14.59"/>
    <col collapsed="false" customWidth="true" hidden="false" outlineLevel="0" max="9" min="9" style="1" width="12.73"/>
    <col collapsed="false" customWidth="false" hidden="false" outlineLevel="0" max="257" min="10" style="1" width="11.57"/>
  </cols>
  <sheetData>
    <row r="1" customFormat="false" ht="13.5" hidden="false" customHeight="true" outlineLevel="0" collapsed="false">
      <c r="A1" s="2"/>
      <c r="B1" s="3"/>
      <c r="C1" s="3"/>
      <c r="D1" s="51"/>
      <c r="E1" s="51"/>
      <c r="F1" s="3"/>
      <c r="G1" s="3"/>
      <c r="H1" s="3"/>
      <c r="I1" s="3"/>
      <c r="J1" s="4"/>
    </row>
    <row r="2" customFormat="false" ht="18.75" hidden="false" customHeight="true" outlineLevel="0" collapsed="false">
      <c r="A2" s="5"/>
      <c r="B2" s="53" t="s">
        <v>122</v>
      </c>
      <c r="C2" s="11"/>
      <c r="D2" s="55"/>
      <c r="E2" s="55"/>
      <c r="G2" s="53" t="s">
        <v>123</v>
      </c>
      <c r="H2" s="11"/>
      <c r="I2" s="11"/>
      <c r="J2" s="12"/>
    </row>
    <row r="3" customFormat="false" ht="15.75" hidden="false" customHeight="true" outlineLevel="0" collapsed="false">
      <c r="A3" s="17"/>
      <c r="B3" s="87" t="s">
        <v>24</v>
      </c>
      <c r="C3" s="87" t="s">
        <v>26</v>
      </c>
      <c r="D3" s="87" t="s">
        <v>27</v>
      </c>
      <c r="E3" s="58" t="s">
        <v>28</v>
      </c>
      <c r="F3" s="17"/>
      <c r="G3" s="57" t="s">
        <v>24</v>
      </c>
      <c r="H3" s="57" t="s">
        <v>26</v>
      </c>
      <c r="I3" s="57" t="s">
        <v>27</v>
      </c>
      <c r="J3" s="58" t="s">
        <v>28</v>
      </c>
    </row>
    <row r="4" customFormat="false" ht="13.5" hidden="false" customHeight="true" outlineLevel="0" collapsed="false">
      <c r="A4" s="88"/>
      <c r="B4" s="89" t="s">
        <v>124</v>
      </c>
      <c r="C4" s="90"/>
      <c r="D4" s="91" t="n">
        <v>89.63</v>
      </c>
      <c r="E4" s="79" t="n">
        <f aca="false">C4*D4</f>
        <v>0</v>
      </c>
      <c r="F4" s="88"/>
      <c r="G4" s="92" t="s">
        <v>125</v>
      </c>
      <c r="H4" s="60"/>
      <c r="I4" s="60" t="n">
        <v>45.25</v>
      </c>
      <c r="J4" s="79" t="n">
        <f aca="false">H4*I4</f>
        <v>0</v>
      </c>
    </row>
    <row r="5" customFormat="false" ht="13.5" hidden="false" customHeight="true" outlineLevel="0" collapsed="false">
      <c r="A5" s="88"/>
      <c r="B5" s="93" t="s">
        <v>126</v>
      </c>
      <c r="C5" s="60"/>
      <c r="D5" s="61" t="n">
        <v>25.89</v>
      </c>
      <c r="E5" s="79" t="n">
        <f aca="false">C5*D5</f>
        <v>0</v>
      </c>
      <c r="F5" s="88"/>
      <c r="G5" s="92" t="s">
        <v>127</v>
      </c>
      <c r="H5" s="60"/>
      <c r="I5" s="60" t="n">
        <v>41.7</v>
      </c>
      <c r="J5" s="79" t="n">
        <f aca="false">H5*I5</f>
        <v>0</v>
      </c>
    </row>
    <row r="6" customFormat="false" ht="13.5" hidden="false" customHeight="true" outlineLevel="0" collapsed="false">
      <c r="A6" s="88"/>
      <c r="B6" s="92" t="s">
        <v>128</v>
      </c>
      <c r="C6" s="60"/>
      <c r="D6" s="61" t="n">
        <v>256.95</v>
      </c>
      <c r="E6" s="79" t="n">
        <f aca="false">C6*D6</f>
        <v>0</v>
      </c>
      <c r="F6" s="88"/>
      <c r="G6" s="94"/>
      <c r="H6" s="60"/>
      <c r="I6" s="60"/>
      <c r="J6" s="79" t="n">
        <f aca="false">H6*I6</f>
        <v>0</v>
      </c>
    </row>
    <row r="7" customFormat="false" ht="13.5" hidden="false" customHeight="true" outlineLevel="0" collapsed="false">
      <c r="A7" s="88"/>
      <c r="B7" s="92" t="s">
        <v>129</v>
      </c>
      <c r="C7" s="60"/>
      <c r="D7" s="61" t="n">
        <v>14.64</v>
      </c>
      <c r="E7" s="79" t="n">
        <f aca="false">C7*D7</f>
        <v>0</v>
      </c>
      <c r="F7" s="88"/>
      <c r="G7" s="94"/>
      <c r="H7" s="60"/>
      <c r="I7" s="60"/>
      <c r="J7" s="79" t="n">
        <f aca="false">H7*I7</f>
        <v>0</v>
      </c>
    </row>
    <row r="8" customFormat="false" ht="13.5" hidden="false" customHeight="true" outlineLevel="0" collapsed="false">
      <c r="A8" s="88"/>
      <c r="B8" s="92" t="s">
        <v>130</v>
      </c>
      <c r="C8" s="60"/>
      <c r="D8" s="61" t="n">
        <v>27.38</v>
      </c>
      <c r="E8" s="79" t="n">
        <f aca="false">C8*D8</f>
        <v>0</v>
      </c>
      <c r="F8" s="88"/>
      <c r="G8" s="94"/>
      <c r="H8" s="60"/>
      <c r="I8" s="60"/>
      <c r="J8" s="79" t="n">
        <f aca="false">H8*I8</f>
        <v>0</v>
      </c>
    </row>
    <row r="9" customFormat="false" ht="13.5" hidden="false" customHeight="true" outlineLevel="0" collapsed="false">
      <c r="A9" s="88"/>
      <c r="B9" s="92" t="s">
        <v>131</v>
      </c>
      <c r="C9" s="60"/>
      <c r="D9" s="61" t="n">
        <v>23.56</v>
      </c>
      <c r="E9" s="79" t="n">
        <f aca="false">C9*D9</f>
        <v>0</v>
      </c>
      <c r="F9" s="88"/>
      <c r="G9" s="94"/>
      <c r="H9" s="60"/>
      <c r="I9" s="60"/>
      <c r="J9" s="79" t="n">
        <f aca="false">H9*I9</f>
        <v>0</v>
      </c>
    </row>
    <row r="10" customFormat="false" ht="13.5" hidden="false" customHeight="true" outlineLevel="0" collapsed="false">
      <c r="A10" s="88"/>
      <c r="B10" s="92" t="s">
        <v>132</v>
      </c>
      <c r="C10" s="60"/>
      <c r="D10" s="61" t="n">
        <v>18.67</v>
      </c>
      <c r="E10" s="79" t="n">
        <f aca="false">C10*D10</f>
        <v>0</v>
      </c>
      <c r="F10" s="88"/>
      <c r="G10" s="94"/>
      <c r="H10" s="60"/>
      <c r="I10" s="60"/>
      <c r="J10" s="79" t="n">
        <f aca="false">H10*I10</f>
        <v>0</v>
      </c>
    </row>
    <row r="11" customFormat="false" ht="13.5" hidden="false" customHeight="true" outlineLevel="0" collapsed="false">
      <c r="A11" s="88"/>
      <c r="B11" s="92" t="s">
        <v>133</v>
      </c>
      <c r="C11" s="60"/>
      <c r="D11" s="61" t="n">
        <v>173.29</v>
      </c>
      <c r="E11" s="79" t="n">
        <f aca="false">C11*D11</f>
        <v>0</v>
      </c>
      <c r="F11" s="88"/>
      <c r="G11" s="94"/>
      <c r="H11" s="60"/>
      <c r="I11" s="60"/>
      <c r="J11" s="79" t="n">
        <f aca="false">H11*I11</f>
        <v>0</v>
      </c>
    </row>
    <row r="12" customFormat="false" ht="13.5" hidden="false" customHeight="true" outlineLevel="0" collapsed="false">
      <c r="A12" s="88"/>
      <c r="B12" s="92" t="s">
        <v>134</v>
      </c>
      <c r="C12" s="60"/>
      <c r="D12" s="61" t="n">
        <v>138</v>
      </c>
      <c r="E12" s="79" t="n">
        <f aca="false">C12*D12</f>
        <v>0</v>
      </c>
      <c r="F12" s="88"/>
      <c r="G12" s="94"/>
      <c r="H12" s="60"/>
      <c r="I12" s="60"/>
      <c r="J12" s="79" t="n">
        <f aca="false">H12*I12</f>
        <v>0</v>
      </c>
    </row>
    <row r="13" customFormat="false" ht="13.5" hidden="false" customHeight="true" outlineLevel="0" collapsed="false">
      <c r="A13" s="88"/>
      <c r="B13" s="92" t="s">
        <v>135</v>
      </c>
      <c r="C13" s="60"/>
      <c r="D13" s="61" t="n">
        <v>25.05</v>
      </c>
      <c r="E13" s="79" t="n">
        <f aca="false">C13*D13</f>
        <v>0</v>
      </c>
      <c r="F13" s="88"/>
      <c r="G13" s="94"/>
      <c r="H13" s="60"/>
      <c r="I13" s="60"/>
      <c r="J13" s="79" t="n">
        <f aca="false">H13*I13</f>
        <v>0</v>
      </c>
    </row>
    <row r="14" customFormat="false" ht="13.5" hidden="false" customHeight="true" outlineLevel="0" collapsed="false">
      <c r="A14" s="88"/>
      <c r="B14" s="92" t="s">
        <v>136</v>
      </c>
      <c r="C14" s="60"/>
      <c r="D14" s="61" t="n">
        <v>36</v>
      </c>
      <c r="E14" s="79" t="n">
        <f aca="false">C14*D14</f>
        <v>0</v>
      </c>
      <c r="F14" s="88"/>
      <c r="G14" s="94"/>
      <c r="H14" s="60"/>
      <c r="I14" s="60"/>
      <c r="J14" s="79" t="n">
        <f aca="false">H14*I14</f>
        <v>0</v>
      </c>
    </row>
    <row r="15" customFormat="false" ht="13.5" hidden="false" customHeight="true" outlineLevel="0" collapsed="false">
      <c r="A15" s="88"/>
      <c r="B15" s="94"/>
      <c r="C15" s="60"/>
      <c r="D15" s="61"/>
      <c r="E15" s="79" t="n">
        <f aca="false">C15*D15</f>
        <v>0</v>
      </c>
      <c r="F15" s="88"/>
      <c r="G15" s="94"/>
      <c r="H15" s="60"/>
      <c r="I15" s="60"/>
      <c r="J15" s="79" t="n">
        <f aca="false">H15*I15</f>
        <v>0</v>
      </c>
    </row>
    <row r="16" customFormat="false" ht="13.5" hidden="false" customHeight="true" outlineLevel="0" collapsed="false">
      <c r="A16" s="88"/>
      <c r="B16" s="92" t="s">
        <v>137</v>
      </c>
      <c r="C16" s="60"/>
      <c r="D16" s="61" t="n">
        <v>89</v>
      </c>
      <c r="E16" s="79" t="n">
        <f aca="false">C16*D16</f>
        <v>0</v>
      </c>
      <c r="F16" s="88"/>
      <c r="G16" s="94"/>
      <c r="H16" s="60"/>
      <c r="I16" s="60"/>
      <c r="J16" s="79" t="n">
        <f aca="false">H16*I16</f>
        <v>0</v>
      </c>
    </row>
    <row r="17" customFormat="false" ht="13.5" hidden="false" customHeight="true" outlineLevel="0" collapsed="false">
      <c r="A17" s="88"/>
      <c r="B17" s="92" t="s">
        <v>138</v>
      </c>
      <c r="C17" s="60"/>
      <c r="D17" s="61" t="n">
        <v>74.7</v>
      </c>
      <c r="E17" s="79" t="n">
        <f aca="false">C17*D17</f>
        <v>0</v>
      </c>
      <c r="F17" s="88"/>
      <c r="G17" s="94"/>
      <c r="H17" s="60"/>
      <c r="I17" s="60"/>
      <c r="J17" s="79" t="n">
        <f aca="false">H17*I17</f>
        <v>0</v>
      </c>
    </row>
    <row r="18" customFormat="false" ht="13.5" hidden="false" customHeight="true" outlineLevel="0" collapsed="false">
      <c r="A18" s="88"/>
      <c r="B18" s="92" t="s">
        <v>139</v>
      </c>
      <c r="C18" s="60"/>
      <c r="D18" s="61" t="n">
        <v>27.64</v>
      </c>
      <c r="E18" s="79" t="n">
        <f aca="false">C18*D18</f>
        <v>0</v>
      </c>
      <c r="F18" s="88"/>
      <c r="G18" s="94"/>
      <c r="H18" s="60"/>
      <c r="I18" s="60"/>
      <c r="J18" s="79" t="n">
        <f aca="false">H18*I18</f>
        <v>0</v>
      </c>
    </row>
    <row r="19" customFormat="false" ht="13.5" hidden="false" customHeight="true" outlineLevel="0" collapsed="false">
      <c r="A19" s="88"/>
      <c r="B19" s="92" t="s">
        <v>140</v>
      </c>
      <c r="C19" s="60"/>
      <c r="D19" s="61" t="n">
        <v>38.84</v>
      </c>
      <c r="E19" s="79" t="n">
        <f aca="false">C19*D19</f>
        <v>0</v>
      </c>
      <c r="F19" s="88"/>
      <c r="G19" s="94"/>
      <c r="H19" s="60"/>
      <c r="I19" s="60"/>
      <c r="J19" s="79" t="n">
        <f aca="false">H19*I19</f>
        <v>0</v>
      </c>
    </row>
    <row r="20" customFormat="false" ht="13.5" hidden="false" customHeight="true" outlineLevel="0" collapsed="false">
      <c r="A20" s="88"/>
      <c r="B20" s="92" t="s">
        <v>141</v>
      </c>
      <c r="C20" s="60"/>
      <c r="D20" s="61" t="n">
        <v>23.65</v>
      </c>
      <c r="E20" s="79" t="n">
        <f aca="false">C20*D20</f>
        <v>0</v>
      </c>
      <c r="F20" s="88"/>
      <c r="G20" s="94"/>
      <c r="H20" s="60"/>
      <c r="I20" s="60"/>
      <c r="J20" s="79" t="n">
        <f aca="false">H20*I20</f>
        <v>0</v>
      </c>
    </row>
    <row r="21" customFormat="false" ht="13.5" hidden="false" customHeight="true" outlineLevel="0" collapsed="false">
      <c r="A21" s="88"/>
      <c r="B21" s="92" t="s">
        <v>142</v>
      </c>
      <c r="C21" s="60"/>
      <c r="D21" s="61" t="n">
        <v>37.65</v>
      </c>
      <c r="E21" s="79" t="n">
        <f aca="false">C21*D21</f>
        <v>0</v>
      </c>
      <c r="F21" s="88"/>
      <c r="G21" s="94"/>
      <c r="H21" s="60"/>
      <c r="I21" s="60"/>
      <c r="J21" s="79" t="n">
        <f aca="false">H21*I21</f>
        <v>0</v>
      </c>
    </row>
    <row r="22" customFormat="false" ht="13.5" hidden="false" customHeight="true" outlineLevel="0" collapsed="false">
      <c r="A22" s="88"/>
      <c r="B22" s="92" t="s">
        <v>143</v>
      </c>
      <c r="C22" s="60"/>
      <c r="D22" s="61" t="n">
        <v>123.99</v>
      </c>
      <c r="E22" s="79" t="n">
        <f aca="false">C22*D22</f>
        <v>0</v>
      </c>
      <c r="F22" s="88"/>
      <c r="G22" s="94"/>
      <c r="H22" s="60"/>
      <c r="I22" s="60"/>
      <c r="J22" s="79" t="n">
        <f aca="false">H22*I22</f>
        <v>0</v>
      </c>
    </row>
    <row r="23" customFormat="false" ht="13.5" hidden="false" customHeight="true" outlineLevel="0" collapsed="false">
      <c r="A23" s="88"/>
      <c r="B23" s="92" t="s">
        <v>144</v>
      </c>
      <c r="C23" s="60"/>
      <c r="D23" s="61" t="n">
        <v>62.74</v>
      </c>
      <c r="E23" s="79" t="n">
        <f aca="false">C23*D23</f>
        <v>0</v>
      </c>
      <c r="F23" s="88"/>
      <c r="G23" s="94"/>
      <c r="H23" s="60"/>
      <c r="I23" s="60"/>
      <c r="J23" s="79" t="n">
        <f aca="false">H23*I23</f>
        <v>0</v>
      </c>
    </row>
    <row r="24" customFormat="false" ht="13.5" hidden="false" customHeight="true" outlineLevel="0" collapsed="false">
      <c r="A24" s="88"/>
      <c r="B24" s="92" t="s">
        <v>145</v>
      </c>
      <c r="C24" s="60"/>
      <c r="D24" s="61" t="n">
        <v>48.3</v>
      </c>
      <c r="E24" s="79" t="n">
        <f aca="false">C24*D24</f>
        <v>0</v>
      </c>
      <c r="F24" s="88"/>
      <c r="G24" s="94"/>
      <c r="H24" s="60"/>
      <c r="I24" s="60"/>
      <c r="J24" s="79" t="n">
        <f aca="false">H24*I24</f>
        <v>0</v>
      </c>
    </row>
    <row r="25" customFormat="false" ht="13.5" hidden="false" customHeight="true" outlineLevel="0" collapsed="false">
      <c r="A25" s="88"/>
      <c r="B25" s="94"/>
      <c r="C25" s="60"/>
      <c r="D25" s="61"/>
      <c r="E25" s="79" t="n">
        <f aca="false">C25*D25</f>
        <v>0</v>
      </c>
      <c r="F25" s="88"/>
      <c r="G25" s="94"/>
      <c r="H25" s="60"/>
      <c r="I25" s="60"/>
      <c r="J25" s="79" t="n">
        <f aca="false">H25*I25</f>
        <v>0</v>
      </c>
    </row>
    <row r="26" customFormat="false" ht="13.5" hidden="false" customHeight="true" outlineLevel="0" collapsed="false">
      <c r="A26" s="88"/>
      <c r="B26" s="92" t="s">
        <v>146</v>
      </c>
      <c r="C26" s="60"/>
      <c r="D26" s="61" t="n">
        <v>19.79</v>
      </c>
      <c r="E26" s="79" t="n">
        <f aca="false">C26*D26</f>
        <v>0</v>
      </c>
      <c r="F26" s="88"/>
      <c r="G26" s="94"/>
      <c r="H26" s="60"/>
      <c r="I26" s="60"/>
      <c r="J26" s="79" t="n">
        <f aca="false">H26*I26</f>
        <v>0</v>
      </c>
    </row>
    <row r="27" customFormat="false" ht="13.5" hidden="false" customHeight="true" outlineLevel="0" collapsed="false">
      <c r="A27" s="88"/>
      <c r="B27" s="92" t="s">
        <v>147</v>
      </c>
      <c r="C27" s="60"/>
      <c r="D27" s="61" t="n">
        <v>25.53</v>
      </c>
      <c r="E27" s="79" t="n">
        <f aca="false">C27*D27</f>
        <v>0</v>
      </c>
      <c r="F27" s="88"/>
      <c r="G27" s="94"/>
      <c r="H27" s="60"/>
      <c r="I27" s="60"/>
      <c r="J27" s="79" t="n">
        <f aca="false">H27*I27</f>
        <v>0</v>
      </c>
    </row>
    <row r="28" customFormat="false" ht="13.5" hidden="false" customHeight="true" outlineLevel="0" collapsed="false">
      <c r="A28" s="88"/>
      <c r="B28" s="92" t="s">
        <v>148</v>
      </c>
      <c r="C28" s="60"/>
      <c r="D28" s="61" t="n">
        <v>19.42</v>
      </c>
      <c r="E28" s="79" t="n">
        <f aca="false">C28*D28</f>
        <v>0</v>
      </c>
      <c r="F28" s="88"/>
      <c r="G28" s="94"/>
      <c r="H28" s="60"/>
      <c r="I28" s="60"/>
      <c r="J28" s="79" t="n">
        <f aca="false">H28*I28</f>
        <v>0</v>
      </c>
    </row>
    <row r="29" customFormat="false" ht="13.5" hidden="false" customHeight="true" outlineLevel="0" collapsed="false">
      <c r="A29" s="88"/>
      <c r="B29" s="92" t="s">
        <v>149</v>
      </c>
      <c r="C29" s="60"/>
      <c r="D29" s="61" t="n">
        <v>133.7</v>
      </c>
      <c r="E29" s="79" t="n">
        <f aca="false">C29*D29</f>
        <v>0</v>
      </c>
      <c r="F29" s="88"/>
      <c r="G29" s="94"/>
      <c r="H29" s="60"/>
      <c r="I29" s="60"/>
      <c r="J29" s="79" t="n">
        <f aca="false">H29*I29</f>
        <v>0</v>
      </c>
    </row>
    <row r="30" customFormat="false" ht="13.5" hidden="false" customHeight="true" outlineLevel="0" collapsed="false">
      <c r="A30" s="88"/>
      <c r="B30" s="92" t="s">
        <v>150</v>
      </c>
      <c r="C30" s="60"/>
      <c r="D30" s="61" t="n">
        <v>28.09</v>
      </c>
      <c r="E30" s="79" t="n">
        <f aca="false">C30*D30</f>
        <v>0</v>
      </c>
      <c r="F30" s="88"/>
      <c r="G30" s="94"/>
      <c r="H30" s="60"/>
      <c r="I30" s="60"/>
      <c r="J30" s="79" t="n">
        <f aca="false">H30*I30</f>
        <v>0</v>
      </c>
    </row>
    <row r="31" customFormat="false" ht="13.5" hidden="false" customHeight="true" outlineLevel="0" collapsed="false">
      <c r="A31" s="88"/>
      <c r="B31" s="94"/>
      <c r="C31" s="60"/>
      <c r="D31" s="61"/>
      <c r="E31" s="79" t="n">
        <f aca="false">C31*D31</f>
        <v>0</v>
      </c>
      <c r="F31" s="88"/>
      <c r="G31" s="94"/>
      <c r="H31" s="60"/>
      <c r="I31" s="60"/>
      <c r="J31" s="79" t="n">
        <f aca="false">H31*I31</f>
        <v>0</v>
      </c>
    </row>
    <row r="32" customFormat="false" ht="13.5" hidden="false" customHeight="true" outlineLevel="0" collapsed="false">
      <c r="A32" s="88"/>
      <c r="B32" s="92" t="s">
        <v>151</v>
      </c>
      <c r="C32" s="60"/>
      <c r="D32" s="61" t="n">
        <v>43</v>
      </c>
      <c r="E32" s="79" t="n">
        <f aca="false">C32*D32</f>
        <v>0</v>
      </c>
      <c r="F32" s="88"/>
      <c r="G32" s="94"/>
      <c r="H32" s="60"/>
      <c r="I32" s="60"/>
      <c r="J32" s="79" t="n">
        <f aca="false">H32*I32</f>
        <v>0</v>
      </c>
    </row>
    <row r="33" customFormat="false" ht="13.5" hidden="false" customHeight="true" outlineLevel="0" collapsed="false">
      <c r="A33" s="88"/>
      <c r="B33" s="92" t="s">
        <v>152</v>
      </c>
      <c r="C33" s="60"/>
      <c r="D33" s="61" t="n">
        <v>21.66</v>
      </c>
      <c r="E33" s="79" t="n">
        <f aca="false">C33*D33</f>
        <v>0</v>
      </c>
      <c r="F33" s="88"/>
      <c r="G33" s="94"/>
      <c r="H33" s="60"/>
      <c r="I33" s="60"/>
      <c r="J33" s="79" t="n">
        <f aca="false">H33*I33</f>
        <v>0</v>
      </c>
    </row>
    <row r="34" customFormat="false" ht="13.5" hidden="false" customHeight="true" outlineLevel="0" collapsed="false">
      <c r="A34" s="88"/>
      <c r="B34" s="92" t="s">
        <v>153</v>
      </c>
      <c r="C34" s="60"/>
      <c r="D34" s="61" t="n">
        <v>21.66</v>
      </c>
      <c r="E34" s="79" t="n">
        <f aca="false">C34*D34</f>
        <v>0</v>
      </c>
      <c r="F34" s="88"/>
      <c r="G34" s="94"/>
      <c r="H34" s="60"/>
      <c r="I34" s="60"/>
      <c r="J34" s="79" t="n">
        <f aca="false">H34*I34</f>
        <v>0</v>
      </c>
    </row>
    <row r="35" customFormat="false" ht="13.5" hidden="false" customHeight="true" outlineLevel="0" collapsed="false">
      <c r="A35" s="88"/>
      <c r="B35" s="92" t="s">
        <v>154</v>
      </c>
      <c r="C35" s="60"/>
      <c r="D35" s="61" t="n">
        <v>32.12</v>
      </c>
      <c r="E35" s="79" t="n">
        <f aca="false">C35*D35</f>
        <v>0</v>
      </c>
      <c r="F35" s="88"/>
      <c r="G35" s="94"/>
      <c r="H35" s="60"/>
      <c r="I35" s="60"/>
      <c r="J35" s="79" t="n">
        <f aca="false">H35*I35</f>
        <v>0</v>
      </c>
    </row>
    <row r="36" customFormat="false" ht="13.5" hidden="false" customHeight="true" outlineLevel="0" collapsed="false">
      <c r="A36" s="88"/>
      <c r="B36" s="92" t="s">
        <v>155</v>
      </c>
      <c r="C36" s="60"/>
      <c r="D36" s="61" t="n">
        <v>89</v>
      </c>
      <c r="E36" s="79" t="n">
        <f aca="false">C36*D36</f>
        <v>0</v>
      </c>
      <c r="F36" s="88"/>
      <c r="G36" s="94"/>
      <c r="H36" s="60"/>
      <c r="I36" s="60"/>
      <c r="J36" s="79" t="n">
        <f aca="false">H36*I36</f>
        <v>0</v>
      </c>
    </row>
    <row r="37" customFormat="false" ht="13.5" hidden="false" customHeight="true" outlineLevel="0" collapsed="false">
      <c r="A37" s="88"/>
      <c r="B37" s="92" t="s">
        <v>156</v>
      </c>
      <c r="C37" s="60"/>
      <c r="D37" s="61" t="n">
        <v>76</v>
      </c>
      <c r="E37" s="79" t="n">
        <f aca="false">C37*D37</f>
        <v>0</v>
      </c>
      <c r="F37" s="88"/>
      <c r="G37" s="94"/>
      <c r="H37" s="60"/>
      <c r="I37" s="60"/>
      <c r="J37" s="79" t="n">
        <f aca="false">H37*I37</f>
        <v>0</v>
      </c>
    </row>
    <row r="38" customFormat="false" ht="13.5" hidden="false" customHeight="true" outlineLevel="0" collapsed="false">
      <c r="A38" s="88"/>
      <c r="B38" s="92" t="s">
        <v>157</v>
      </c>
      <c r="C38" s="60"/>
      <c r="D38" s="61" t="n">
        <v>24</v>
      </c>
      <c r="E38" s="79" t="n">
        <f aca="false">C38*D38</f>
        <v>0</v>
      </c>
      <c r="F38" s="88"/>
      <c r="G38" s="94"/>
      <c r="H38" s="60"/>
      <c r="I38" s="60"/>
      <c r="J38" s="79" t="n">
        <f aca="false">H38*I38</f>
        <v>0</v>
      </c>
    </row>
    <row r="39" customFormat="false" ht="13.5" hidden="false" customHeight="true" outlineLevel="0" collapsed="false">
      <c r="A39" s="88"/>
      <c r="B39" s="92" t="s">
        <v>158</v>
      </c>
      <c r="C39" s="60"/>
      <c r="D39" s="61" t="n">
        <v>16</v>
      </c>
      <c r="E39" s="79" t="n">
        <f aca="false">C39*D39</f>
        <v>0</v>
      </c>
      <c r="F39" s="88"/>
      <c r="G39" s="94"/>
      <c r="H39" s="60"/>
      <c r="I39" s="60"/>
      <c r="J39" s="79" t="n">
        <f aca="false">H39*I39</f>
        <v>0</v>
      </c>
    </row>
    <row r="40" customFormat="false" ht="13.5" hidden="false" customHeight="true" outlineLevel="0" collapsed="false">
      <c r="A40" s="88"/>
      <c r="B40" s="92" t="s">
        <v>159</v>
      </c>
      <c r="C40" s="60"/>
      <c r="D40" s="61" t="n">
        <v>24</v>
      </c>
      <c r="E40" s="79" t="n">
        <f aca="false">C40*D40</f>
        <v>0</v>
      </c>
      <c r="F40" s="88"/>
      <c r="G40" s="94"/>
      <c r="H40" s="60"/>
      <c r="I40" s="60"/>
      <c r="J40" s="79" t="n">
        <f aca="false">H40*I40</f>
        <v>0</v>
      </c>
    </row>
    <row r="41" customFormat="false" ht="13.5" hidden="false" customHeight="true" outlineLevel="0" collapsed="false">
      <c r="A41" s="88"/>
      <c r="B41" s="92" t="s">
        <v>160</v>
      </c>
      <c r="C41" s="60"/>
      <c r="D41" s="61" t="n">
        <v>130</v>
      </c>
      <c r="E41" s="79" t="n">
        <f aca="false">C41*D41</f>
        <v>0</v>
      </c>
      <c r="F41" s="88"/>
      <c r="G41" s="94"/>
      <c r="H41" s="60"/>
      <c r="I41" s="60"/>
      <c r="J41" s="79" t="n">
        <f aca="false">H41*I41</f>
        <v>0</v>
      </c>
    </row>
    <row r="42" customFormat="false" ht="13.5" hidden="false" customHeight="true" outlineLevel="0" collapsed="false">
      <c r="A42" s="17"/>
      <c r="B42" s="59" t="s">
        <v>161</v>
      </c>
      <c r="C42" s="60"/>
      <c r="D42" s="79" t="n">
        <v>39</v>
      </c>
      <c r="E42" s="79" t="n">
        <f aca="false">C42*D42</f>
        <v>0</v>
      </c>
      <c r="F42" s="88"/>
      <c r="G42" s="94"/>
      <c r="H42" s="60"/>
      <c r="I42" s="60"/>
      <c r="J42" s="79" t="n">
        <f aca="false">H42*I42</f>
        <v>0</v>
      </c>
    </row>
    <row r="43" customFormat="false" ht="13.5" hidden="false" customHeight="true" outlineLevel="0" collapsed="false">
      <c r="A43" s="17"/>
      <c r="B43" s="60"/>
      <c r="C43" s="60"/>
      <c r="D43" s="79"/>
      <c r="E43" s="79" t="n">
        <f aca="false">C43*D43</f>
        <v>0</v>
      </c>
      <c r="F43" s="88"/>
      <c r="G43" s="94"/>
      <c r="H43" s="60"/>
      <c r="I43" s="60"/>
      <c r="J43" s="79" t="n">
        <f aca="false">H43*I43</f>
        <v>0</v>
      </c>
    </row>
    <row r="44" customFormat="false" ht="13.5" hidden="false" customHeight="true" outlineLevel="0" collapsed="false">
      <c r="A44" s="17"/>
      <c r="B44" s="60"/>
      <c r="C44" s="60"/>
      <c r="D44" s="79"/>
      <c r="E44" s="79" t="n">
        <f aca="false">C44*D44</f>
        <v>0</v>
      </c>
      <c r="F44" s="88"/>
      <c r="G44" s="94"/>
      <c r="H44" s="60"/>
      <c r="I44" s="60"/>
      <c r="J44" s="79" t="n">
        <f aca="false">H44*I44</f>
        <v>0</v>
      </c>
    </row>
    <row r="45" customFormat="false" ht="13.5" hidden="false" customHeight="true" outlineLevel="0" collapsed="false">
      <c r="A45" s="17"/>
      <c r="B45" s="60"/>
      <c r="C45" s="60"/>
      <c r="D45" s="79"/>
      <c r="E45" s="79" t="n">
        <f aca="false">C45*D45</f>
        <v>0</v>
      </c>
      <c r="F45" s="88"/>
      <c r="G45" s="94"/>
      <c r="H45" s="60"/>
      <c r="I45" s="60"/>
      <c r="J45" s="79" t="n">
        <f aca="false">H45*I45</f>
        <v>0</v>
      </c>
    </row>
    <row r="46" customFormat="false" ht="13.5" hidden="false" customHeight="true" outlineLevel="0" collapsed="false">
      <c r="A46" s="17"/>
      <c r="B46" s="60"/>
      <c r="C46" s="60"/>
      <c r="D46" s="79"/>
      <c r="E46" s="79" t="n">
        <f aca="false">C46*D46</f>
        <v>0</v>
      </c>
      <c r="F46" s="88"/>
      <c r="G46" s="94"/>
      <c r="H46" s="60"/>
      <c r="I46" s="60"/>
      <c r="J46" s="79" t="n">
        <f aca="false">H46*I46</f>
        <v>0</v>
      </c>
    </row>
    <row r="47" customFormat="false" ht="13.5" hidden="false" customHeight="true" outlineLevel="0" collapsed="false">
      <c r="A47" s="17"/>
      <c r="B47" s="60"/>
      <c r="C47" s="60"/>
      <c r="D47" s="79"/>
      <c r="E47" s="79" t="n">
        <f aca="false">C47*D47</f>
        <v>0</v>
      </c>
      <c r="F47" s="88"/>
      <c r="G47" s="94"/>
      <c r="H47" s="60"/>
      <c r="I47" s="60"/>
      <c r="J47" s="79" t="n">
        <f aca="false">H47*I47</f>
        <v>0</v>
      </c>
    </row>
    <row r="48" customFormat="false" ht="13.5" hidden="false" customHeight="true" outlineLevel="0" collapsed="false">
      <c r="A48" s="17"/>
      <c r="B48" s="60"/>
      <c r="C48" s="60"/>
      <c r="D48" s="79"/>
      <c r="E48" s="79" t="n">
        <f aca="false">C48*D48</f>
        <v>0</v>
      </c>
      <c r="F48" s="88"/>
      <c r="G48" s="94"/>
      <c r="H48" s="60"/>
      <c r="I48" s="60"/>
      <c r="J48" s="79" t="n">
        <f aca="false">H48*I48</f>
        <v>0</v>
      </c>
    </row>
    <row r="49" customFormat="false" ht="13.5" hidden="false" customHeight="true" outlineLevel="0" collapsed="false">
      <c r="A49" s="17"/>
      <c r="B49" s="60"/>
      <c r="C49" s="60"/>
      <c r="D49" s="79"/>
      <c r="E49" s="79" t="n">
        <f aca="false">C49*D49</f>
        <v>0</v>
      </c>
      <c r="F49" s="88"/>
      <c r="G49" s="94"/>
      <c r="H49" s="60"/>
      <c r="I49" s="60"/>
      <c r="J49" s="79" t="n">
        <f aca="false">H49*I49</f>
        <v>0</v>
      </c>
    </row>
    <row r="50" customFormat="false" ht="13.5" hidden="false" customHeight="true" outlineLevel="0" collapsed="false">
      <c r="A50" s="17"/>
      <c r="B50" s="60"/>
      <c r="C50" s="60"/>
      <c r="D50" s="79"/>
      <c r="E50" s="79" t="n">
        <f aca="false">C50*D50</f>
        <v>0</v>
      </c>
      <c r="F50" s="88"/>
      <c r="G50" s="94"/>
      <c r="H50" s="60"/>
      <c r="I50" s="60"/>
      <c r="J50" s="79" t="n">
        <f aca="false">H50*I50</f>
        <v>0</v>
      </c>
    </row>
    <row r="51" customFormat="false" ht="13.5" hidden="false" customHeight="true" outlineLevel="0" collapsed="false">
      <c r="A51" s="17"/>
      <c r="B51" s="60"/>
      <c r="C51" s="60"/>
      <c r="D51" s="79"/>
      <c r="E51" s="79" t="n">
        <f aca="false">C51*D51</f>
        <v>0</v>
      </c>
      <c r="F51" s="88"/>
      <c r="G51" s="94"/>
      <c r="H51" s="60"/>
      <c r="I51" s="60"/>
      <c r="J51" s="79" t="n">
        <f aca="false">H51*I51</f>
        <v>0</v>
      </c>
    </row>
    <row r="52" customFormat="false" ht="13.5" hidden="false" customHeight="true" outlineLevel="0" collapsed="false">
      <c r="A52" s="17"/>
      <c r="B52" s="60"/>
      <c r="C52" s="60"/>
      <c r="D52" s="79"/>
      <c r="E52" s="79" t="n">
        <f aca="false">C52*D52</f>
        <v>0</v>
      </c>
      <c r="F52" s="88"/>
      <c r="G52" s="94"/>
      <c r="H52" s="60"/>
      <c r="I52" s="60"/>
      <c r="J52" s="79" t="n">
        <f aca="false">H52*I52</f>
        <v>0</v>
      </c>
    </row>
    <row r="53" customFormat="false" ht="13.5" hidden="false" customHeight="true" outlineLevel="0" collapsed="false">
      <c r="A53" s="17"/>
      <c r="B53" s="60"/>
      <c r="C53" s="60"/>
      <c r="D53" s="79"/>
      <c r="E53" s="79" t="n">
        <f aca="false">C53*D53</f>
        <v>0</v>
      </c>
      <c r="F53" s="88"/>
      <c r="G53" s="94"/>
      <c r="H53" s="60"/>
      <c r="I53" s="60"/>
      <c r="J53" s="79" t="n">
        <f aca="false">H53*I53</f>
        <v>0</v>
      </c>
    </row>
    <row r="54" customFormat="false" ht="13.5" hidden="false" customHeight="true" outlineLevel="0" collapsed="false">
      <c r="A54" s="17"/>
      <c r="B54" s="60"/>
      <c r="C54" s="60"/>
      <c r="D54" s="79"/>
      <c r="E54" s="79" t="n">
        <f aca="false">C54*D54</f>
        <v>0</v>
      </c>
      <c r="F54" s="88"/>
      <c r="G54" s="94"/>
      <c r="H54" s="60"/>
      <c r="I54" s="60"/>
      <c r="J54" s="79" t="n">
        <f aca="false">H54*I54</f>
        <v>0</v>
      </c>
    </row>
    <row r="55" customFormat="false" ht="13.5" hidden="false" customHeight="true" outlineLevel="0" collapsed="false">
      <c r="A55" s="17"/>
      <c r="B55" s="60"/>
      <c r="C55" s="60"/>
      <c r="D55" s="79"/>
      <c r="E55" s="79" t="n">
        <f aca="false">C55*D55</f>
        <v>0</v>
      </c>
      <c r="F55" s="88"/>
      <c r="G55" s="94"/>
      <c r="H55" s="60"/>
      <c r="I55" s="60"/>
      <c r="J55" s="79" t="n">
        <f aca="false">H55*I55</f>
        <v>0</v>
      </c>
    </row>
    <row r="56" customFormat="false" ht="13.5" hidden="false" customHeight="true" outlineLevel="0" collapsed="false">
      <c r="A56" s="17"/>
      <c r="B56" s="60"/>
      <c r="C56" s="60"/>
      <c r="D56" s="79"/>
      <c r="E56" s="79" t="n">
        <f aca="false">C56*D56</f>
        <v>0</v>
      </c>
      <c r="F56" s="88"/>
      <c r="G56" s="94"/>
      <c r="H56" s="60"/>
      <c r="I56" s="60"/>
      <c r="J56" s="79" t="n">
        <f aca="false">H56*I56</f>
        <v>0</v>
      </c>
    </row>
    <row r="57" customFormat="false" ht="13.5" hidden="false" customHeight="true" outlineLevel="0" collapsed="false">
      <c r="A57" s="17"/>
      <c r="B57" s="60"/>
      <c r="C57" s="60"/>
      <c r="D57" s="79"/>
      <c r="E57" s="79" t="n">
        <f aca="false">C57*D57</f>
        <v>0</v>
      </c>
      <c r="F57" s="88"/>
      <c r="G57" s="94"/>
      <c r="H57" s="60"/>
      <c r="I57" s="60"/>
      <c r="J57" s="79" t="n">
        <f aca="false">H57*I57</f>
        <v>0</v>
      </c>
    </row>
    <row r="58" customFormat="false" ht="13.5" hidden="false" customHeight="true" outlineLevel="0" collapsed="false">
      <c r="A58" s="17"/>
      <c r="B58" s="60"/>
      <c r="C58" s="60"/>
      <c r="D58" s="79"/>
      <c r="E58" s="79" t="n">
        <f aca="false">C58*D58</f>
        <v>0</v>
      </c>
      <c r="F58" s="88"/>
      <c r="G58" s="94"/>
      <c r="H58" s="60"/>
      <c r="I58" s="60"/>
      <c r="J58" s="79" t="n">
        <f aca="false">H58*I58</f>
        <v>0</v>
      </c>
    </row>
    <row r="59" customFormat="false" ht="13.5" hidden="false" customHeight="true" outlineLevel="0" collapsed="false">
      <c r="A59" s="17"/>
      <c r="B59" s="60"/>
      <c r="C59" s="60"/>
      <c r="D59" s="79"/>
      <c r="E59" s="79" t="n">
        <f aca="false">C59*D59</f>
        <v>0</v>
      </c>
      <c r="F59" s="17"/>
      <c r="G59" s="57" t="s">
        <v>29</v>
      </c>
      <c r="H59" s="61"/>
      <c r="I59" s="79" t="n">
        <f aca="false">SUM(I4:I58)</f>
        <v>86.95</v>
      </c>
      <c r="J59" s="79" t="n">
        <f aca="false">SUM(J4:J58)</f>
        <v>0</v>
      </c>
    </row>
    <row r="60" customFormat="false" ht="13.5" hidden="false" customHeight="true" outlineLevel="0" collapsed="false">
      <c r="A60" s="17"/>
      <c r="B60" s="60"/>
      <c r="C60" s="60"/>
      <c r="D60" s="79"/>
      <c r="E60" s="79" t="n">
        <f aca="false">C60*D60</f>
        <v>0</v>
      </c>
      <c r="F60" s="5"/>
      <c r="G60" s="3"/>
      <c r="H60" s="3"/>
      <c r="I60" s="3"/>
      <c r="J60" s="4"/>
    </row>
    <row r="61" customFormat="false" ht="13.5" hidden="false" customHeight="true" outlineLevel="0" collapsed="false">
      <c r="A61" s="17"/>
      <c r="B61" s="60"/>
      <c r="C61" s="60"/>
      <c r="D61" s="79"/>
      <c r="E61" s="79" t="n">
        <f aca="false">C61*D61</f>
        <v>0</v>
      </c>
      <c r="F61" s="5"/>
      <c r="J61" s="7"/>
    </row>
    <row r="62" customFormat="false" ht="13.5" hidden="false" customHeight="true" outlineLevel="0" collapsed="false">
      <c r="A62" s="17"/>
      <c r="B62" s="60"/>
      <c r="C62" s="60"/>
      <c r="D62" s="79"/>
      <c r="E62" s="79" t="n">
        <f aca="false">C62*D62</f>
        <v>0</v>
      </c>
      <c r="F62" s="5"/>
      <c r="J62" s="7"/>
    </row>
    <row r="63" customFormat="false" ht="13.5" hidden="false" customHeight="true" outlineLevel="0" collapsed="false">
      <c r="A63" s="17"/>
      <c r="B63" s="60"/>
      <c r="C63" s="60"/>
      <c r="D63" s="79"/>
      <c r="E63" s="79" t="n">
        <f aca="false">C63*D63</f>
        <v>0</v>
      </c>
      <c r="F63" s="5"/>
      <c r="J63" s="7"/>
    </row>
    <row r="64" customFormat="false" ht="13.5" hidden="false" customHeight="true" outlineLevel="0" collapsed="false">
      <c r="A64" s="17"/>
      <c r="B64" s="60"/>
      <c r="C64" s="60"/>
      <c r="D64" s="79"/>
      <c r="E64" s="79" t="n">
        <f aca="false">C64*D64</f>
        <v>0</v>
      </c>
      <c r="F64" s="5"/>
      <c r="J64" s="7"/>
    </row>
    <row r="65" customFormat="false" ht="13.5" hidden="false" customHeight="true" outlineLevel="0" collapsed="false">
      <c r="A65" s="17"/>
      <c r="B65" s="60"/>
      <c r="C65" s="60"/>
      <c r="D65" s="79"/>
      <c r="E65" s="79" t="n">
        <f aca="false">C65*D65</f>
        <v>0</v>
      </c>
      <c r="F65" s="5"/>
      <c r="J65" s="7"/>
    </row>
    <row r="66" customFormat="false" ht="13.5" hidden="false" customHeight="true" outlineLevel="0" collapsed="false">
      <c r="A66" s="17"/>
      <c r="B66" s="60"/>
      <c r="C66" s="60"/>
      <c r="D66" s="79"/>
      <c r="E66" s="79" t="n">
        <f aca="false">C66*D66</f>
        <v>0</v>
      </c>
      <c r="F66" s="5"/>
      <c r="J66" s="7"/>
    </row>
    <row r="67" customFormat="false" ht="13.5" hidden="false" customHeight="true" outlineLevel="0" collapsed="false">
      <c r="A67" s="17"/>
      <c r="B67" s="60"/>
      <c r="C67" s="60"/>
      <c r="D67" s="79"/>
      <c r="E67" s="79" t="n">
        <f aca="false">C67*D67</f>
        <v>0</v>
      </c>
      <c r="F67" s="5"/>
      <c r="J67" s="7"/>
    </row>
    <row r="68" customFormat="false" ht="13.5" hidden="false" customHeight="true" outlineLevel="0" collapsed="false">
      <c r="A68" s="17"/>
      <c r="B68" s="60"/>
      <c r="C68" s="60"/>
      <c r="D68" s="79"/>
      <c r="E68" s="79" t="n">
        <f aca="false">C68*D68</f>
        <v>0</v>
      </c>
      <c r="F68" s="5"/>
      <c r="J68" s="7"/>
    </row>
    <row r="69" customFormat="false" ht="13.5" hidden="false" customHeight="true" outlineLevel="0" collapsed="false">
      <c r="A69" s="17"/>
      <c r="B69" s="60"/>
      <c r="C69" s="60"/>
      <c r="D69" s="79"/>
      <c r="E69" s="79" t="n">
        <f aca="false">C69*D69</f>
        <v>0</v>
      </c>
      <c r="F69" s="5"/>
      <c r="J69" s="7"/>
    </row>
    <row r="70" customFormat="false" ht="13.5" hidden="false" customHeight="true" outlineLevel="0" collapsed="false">
      <c r="A70" s="17"/>
      <c r="B70" s="60"/>
      <c r="C70" s="60"/>
      <c r="D70" s="79"/>
      <c r="E70" s="79" t="n">
        <f aca="false">C70*D70</f>
        <v>0</v>
      </c>
      <c r="F70" s="5"/>
      <c r="J70" s="7"/>
    </row>
    <row r="71" customFormat="false" ht="13.5" hidden="false" customHeight="true" outlineLevel="0" collapsed="false">
      <c r="A71" s="17"/>
      <c r="B71" s="60"/>
      <c r="C71" s="60"/>
      <c r="D71" s="79"/>
      <c r="E71" s="79" t="n">
        <f aca="false">C71*D71</f>
        <v>0</v>
      </c>
      <c r="F71" s="5"/>
      <c r="J71" s="7"/>
    </row>
    <row r="72" customFormat="false" ht="13.5" hidden="false" customHeight="true" outlineLevel="0" collapsed="false">
      <c r="A72" s="17"/>
      <c r="B72" s="60"/>
      <c r="C72" s="60"/>
      <c r="D72" s="79"/>
      <c r="E72" s="79" t="n">
        <f aca="false">C72*D72</f>
        <v>0</v>
      </c>
      <c r="F72" s="5"/>
      <c r="J72" s="7"/>
    </row>
    <row r="73" customFormat="false" ht="13.5" hidden="false" customHeight="true" outlineLevel="0" collapsed="false">
      <c r="A73" s="17"/>
      <c r="B73" s="60"/>
      <c r="C73" s="60"/>
      <c r="D73" s="79"/>
      <c r="E73" s="79" t="n">
        <f aca="false">C73*D73</f>
        <v>0</v>
      </c>
      <c r="F73" s="5"/>
      <c r="J73" s="7"/>
    </row>
    <row r="74" customFormat="false" ht="13.5" hidden="false" customHeight="true" outlineLevel="0" collapsed="false">
      <c r="A74" s="17"/>
      <c r="B74" s="60"/>
      <c r="C74" s="60"/>
      <c r="D74" s="79"/>
      <c r="E74" s="79" t="n">
        <f aca="false">C74*D74</f>
        <v>0</v>
      </c>
      <c r="F74" s="5"/>
      <c r="J74" s="7"/>
    </row>
    <row r="75" customFormat="false" ht="13.5" hidden="false" customHeight="true" outlineLevel="0" collapsed="false">
      <c r="A75" s="17"/>
      <c r="B75" s="60"/>
      <c r="C75" s="60"/>
      <c r="D75" s="79"/>
      <c r="E75" s="79" t="n">
        <f aca="false">C75*D75</f>
        <v>0</v>
      </c>
      <c r="F75" s="5"/>
      <c r="J75" s="7"/>
    </row>
    <row r="76" customFormat="false" ht="13.5" hidden="false" customHeight="true" outlineLevel="0" collapsed="false">
      <c r="A76" s="17"/>
      <c r="B76" s="60"/>
      <c r="C76" s="60"/>
      <c r="D76" s="79"/>
      <c r="E76" s="79" t="n">
        <f aca="false">C76*D76</f>
        <v>0</v>
      </c>
      <c r="F76" s="5"/>
      <c r="J76" s="7"/>
    </row>
    <row r="77" customFormat="false" ht="13.5" hidden="false" customHeight="true" outlineLevel="0" collapsed="false">
      <c r="A77" s="17"/>
      <c r="B77" s="60"/>
      <c r="C77" s="60"/>
      <c r="D77" s="79"/>
      <c r="E77" s="79" t="n">
        <f aca="false">C77*D77</f>
        <v>0</v>
      </c>
      <c r="F77" s="5"/>
      <c r="J77" s="7"/>
    </row>
    <row r="78" customFormat="false" ht="13.5" hidden="false" customHeight="true" outlineLevel="0" collapsed="false">
      <c r="A78" s="17"/>
      <c r="B78" s="60"/>
      <c r="C78" s="60"/>
      <c r="D78" s="79"/>
      <c r="E78" s="79" t="n">
        <f aca="false">C78*D78</f>
        <v>0</v>
      </c>
      <c r="F78" s="5"/>
      <c r="J78" s="7"/>
    </row>
    <row r="79" customFormat="false" ht="13.5" hidden="false" customHeight="true" outlineLevel="0" collapsed="false">
      <c r="A79" s="47"/>
      <c r="B79" s="57" t="s">
        <v>29</v>
      </c>
      <c r="C79" s="64" t="n">
        <f aca="false">SUM(C4:C78)</f>
        <v>0</v>
      </c>
      <c r="D79" s="79" t="n">
        <f aca="false">SUM(D4:D78)</f>
        <v>2098.54</v>
      </c>
      <c r="E79" s="79" t="n">
        <f aca="false">SUM(E4:E78)</f>
        <v>0</v>
      </c>
      <c r="F79" s="10"/>
      <c r="G79" s="11"/>
      <c r="H79" s="11"/>
      <c r="I79" s="11"/>
      <c r="J79" s="12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5" min="3" style="1" width="14.24"/>
    <col collapsed="false" customWidth="false" hidden="false" outlineLevel="0" max="257" min="6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4"/>
    </row>
    <row r="2" customFormat="false" ht="18.75" hidden="false" customHeight="true" outlineLevel="0" collapsed="false">
      <c r="A2" s="5"/>
      <c r="B2" s="53" t="s">
        <v>162</v>
      </c>
      <c r="C2" s="11"/>
      <c r="D2" s="11"/>
      <c r="E2" s="12"/>
    </row>
    <row r="3" customFormat="false" ht="15.75" hidden="false" customHeight="true" outlineLevel="0" collapsed="false">
      <c r="A3" s="17"/>
      <c r="B3" s="87" t="s">
        <v>24</v>
      </c>
      <c r="C3" s="57" t="s">
        <v>26</v>
      </c>
      <c r="D3" s="87" t="s">
        <v>27</v>
      </c>
      <c r="E3" s="58" t="s">
        <v>32</v>
      </c>
    </row>
    <row r="4" customFormat="false" ht="13.5" hidden="false" customHeight="true" outlineLevel="0" collapsed="false">
      <c r="A4" s="88"/>
      <c r="B4" s="89" t="s">
        <v>163</v>
      </c>
      <c r="C4" s="60"/>
      <c r="D4" s="90" t="n">
        <v>16.75</v>
      </c>
      <c r="E4" s="64" t="n">
        <f aca="false">C4*D4</f>
        <v>0</v>
      </c>
    </row>
    <row r="5" customFormat="false" ht="13.5" hidden="false" customHeight="true" outlineLevel="0" collapsed="false">
      <c r="A5" s="88"/>
      <c r="B5" s="92" t="s">
        <v>164</v>
      </c>
      <c r="C5" s="60"/>
      <c r="D5" s="60" t="n">
        <v>14.1</v>
      </c>
      <c r="E5" s="64" t="n">
        <f aca="false">C5*D5</f>
        <v>0</v>
      </c>
    </row>
    <row r="6" customFormat="false" ht="13.5" hidden="false" customHeight="true" outlineLevel="0" collapsed="false">
      <c r="A6" s="88"/>
      <c r="B6" s="92" t="s">
        <v>165</v>
      </c>
      <c r="C6" s="60"/>
      <c r="D6" s="60" t="n">
        <v>1.3</v>
      </c>
      <c r="E6" s="64" t="n">
        <f aca="false">C6*D6</f>
        <v>0</v>
      </c>
    </row>
    <row r="7" customFormat="false" ht="13.5" hidden="false" customHeight="true" outlineLevel="0" collapsed="false">
      <c r="A7" s="88"/>
      <c r="B7" s="92" t="s">
        <v>166</v>
      </c>
      <c r="C7" s="60"/>
      <c r="D7" s="60" t="n">
        <v>339</v>
      </c>
      <c r="E7" s="64" t="n">
        <f aca="false">C7*D7</f>
        <v>0</v>
      </c>
    </row>
    <row r="8" customFormat="false" ht="13.5" hidden="false" customHeight="true" outlineLevel="0" collapsed="false">
      <c r="A8" s="88"/>
      <c r="B8" s="92" t="s">
        <v>167</v>
      </c>
      <c r="C8" s="60"/>
      <c r="D8" s="60" t="n">
        <v>56.5</v>
      </c>
      <c r="E8" s="64" t="n">
        <f aca="false">C8*D8</f>
        <v>0</v>
      </c>
    </row>
    <row r="9" customFormat="false" ht="13.5" hidden="false" customHeight="true" outlineLevel="0" collapsed="false">
      <c r="A9" s="88"/>
      <c r="B9" s="92" t="s">
        <v>168</v>
      </c>
      <c r="C9" s="60"/>
      <c r="D9" s="60" t="n">
        <v>18.2</v>
      </c>
      <c r="E9" s="64" t="n">
        <f aca="false">C9*D9</f>
        <v>0</v>
      </c>
    </row>
    <row r="10" customFormat="false" ht="13.5" hidden="false" customHeight="true" outlineLevel="0" collapsed="false">
      <c r="A10" s="88"/>
      <c r="B10" s="92" t="s">
        <v>169</v>
      </c>
      <c r="C10" s="60"/>
      <c r="D10" s="60" t="n">
        <v>604</v>
      </c>
      <c r="E10" s="64" t="n">
        <f aca="false">C10*D10</f>
        <v>0</v>
      </c>
    </row>
    <row r="11" customFormat="false" ht="13.5" hidden="false" customHeight="true" outlineLevel="0" collapsed="false">
      <c r="A11" s="88"/>
      <c r="B11" s="92" t="s">
        <v>170</v>
      </c>
      <c r="C11" s="60"/>
      <c r="D11" s="60" t="n">
        <v>58.5</v>
      </c>
      <c r="E11" s="64" t="n">
        <f aca="false">C11*D11</f>
        <v>0</v>
      </c>
    </row>
    <row r="12" customFormat="false" ht="13.5" hidden="false" customHeight="true" outlineLevel="0" collapsed="false">
      <c r="A12" s="88"/>
      <c r="B12" s="92" t="s">
        <v>171</v>
      </c>
      <c r="C12" s="60"/>
      <c r="D12" s="60" t="n">
        <v>24.16</v>
      </c>
      <c r="E12" s="64" t="n">
        <f aca="false">C12*D12</f>
        <v>0</v>
      </c>
    </row>
    <row r="13" customFormat="false" ht="13.5" hidden="false" customHeight="true" outlineLevel="0" collapsed="false">
      <c r="A13" s="88"/>
      <c r="B13" s="92" t="s">
        <v>172</v>
      </c>
      <c r="C13" s="60"/>
      <c r="D13" s="60" t="n">
        <v>38.16</v>
      </c>
      <c r="E13" s="64" t="n">
        <f aca="false">C13*D13</f>
        <v>0</v>
      </c>
    </row>
    <row r="14" customFormat="false" ht="13.5" hidden="false" customHeight="true" outlineLevel="0" collapsed="false">
      <c r="A14" s="88"/>
      <c r="B14" s="92" t="s">
        <v>173</v>
      </c>
      <c r="C14" s="60"/>
      <c r="D14" s="60" t="n">
        <v>39.25</v>
      </c>
      <c r="E14" s="64" t="n">
        <f aca="false">C14*D14</f>
        <v>0</v>
      </c>
    </row>
    <row r="15" customFormat="false" ht="13.5" hidden="false" customHeight="true" outlineLevel="0" collapsed="false">
      <c r="A15" s="88"/>
      <c r="B15" s="92" t="s">
        <v>174</v>
      </c>
      <c r="C15" s="60"/>
      <c r="D15" s="60" t="n">
        <v>306</v>
      </c>
      <c r="E15" s="64" t="n">
        <f aca="false">C15*D15</f>
        <v>0</v>
      </c>
    </row>
    <row r="16" customFormat="false" ht="13.5" hidden="false" customHeight="true" outlineLevel="0" collapsed="false">
      <c r="A16" s="88"/>
      <c r="B16" s="92" t="s">
        <v>175</v>
      </c>
      <c r="C16" s="60"/>
      <c r="D16" s="60" t="n">
        <v>261</v>
      </c>
      <c r="E16" s="64" t="n">
        <f aca="false">C16*D16</f>
        <v>0</v>
      </c>
    </row>
    <row r="17" customFormat="false" ht="13.5" hidden="false" customHeight="true" outlineLevel="0" collapsed="false">
      <c r="A17" s="88"/>
      <c r="B17" s="92" t="s">
        <v>176</v>
      </c>
      <c r="C17" s="60"/>
      <c r="D17" s="60" t="n">
        <v>459</v>
      </c>
      <c r="E17" s="64" t="n">
        <f aca="false">C17*D17</f>
        <v>0</v>
      </c>
    </row>
    <row r="18" customFormat="false" ht="13.5" hidden="false" customHeight="true" outlineLevel="0" collapsed="false">
      <c r="A18" s="88"/>
      <c r="B18" s="92" t="s">
        <v>177</v>
      </c>
      <c r="C18" s="60"/>
      <c r="D18" s="60" t="n">
        <v>13.3</v>
      </c>
      <c r="E18" s="64" t="n">
        <f aca="false">C18*D18</f>
        <v>0</v>
      </c>
    </row>
    <row r="19" customFormat="false" ht="13.5" hidden="false" customHeight="true" outlineLevel="0" collapsed="false">
      <c r="A19" s="88"/>
      <c r="B19" s="92" t="s">
        <v>178</v>
      </c>
      <c r="C19" s="60"/>
      <c r="D19" s="60" t="n">
        <v>4.16</v>
      </c>
      <c r="E19" s="64" t="n">
        <f aca="false">C19*D19</f>
        <v>0</v>
      </c>
    </row>
    <row r="20" customFormat="false" ht="13.5" hidden="false" customHeight="true" outlineLevel="0" collapsed="false">
      <c r="A20" s="88"/>
      <c r="B20" s="92" t="s">
        <v>179</v>
      </c>
      <c r="C20" s="60"/>
      <c r="D20" s="60" t="n">
        <v>37.16</v>
      </c>
      <c r="E20" s="64" t="n">
        <f aca="false">C20*D20</f>
        <v>0</v>
      </c>
    </row>
    <row r="21" customFormat="false" ht="13.5" hidden="false" customHeight="true" outlineLevel="0" collapsed="false">
      <c r="A21" s="88"/>
      <c r="B21" s="92" t="s">
        <v>180</v>
      </c>
      <c r="C21" s="60"/>
      <c r="D21" s="60" t="n">
        <v>70</v>
      </c>
      <c r="E21" s="64" t="n">
        <f aca="false">C21*D21</f>
        <v>0</v>
      </c>
    </row>
    <row r="22" customFormat="false" ht="13.5" hidden="false" customHeight="true" outlineLevel="0" collapsed="false">
      <c r="A22" s="88"/>
      <c r="B22" s="92" t="s">
        <v>181</v>
      </c>
      <c r="C22" s="60"/>
      <c r="D22" s="60" t="n">
        <v>39.9</v>
      </c>
      <c r="E22" s="64" t="n">
        <f aca="false">C22*D22</f>
        <v>0</v>
      </c>
    </row>
    <row r="23" customFormat="false" ht="13.5" hidden="false" customHeight="true" outlineLevel="0" collapsed="false">
      <c r="A23" s="88"/>
      <c r="B23" s="92" t="s">
        <v>182</v>
      </c>
      <c r="C23" s="60"/>
      <c r="D23" s="60" t="n">
        <v>119.6</v>
      </c>
      <c r="E23" s="64" t="n">
        <f aca="false">C23*D23</f>
        <v>0</v>
      </c>
    </row>
    <row r="24" customFormat="false" ht="13.5" hidden="false" customHeight="true" outlineLevel="0" collapsed="false">
      <c r="A24" s="88"/>
      <c r="B24" s="92" t="s">
        <v>183</v>
      </c>
      <c r="C24" s="60"/>
      <c r="D24" s="60" t="n">
        <v>25.9</v>
      </c>
      <c r="E24" s="64" t="n">
        <f aca="false">C24*D24</f>
        <v>0</v>
      </c>
    </row>
    <row r="25" customFormat="false" ht="13.5" hidden="false" customHeight="true" outlineLevel="0" collapsed="false">
      <c r="A25" s="17"/>
      <c r="B25" s="59" t="s">
        <v>184</v>
      </c>
      <c r="C25" s="60"/>
      <c r="D25" s="60" t="n">
        <v>19.7</v>
      </c>
      <c r="E25" s="64" t="n">
        <f aca="false">C25*D25</f>
        <v>0</v>
      </c>
    </row>
    <row r="26" customFormat="false" ht="13.5" hidden="false" customHeight="true" outlineLevel="0" collapsed="false">
      <c r="A26" s="17"/>
      <c r="B26" s="59" t="s">
        <v>185</v>
      </c>
      <c r="C26" s="60"/>
      <c r="D26" s="60" t="n">
        <v>219</v>
      </c>
      <c r="E26" s="64" t="n">
        <f aca="false">C26*D26</f>
        <v>0</v>
      </c>
    </row>
    <row r="27" customFormat="false" ht="13.5" hidden="false" customHeight="true" outlineLevel="0" collapsed="false">
      <c r="A27" s="17"/>
      <c r="B27" s="59" t="s">
        <v>186</v>
      </c>
      <c r="C27" s="60"/>
      <c r="D27" s="60" t="n">
        <v>26.7</v>
      </c>
      <c r="E27" s="64" t="n">
        <f aca="false">C27*D27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4" t="n">
        <f aca="false">C28*D28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4" t="n">
        <f aca="false">C29*D29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4" t="n">
        <f aca="false">C30*D30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4" t="n">
        <f aca="false">C31*D31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4" t="n">
        <f aca="false">C32*D32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4" t="n">
        <f aca="false">C33*D33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4" t="n">
        <f aca="false">C34*D34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4" t="n">
        <f aca="false">C35*D35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4" t="n">
        <f aca="false">C36*D36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4" t="n">
        <f aca="false">C37*D37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4" t="n">
        <f aca="false">C38*D38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4" t="n">
        <f aca="false">C39*D39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4" t="n">
        <f aca="false">C40*D40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4" t="n">
        <f aca="false">C41*D41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4" t="n">
        <f aca="false">C42*D42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4" t="n">
        <f aca="false">C43*D43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4" t="n">
        <f aca="false">C44*D44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4" t="n">
        <f aca="false">C45*D45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4" t="n">
        <f aca="false">C46*D46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64" t="n">
        <f aca="false">C47*D47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64" t="n">
        <f aca="false">C48*D48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64" t="n">
        <f aca="false">C49*D49</f>
        <v>0</v>
      </c>
    </row>
    <row r="50" customFormat="false" ht="13.5" hidden="false" customHeight="true" outlineLevel="0" collapsed="false">
      <c r="A50" s="47"/>
      <c r="B50" s="57" t="s">
        <v>29</v>
      </c>
      <c r="C50" s="64" t="n">
        <f aca="false">SUM(C4:C49)</f>
        <v>0</v>
      </c>
      <c r="D50" s="64" t="n">
        <f aca="false">SUM(D4:D49)</f>
        <v>2811.34</v>
      </c>
      <c r="E50" s="64" t="n">
        <f aca="false">SUM(E4:E49)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5703125" defaultRowHeight="15" zeroHeight="false" outlineLevelRow="0" outlineLevelCol="0"/>
  <cols>
    <col collapsed="false" customWidth="false" hidden="false" outlineLevel="0" max="10" min="1" style="1" width="11.57"/>
    <col collapsed="false" customWidth="true" hidden="false" outlineLevel="0" max="11" min="11" style="1" width="20.97"/>
    <col collapsed="false" customWidth="true" hidden="false" outlineLevel="0" max="12" min="12" style="1" width="18.26"/>
    <col collapsed="false" customWidth="false" hidden="false" outlineLevel="0" max="13" min="13" style="1" width="11.57"/>
    <col collapsed="false" customWidth="true" hidden="false" outlineLevel="0" max="14" min="14" style="1" width="5.53"/>
    <col collapsed="false" customWidth="false" hidden="false" outlineLevel="0" max="15" min="15" style="1" width="11.57"/>
    <col collapsed="false" customWidth="true" hidden="false" outlineLevel="0" max="16" min="16" style="1" width="4.18"/>
    <col collapsed="false" customWidth="false" hidden="false" outlineLevel="0" max="257" min="1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95"/>
      <c r="F1" s="3"/>
      <c r="G1" s="96" t="s">
        <v>187</v>
      </c>
      <c r="H1" s="96" t="s">
        <v>188</v>
      </c>
      <c r="I1" s="96" t="s">
        <v>189</v>
      </c>
      <c r="J1" s="96" t="s">
        <v>190</v>
      </c>
      <c r="K1" s="96" t="s">
        <v>191</v>
      </c>
      <c r="L1" s="96" t="s">
        <v>192</v>
      </c>
      <c r="M1" s="3"/>
      <c r="N1" s="3"/>
      <c r="O1" s="3"/>
      <c r="P1" s="3"/>
      <c r="Q1" s="97"/>
    </row>
    <row r="2" customFormat="false" ht="15.75" hidden="false" customHeight="true" outlineLevel="0" collapsed="false">
      <c r="A2" s="14" t="s">
        <v>8</v>
      </c>
      <c r="B2" s="14"/>
      <c r="E2" s="98"/>
      <c r="F2" s="7"/>
      <c r="G2" s="60"/>
      <c r="H2" s="99"/>
      <c r="I2" s="99"/>
      <c r="J2" s="60"/>
      <c r="K2" s="59" t="s">
        <v>193</v>
      </c>
      <c r="L2" s="60"/>
      <c r="M2" s="5"/>
      <c r="Q2" s="100"/>
    </row>
    <row r="3" customFormat="false" ht="13.5" hidden="false" customHeight="true" outlineLevel="0" collapsed="false">
      <c r="A3" s="5"/>
      <c r="E3" s="98"/>
      <c r="G3" s="3"/>
      <c r="H3" s="101"/>
      <c r="I3" s="101"/>
      <c r="J3" s="3"/>
      <c r="K3" s="3"/>
      <c r="L3" s="3"/>
      <c r="Q3" s="100"/>
    </row>
    <row r="4" customFormat="false" ht="13.5" hidden="false" customHeight="true" outlineLevel="0" collapsed="false">
      <c r="A4" s="5"/>
      <c r="B4" s="102" t="s">
        <v>10</v>
      </c>
      <c r="C4" s="102" t="s">
        <v>13</v>
      </c>
      <c r="D4" s="102" t="s">
        <v>194</v>
      </c>
      <c r="E4" s="102" t="s">
        <v>11</v>
      </c>
      <c r="G4" s="102" t="s">
        <v>187</v>
      </c>
      <c r="H4" s="102" t="s">
        <v>188</v>
      </c>
      <c r="I4" s="102" t="s">
        <v>189</v>
      </c>
      <c r="J4" s="102" t="s">
        <v>190</v>
      </c>
      <c r="K4" s="102" t="s">
        <v>191</v>
      </c>
      <c r="L4" s="102" t="s">
        <v>192</v>
      </c>
      <c r="M4" s="102" t="s">
        <v>195</v>
      </c>
      <c r="N4" s="103"/>
      <c r="O4" s="102" t="s">
        <v>196</v>
      </c>
      <c r="Q4" s="104"/>
    </row>
    <row r="5" customFormat="false" ht="13.5" hidden="false" customHeight="true" outlineLevel="0" collapsed="false">
      <c r="A5" s="17"/>
      <c r="B5" s="105" t="n">
        <f aca="false">Grunndata!B6</f>
        <v>1415</v>
      </c>
      <c r="C5" s="105" t="n">
        <f aca="false">Grunndata!J6</f>
        <v>4015</v>
      </c>
      <c r="D5" s="106" t="str">
        <f aca="false">Grunndata!C6</f>
        <v>Mat</v>
      </c>
      <c r="E5" s="107" t="n">
        <f aca="false">Grunndata!G6</f>
        <v>0</v>
      </c>
      <c r="F5" s="17"/>
      <c r="G5" s="64" t="n">
        <f aca="false">$G$2</f>
        <v>0</v>
      </c>
      <c r="H5" s="108" t="str">
        <f aca="false">IF($H$2=0," ",$H$2)</f>
        <v> </v>
      </c>
      <c r="I5" s="108" t="str">
        <f aca="false">IF($I$2=0," ",$I$2)</f>
        <v> </v>
      </c>
      <c r="J5" s="108" t="str">
        <f aca="false">IF($J$2=0," ",$J$2)</f>
        <v> </v>
      </c>
      <c r="K5" s="59" t="str">
        <f aca="false">$K$2</f>
        <v>Varetelling</v>
      </c>
      <c r="L5" s="108" t="str">
        <f aca="false">D5</f>
        <v>Mat</v>
      </c>
      <c r="M5" s="105" t="n">
        <f aca="false">IF(E5&gt;0,B5,C5)</f>
        <v>4015</v>
      </c>
      <c r="N5" s="17"/>
      <c r="O5" s="105" t="n">
        <f aca="false">IF(E5&lt;0,B5,C5)</f>
        <v>4015</v>
      </c>
      <c r="P5" s="17"/>
      <c r="Q5" s="109" t="n">
        <f aca="false">IF(E5&gt;0,E5,-E5)</f>
        <v>-0</v>
      </c>
    </row>
    <row r="6" customFormat="false" ht="13.5" hidden="false" customHeight="true" outlineLevel="0" collapsed="false">
      <c r="A6" s="17"/>
      <c r="B6" s="105" t="n">
        <f aca="false">Grunndata!B7</f>
        <v>1420</v>
      </c>
      <c r="C6" s="105" t="n">
        <f aca="false">Grunndata!J7</f>
        <v>4020</v>
      </c>
      <c r="D6" s="106" t="str">
        <f aca="false">Grunndata!C7</f>
        <v>Øl</v>
      </c>
      <c r="E6" s="107" t="n">
        <f aca="false">Grunndata!G7</f>
        <v>0</v>
      </c>
      <c r="F6" s="17"/>
      <c r="G6" s="64" t="n">
        <f aca="false">$G$2</f>
        <v>0</v>
      </c>
      <c r="H6" s="108" t="str">
        <f aca="false">IF($H$2=0," ",$H$2)</f>
        <v> </v>
      </c>
      <c r="I6" s="108" t="str">
        <f aca="false">IF($I$2=0," ",$I$2)</f>
        <v> </v>
      </c>
      <c r="J6" s="108" t="str">
        <f aca="false">IF($J$2=0," ",$J$2)</f>
        <v> </v>
      </c>
      <c r="K6" s="59" t="str">
        <f aca="false">$K$2</f>
        <v>Varetelling</v>
      </c>
      <c r="L6" s="108" t="str">
        <f aca="false">D6</f>
        <v>Øl</v>
      </c>
      <c r="M6" s="105" t="n">
        <f aca="false">IF(E6&gt;0,B6,C6)</f>
        <v>4020</v>
      </c>
      <c r="N6" s="17"/>
      <c r="O6" s="105" t="n">
        <f aca="false">IF(E6&lt;0,B6,C6)</f>
        <v>4020</v>
      </c>
      <c r="P6" s="17"/>
      <c r="Q6" s="109" t="n">
        <f aca="false">IF(E6&gt;0,E6,-E6)</f>
        <v>-0</v>
      </c>
    </row>
    <row r="7" customFormat="false" ht="13.5" hidden="false" customHeight="true" outlineLevel="0" collapsed="false">
      <c r="A7" s="17"/>
      <c r="B7" s="105" t="n">
        <f aca="false">Grunndata!B8</f>
        <v>1425</v>
      </c>
      <c r="C7" s="105" t="n">
        <f aca="false">Grunndata!J8</f>
        <v>4025</v>
      </c>
      <c r="D7" s="106" t="str">
        <f aca="false">Grunndata!C8</f>
        <v>Kaffe og Te</v>
      </c>
      <c r="E7" s="107" t="n">
        <f aca="false">Grunndata!G8</f>
        <v>0</v>
      </c>
      <c r="F7" s="17"/>
      <c r="G7" s="64" t="n">
        <f aca="false">$G$2</f>
        <v>0</v>
      </c>
      <c r="H7" s="108" t="str">
        <f aca="false">IF($H$2=0," ",$H$2)</f>
        <v> </v>
      </c>
      <c r="I7" s="108" t="str">
        <f aca="false">IF($I$2=0," ",$I$2)</f>
        <v> </v>
      </c>
      <c r="J7" s="108" t="str">
        <f aca="false">IF($J$2=0," ",$J$2)</f>
        <v> </v>
      </c>
      <c r="K7" s="59" t="str">
        <f aca="false">$K$2</f>
        <v>Varetelling</v>
      </c>
      <c r="L7" s="108" t="str">
        <f aca="false">D7</f>
        <v>Kaffe og Te</v>
      </c>
      <c r="M7" s="105" t="n">
        <f aca="false">IF(E7&gt;0,B7,C7)</f>
        <v>4025</v>
      </c>
      <c r="N7" s="17"/>
      <c r="O7" s="105" t="n">
        <f aca="false">IF(E7&lt;0,B7,C7)</f>
        <v>4025</v>
      </c>
      <c r="P7" s="17"/>
      <c r="Q7" s="109" t="n">
        <f aca="false">IF(E7&gt;0,E7,-E7)</f>
        <v>-0</v>
      </c>
    </row>
    <row r="8" customFormat="false" ht="13.5" hidden="false" customHeight="true" outlineLevel="0" collapsed="false">
      <c r="A8" s="17"/>
      <c r="B8" s="105" t="n">
        <f aca="false">Grunndata!B9</f>
        <v>1430</v>
      </c>
      <c r="C8" s="105" t="n">
        <f aca="false">Grunndata!J9</f>
        <v>4030</v>
      </c>
      <c r="D8" s="106" t="str">
        <f aca="false">Grunndata!C9</f>
        <v>Vin</v>
      </c>
      <c r="E8" s="107" t="n">
        <f aca="false">Grunndata!G9</f>
        <v>0</v>
      </c>
      <c r="F8" s="17"/>
      <c r="G8" s="64" t="n">
        <f aca="false">$G$2</f>
        <v>0</v>
      </c>
      <c r="H8" s="108" t="str">
        <f aca="false">IF($H$2=0," ",$H$2)</f>
        <v> </v>
      </c>
      <c r="I8" s="108" t="str">
        <f aca="false">IF($I$2=0," ",$I$2)</f>
        <v> </v>
      </c>
      <c r="J8" s="108" t="str">
        <f aca="false">IF($J$2=0," ",$J$2)</f>
        <v> </v>
      </c>
      <c r="K8" s="59" t="str">
        <f aca="false">$K$2</f>
        <v>Varetelling</v>
      </c>
      <c r="L8" s="108" t="str">
        <f aca="false">D8</f>
        <v>Vin</v>
      </c>
      <c r="M8" s="105" t="n">
        <f aca="false">IF(E8&gt;0,B8,C8)</f>
        <v>4030</v>
      </c>
      <c r="N8" s="17"/>
      <c r="O8" s="105" t="n">
        <f aca="false">IF(E8&lt;0,B8,C8)</f>
        <v>4030</v>
      </c>
      <c r="P8" s="17"/>
      <c r="Q8" s="109" t="n">
        <f aca="false">IF(E8&gt;0,E8,-E8)</f>
        <v>-0</v>
      </c>
    </row>
    <row r="9" customFormat="false" ht="13.5" hidden="false" customHeight="true" outlineLevel="0" collapsed="false">
      <c r="A9" s="17"/>
      <c r="B9" s="105" t="n">
        <f aca="false">Grunndata!B10</f>
        <v>1435</v>
      </c>
      <c r="C9" s="105" t="n">
        <f aca="false">Grunndata!J10</f>
        <v>4035</v>
      </c>
      <c r="D9" s="106" t="str">
        <f aca="false">Grunndata!C10</f>
        <v>Mineralvann</v>
      </c>
      <c r="E9" s="107" t="n">
        <f aca="false">Grunndata!G10</f>
        <v>0</v>
      </c>
      <c r="F9" s="17"/>
      <c r="G9" s="64" t="n">
        <f aca="false">$G$2</f>
        <v>0</v>
      </c>
      <c r="H9" s="108" t="str">
        <f aca="false">IF($H$2=0," ",$H$2)</f>
        <v> </v>
      </c>
      <c r="I9" s="108" t="str">
        <f aca="false">IF($I$2=0," ",$I$2)</f>
        <v> </v>
      </c>
      <c r="J9" s="108" t="str">
        <f aca="false">IF($J$2=0," ",$J$2)</f>
        <v> </v>
      </c>
      <c r="K9" s="59" t="str">
        <f aca="false">$K$2</f>
        <v>Varetelling</v>
      </c>
      <c r="L9" s="108" t="str">
        <f aca="false">D9</f>
        <v>Mineralvann</v>
      </c>
      <c r="M9" s="105" t="n">
        <f aca="false">IF(E9&gt;0,B9,C9)</f>
        <v>4035</v>
      </c>
      <c r="N9" s="17"/>
      <c r="O9" s="105" t="n">
        <f aca="false">IF(E9&lt;0,B9,C9)</f>
        <v>4035</v>
      </c>
      <c r="P9" s="17"/>
      <c r="Q9" s="109" t="n">
        <f aca="false">IF(E9&gt;0,E9,-E9)</f>
        <v>-0</v>
      </c>
    </row>
    <row r="10" customFormat="false" ht="13.5" hidden="false" customHeight="true" outlineLevel="0" collapsed="false">
      <c r="A10" s="17"/>
      <c r="B10" s="105" t="n">
        <f aca="false">Grunndata!B11</f>
        <v>1440</v>
      </c>
      <c r="C10" s="105" t="n">
        <f aca="false">Grunndata!J11</f>
        <v>4040</v>
      </c>
      <c r="D10" s="106" t="str">
        <f aca="false">Grunndata!C11</f>
        <v>Sprit</v>
      </c>
      <c r="E10" s="107" t="n">
        <f aca="false">Grunndata!G11</f>
        <v>0</v>
      </c>
      <c r="F10" s="17"/>
      <c r="G10" s="64" t="n">
        <f aca="false">$G$2</f>
        <v>0</v>
      </c>
      <c r="H10" s="108" t="str">
        <f aca="false">IF($H$2=0," ",$H$2)</f>
        <v> </v>
      </c>
      <c r="I10" s="108" t="str">
        <f aca="false">IF($I$2=0," ",$I$2)</f>
        <v> </v>
      </c>
      <c r="J10" s="108" t="str">
        <f aca="false">IF($J$2=0," ",$J$2)</f>
        <v> </v>
      </c>
      <c r="K10" s="59" t="str">
        <f aca="false">$K$2</f>
        <v>Varetelling</v>
      </c>
      <c r="L10" s="108" t="str">
        <f aca="false">D10</f>
        <v>Sprit</v>
      </c>
      <c r="M10" s="105" t="n">
        <f aca="false">IF(E10&gt;0,B10,C10)</f>
        <v>4040</v>
      </c>
      <c r="N10" s="17"/>
      <c r="O10" s="105" t="n">
        <f aca="false">IF(E10&lt;0,B10,C10)</f>
        <v>4040</v>
      </c>
      <c r="P10" s="17"/>
      <c r="Q10" s="109" t="n">
        <f aca="false">IF(E10&gt;0,E10,-E10)</f>
        <v>-0</v>
      </c>
    </row>
    <row r="11" customFormat="false" ht="13.5" hidden="false" customHeight="true" outlineLevel="0" collapsed="false">
      <c r="A11" s="47"/>
      <c r="B11" s="105" t="n">
        <f aca="false">Grunndata!B13</f>
        <v>1405</v>
      </c>
      <c r="C11" s="105" t="n">
        <f aca="false">Grunndata!J13</f>
        <v>6550</v>
      </c>
      <c r="D11" s="106" t="str">
        <f aca="false">Grunndata!C13</f>
        <v>Diverse varer </v>
      </c>
      <c r="E11" s="107" t="n">
        <f aca="false">Grunndata!G13</f>
        <v>0</v>
      </c>
      <c r="F11" s="47"/>
      <c r="G11" s="64" t="n">
        <f aca="false">$G$2</f>
        <v>0</v>
      </c>
      <c r="H11" s="108" t="str">
        <f aca="false">IF($H$2=0," ",$H$2)</f>
        <v> </v>
      </c>
      <c r="I11" s="108" t="str">
        <f aca="false">IF($I$2=0," ",$I$2)</f>
        <v> </v>
      </c>
      <c r="J11" s="108" t="str">
        <f aca="false">IF($J$2=0," ",$J$2)</f>
        <v> </v>
      </c>
      <c r="K11" s="59" t="str">
        <f aca="false">$K$2</f>
        <v>Varetelling</v>
      </c>
      <c r="L11" s="108" t="str">
        <f aca="false">D11</f>
        <v>Diverse varer </v>
      </c>
      <c r="M11" s="105" t="n">
        <f aca="false">IF(E11&gt;0,B11,C11)</f>
        <v>6550</v>
      </c>
      <c r="N11" s="47"/>
      <c r="O11" s="105" t="n">
        <f aca="false">IF(E11&lt;0,B11,C11)</f>
        <v>6550</v>
      </c>
      <c r="P11" s="47"/>
      <c r="Q11" s="109" t="n">
        <f aca="false">IF(E11&gt;0,E11,-E11)</f>
        <v>-0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58"/>
    <col collapsed="false" customWidth="false" hidden="false" outlineLevel="0" max="257" min="4" style="1" width="11.57"/>
  </cols>
  <sheetData>
    <row r="1" customFormat="false" ht="18.75" hidden="false" customHeight="true" outlineLevel="0" collapsed="false">
      <c r="A1" s="2"/>
      <c r="B1" s="3"/>
      <c r="C1" s="3"/>
      <c r="D1" s="13" t="s">
        <v>7</v>
      </c>
      <c r="E1" s="13"/>
      <c r="F1" s="13"/>
      <c r="G1" s="13"/>
      <c r="H1" s="3"/>
      <c r="I1" s="3"/>
      <c r="J1" s="3"/>
      <c r="K1" s="4"/>
    </row>
    <row r="2" customFormat="false" ht="18.75" hidden="false" customHeight="true" outlineLevel="0" collapsed="false">
      <c r="A2" s="14" t="s">
        <v>8</v>
      </c>
      <c r="B2" s="14"/>
      <c r="D2" s="15" t="n">
        <v>45017</v>
      </c>
      <c r="E2" s="15"/>
      <c r="F2" s="15"/>
      <c r="G2" s="15"/>
      <c r="K2" s="7"/>
    </row>
    <row r="3" customFormat="false" ht="13.5" hidden="false" customHeight="true" outlineLevel="0" collapsed="false">
      <c r="A3" s="5"/>
      <c r="K3" s="7"/>
    </row>
    <row r="4" customFormat="false" ht="13.5" hidden="false" customHeight="true" outlineLevel="0" collapsed="false">
      <c r="A4" s="5"/>
      <c r="B4" s="16" t="s">
        <v>9</v>
      </c>
      <c r="C4" s="11"/>
      <c r="D4" s="11"/>
      <c r="E4" s="11"/>
      <c r="F4" s="11"/>
      <c r="G4" s="11"/>
      <c r="H4" s="11"/>
      <c r="I4" s="11"/>
      <c r="J4" s="11"/>
      <c r="K4" s="12"/>
    </row>
    <row r="5" customFormat="false" ht="13.5" hidden="false" customHeight="true" outlineLevel="0" collapsed="false">
      <c r="A5" s="17"/>
      <c r="B5" s="18" t="s">
        <v>10</v>
      </c>
      <c r="C5" s="19"/>
      <c r="D5" s="20"/>
      <c r="E5" s="21"/>
      <c r="F5" s="22"/>
      <c r="G5" s="23" t="s">
        <v>11</v>
      </c>
      <c r="H5" s="20" t="s">
        <v>12</v>
      </c>
      <c r="I5" s="24"/>
      <c r="J5" s="20" t="s">
        <v>13</v>
      </c>
      <c r="K5" s="24"/>
    </row>
    <row r="6" customFormat="false" ht="13.5" hidden="false" customHeight="true" outlineLevel="0" collapsed="false">
      <c r="A6" s="17"/>
      <c r="B6" s="25" t="n">
        <v>1415</v>
      </c>
      <c r="C6" s="26" t="s">
        <v>14</v>
      </c>
      <c r="D6" s="27"/>
      <c r="E6" s="28"/>
      <c r="F6" s="29" t="n">
        <f aca="false">'Garnityr og mat'!J59</f>
        <v>0</v>
      </c>
      <c r="G6" s="30" t="n">
        <f aca="false">F6-D6</f>
        <v>0</v>
      </c>
      <c r="H6" s="31" t="n">
        <f aca="false">B6</f>
        <v>1415</v>
      </c>
      <c r="I6" s="32" t="n">
        <f aca="false">SUM(G6)</f>
        <v>0</v>
      </c>
      <c r="J6" s="2" t="n">
        <v>4015</v>
      </c>
      <c r="K6" s="32" t="n">
        <f aca="false">0-I6</f>
        <v>0</v>
      </c>
    </row>
    <row r="7" customFormat="false" ht="13.5" hidden="false" customHeight="true" outlineLevel="0" collapsed="false">
      <c r="A7" s="17"/>
      <c r="B7" s="17" t="n">
        <v>1420</v>
      </c>
      <c r="C7" s="33" t="s">
        <v>15</v>
      </c>
      <c r="D7" s="34"/>
      <c r="E7" s="35"/>
      <c r="F7" s="36" t="n">
        <f aca="false">Øl!F47</f>
        <v>0</v>
      </c>
      <c r="G7" s="37" t="n">
        <f aca="false">F7-D7</f>
        <v>0</v>
      </c>
      <c r="H7" s="38" t="n">
        <f aca="false">B7</f>
        <v>1420</v>
      </c>
      <c r="I7" s="39" t="n">
        <f aca="false">SUM(G7)</f>
        <v>0</v>
      </c>
      <c r="J7" s="5" t="n">
        <v>4020</v>
      </c>
      <c r="K7" s="39" t="n">
        <f aca="false">0-I7</f>
        <v>0</v>
      </c>
    </row>
    <row r="8" customFormat="false" ht="13.5" hidden="false" customHeight="true" outlineLevel="0" collapsed="false">
      <c r="A8" s="17"/>
      <c r="B8" s="17" t="n">
        <v>1425</v>
      </c>
      <c r="C8" s="33" t="s">
        <v>16</v>
      </c>
      <c r="D8" s="34"/>
      <c r="E8" s="35"/>
      <c r="F8" s="36" t="n">
        <f aca="false">'Kaffe og te'!F50</f>
        <v>0</v>
      </c>
      <c r="G8" s="37" t="n">
        <f aca="false">F8-D8</f>
        <v>0</v>
      </c>
      <c r="H8" s="38" t="n">
        <f aca="false">B8</f>
        <v>1425</v>
      </c>
      <c r="I8" s="39" t="n">
        <f aca="false">SUM(G8)</f>
        <v>0</v>
      </c>
      <c r="J8" s="5" t="n">
        <v>4025</v>
      </c>
      <c r="K8" s="39" t="n">
        <f aca="false">0-I8</f>
        <v>0</v>
      </c>
    </row>
    <row r="9" customFormat="false" ht="13.5" hidden="false" customHeight="true" outlineLevel="0" collapsed="false">
      <c r="A9" s="17"/>
      <c r="B9" s="17" t="n">
        <v>1430</v>
      </c>
      <c r="C9" s="33" t="s">
        <v>17</v>
      </c>
      <c r="D9" s="34"/>
      <c r="E9" s="35"/>
      <c r="F9" s="36" t="n">
        <f aca="false">Vin!F117</f>
        <v>0</v>
      </c>
      <c r="G9" s="37" t="n">
        <f aca="false">F9-D9</f>
        <v>0</v>
      </c>
      <c r="H9" s="38" t="n">
        <f aca="false">B9</f>
        <v>1430</v>
      </c>
      <c r="I9" s="39" t="n">
        <f aca="false">SUM(G9)</f>
        <v>0</v>
      </c>
      <c r="J9" s="5" t="n">
        <v>4030</v>
      </c>
      <c r="K9" s="39" t="n">
        <f aca="false">0-I9</f>
        <v>0</v>
      </c>
    </row>
    <row r="10" customFormat="false" ht="13.5" hidden="false" customHeight="true" outlineLevel="0" collapsed="false">
      <c r="A10" s="17"/>
      <c r="B10" s="17" t="n">
        <v>1435</v>
      </c>
      <c r="C10" s="33" t="s">
        <v>18</v>
      </c>
      <c r="D10" s="34"/>
      <c r="E10" s="35"/>
      <c r="F10" s="36" t="n">
        <f aca="false">Mineralvann!F51</f>
        <v>0</v>
      </c>
      <c r="G10" s="37" t="n">
        <f aca="false">F10-D10</f>
        <v>0</v>
      </c>
      <c r="H10" s="38" t="n">
        <f aca="false">B10</f>
        <v>1435</v>
      </c>
      <c r="I10" s="39" t="n">
        <f aca="false">SUM(G10)</f>
        <v>0</v>
      </c>
      <c r="J10" s="5" t="n">
        <v>4035</v>
      </c>
      <c r="K10" s="39" t="n">
        <f aca="false">0-I10</f>
        <v>0</v>
      </c>
    </row>
    <row r="11" customFormat="false" ht="13.5" hidden="false" customHeight="true" outlineLevel="0" collapsed="false">
      <c r="A11" s="17"/>
      <c r="B11" s="17" t="n">
        <v>1440</v>
      </c>
      <c r="C11" s="33" t="s">
        <v>19</v>
      </c>
      <c r="D11" s="34"/>
      <c r="E11" s="35"/>
      <c r="F11" s="36" t="n">
        <f aca="false">'Sprit 1 - Vodka, Gin'!J48+'Sprit 2 - Rum, Whiskey'!J48+'Sprit 3 - Tequila, Liquer'!J47+'Sprit 4 - Others'!J46+'Sprit 5 - 4,8%-22%'!J49</f>
        <v>0</v>
      </c>
      <c r="G11" s="37" t="n">
        <f aca="false">F11-D11</f>
        <v>0</v>
      </c>
      <c r="H11" s="38" t="n">
        <f aca="false">B11</f>
        <v>1440</v>
      </c>
      <c r="I11" s="39" t="n">
        <f aca="false">SUM(G11)</f>
        <v>0</v>
      </c>
      <c r="J11" s="5" t="n">
        <v>4040</v>
      </c>
      <c r="K11" s="39" t="n">
        <f aca="false">0-I11</f>
        <v>0</v>
      </c>
    </row>
    <row r="12" customFormat="false" ht="13.5" hidden="false" customHeight="true" outlineLevel="0" collapsed="false">
      <c r="A12" s="17"/>
      <c r="B12" s="17" t="n">
        <v>1445</v>
      </c>
      <c r="C12" s="33" t="s">
        <v>20</v>
      </c>
      <c r="D12" s="34"/>
      <c r="E12" s="35"/>
      <c r="F12" s="36" t="n">
        <f aca="false">'Garnityr og mat'!E79</f>
        <v>0</v>
      </c>
      <c r="G12" s="37" t="n">
        <f aca="false">F12-D12</f>
        <v>0</v>
      </c>
      <c r="H12" s="38" t="n">
        <f aca="false">B12</f>
        <v>1445</v>
      </c>
      <c r="I12" s="39" t="n">
        <f aca="false">SUM(G12)</f>
        <v>0</v>
      </c>
      <c r="J12" s="5" t="n">
        <v>4045</v>
      </c>
      <c r="K12" s="39" t="n">
        <f aca="false">0-I12</f>
        <v>0</v>
      </c>
    </row>
    <row r="13" customFormat="false" ht="13.5" hidden="false" customHeight="true" outlineLevel="0" collapsed="false">
      <c r="A13" s="17"/>
      <c r="B13" s="17" t="n">
        <v>1405</v>
      </c>
      <c r="C13" s="33" t="s">
        <v>21</v>
      </c>
      <c r="D13" s="40"/>
      <c r="E13" s="35"/>
      <c r="F13" s="36" t="n">
        <f aca="false">Diverse!E50</f>
        <v>0</v>
      </c>
      <c r="G13" s="37" t="n">
        <f aca="false">F13-D13</f>
        <v>0</v>
      </c>
      <c r="H13" s="38" t="n">
        <f aca="false">B13</f>
        <v>1405</v>
      </c>
      <c r="I13" s="39" t="n">
        <f aca="false">SUM(G13)</f>
        <v>0</v>
      </c>
      <c r="J13" s="5" t="n">
        <v>6550</v>
      </c>
      <c r="K13" s="39" t="n">
        <f aca="false">0-I13</f>
        <v>0</v>
      </c>
    </row>
    <row r="14" customFormat="false" ht="13.5" hidden="false" customHeight="true" outlineLevel="0" collapsed="false">
      <c r="A14" s="17"/>
      <c r="B14" s="41"/>
      <c r="C14" s="41"/>
      <c r="D14" s="41"/>
      <c r="E14" s="41"/>
      <c r="F14" s="41"/>
      <c r="G14" s="41"/>
      <c r="H14" s="42"/>
      <c r="I14" s="43"/>
      <c r="J14" s="10"/>
      <c r="K14" s="43"/>
    </row>
    <row r="15" customFormat="false" ht="13.5" hidden="false" customHeight="true" outlineLevel="0" collapsed="false">
      <c r="A15" s="17"/>
      <c r="B15" s="41"/>
      <c r="C15" s="41"/>
      <c r="D15" s="41"/>
      <c r="E15" s="41"/>
      <c r="F15" s="41"/>
      <c r="G15" s="41"/>
      <c r="H15" s="44"/>
      <c r="I15" s="29"/>
      <c r="J15" s="3"/>
      <c r="K15" s="32"/>
    </row>
    <row r="16" customFormat="false" ht="13.5" hidden="false" customHeight="true" outlineLevel="0" collapsed="false">
      <c r="A16" s="17"/>
      <c r="B16" s="41"/>
      <c r="C16" s="41"/>
      <c r="D16" s="41"/>
      <c r="E16" s="41"/>
      <c r="F16" s="41"/>
      <c r="G16" s="41"/>
      <c r="H16" s="45"/>
      <c r="I16" s="36"/>
      <c r="K16" s="39"/>
    </row>
    <row r="17" customFormat="false" ht="13.5" hidden="false" customHeight="true" outlineLevel="0" collapsed="false">
      <c r="A17" s="17"/>
      <c r="B17" s="41"/>
      <c r="C17" s="41"/>
      <c r="D17" s="41"/>
      <c r="E17" s="41"/>
      <c r="F17" s="41"/>
      <c r="G17" s="41"/>
      <c r="H17" s="45"/>
      <c r="K17" s="39"/>
    </row>
    <row r="18" customFormat="false" ht="13.5" hidden="false" customHeight="true" outlineLevel="0" collapsed="false">
      <c r="A18" s="17"/>
      <c r="B18" s="41"/>
      <c r="C18" s="41"/>
      <c r="D18" s="41"/>
      <c r="E18" s="41"/>
      <c r="F18" s="41"/>
      <c r="G18" s="41"/>
      <c r="H18" s="45"/>
      <c r="I18" s="36"/>
      <c r="J18" s="46"/>
      <c r="K18" s="39"/>
    </row>
    <row r="19" customFormat="false" ht="13.5" hidden="false" customHeight="true" outlineLevel="0" collapsed="false">
      <c r="A19" s="47"/>
      <c r="B19" s="20" t="s">
        <v>22</v>
      </c>
      <c r="C19" s="21"/>
      <c r="D19" s="48" t="n">
        <f aca="false">SUM(D6:D18)</f>
        <v>0</v>
      </c>
      <c r="E19" s="21"/>
      <c r="F19" s="48" t="n">
        <f aca="false">SUM(F6:F18)</f>
        <v>0</v>
      </c>
      <c r="G19" s="49"/>
      <c r="H19" s="42"/>
      <c r="I19" s="50"/>
      <c r="J19" s="11"/>
      <c r="K19" s="43"/>
    </row>
  </sheetData>
  <mergeCells count="3">
    <mergeCell ref="D1:G1"/>
    <mergeCell ref="A2:B2"/>
    <mergeCell ref="D2:G2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" activeCellId="0" sqref="B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21.79"/>
    <col collapsed="false" customWidth="true" hidden="false" outlineLevel="0" max="6" min="4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2"/>
    </row>
    <row r="2" customFormat="false" ht="18.75" hidden="false" customHeight="true" outlineLevel="0" collapsed="false">
      <c r="A2" s="5"/>
      <c r="B2" s="53" t="s">
        <v>23</v>
      </c>
      <c r="C2" s="54"/>
      <c r="D2" s="11"/>
      <c r="E2" s="55"/>
      <c r="F2" s="56"/>
    </row>
    <row r="3" customFormat="false" ht="15.75" hidden="false" customHeight="true" outlineLevel="0" collapsed="false">
      <c r="A3" s="17"/>
      <c r="B3" s="57" t="s">
        <v>24</v>
      </c>
      <c r="C3" s="57" t="s">
        <v>25</v>
      </c>
      <c r="D3" s="57" t="s">
        <v>26</v>
      </c>
      <c r="E3" s="57" t="s">
        <v>27</v>
      </c>
      <c r="F3" s="58" t="s">
        <v>28</v>
      </c>
    </row>
    <row r="4" customFormat="false" ht="13.5" hidden="false" customHeight="true" outlineLevel="0" collapsed="false">
      <c r="A4" s="17"/>
      <c r="C4" s="59"/>
      <c r="D4" s="60"/>
      <c r="E4" s="61"/>
      <c r="F4" s="62" t="n">
        <f aca="false">D4*E4</f>
        <v>0</v>
      </c>
    </row>
    <row r="5" customFormat="false" ht="13.5" hidden="false" customHeight="true" outlineLevel="0" collapsed="false">
      <c r="A5" s="17"/>
      <c r="C5" s="59"/>
      <c r="D5" s="60"/>
      <c r="E5" s="61"/>
      <c r="F5" s="62" t="n">
        <f aca="false">D5*E5</f>
        <v>0</v>
      </c>
    </row>
    <row r="6" customFormat="false" ht="13.5" hidden="false" customHeight="true" outlineLevel="0" collapsed="false">
      <c r="A6" s="17"/>
      <c r="B6" s="60"/>
      <c r="C6" s="60"/>
      <c r="D6" s="60"/>
      <c r="E6" s="62"/>
      <c r="F6" s="62" t="n">
        <f aca="false">D6*E6</f>
        <v>0</v>
      </c>
    </row>
    <row r="7" customFormat="false" ht="13.5" hidden="false" customHeight="true" outlineLevel="0" collapsed="false">
      <c r="A7" s="17"/>
      <c r="B7" s="60"/>
      <c r="C7" s="60"/>
      <c r="D7" s="60"/>
      <c r="E7" s="62"/>
      <c r="F7" s="62" t="n">
        <f aca="false">D7*E7</f>
        <v>0</v>
      </c>
    </row>
    <row r="8" customFormat="false" ht="13.5" hidden="false" customHeight="true" outlineLevel="0" collapsed="false">
      <c r="A8" s="17"/>
      <c r="B8" s="60"/>
      <c r="C8" s="60"/>
      <c r="D8" s="60"/>
      <c r="E8" s="62"/>
      <c r="F8" s="62" t="n">
        <f aca="false">D8*E8</f>
        <v>0</v>
      </c>
    </row>
    <row r="9" customFormat="false" ht="13.5" hidden="false" customHeight="true" outlineLevel="0" collapsed="false">
      <c r="A9" s="17"/>
      <c r="B9" s="60"/>
      <c r="C9" s="60"/>
      <c r="D9" s="60"/>
      <c r="E9" s="62"/>
      <c r="F9" s="62" t="n">
        <f aca="false">D9*E9</f>
        <v>0</v>
      </c>
    </row>
    <row r="10" customFormat="false" ht="13.5" hidden="false" customHeight="true" outlineLevel="0" collapsed="false">
      <c r="A10" s="17"/>
      <c r="B10" s="60"/>
      <c r="C10" s="60"/>
      <c r="D10" s="60"/>
      <c r="E10" s="62"/>
      <c r="F10" s="62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62"/>
      <c r="F11" s="62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62"/>
      <c r="F12" s="62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62"/>
      <c r="F13" s="62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62"/>
      <c r="F14" s="62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62"/>
      <c r="F15" s="62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62"/>
      <c r="F16" s="62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62"/>
      <c r="F17" s="62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62"/>
      <c r="F18" s="62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62"/>
      <c r="F19" s="62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62"/>
      <c r="F20" s="62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62"/>
      <c r="F21" s="62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62"/>
      <c r="F22" s="62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62"/>
      <c r="F23" s="62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62"/>
      <c r="F24" s="62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62"/>
      <c r="F25" s="62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62"/>
      <c r="F26" s="62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62"/>
      <c r="F27" s="62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2"/>
      <c r="F28" s="62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2"/>
      <c r="F29" s="62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2"/>
      <c r="F30" s="62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2"/>
      <c r="F31" s="62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2"/>
      <c r="F32" s="62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2"/>
      <c r="F33" s="62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2"/>
      <c r="F34" s="62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2"/>
      <c r="F35" s="62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2"/>
      <c r="F36" s="62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2"/>
      <c r="F37" s="62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2"/>
      <c r="F38" s="62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2"/>
      <c r="F39" s="62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2"/>
      <c r="F40" s="62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2"/>
      <c r="F41" s="62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2"/>
      <c r="F42" s="62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2"/>
      <c r="F43" s="62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2"/>
      <c r="F44" s="62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2"/>
      <c r="F45" s="62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2"/>
      <c r="F46" s="62" t="n">
        <f aca="false">D46*E46</f>
        <v>0</v>
      </c>
    </row>
    <row r="47" customFormat="false" ht="13.5" hidden="false" customHeight="true" outlineLevel="0" collapsed="false">
      <c r="A47" s="47"/>
      <c r="B47" s="57" t="s">
        <v>29</v>
      </c>
      <c r="C47" s="63"/>
      <c r="D47" s="64" t="n">
        <f aca="false">SUM(D4:D46)</f>
        <v>0</v>
      </c>
      <c r="E47" s="62" t="n">
        <f aca="false">SUM(E4:E46)</f>
        <v>0</v>
      </c>
      <c r="F47" s="62" t="n">
        <f aca="false">SUM(F4:F46)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51.97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41"/>
      <c r="F1" s="41"/>
    </row>
    <row r="2" customFormat="false" ht="18.75" hidden="false" customHeight="true" outlineLevel="0" collapsed="false">
      <c r="A2" s="5"/>
      <c r="B2" s="65" t="s">
        <v>30</v>
      </c>
      <c r="C2" s="65"/>
      <c r="D2" s="65"/>
      <c r="E2" s="41"/>
      <c r="F2" s="41"/>
    </row>
    <row r="3" customFormat="false" ht="13.5" hidden="false" customHeight="true" outlineLevel="0" collapsed="false">
      <c r="A3" s="17"/>
      <c r="B3" s="65" t="s">
        <v>24</v>
      </c>
      <c r="C3" s="65" t="s">
        <v>31</v>
      </c>
      <c r="D3" s="65" t="s">
        <v>26</v>
      </c>
      <c r="E3" s="65" t="s">
        <v>27</v>
      </c>
      <c r="F3" s="65" t="s">
        <v>32</v>
      </c>
    </row>
    <row r="4" customFormat="false" ht="14.25" hidden="false" customHeight="true" outlineLevel="0" collapsed="false">
      <c r="A4" s="41"/>
      <c r="B4" s="66"/>
      <c r="C4" s="66"/>
      <c r="D4" s="66"/>
      <c r="E4" s="66"/>
      <c r="F4" s="66"/>
    </row>
    <row r="5" customFormat="false" ht="14.25" hidden="false" customHeight="true" outlineLevel="0" collapsed="false">
      <c r="A5" s="41"/>
      <c r="B5" s="66"/>
      <c r="C5" s="41"/>
      <c r="D5" s="66"/>
      <c r="E5" s="66"/>
      <c r="F5" s="66"/>
    </row>
    <row r="6" customFormat="false" ht="14.25" hidden="false" customHeight="true" outlineLevel="0" collapsed="false">
      <c r="A6" s="41"/>
      <c r="B6" s="66"/>
      <c r="C6" s="41"/>
      <c r="D6" s="41"/>
      <c r="E6" s="41"/>
      <c r="F6" s="41"/>
    </row>
    <row r="7" customFormat="false" ht="13.5" hidden="false" customHeight="true" outlineLevel="0" collapsed="false">
      <c r="A7" s="41"/>
      <c r="B7" s="66"/>
      <c r="C7" s="41"/>
      <c r="D7" s="41"/>
      <c r="E7" s="41"/>
      <c r="F7" s="41"/>
    </row>
    <row r="8" customFormat="false" ht="13.5" hidden="false" customHeight="true" outlineLevel="0" collapsed="false">
      <c r="A8" s="41"/>
      <c r="B8" s="67"/>
      <c r="C8" s="41"/>
      <c r="D8" s="41"/>
      <c r="E8" s="41"/>
      <c r="F8" s="41"/>
    </row>
    <row r="9" customFormat="false" ht="13.5" hidden="false" customHeight="true" outlineLevel="0" collapsed="false">
      <c r="A9" s="41"/>
      <c r="B9" s="66"/>
      <c r="C9" s="41"/>
      <c r="D9" s="41"/>
      <c r="E9" s="41"/>
      <c r="F9" s="41"/>
    </row>
    <row r="10" customFormat="false" ht="13.5" hidden="false" customHeight="true" outlineLevel="0" collapsed="false">
      <c r="A10" s="41"/>
      <c r="B10" s="66"/>
      <c r="C10" s="41"/>
      <c r="D10" s="41"/>
      <c r="E10" s="41"/>
      <c r="F10" s="41"/>
    </row>
    <row r="11" customFormat="false" ht="13.5" hidden="false" customHeight="true" outlineLevel="0" collapsed="false">
      <c r="A11" s="41"/>
      <c r="B11" s="66"/>
      <c r="C11" s="41"/>
      <c r="D11" s="41"/>
      <c r="E11" s="41"/>
      <c r="F11" s="41"/>
    </row>
    <row r="12" customFormat="false" ht="13.5" hidden="false" customHeight="true" outlineLevel="0" collapsed="false">
      <c r="A12" s="41"/>
      <c r="B12" s="66"/>
      <c r="C12" s="41"/>
      <c r="D12" s="41"/>
      <c r="E12" s="41"/>
      <c r="F12" s="41"/>
      <c r="H12" s="46"/>
    </row>
    <row r="13" customFormat="false" ht="13.5" hidden="false" customHeight="true" outlineLevel="0" collapsed="false">
      <c r="A13" s="41"/>
      <c r="B13" s="66"/>
      <c r="C13" s="41"/>
      <c r="D13" s="41"/>
      <c r="E13" s="41"/>
      <c r="F13" s="41"/>
    </row>
    <row r="14" customFormat="false" ht="13.5" hidden="false" customHeight="true" outlineLevel="0" collapsed="false">
      <c r="A14" s="41"/>
      <c r="B14" s="66"/>
      <c r="C14" s="41"/>
      <c r="D14" s="41"/>
      <c r="E14" s="41"/>
      <c r="F14" s="41"/>
    </row>
    <row r="15" customFormat="false" ht="13.5" hidden="false" customHeight="true" outlineLevel="0" collapsed="false">
      <c r="A15" s="41"/>
      <c r="B15" s="66"/>
      <c r="C15" s="41"/>
      <c r="D15" s="41"/>
      <c r="E15" s="41"/>
      <c r="F15" s="41"/>
    </row>
    <row r="16" customFormat="false" ht="13.5" hidden="false" customHeight="true" outlineLevel="0" collapsed="false">
      <c r="A16" s="41"/>
      <c r="B16" s="66"/>
      <c r="C16" s="41"/>
      <c r="D16" s="41"/>
      <c r="E16" s="41"/>
      <c r="F16" s="41"/>
    </row>
    <row r="17" customFormat="false" ht="13.5" hidden="false" customHeight="true" outlineLevel="0" collapsed="false">
      <c r="A17" s="41"/>
      <c r="B17" s="66"/>
      <c r="C17" s="41"/>
      <c r="D17" s="41"/>
      <c r="E17" s="41"/>
      <c r="F17" s="41"/>
    </row>
    <row r="18" customFormat="false" ht="13.5" hidden="false" customHeight="true" outlineLevel="0" collapsed="false">
      <c r="A18" s="41"/>
      <c r="B18" s="66"/>
      <c r="C18" s="41"/>
      <c r="D18" s="41"/>
      <c r="E18" s="41"/>
      <c r="F18" s="41"/>
    </row>
    <row r="19" customFormat="false" ht="13.5" hidden="false" customHeight="true" outlineLevel="0" collapsed="false">
      <c r="A19" s="41"/>
      <c r="B19" s="66"/>
      <c r="C19" s="66"/>
      <c r="D19" s="66"/>
      <c r="E19" s="66"/>
      <c r="F19" s="41"/>
    </row>
    <row r="20" customFormat="false" ht="13.5" hidden="false" customHeight="true" outlineLevel="0" collapsed="false">
      <c r="A20" s="41"/>
      <c r="B20" s="66"/>
      <c r="C20" s="41"/>
      <c r="D20" s="41"/>
      <c r="E20" s="41"/>
      <c r="F20" s="41"/>
    </row>
    <row r="21" customFormat="false" ht="13.5" hidden="false" customHeight="true" outlineLevel="0" collapsed="false">
      <c r="A21" s="41"/>
      <c r="B21" s="66"/>
      <c r="C21" s="41"/>
      <c r="D21" s="41"/>
      <c r="E21" s="41"/>
      <c r="F21" s="41"/>
    </row>
    <row r="22" customFormat="false" ht="13.5" hidden="false" customHeight="true" outlineLevel="0" collapsed="false">
      <c r="A22" s="41"/>
      <c r="B22" s="66"/>
      <c r="C22" s="41"/>
      <c r="D22" s="41"/>
      <c r="E22" s="41"/>
      <c r="F22" s="41"/>
    </row>
    <row r="23" customFormat="false" ht="13.5" hidden="false" customHeight="true" outlineLevel="0" collapsed="false">
      <c r="A23" s="41"/>
      <c r="B23" s="66"/>
      <c r="C23" s="41"/>
      <c r="D23" s="41"/>
      <c r="E23" s="41"/>
      <c r="F23" s="41"/>
    </row>
    <row r="24" customFormat="false" ht="13.5" hidden="false" customHeight="true" outlineLevel="0" collapsed="false">
      <c r="A24" s="41"/>
      <c r="B24" s="66"/>
      <c r="C24" s="41"/>
      <c r="D24" s="41"/>
      <c r="E24" s="41"/>
      <c r="F24" s="41"/>
    </row>
    <row r="25" customFormat="false" ht="13.5" hidden="false" customHeight="true" outlineLevel="0" collapsed="false">
      <c r="A25" s="41"/>
      <c r="B25" s="66"/>
      <c r="C25" s="41"/>
      <c r="D25" s="41"/>
      <c r="E25" s="41"/>
      <c r="F25" s="41"/>
    </row>
    <row r="26" customFormat="false" ht="13.5" hidden="false" customHeight="true" outlineLevel="0" collapsed="false">
      <c r="A26" s="41"/>
      <c r="B26" s="66"/>
      <c r="C26" s="41"/>
      <c r="D26" s="41"/>
      <c r="E26" s="41"/>
      <c r="F26" s="41"/>
    </row>
    <row r="27" customFormat="false" ht="13.5" hidden="false" customHeight="true" outlineLevel="0" collapsed="false">
      <c r="A27" s="41"/>
      <c r="B27" s="66"/>
      <c r="C27" s="41"/>
      <c r="D27" s="41"/>
      <c r="E27" s="41"/>
      <c r="F27" s="41"/>
    </row>
    <row r="28" customFormat="false" ht="13.5" hidden="false" customHeight="true" outlineLevel="0" collapsed="false">
      <c r="A28" s="41"/>
      <c r="B28" s="66"/>
      <c r="C28" s="41"/>
      <c r="D28" s="41"/>
      <c r="E28" s="41"/>
      <c r="F28" s="41"/>
    </row>
    <row r="29" customFormat="false" ht="13.5" hidden="false" customHeight="true" outlineLevel="0" collapsed="false">
      <c r="A29" s="41"/>
      <c r="B29" s="66"/>
      <c r="C29" s="41"/>
      <c r="D29" s="41"/>
      <c r="E29" s="41"/>
      <c r="F29" s="41"/>
    </row>
    <row r="30" customFormat="false" ht="13.5" hidden="false" customHeight="true" outlineLevel="0" collapsed="false">
      <c r="A30" s="41"/>
      <c r="B30" s="66"/>
      <c r="C30" s="41"/>
      <c r="D30" s="41"/>
      <c r="E30" s="41"/>
      <c r="F30" s="41"/>
    </row>
    <row r="31" customFormat="false" ht="13.5" hidden="false" customHeight="true" outlineLevel="0" collapsed="false">
      <c r="A31" s="41"/>
      <c r="B31" s="66"/>
      <c r="C31" s="41"/>
      <c r="D31" s="41"/>
      <c r="E31" s="41"/>
      <c r="F31" s="41"/>
    </row>
    <row r="32" customFormat="false" ht="13.5" hidden="false" customHeight="true" outlineLevel="0" collapsed="false">
      <c r="A32" s="41"/>
      <c r="B32" s="66"/>
      <c r="C32" s="41"/>
      <c r="D32" s="41"/>
      <c r="E32" s="41"/>
      <c r="F32" s="41"/>
    </row>
    <row r="33" customFormat="false" ht="13.5" hidden="false" customHeight="true" outlineLevel="0" collapsed="false">
      <c r="A33" s="41"/>
      <c r="B33" s="66"/>
      <c r="C33" s="41"/>
      <c r="D33" s="41"/>
      <c r="E33" s="41"/>
      <c r="F33" s="41"/>
    </row>
    <row r="34" customFormat="false" ht="13.5" hidden="false" customHeight="true" outlineLevel="0" collapsed="false">
      <c r="A34" s="41"/>
      <c r="B34" s="66"/>
      <c r="C34" s="41"/>
      <c r="D34" s="41"/>
      <c r="E34" s="41"/>
      <c r="F34" s="41"/>
    </row>
    <row r="35" customFormat="false" ht="13.5" hidden="false" customHeight="true" outlineLevel="0" collapsed="false">
      <c r="A35" s="41"/>
      <c r="B35" s="66"/>
      <c r="C35" s="41"/>
      <c r="D35" s="41"/>
      <c r="E35" s="41"/>
      <c r="F35" s="41"/>
    </row>
    <row r="36" customFormat="false" ht="13.5" hidden="false" customHeight="true" outlineLevel="0" collapsed="false">
      <c r="A36" s="41"/>
      <c r="B36" s="66"/>
      <c r="C36" s="41"/>
      <c r="D36" s="41"/>
      <c r="E36" s="41"/>
      <c r="F36" s="41"/>
    </row>
    <row r="37" customFormat="false" ht="13.5" hidden="false" customHeight="true" outlineLevel="0" collapsed="false">
      <c r="A37" s="41"/>
      <c r="B37" s="66"/>
      <c r="C37" s="41"/>
      <c r="D37" s="41"/>
      <c r="E37" s="41"/>
      <c r="F37" s="41"/>
    </row>
    <row r="38" customFormat="false" ht="13.5" hidden="false" customHeight="true" outlineLevel="0" collapsed="false">
      <c r="A38" s="41"/>
      <c r="B38" s="66"/>
      <c r="C38" s="41"/>
      <c r="D38" s="41"/>
      <c r="E38" s="41"/>
      <c r="F38" s="41"/>
    </row>
    <row r="39" customFormat="false" ht="13.5" hidden="false" customHeight="true" outlineLevel="0" collapsed="false">
      <c r="A39" s="41"/>
      <c r="B39" s="66"/>
      <c r="C39" s="41"/>
      <c r="D39" s="41"/>
      <c r="E39" s="41"/>
      <c r="F39" s="41"/>
    </row>
    <row r="40" customFormat="false" ht="13.5" hidden="false" customHeight="true" outlineLevel="0" collapsed="false">
      <c r="A40" s="41"/>
      <c r="B40" s="66"/>
      <c r="C40" s="41"/>
      <c r="D40" s="41"/>
      <c r="E40" s="41"/>
      <c r="F40" s="41"/>
    </row>
    <row r="41" customFormat="false" ht="13.5" hidden="false" customHeight="true" outlineLevel="0" collapsed="false">
      <c r="A41" s="41"/>
      <c r="B41" s="66"/>
      <c r="C41" s="41"/>
      <c r="D41" s="41"/>
      <c r="E41" s="41"/>
      <c r="F41" s="41"/>
    </row>
    <row r="42" customFormat="false" ht="13.5" hidden="false" customHeight="true" outlineLevel="0" collapsed="false">
      <c r="A42" s="41"/>
      <c r="B42" s="66"/>
      <c r="C42" s="41"/>
      <c r="D42" s="41"/>
      <c r="E42" s="41"/>
      <c r="F42" s="41"/>
    </row>
    <row r="43" customFormat="false" ht="13.5" hidden="false" customHeight="true" outlineLevel="0" collapsed="false">
      <c r="A43" s="41"/>
      <c r="B43" s="66"/>
      <c r="C43" s="41"/>
      <c r="D43" s="41"/>
      <c r="E43" s="41"/>
      <c r="F43" s="41"/>
    </row>
    <row r="44" customFormat="false" ht="13.5" hidden="false" customHeight="true" outlineLevel="0" collapsed="false">
      <c r="A44" s="41"/>
      <c r="B44" s="66"/>
      <c r="C44" s="41"/>
      <c r="D44" s="41"/>
      <c r="E44" s="41"/>
      <c r="F44" s="41"/>
    </row>
    <row r="45" customFormat="false" ht="13.5" hidden="false" customHeight="true" outlineLevel="0" collapsed="false">
      <c r="A45" s="41"/>
      <c r="B45" s="66"/>
      <c r="C45" s="41"/>
      <c r="D45" s="41"/>
      <c r="E45" s="41"/>
      <c r="F45" s="41"/>
    </row>
    <row r="46" customFormat="false" ht="13.5" hidden="false" customHeight="true" outlineLevel="0" collapsed="false">
      <c r="A46" s="41"/>
      <c r="B46" s="66"/>
      <c r="C46" s="41"/>
      <c r="D46" s="41"/>
      <c r="E46" s="41"/>
      <c r="F46" s="41"/>
    </row>
    <row r="47" customFormat="false" ht="13.5" hidden="false" customHeight="true" outlineLevel="0" collapsed="false">
      <c r="A47" s="41"/>
      <c r="B47" s="66"/>
      <c r="C47" s="41"/>
      <c r="D47" s="41"/>
      <c r="E47" s="41"/>
      <c r="F47" s="41"/>
    </row>
    <row r="48" customFormat="false" ht="13.5" hidden="false" customHeight="true" outlineLevel="0" collapsed="false">
      <c r="A48" s="41"/>
      <c r="B48" s="66"/>
      <c r="C48" s="41"/>
      <c r="D48" s="41"/>
      <c r="E48" s="41"/>
      <c r="F48" s="41"/>
    </row>
    <row r="49" customFormat="false" ht="13.5" hidden="false" customHeight="true" outlineLevel="0" collapsed="false">
      <c r="A49" s="41"/>
      <c r="B49" s="66"/>
      <c r="C49" s="41"/>
      <c r="D49" s="41"/>
      <c r="E49" s="41"/>
      <c r="F49" s="41"/>
    </row>
    <row r="50" customFormat="false" ht="13.5" hidden="false" customHeight="true" outlineLevel="0" collapsed="false">
      <c r="A50" s="41"/>
      <c r="B50" s="66"/>
      <c r="C50" s="41"/>
      <c r="D50" s="41"/>
      <c r="E50" s="41"/>
      <c r="F50" s="41"/>
    </row>
    <row r="51" customFormat="false" ht="13.5" hidden="false" customHeight="true" outlineLevel="0" collapsed="false">
      <c r="A51" s="41"/>
      <c r="B51" s="66"/>
      <c r="C51" s="41"/>
      <c r="D51" s="41"/>
      <c r="E51" s="41"/>
      <c r="F51" s="41"/>
    </row>
    <row r="52" customFormat="false" ht="13.5" hidden="false" customHeight="true" outlineLevel="0" collapsed="false">
      <c r="A52" s="41"/>
      <c r="B52" s="66"/>
      <c r="C52" s="41"/>
      <c r="D52" s="41"/>
      <c r="E52" s="41"/>
      <c r="F52" s="41"/>
    </row>
    <row r="53" customFormat="false" ht="13.5" hidden="false" customHeight="true" outlineLevel="0" collapsed="false">
      <c r="A53" s="41"/>
      <c r="B53" s="66"/>
      <c r="C53" s="41"/>
      <c r="D53" s="41"/>
      <c r="E53" s="41"/>
      <c r="F53" s="41"/>
    </row>
    <row r="54" customFormat="false" ht="13.5" hidden="false" customHeight="true" outlineLevel="0" collapsed="false">
      <c r="A54" s="41"/>
      <c r="B54" s="66"/>
      <c r="C54" s="41"/>
      <c r="D54" s="41"/>
      <c r="E54" s="41"/>
      <c r="F54" s="41"/>
    </row>
    <row r="55" customFormat="false" ht="13.5" hidden="false" customHeight="true" outlineLevel="0" collapsed="false">
      <c r="A55" s="41"/>
      <c r="B55" s="66"/>
      <c r="C55" s="41"/>
      <c r="D55" s="41"/>
      <c r="E55" s="41"/>
      <c r="F55" s="41"/>
    </row>
    <row r="56" customFormat="false" ht="13.5" hidden="false" customHeight="true" outlineLevel="0" collapsed="false">
      <c r="A56" s="41"/>
      <c r="B56" s="66"/>
      <c r="C56" s="41"/>
      <c r="D56" s="41"/>
      <c r="E56" s="41"/>
      <c r="F56" s="41"/>
    </row>
    <row r="57" customFormat="false" ht="13.5" hidden="false" customHeight="true" outlineLevel="0" collapsed="false">
      <c r="A57" s="41"/>
      <c r="B57" s="66"/>
      <c r="C57" s="41"/>
      <c r="D57" s="41"/>
      <c r="E57" s="41"/>
      <c r="F57" s="41"/>
    </row>
    <row r="58" customFormat="false" ht="13.5" hidden="false" customHeight="true" outlineLevel="0" collapsed="false">
      <c r="A58" s="41"/>
      <c r="B58" s="66"/>
      <c r="C58" s="41"/>
      <c r="D58" s="41"/>
      <c r="E58" s="41"/>
      <c r="F58" s="41"/>
    </row>
    <row r="59" customFormat="false" ht="13.5" hidden="false" customHeight="true" outlineLevel="0" collapsed="false">
      <c r="A59" s="41"/>
      <c r="B59" s="66"/>
      <c r="C59" s="41"/>
      <c r="D59" s="41"/>
      <c r="E59" s="41"/>
      <c r="F59" s="41"/>
    </row>
    <row r="60" customFormat="false" ht="13.5" hidden="false" customHeight="true" outlineLevel="0" collapsed="false">
      <c r="A60" s="41"/>
      <c r="B60" s="66"/>
      <c r="C60" s="41"/>
      <c r="D60" s="41"/>
      <c r="E60" s="41"/>
      <c r="F60" s="41"/>
    </row>
    <row r="61" customFormat="false" ht="13.5" hidden="false" customHeight="true" outlineLevel="0" collapsed="false">
      <c r="A61" s="41"/>
      <c r="B61" s="66"/>
      <c r="C61" s="41"/>
      <c r="D61" s="41"/>
      <c r="E61" s="41"/>
      <c r="F61" s="41"/>
    </row>
    <row r="62" customFormat="false" ht="13.5" hidden="false" customHeight="true" outlineLevel="0" collapsed="false">
      <c r="A62" s="41"/>
      <c r="B62" s="41"/>
      <c r="C62" s="41"/>
      <c r="D62" s="41"/>
      <c r="E62" s="41"/>
      <c r="F62" s="41"/>
    </row>
    <row r="63" customFormat="false" ht="13.5" hidden="false" customHeight="true" outlineLevel="0" collapsed="false">
      <c r="A63" s="41"/>
      <c r="B63" s="41"/>
      <c r="C63" s="41"/>
      <c r="D63" s="41"/>
      <c r="E63" s="41"/>
      <c r="F63" s="41"/>
    </row>
    <row r="64" customFormat="false" ht="13.5" hidden="false" customHeight="true" outlineLevel="0" collapsed="false">
      <c r="A64" s="41"/>
      <c r="B64" s="41"/>
      <c r="C64" s="41"/>
      <c r="D64" s="41"/>
      <c r="E64" s="41"/>
      <c r="F64" s="41"/>
    </row>
    <row r="65" customFormat="false" ht="13.5" hidden="false" customHeight="true" outlineLevel="0" collapsed="false">
      <c r="A65" s="41"/>
      <c r="B65" s="41"/>
      <c r="C65" s="41"/>
      <c r="D65" s="41"/>
      <c r="E65" s="41"/>
      <c r="F65" s="41"/>
    </row>
    <row r="66" customFormat="false" ht="13.5" hidden="false" customHeight="true" outlineLevel="0" collapsed="false">
      <c r="A66" s="41"/>
      <c r="B66" s="41"/>
      <c r="C66" s="41"/>
      <c r="D66" s="41"/>
      <c r="E66" s="41"/>
      <c r="F66" s="41"/>
    </row>
    <row r="67" customFormat="false" ht="13.5" hidden="false" customHeight="true" outlineLevel="0" collapsed="false">
      <c r="A67" s="41"/>
      <c r="B67" s="41"/>
      <c r="C67" s="41"/>
      <c r="D67" s="41"/>
      <c r="E67" s="41"/>
      <c r="F67" s="41"/>
    </row>
    <row r="68" customFormat="false" ht="13.5" hidden="false" customHeight="true" outlineLevel="0" collapsed="false">
      <c r="A68" s="41"/>
      <c r="B68" s="41"/>
      <c r="C68" s="41"/>
      <c r="D68" s="41"/>
      <c r="E68" s="41"/>
      <c r="F68" s="41"/>
    </row>
    <row r="69" customFormat="false" ht="13.5" hidden="false" customHeight="true" outlineLevel="0" collapsed="false">
      <c r="A69" s="41"/>
      <c r="B69" s="41"/>
      <c r="C69" s="41"/>
      <c r="D69" s="41"/>
      <c r="E69" s="41"/>
      <c r="F69" s="41"/>
    </row>
    <row r="70" customFormat="false" ht="13.5" hidden="false" customHeight="true" outlineLevel="0" collapsed="false">
      <c r="A70" s="41"/>
      <c r="B70" s="41"/>
      <c r="C70" s="41"/>
      <c r="D70" s="41"/>
      <c r="E70" s="41"/>
      <c r="F70" s="41"/>
    </row>
    <row r="71" customFormat="false" ht="13.5" hidden="false" customHeight="true" outlineLevel="0" collapsed="false">
      <c r="A71" s="41"/>
      <c r="B71" s="41"/>
      <c r="C71" s="41"/>
      <c r="D71" s="41"/>
      <c r="E71" s="41"/>
      <c r="F71" s="41"/>
    </row>
    <row r="72" customFormat="false" ht="13.5" hidden="false" customHeight="true" outlineLevel="0" collapsed="false">
      <c r="A72" s="41"/>
      <c r="B72" s="41"/>
      <c r="C72" s="41"/>
      <c r="D72" s="41"/>
      <c r="E72" s="41"/>
      <c r="F72" s="41"/>
    </row>
    <row r="73" customFormat="false" ht="13.5" hidden="false" customHeight="true" outlineLevel="0" collapsed="false">
      <c r="A73" s="41"/>
      <c r="B73" s="41"/>
      <c r="C73" s="41"/>
      <c r="D73" s="41"/>
      <c r="E73" s="41"/>
      <c r="F73" s="41"/>
    </row>
    <row r="74" customFormat="false" ht="13.5" hidden="false" customHeight="true" outlineLevel="0" collapsed="false">
      <c r="A74" s="41"/>
      <c r="B74" s="41"/>
      <c r="C74" s="41"/>
      <c r="D74" s="41"/>
      <c r="E74" s="41"/>
      <c r="F74" s="41"/>
    </row>
    <row r="75" customFormat="false" ht="13.5" hidden="false" customHeight="true" outlineLevel="0" collapsed="false">
      <c r="A75" s="41"/>
      <c r="B75" s="41"/>
      <c r="C75" s="41"/>
      <c r="D75" s="41"/>
      <c r="E75" s="41"/>
      <c r="F75" s="41"/>
    </row>
    <row r="76" customFormat="false" ht="13.5" hidden="false" customHeight="true" outlineLevel="0" collapsed="false">
      <c r="A76" s="41"/>
      <c r="B76" s="41"/>
      <c r="C76" s="41"/>
      <c r="D76" s="41"/>
      <c r="E76" s="41"/>
      <c r="F76" s="41"/>
    </row>
    <row r="77" customFormat="false" ht="13.5" hidden="false" customHeight="true" outlineLevel="0" collapsed="false">
      <c r="A77" s="41"/>
      <c r="B77" s="41"/>
      <c r="C77" s="41"/>
      <c r="D77" s="41"/>
      <c r="E77" s="41"/>
      <c r="F77" s="41"/>
    </row>
    <row r="78" customFormat="false" ht="13.5" hidden="false" customHeight="true" outlineLevel="0" collapsed="false">
      <c r="A78" s="41"/>
      <c r="B78" s="41"/>
      <c r="C78" s="41"/>
      <c r="D78" s="41"/>
      <c r="E78" s="41"/>
      <c r="F78" s="41"/>
    </row>
    <row r="79" customFormat="false" ht="13.5" hidden="false" customHeight="true" outlineLevel="0" collapsed="false">
      <c r="A79" s="41"/>
      <c r="B79" s="41"/>
      <c r="C79" s="41"/>
      <c r="D79" s="41"/>
      <c r="E79" s="41"/>
      <c r="F79" s="41"/>
    </row>
    <row r="80" customFormat="false" ht="13.5" hidden="false" customHeight="true" outlineLevel="0" collapsed="false">
      <c r="A80" s="41"/>
      <c r="B80" s="41"/>
      <c r="C80" s="41"/>
      <c r="D80" s="41"/>
      <c r="E80" s="41"/>
      <c r="F80" s="41"/>
    </row>
    <row r="81" customFormat="false" ht="13.5" hidden="false" customHeight="true" outlineLevel="0" collapsed="false">
      <c r="A81" s="41"/>
      <c r="B81" s="41"/>
      <c r="C81" s="41"/>
      <c r="D81" s="41"/>
      <c r="E81" s="41"/>
      <c r="F81" s="41"/>
    </row>
    <row r="82" customFormat="false" ht="13.5" hidden="false" customHeight="true" outlineLevel="0" collapsed="false">
      <c r="A82" s="41"/>
      <c r="B82" s="41"/>
      <c r="C82" s="41"/>
      <c r="D82" s="41"/>
      <c r="E82" s="41"/>
      <c r="F82" s="41"/>
    </row>
    <row r="83" customFormat="false" ht="13.5" hidden="false" customHeight="true" outlineLevel="0" collapsed="false">
      <c r="A83" s="41"/>
      <c r="B83" s="41"/>
      <c r="C83" s="41"/>
      <c r="D83" s="41"/>
      <c r="E83" s="41"/>
      <c r="F83" s="41"/>
    </row>
    <row r="84" customFormat="false" ht="13.5" hidden="false" customHeight="true" outlineLevel="0" collapsed="false">
      <c r="A84" s="41"/>
      <c r="B84" s="41"/>
      <c r="C84" s="41"/>
      <c r="D84" s="41"/>
      <c r="E84" s="41"/>
      <c r="F84" s="41"/>
    </row>
    <row r="85" customFormat="false" ht="13.5" hidden="false" customHeight="true" outlineLevel="0" collapsed="false">
      <c r="A85" s="41"/>
      <c r="B85" s="41"/>
      <c r="C85" s="41"/>
      <c r="D85" s="41"/>
      <c r="E85" s="41"/>
      <c r="F85" s="41"/>
    </row>
    <row r="86" customFormat="false" ht="13.5" hidden="false" customHeight="true" outlineLevel="0" collapsed="false">
      <c r="A86" s="41"/>
      <c r="B86" s="41"/>
      <c r="C86" s="41"/>
      <c r="D86" s="41"/>
      <c r="E86" s="41"/>
      <c r="F86" s="41"/>
    </row>
    <row r="87" customFormat="false" ht="13.5" hidden="false" customHeight="true" outlineLevel="0" collapsed="false">
      <c r="A87" s="41"/>
      <c r="B87" s="41"/>
      <c r="C87" s="41"/>
      <c r="D87" s="41"/>
      <c r="E87" s="41"/>
      <c r="F87" s="41"/>
    </row>
    <row r="88" customFormat="false" ht="13.5" hidden="false" customHeight="true" outlineLevel="0" collapsed="false">
      <c r="A88" s="41"/>
      <c r="B88" s="41"/>
      <c r="C88" s="41"/>
      <c r="D88" s="41"/>
      <c r="E88" s="41"/>
      <c r="F88" s="41"/>
    </row>
    <row r="89" customFormat="false" ht="13.5" hidden="false" customHeight="true" outlineLevel="0" collapsed="false">
      <c r="A89" s="41"/>
      <c r="B89" s="41"/>
      <c r="C89" s="41"/>
      <c r="D89" s="41"/>
      <c r="E89" s="41"/>
      <c r="F89" s="41"/>
    </row>
    <row r="90" customFormat="false" ht="13.5" hidden="false" customHeight="true" outlineLevel="0" collapsed="false">
      <c r="A90" s="41"/>
      <c r="B90" s="41"/>
      <c r="C90" s="41"/>
      <c r="D90" s="41"/>
      <c r="E90" s="41"/>
      <c r="F90" s="41"/>
    </row>
    <row r="91" customFormat="false" ht="13.5" hidden="false" customHeight="true" outlineLevel="0" collapsed="false">
      <c r="A91" s="41"/>
      <c r="B91" s="41"/>
      <c r="C91" s="41"/>
      <c r="D91" s="41"/>
      <c r="E91" s="41"/>
      <c r="F91" s="41"/>
    </row>
    <row r="92" customFormat="false" ht="13.5" hidden="false" customHeight="true" outlineLevel="0" collapsed="false">
      <c r="A92" s="41"/>
      <c r="B92" s="41"/>
      <c r="C92" s="41"/>
      <c r="D92" s="41"/>
      <c r="E92" s="41"/>
      <c r="F92" s="41"/>
    </row>
    <row r="93" customFormat="false" ht="13.5" hidden="false" customHeight="true" outlineLevel="0" collapsed="false">
      <c r="A93" s="41"/>
      <c r="B93" s="41"/>
      <c r="C93" s="41"/>
      <c r="D93" s="41"/>
      <c r="E93" s="41"/>
      <c r="F93" s="41"/>
    </row>
    <row r="94" customFormat="false" ht="13.5" hidden="false" customHeight="true" outlineLevel="0" collapsed="false">
      <c r="A94" s="41"/>
      <c r="B94" s="41"/>
      <c r="C94" s="41"/>
      <c r="D94" s="41"/>
      <c r="E94" s="41"/>
      <c r="F94" s="41"/>
    </row>
    <row r="95" customFormat="false" ht="13.5" hidden="false" customHeight="true" outlineLevel="0" collapsed="false">
      <c r="A95" s="41"/>
      <c r="B95" s="41"/>
      <c r="C95" s="41"/>
      <c r="D95" s="41"/>
      <c r="E95" s="41"/>
      <c r="F95" s="41"/>
    </row>
    <row r="96" customFormat="false" ht="13.5" hidden="false" customHeight="true" outlineLevel="0" collapsed="false">
      <c r="A96" s="41"/>
      <c r="B96" s="41"/>
      <c r="C96" s="41"/>
      <c r="D96" s="41"/>
      <c r="E96" s="41"/>
      <c r="F96" s="41"/>
    </row>
    <row r="97" customFormat="false" ht="13.5" hidden="false" customHeight="true" outlineLevel="0" collapsed="false">
      <c r="A97" s="41"/>
      <c r="B97" s="41"/>
      <c r="C97" s="41"/>
      <c r="D97" s="41"/>
      <c r="E97" s="41"/>
      <c r="F97" s="41"/>
    </row>
    <row r="98" customFormat="false" ht="13.5" hidden="false" customHeight="true" outlineLevel="0" collapsed="false">
      <c r="A98" s="41"/>
      <c r="B98" s="41"/>
      <c r="C98" s="41"/>
      <c r="D98" s="41"/>
      <c r="E98" s="41"/>
      <c r="F98" s="41"/>
    </row>
    <row r="99" customFormat="false" ht="13.5" hidden="false" customHeight="true" outlineLevel="0" collapsed="false">
      <c r="A99" s="41"/>
      <c r="B99" s="66"/>
      <c r="C99" s="68"/>
      <c r="D99" s="68"/>
      <c r="E99" s="66"/>
      <c r="F99" s="41"/>
    </row>
    <row r="100" customFormat="false" ht="13.5" hidden="false" customHeight="true" outlineLevel="0" collapsed="false">
      <c r="A100" s="41"/>
      <c r="B100" s="66"/>
      <c r="C100" s="68"/>
      <c r="D100" s="68"/>
      <c r="E100" s="66"/>
      <c r="F100" s="41"/>
    </row>
    <row r="101" customFormat="false" ht="13.5" hidden="false" customHeight="true" outlineLevel="0" collapsed="false">
      <c r="A101" s="41"/>
      <c r="B101" s="66"/>
      <c r="C101" s="68"/>
      <c r="D101" s="68"/>
      <c r="E101" s="66"/>
      <c r="F101" s="41"/>
    </row>
    <row r="102" customFormat="false" ht="13.5" hidden="false" customHeight="true" outlineLevel="0" collapsed="false">
      <c r="A102" s="41"/>
      <c r="B102" s="66"/>
      <c r="C102" s="68"/>
      <c r="D102" s="68"/>
      <c r="E102" s="66"/>
      <c r="F102" s="41"/>
    </row>
    <row r="103" customFormat="false" ht="13.5" hidden="false" customHeight="true" outlineLevel="0" collapsed="false">
      <c r="A103" s="41"/>
      <c r="B103" s="66"/>
      <c r="C103" s="68"/>
      <c r="D103" s="68"/>
      <c r="E103" s="66"/>
      <c r="F103" s="41"/>
    </row>
    <row r="104" customFormat="false" ht="13.5" hidden="false" customHeight="true" outlineLevel="0" collapsed="false">
      <c r="A104" s="41"/>
      <c r="B104" s="66"/>
      <c r="C104" s="68"/>
      <c r="D104" s="68"/>
      <c r="E104" s="66"/>
      <c r="F104" s="41"/>
    </row>
    <row r="105" customFormat="false" ht="13.5" hidden="false" customHeight="true" outlineLevel="0" collapsed="false">
      <c r="A105" s="41"/>
      <c r="B105" s="66"/>
      <c r="C105" s="68"/>
      <c r="D105" s="68"/>
      <c r="E105" s="66"/>
      <c r="F105" s="41"/>
    </row>
    <row r="106" customFormat="false" ht="13.5" hidden="false" customHeight="true" outlineLevel="0" collapsed="false">
      <c r="A106" s="41"/>
      <c r="B106" s="66"/>
      <c r="C106" s="68"/>
      <c r="D106" s="68"/>
      <c r="E106" s="66"/>
      <c r="F106" s="41"/>
    </row>
    <row r="107" customFormat="false" ht="13.5" hidden="false" customHeight="true" outlineLevel="0" collapsed="false">
      <c r="A107" s="41"/>
      <c r="B107" s="66"/>
      <c r="C107" s="66"/>
      <c r="D107" s="66"/>
      <c r="E107" s="66"/>
      <c r="F107" s="41"/>
    </row>
    <row r="108" customFormat="false" ht="13.5" hidden="false" customHeight="true" outlineLevel="0" collapsed="false">
      <c r="A108" s="41"/>
      <c r="B108" s="66"/>
      <c r="C108" s="66"/>
      <c r="D108" s="66"/>
      <c r="E108" s="66"/>
      <c r="F108" s="41"/>
    </row>
    <row r="109" customFormat="false" ht="13.5" hidden="false" customHeight="true" outlineLevel="0" collapsed="false">
      <c r="A109" s="41"/>
      <c r="B109" s="66"/>
      <c r="C109" s="66"/>
      <c r="D109" s="66"/>
      <c r="E109" s="66"/>
      <c r="F109" s="41"/>
    </row>
    <row r="110" customFormat="false" ht="13.5" hidden="false" customHeight="true" outlineLevel="0" collapsed="false">
      <c r="A110" s="41"/>
      <c r="B110" s="66"/>
      <c r="C110" s="66"/>
      <c r="D110" s="66"/>
      <c r="E110" s="66"/>
      <c r="F110" s="41"/>
    </row>
    <row r="111" customFormat="false" ht="13.5" hidden="false" customHeight="true" outlineLevel="0" collapsed="false">
      <c r="A111" s="41"/>
      <c r="B111" s="66"/>
      <c r="C111" s="66"/>
      <c r="D111" s="66"/>
      <c r="E111" s="66"/>
      <c r="F111" s="41"/>
    </row>
    <row r="112" customFormat="false" ht="13.5" hidden="false" customHeight="true" outlineLevel="0" collapsed="false">
      <c r="A112" s="41"/>
      <c r="B112" s="66"/>
      <c r="C112" s="66"/>
      <c r="D112" s="66"/>
      <c r="E112" s="66"/>
      <c r="F112" s="41"/>
    </row>
    <row r="113" customFormat="false" ht="13.5" hidden="false" customHeight="true" outlineLevel="0" collapsed="false">
      <c r="A113" s="41"/>
      <c r="B113" s="66"/>
      <c r="C113" s="66"/>
      <c r="D113" s="66"/>
      <c r="E113" s="66"/>
      <c r="F113" s="41"/>
    </row>
    <row r="114" customFormat="false" ht="13.5" hidden="false" customHeight="true" outlineLevel="0" collapsed="false">
      <c r="A114" s="41"/>
      <c r="B114" s="66"/>
      <c r="C114" s="66"/>
      <c r="D114" s="66"/>
      <c r="E114" s="66"/>
      <c r="F114" s="41"/>
    </row>
    <row r="115" customFormat="false" ht="13.5" hidden="false" customHeight="true" outlineLevel="0" collapsed="false">
      <c r="A115" s="41"/>
      <c r="B115" s="66"/>
      <c r="C115" s="66"/>
      <c r="D115" s="66"/>
      <c r="E115" s="66"/>
      <c r="F115" s="41"/>
    </row>
    <row r="116" customFormat="false" ht="13.5" hidden="false" customHeight="true" outlineLevel="0" collapsed="false">
      <c r="A116" s="41"/>
      <c r="B116" s="66"/>
      <c r="C116" s="66"/>
      <c r="D116" s="66"/>
      <c r="E116" s="66"/>
      <c r="F116" s="41"/>
    </row>
    <row r="117" customFormat="false" ht="13.5" hidden="false" customHeight="true" outlineLevel="0" collapsed="false">
      <c r="A117" s="41"/>
      <c r="B117" s="41"/>
      <c r="C117" s="41"/>
      <c r="D117" s="41"/>
      <c r="E117" s="41"/>
      <c r="F117" s="41"/>
    </row>
    <row r="118" customFormat="false" ht="13.5" hidden="false" customHeight="true" outlineLevel="0" collapsed="false">
      <c r="A118" s="41"/>
      <c r="B118" s="66"/>
      <c r="C118" s="66"/>
      <c r="D118" s="66"/>
      <c r="E118" s="66"/>
      <c r="F118" s="41"/>
    </row>
    <row r="119" customFormat="false" ht="13.5" hidden="false" customHeight="true" outlineLevel="0" collapsed="false">
      <c r="A119" s="41"/>
      <c r="B119" s="66"/>
      <c r="C119" s="66"/>
      <c r="D119" s="66"/>
      <c r="E119" s="66"/>
      <c r="F119" s="41"/>
    </row>
    <row r="120" customFormat="false" ht="13.5" hidden="false" customHeight="true" outlineLevel="0" collapsed="false">
      <c r="A120" s="41"/>
      <c r="B120" s="66"/>
      <c r="C120" s="66"/>
      <c r="D120" s="66"/>
      <c r="E120" s="66"/>
      <c r="F120" s="41"/>
    </row>
    <row r="121" customFormat="false" ht="13.5" hidden="false" customHeight="true" outlineLevel="0" collapsed="false">
      <c r="A121" s="41"/>
      <c r="B121" s="66"/>
      <c r="C121" s="66"/>
      <c r="D121" s="66"/>
      <c r="E121" s="66"/>
      <c r="F121" s="41"/>
    </row>
    <row r="122" customFormat="false" ht="13.5" hidden="false" customHeight="true" outlineLevel="0" collapsed="false">
      <c r="A122" s="41"/>
      <c r="B122" s="66"/>
      <c r="C122" s="66"/>
      <c r="D122" s="66"/>
      <c r="E122" s="66"/>
      <c r="F122" s="41"/>
    </row>
    <row r="123" customFormat="false" ht="13.5" hidden="false" customHeight="true" outlineLevel="0" collapsed="false">
      <c r="A123" s="41"/>
      <c r="B123" s="66"/>
      <c r="C123" s="66"/>
      <c r="D123" s="66"/>
      <c r="E123" s="66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</row>
    <row r="124" customFormat="false" ht="13.5" hidden="false" customHeight="true" outlineLevel="0" collapsed="false">
      <c r="A124" s="41"/>
      <c r="B124" s="66"/>
      <c r="C124" s="66"/>
      <c r="D124" s="66"/>
      <c r="E124" s="66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</row>
    <row r="125" customFormat="false" ht="13.5" hidden="false" customHeight="true" outlineLevel="0" collapsed="false">
      <c r="A125" s="41"/>
      <c r="B125" s="66"/>
      <c r="C125" s="66"/>
      <c r="D125" s="66"/>
      <c r="E125" s="66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</row>
    <row r="126" customFormat="false" ht="13.5" hidden="false" customHeight="true" outlineLevel="0" collapsed="false">
      <c r="A126" s="41"/>
      <c r="B126" s="66"/>
      <c r="C126" s="66"/>
      <c r="D126" s="66"/>
      <c r="E126" s="66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</row>
    <row r="127" customFormat="false" ht="13.5" hidden="false" customHeight="true" outlineLevel="0" collapsed="false">
      <c r="A127" s="41"/>
      <c r="B127" s="66"/>
      <c r="C127" s="66"/>
      <c r="D127" s="66"/>
      <c r="E127" s="66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</row>
    <row r="128" customFormat="false" ht="13.5" hidden="false" customHeight="true" outlineLevel="0" collapsed="false">
      <c r="A128" s="41"/>
      <c r="B128" s="66"/>
      <c r="C128" s="66"/>
      <c r="D128" s="66"/>
      <c r="E128" s="66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</row>
    <row r="129" customFormat="false" ht="13.5" hidden="false" customHeight="true" outlineLevel="0" collapsed="false">
      <c r="A129" s="41"/>
      <c r="B129" s="66"/>
      <c r="C129" s="66"/>
      <c r="D129" s="66"/>
      <c r="E129" s="66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</row>
    <row r="130" customFormat="false" ht="13.5" hidden="false" customHeight="true" outlineLevel="0" collapsed="false">
      <c r="A130" s="41"/>
      <c r="B130" s="66"/>
      <c r="C130" s="66"/>
      <c r="D130" s="66"/>
      <c r="E130" s="66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</row>
    <row r="131" customFormat="false" ht="13.5" hidden="false" customHeight="true" outlineLevel="0" collapsed="false">
      <c r="A131" s="41"/>
      <c r="B131" s="66"/>
      <c r="C131" s="66"/>
      <c r="D131" s="66"/>
      <c r="E131" s="66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</row>
    <row r="132" customFormat="false" ht="13.5" hidden="false" customHeight="true" outlineLevel="0" collapsed="false">
      <c r="A132" s="41"/>
      <c r="B132" s="66"/>
      <c r="C132" s="66"/>
      <c r="D132" s="66"/>
      <c r="E132" s="66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</row>
    <row r="133" customFormat="false" ht="13.5" hidden="false" customHeight="true" outlineLevel="0" collapsed="false">
      <c r="A133" s="41"/>
      <c r="B133" s="66"/>
      <c r="C133" s="66"/>
      <c r="D133" s="66"/>
      <c r="E133" s="66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</row>
    <row r="134" customFormat="false" ht="13.5" hidden="false" customHeight="true" outlineLevel="0" collapsed="false">
      <c r="A134" s="41"/>
      <c r="B134" s="66"/>
      <c r="C134" s="66"/>
      <c r="D134" s="66"/>
      <c r="E134" s="66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</row>
    <row r="135" customFormat="false" ht="13.5" hidden="false" customHeight="true" outlineLevel="0" collapsed="false">
      <c r="A135" s="41"/>
      <c r="B135" s="66"/>
      <c r="C135" s="66"/>
      <c r="D135" s="66"/>
      <c r="E135" s="66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</row>
    <row r="136" customFormat="false" ht="13.5" hidden="false" customHeight="true" outlineLevel="0" collapsed="false">
      <c r="A136" s="41"/>
      <c r="B136" s="66"/>
      <c r="C136" s="66"/>
      <c r="D136" s="66"/>
      <c r="E136" s="66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</row>
    <row r="137" customFormat="false" ht="13.5" hidden="false" customHeight="true" outlineLevel="0" collapsed="false">
      <c r="A137" s="41"/>
      <c r="B137" s="66"/>
      <c r="C137" s="66"/>
      <c r="D137" s="66"/>
      <c r="E137" s="66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</row>
    <row r="138" customFormat="false" ht="13.5" hidden="false" customHeight="true" outlineLevel="0" collapsed="false">
      <c r="A138" s="41"/>
      <c r="B138" s="66"/>
      <c r="C138" s="66"/>
      <c r="D138" s="66"/>
      <c r="E138" s="66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</row>
    <row r="139" customFormat="false" ht="13.5" hidden="false" customHeight="true" outlineLevel="0" collapsed="false">
      <c r="A139" s="41"/>
      <c r="B139" s="66"/>
      <c r="C139" s="66"/>
      <c r="D139" s="66"/>
      <c r="E139" s="66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</row>
    <row r="140" customFormat="false" ht="13.5" hidden="false" customHeight="true" outlineLevel="0" collapsed="false">
      <c r="A140" s="41"/>
      <c r="B140" s="66"/>
      <c r="C140" s="66"/>
      <c r="D140" s="66"/>
      <c r="E140" s="66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</row>
    <row r="141" customFormat="false" ht="13.5" hidden="false" customHeight="true" outlineLevel="0" collapsed="false">
      <c r="A141" s="41"/>
      <c r="B141" s="66"/>
      <c r="C141" s="66"/>
      <c r="D141" s="66"/>
      <c r="E141" s="66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</row>
    <row r="142" customFormat="false" ht="13.5" hidden="false" customHeight="true" outlineLevel="0" collapsed="false">
      <c r="A142" s="41"/>
      <c r="B142" s="66"/>
      <c r="C142" s="66"/>
      <c r="D142" s="66"/>
      <c r="E142" s="66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</row>
    <row r="143" customFormat="false" ht="13.5" hidden="false" customHeight="true" outlineLevel="0" collapsed="false">
      <c r="A143" s="41"/>
      <c r="B143" s="66"/>
      <c r="C143" s="66"/>
      <c r="D143" s="66"/>
      <c r="E143" s="66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</row>
    <row r="144" customFormat="false" ht="13.5" hidden="false" customHeight="true" outlineLevel="0" collapsed="false">
      <c r="A144" s="41"/>
      <c r="B144" s="66"/>
      <c r="C144" s="66"/>
      <c r="D144" s="66"/>
      <c r="E144" s="66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</row>
    <row r="145" customFormat="false" ht="13.5" hidden="false" customHeight="true" outlineLevel="0" collapsed="false">
      <c r="A145" s="41"/>
      <c r="B145" s="66"/>
      <c r="C145" s="66"/>
      <c r="D145" s="66"/>
      <c r="E145" s="66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</row>
    <row r="146" customFormat="false" ht="13.5" hidden="false" customHeight="true" outlineLevel="0" collapsed="false">
      <c r="A146" s="41"/>
      <c r="B146" s="66"/>
      <c r="C146" s="66"/>
      <c r="D146" s="66"/>
      <c r="E146" s="66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</row>
    <row r="147" customFormat="false" ht="13.5" hidden="false" customHeight="true" outlineLevel="0" collapsed="false">
      <c r="A147" s="41"/>
      <c r="B147" s="66"/>
      <c r="C147" s="66"/>
      <c r="D147" s="66"/>
      <c r="E147" s="66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</row>
    <row r="148" customFormat="false" ht="13.5" hidden="false" customHeight="true" outlineLevel="0" collapsed="false">
      <c r="A148" s="41"/>
      <c r="B148" s="66"/>
      <c r="C148" s="66"/>
      <c r="D148" s="66"/>
      <c r="E148" s="66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</row>
    <row r="149" customFormat="false" ht="13.5" hidden="false" customHeight="true" outlineLevel="0" collapsed="false">
      <c r="A149" s="41"/>
      <c r="B149" s="66"/>
      <c r="C149" s="66"/>
      <c r="D149" s="66"/>
      <c r="E149" s="66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</row>
    <row r="150" customFormat="false" ht="13.5" hidden="false" customHeight="true" outlineLevel="0" collapsed="false">
      <c r="A150" s="41"/>
      <c r="B150" s="66"/>
      <c r="C150" s="66"/>
      <c r="D150" s="66"/>
      <c r="E150" s="66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</row>
    <row r="151" customFormat="false" ht="13.5" hidden="false" customHeight="true" outlineLevel="0" collapsed="false">
      <c r="A151" s="41"/>
      <c r="B151" s="66"/>
      <c r="C151" s="66"/>
      <c r="D151" s="66"/>
      <c r="E151" s="66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</row>
    <row r="152" customFormat="false" ht="13.5" hidden="false" customHeight="true" outlineLevel="0" collapsed="false">
      <c r="A152" s="41"/>
      <c r="B152" s="66"/>
      <c r="C152" s="66"/>
      <c r="D152" s="66"/>
      <c r="E152" s="66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</row>
    <row r="153" customFormat="false" ht="13.5" hidden="false" customHeight="true" outlineLevel="0" collapsed="false">
      <c r="A153" s="41"/>
      <c r="B153" s="66"/>
      <c r="C153" s="66"/>
      <c r="D153" s="66"/>
      <c r="E153" s="66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</row>
    <row r="154" customFormat="false" ht="13.5" hidden="false" customHeight="true" outlineLevel="0" collapsed="false">
      <c r="A154" s="41"/>
      <c r="B154" s="66"/>
      <c r="C154" s="66"/>
      <c r="D154" s="66"/>
      <c r="E154" s="66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</row>
    <row r="155" customFormat="false" ht="13.5" hidden="false" customHeight="true" outlineLevel="0" collapsed="false">
      <c r="A155" s="41"/>
      <c r="B155" s="66"/>
      <c r="C155" s="66"/>
      <c r="D155" s="66"/>
      <c r="E155" s="66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</row>
    <row r="156" customFormat="false" ht="13.5" hidden="false" customHeight="true" outlineLevel="0" collapsed="false">
      <c r="A156" s="41"/>
      <c r="B156" s="66"/>
      <c r="C156" s="66"/>
      <c r="D156" s="66"/>
      <c r="E156" s="66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</row>
    <row r="157" customFormat="false" ht="13.5" hidden="false" customHeight="true" outlineLevel="0" collapsed="false">
      <c r="A157" s="41"/>
      <c r="B157" s="66"/>
      <c r="C157" s="66"/>
      <c r="D157" s="66"/>
      <c r="E157" s="66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  <c r="IW157" s="41"/>
    </row>
    <row r="158" customFormat="false" ht="13.5" hidden="false" customHeight="true" outlineLevel="0" collapsed="false">
      <c r="A158" s="41"/>
      <c r="B158" s="66"/>
      <c r="C158" s="66"/>
      <c r="D158" s="66"/>
      <c r="E158" s="66"/>
      <c r="F158" s="66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  <c r="IW158" s="41"/>
    </row>
    <row r="159" customFormat="false" ht="13.5" hidden="false" customHeight="true" outlineLevel="0" collapsed="false">
      <c r="A159" s="41"/>
      <c r="B159" s="66"/>
      <c r="C159" s="66"/>
      <c r="D159" s="66"/>
      <c r="E159" s="66"/>
      <c r="F159" s="66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</row>
    <row r="160" customFormat="false" ht="13.5" hidden="false" customHeight="true" outlineLevel="0" collapsed="false">
      <c r="A160" s="41"/>
      <c r="B160" s="66"/>
      <c r="C160" s="66"/>
      <c r="D160" s="66"/>
      <c r="E160" s="66"/>
      <c r="F160" s="66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  <c r="IW160" s="41"/>
    </row>
    <row r="161" customFormat="false" ht="13.5" hidden="false" customHeight="true" outlineLevel="0" collapsed="false">
      <c r="A161" s="41"/>
      <c r="B161" s="66"/>
      <c r="C161" s="66"/>
      <c r="D161" s="66"/>
      <c r="E161" s="66"/>
      <c r="F161" s="66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</row>
    <row r="162" customFormat="false" ht="13.5" hidden="false" customHeight="true" outlineLevel="0" collapsed="false">
      <c r="A162" s="41"/>
      <c r="B162" s="66"/>
      <c r="C162" s="66"/>
      <c r="D162" s="66"/>
      <c r="E162" s="66"/>
      <c r="F162" s="66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</row>
    <row r="163" customFormat="false" ht="13.5" hidden="false" customHeight="true" outlineLevel="0" collapsed="false">
      <c r="A163" s="41"/>
      <c r="B163" s="66"/>
      <c r="C163" s="66"/>
      <c r="D163" s="66"/>
      <c r="E163" s="66"/>
      <c r="F163" s="66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</row>
    <row r="164" customFormat="false" ht="13.5" hidden="false" customHeight="true" outlineLevel="0" collapsed="false">
      <c r="A164" s="41"/>
      <c r="B164" s="66"/>
      <c r="C164" s="66"/>
      <c r="D164" s="66"/>
      <c r="E164" s="66"/>
      <c r="F164" s="66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  <c r="IW164" s="41"/>
    </row>
    <row r="165" customFormat="false" ht="13.5" hidden="false" customHeight="true" outlineLevel="0" collapsed="false">
      <c r="A165" s="41"/>
      <c r="B165" s="66"/>
      <c r="C165" s="66"/>
      <c r="D165" s="66"/>
      <c r="E165" s="66"/>
      <c r="F165" s="66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</row>
    <row r="166" customFormat="false" ht="13.5" hidden="false" customHeight="true" outlineLevel="0" collapsed="false">
      <c r="A166" s="41"/>
      <c r="B166" s="66"/>
      <c r="C166" s="66"/>
      <c r="D166" s="66"/>
      <c r="E166" s="66"/>
      <c r="F166" s="66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  <c r="IW166" s="41"/>
    </row>
    <row r="167" customFormat="false" ht="13.5" hidden="false" customHeight="true" outlineLevel="0" collapsed="false">
      <c r="A167" s="41"/>
      <c r="B167" s="66"/>
      <c r="C167" s="66"/>
      <c r="D167" s="66"/>
      <c r="E167" s="66"/>
      <c r="F167" s="66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</row>
    <row r="168" customFormat="false" ht="13.5" hidden="false" customHeight="true" outlineLevel="0" collapsed="false">
      <c r="A168" s="41"/>
      <c r="B168" s="66"/>
      <c r="C168" s="66"/>
      <c r="D168" s="66"/>
      <c r="E168" s="66"/>
      <c r="F168" s="66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  <c r="IW168" s="41"/>
    </row>
    <row r="169" customFormat="false" ht="13.5" hidden="false" customHeight="true" outlineLevel="0" collapsed="false">
      <c r="A169" s="41"/>
      <c r="B169" s="66"/>
      <c r="C169" s="66"/>
      <c r="D169" s="66"/>
      <c r="E169" s="66"/>
      <c r="F169" s="66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  <c r="IW169" s="41"/>
    </row>
    <row r="170" customFormat="false" ht="13.5" hidden="false" customHeight="true" outlineLevel="0" collapsed="false">
      <c r="A170" s="41"/>
      <c r="B170" s="66"/>
      <c r="C170" s="66"/>
      <c r="D170" s="66"/>
      <c r="E170" s="66"/>
      <c r="F170" s="66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  <c r="IF170" s="41"/>
      <c r="IG170" s="41"/>
      <c r="IH170" s="41"/>
      <c r="II170" s="41"/>
      <c r="IJ170" s="41"/>
      <c r="IK170" s="41"/>
      <c r="IL170" s="41"/>
      <c r="IM170" s="41"/>
      <c r="IN170" s="41"/>
      <c r="IO170" s="41"/>
      <c r="IP170" s="41"/>
      <c r="IQ170" s="41"/>
      <c r="IR170" s="41"/>
      <c r="IS170" s="41"/>
      <c r="IT170" s="41"/>
      <c r="IU170" s="41"/>
      <c r="IV170" s="41"/>
      <c r="IW170" s="41"/>
    </row>
    <row r="171" customFormat="false" ht="13.5" hidden="false" customHeight="true" outlineLevel="0" collapsed="false">
      <c r="A171" s="41"/>
      <c r="B171" s="66"/>
      <c r="C171" s="66"/>
      <c r="D171" s="66"/>
      <c r="E171" s="66"/>
      <c r="F171" s="66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  <c r="IN171" s="41"/>
      <c r="IO171" s="41"/>
      <c r="IP171" s="41"/>
      <c r="IQ171" s="41"/>
      <c r="IR171" s="41"/>
      <c r="IS171" s="41"/>
      <c r="IT171" s="41"/>
      <c r="IU171" s="41"/>
      <c r="IV171" s="41"/>
      <c r="IW171" s="41"/>
    </row>
    <row r="172" customFormat="false" ht="13.5" hidden="false" customHeight="true" outlineLevel="0" collapsed="false">
      <c r="A172" s="41"/>
      <c r="B172" s="66"/>
      <c r="C172" s="66"/>
      <c r="D172" s="66"/>
      <c r="E172" s="66"/>
      <c r="F172" s="66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  <c r="IN172" s="41"/>
      <c r="IO172" s="41"/>
      <c r="IP172" s="41"/>
      <c r="IQ172" s="41"/>
      <c r="IR172" s="41"/>
      <c r="IS172" s="41"/>
      <c r="IT172" s="41"/>
      <c r="IU172" s="41"/>
      <c r="IV172" s="41"/>
      <c r="IW172" s="41"/>
    </row>
    <row r="173" customFormat="false" ht="13.5" hidden="false" customHeight="true" outlineLevel="0" collapsed="false">
      <c r="A173" s="41"/>
      <c r="B173" s="66"/>
      <c r="C173" s="66"/>
      <c r="D173" s="66"/>
      <c r="E173" s="66"/>
      <c r="F173" s="66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  <c r="IN173" s="41"/>
      <c r="IO173" s="41"/>
      <c r="IP173" s="41"/>
      <c r="IQ173" s="41"/>
      <c r="IR173" s="41"/>
      <c r="IS173" s="41"/>
      <c r="IT173" s="41"/>
      <c r="IU173" s="41"/>
      <c r="IV173" s="41"/>
      <c r="IW173" s="41"/>
    </row>
    <row r="174" customFormat="false" ht="13.5" hidden="false" customHeight="true" outlineLevel="0" collapsed="false">
      <c r="A174" s="41"/>
      <c r="B174" s="66"/>
      <c r="C174" s="66"/>
      <c r="D174" s="66"/>
      <c r="E174" s="66"/>
      <c r="F174" s="66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  <c r="HQ174" s="41"/>
      <c r="HR174" s="41"/>
      <c r="HS174" s="41"/>
      <c r="HT174" s="41"/>
      <c r="HU174" s="41"/>
      <c r="HV174" s="41"/>
      <c r="HW174" s="41"/>
      <c r="HX174" s="41"/>
      <c r="HY174" s="41"/>
      <c r="HZ174" s="41"/>
      <c r="IA174" s="41"/>
      <c r="IB174" s="41"/>
      <c r="IC174" s="41"/>
      <c r="ID174" s="41"/>
      <c r="IE174" s="41"/>
      <c r="IF174" s="41"/>
      <c r="IG174" s="41"/>
      <c r="IH174" s="41"/>
      <c r="II174" s="41"/>
      <c r="IJ174" s="41"/>
      <c r="IK174" s="41"/>
      <c r="IL174" s="41"/>
      <c r="IM174" s="41"/>
      <c r="IN174" s="41"/>
      <c r="IO174" s="41"/>
      <c r="IP174" s="41"/>
      <c r="IQ174" s="41"/>
      <c r="IR174" s="41"/>
      <c r="IS174" s="41"/>
      <c r="IT174" s="41"/>
      <c r="IU174" s="41"/>
      <c r="IV174" s="41"/>
      <c r="IW174" s="41"/>
    </row>
    <row r="175" customFormat="false" ht="13.5" hidden="false" customHeight="true" outlineLevel="0" collapsed="false">
      <c r="A175" s="41"/>
      <c r="B175" s="66"/>
      <c r="C175" s="66"/>
      <c r="D175" s="66"/>
      <c r="E175" s="66"/>
      <c r="F175" s="66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  <c r="IN175" s="41"/>
      <c r="IO175" s="41"/>
      <c r="IP175" s="41"/>
      <c r="IQ175" s="41"/>
      <c r="IR175" s="41"/>
      <c r="IS175" s="41"/>
      <c r="IT175" s="41"/>
      <c r="IU175" s="41"/>
      <c r="IV175" s="41"/>
      <c r="IW175" s="41"/>
    </row>
    <row r="176" customFormat="false" ht="13.5" hidden="false" customHeight="true" outlineLevel="0" collapsed="false">
      <c r="A176" s="41"/>
      <c r="B176" s="66"/>
      <c r="C176" s="66"/>
      <c r="D176" s="66"/>
      <c r="E176" s="66"/>
      <c r="F176" s="66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/>
      <c r="EI176" s="41"/>
      <c r="EJ176" s="41"/>
      <c r="EK176" s="41"/>
      <c r="EL176" s="41"/>
      <c r="EM176" s="41"/>
      <c r="EN176" s="41"/>
      <c r="EO176" s="41"/>
      <c r="EP176" s="41"/>
      <c r="EQ176" s="41"/>
      <c r="ER176" s="41"/>
      <c r="ES176" s="41"/>
      <c r="ET176" s="41"/>
      <c r="EU176" s="41"/>
      <c r="EV176" s="41"/>
      <c r="EW176" s="41"/>
      <c r="EX176" s="41"/>
      <c r="EY176" s="41"/>
      <c r="EZ176" s="41"/>
      <c r="FA176" s="41"/>
      <c r="FB176" s="41"/>
      <c r="FC176" s="41"/>
      <c r="FD176" s="41"/>
      <c r="FE176" s="41"/>
      <c r="FF176" s="41"/>
      <c r="FG176" s="41"/>
      <c r="FH176" s="41"/>
      <c r="FI176" s="41"/>
      <c r="FJ176" s="41"/>
      <c r="FK176" s="41"/>
      <c r="FL176" s="41"/>
      <c r="FM176" s="41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1"/>
      <c r="GW176" s="41"/>
      <c r="GX176" s="41"/>
      <c r="GY176" s="41"/>
      <c r="GZ176" s="41"/>
      <c r="HA176" s="41"/>
      <c r="HB176" s="41"/>
      <c r="HC176" s="41"/>
      <c r="HD176" s="41"/>
      <c r="HE176" s="41"/>
      <c r="HF176" s="41"/>
      <c r="HG176" s="41"/>
      <c r="HH176" s="41"/>
      <c r="HI176" s="41"/>
      <c r="HJ176" s="41"/>
      <c r="HK176" s="41"/>
      <c r="HL176" s="41"/>
      <c r="HM176" s="41"/>
      <c r="HN176" s="41"/>
      <c r="HO176" s="41"/>
      <c r="HP176" s="41"/>
      <c r="HQ176" s="41"/>
      <c r="HR176" s="41"/>
      <c r="HS176" s="41"/>
      <c r="HT176" s="41"/>
      <c r="HU176" s="41"/>
      <c r="HV176" s="41"/>
      <c r="HW176" s="41"/>
      <c r="HX176" s="41"/>
      <c r="HY176" s="41"/>
      <c r="HZ176" s="41"/>
      <c r="IA176" s="41"/>
      <c r="IB176" s="41"/>
      <c r="IC176" s="41"/>
      <c r="ID176" s="41"/>
      <c r="IE176" s="41"/>
      <c r="IF176" s="41"/>
      <c r="IG176" s="41"/>
      <c r="IH176" s="41"/>
      <c r="II176" s="41"/>
      <c r="IJ176" s="41"/>
      <c r="IK176" s="41"/>
      <c r="IL176" s="41"/>
      <c r="IM176" s="41"/>
      <c r="IN176" s="41"/>
      <c r="IO176" s="41"/>
      <c r="IP176" s="41"/>
      <c r="IQ176" s="41"/>
      <c r="IR176" s="41"/>
      <c r="IS176" s="41"/>
      <c r="IT176" s="41"/>
      <c r="IU176" s="41"/>
      <c r="IV176" s="41"/>
      <c r="IW176" s="41"/>
    </row>
    <row r="177" customFormat="false" ht="13.5" hidden="false" customHeight="true" outlineLevel="0" collapsed="false">
      <c r="A177" s="41"/>
      <c r="B177" s="66"/>
      <c r="C177" s="66"/>
      <c r="D177" s="66"/>
      <c r="E177" s="66"/>
      <c r="F177" s="66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  <c r="IF177" s="41"/>
      <c r="IG177" s="41"/>
      <c r="IH177" s="41"/>
      <c r="II177" s="41"/>
      <c r="IJ177" s="41"/>
      <c r="IK177" s="41"/>
      <c r="IL177" s="41"/>
      <c r="IM177" s="41"/>
      <c r="IN177" s="41"/>
      <c r="IO177" s="41"/>
      <c r="IP177" s="41"/>
      <c r="IQ177" s="41"/>
      <c r="IR177" s="41"/>
      <c r="IS177" s="41"/>
      <c r="IT177" s="41"/>
      <c r="IU177" s="41"/>
      <c r="IV177" s="41"/>
      <c r="IW177" s="41"/>
    </row>
    <row r="178" customFormat="false" ht="13.5" hidden="false" customHeight="true" outlineLevel="0" collapsed="false">
      <c r="A178" s="41"/>
      <c r="B178" s="66"/>
      <c r="C178" s="66"/>
      <c r="D178" s="66"/>
      <c r="E178" s="66"/>
      <c r="F178" s="66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1"/>
      <c r="EB178" s="41"/>
      <c r="EC178" s="41"/>
      <c r="ED178" s="41"/>
      <c r="EE178" s="41"/>
      <c r="EF178" s="41"/>
      <c r="EG178" s="41"/>
      <c r="EH178" s="41"/>
      <c r="EI178" s="41"/>
      <c r="EJ178" s="41"/>
      <c r="EK178" s="41"/>
      <c r="EL178" s="41"/>
      <c r="EM178" s="41"/>
      <c r="EN178" s="41"/>
      <c r="EO178" s="41"/>
      <c r="EP178" s="41"/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  <c r="FD178" s="41"/>
      <c r="FE178" s="41"/>
      <c r="FF178" s="41"/>
      <c r="FG178" s="41"/>
      <c r="FH178" s="41"/>
      <c r="FI178" s="41"/>
      <c r="FJ178" s="41"/>
      <c r="FK178" s="41"/>
      <c r="FL178" s="41"/>
      <c r="FM178" s="41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1"/>
      <c r="GW178" s="41"/>
      <c r="GX178" s="41"/>
      <c r="GY178" s="41"/>
      <c r="GZ178" s="41"/>
      <c r="HA178" s="41"/>
      <c r="HB178" s="41"/>
      <c r="HC178" s="41"/>
      <c r="HD178" s="41"/>
      <c r="HE178" s="41"/>
      <c r="HF178" s="41"/>
      <c r="HG178" s="41"/>
      <c r="HH178" s="41"/>
      <c r="HI178" s="41"/>
      <c r="HJ178" s="41"/>
      <c r="HK178" s="41"/>
      <c r="HL178" s="41"/>
      <c r="HM178" s="41"/>
      <c r="HN178" s="41"/>
      <c r="HO178" s="41"/>
      <c r="HP178" s="41"/>
      <c r="HQ178" s="41"/>
      <c r="HR178" s="41"/>
      <c r="HS178" s="41"/>
      <c r="HT178" s="41"/>
      <c r="HU178" s="41"/>
      <c r="HV178" s="41"/>
      <c r="HW178" s="41"/>
      <c r="HX178" s="41"/>
      <c r="HY178" s="41"/>
      <c r="HZ178" s="41"/>
      <c r="IA178" s="41"/>
      <c r="IB178" s="41"/>
      <c r="IC178" s="41"/>
      <c r="ID178" s="41"/>
      <c r="IE178" s="41"/>
      <c r="IF178" s="41"/>
      <c r="IG178" s="41"/>
      <c r="IH178" s="41"/>
      <c r="II178" s="41"/>
      <c r="IJ178" s="41"/>
      <c r="IK178" s="41"/>
      <c r="IL178" s="41"/>
      <c r="IM178" s="41"/>
      <c r="IN178" s="41"/>
      <c r="IO178" s="41"/>
      <c r="IP178" s="41"/>
      <c r="IQ178" s="41"/>
      <c r="IR178" s="41"/>
      <c r="IS178" s="41"/>
      <c r="IT178" s="41"/>
      <c r="IU178" s="41"/>
      <c r="IV178" s="41"/>
      <c r="IW178" s="41"/>
    </row>
    <row r="179" customFormat="false" ht="13.5" hidden="false" customHeight="true" outlineLevel="0" collapsed="false">
      <c r="A179" s="41"/>
      <c r="B179" s="66"/>
      <c r="C179" s="66"/>
      <c r="D179" s="66"/>
      <c r="E179" s="66"/>
      <c r="F179" s="66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1"/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/>
      <c r="HD179" s="41"/>
      <c r="HE179" s="41"/>
      <c r="HF179" s="41"/>
      <c r="HG179" s="41"/>
      <c r="HH179" s="41"/>
      <c r="HI179" s="41"/>
      <c r="HJ179" s="41"/>
      <c r="HK179" s="41"/>
      <c r="HL179" s="41"/>
      <c r="HM179" s="41"/>
      <c r="HN179" s="41"/>
      <c r="HO179" s="41"/>
      <c r="HP179" s="41"/>
      <c r="HQ179" s="41"/>
      <c r="HR179" s="41"/>
      <c r="HS179" s="41"/>
      <c r="HT179" s="41"/>
      <c r="HU179" s="41"/>
      <c r="HV179" s="41"/>
      <c r="HW179" s="41"/>
      <c r="HX179" s="41"/>
      <c r="HY179" s="41"/>
      <c r="HZ179" s="41"/>
      <c r="IA179" s="41"/>
      <c r="IB179" s="41"/>
      <c r="IC179" s="41"/>
      <c r="ID179" s="41"/>
      <c r="IE179" s="41"/>
      <c r="IF179" s="41"/>
      <c r="IG179" s="41"/>
      <c r="IH179" s="41"/>
      <c r="II179" s="41"/>
      <c r="IJ179" s="41"/>
      <c r="IK179" s="41"/>
      <c r="IL179" s="41"/>
      <c r="IM179" s="41"/>
      <c r="IN179" s="41"/>
      <c r="IO179" s="41"/>
      <c r="IP179" s="41"/>
      <c r="IQ179" s="41"/>
      <c r="IR179" s="41"/>
      <c r="IS179" s="41"/>
      <c r="IT179" s="41"/>
      <c r="IU179" s="41"/>
      <c r="IV179" s="41"/>
      <c r="IW179" s="41"/>
    </row>
    <row r="180" customFormat="false" ht="13.5" hidden="false" customHeight="true" outlineLevel="0" collapsed="false">
      <c r="A180" s="41"/>
      <c r="B180" s="66"/>
      <c r="C180" s="66"/>
      <c r="D180" s="66"/>
      <c r="E180" s="66"/>
      <c r="F180" s="66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1"/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/>
      <c r="HD180" s="41"/>
      <c r="HE180" s="41"/>
      <c r="HF180" s="41"/>
      <c r="HG180" s="41"/>
      <c r="HH180" s="41"/>
      <c r="HI180" s="41"/>
      <c r="HJ180" s="41"/>
      <c r="HK180" s="41"/>
      <c r="HL180" s="41"/>
      <c r="HM180" s="41"/>
      <c r="HN180" s="41"/>
      <c r="HO180" s="41"/>
      <c r="HP180" s="41"/>
      <c r="HQ180" s="41"/>
      <c r="HR180" s="41"/>
      <c r="HS180" s="41"/>
      <c r="HT180" s="41"/>
      <c r="HU180" s="41"/>
      <c r="HV180" s="41"/>
      <c r="HW180" s="41"/>
      <c r="HX180" s="41"/>
      <c r="HY180" s="41"/>
      <c r="HZ180" s="41"/>
      <c r="IA180" s="41"/>
      <c r="IB180" s="41"/>
      <c r="IC180" s="41"/>
      <c r="ID180" s="41"/>
      <c r="IE180" s="41"/>
      <c r="IF180" s="41"/>
      <c r="IG180" s="41"/>
      <c r="IH180" s="41"/>
      <c r="II180" s="41"/>
      <c r="IJ180" s="41"/>
      <c r="IK180" s="41"/>
      <c r="IL180" s="41"/>
      <c r="IM180" s="41"/>
      <c r="IN180" s="41"/>
      <c r="IO180" s="41"/>
      <c r="IP180" s="41"/>
      <c r="IQ180" s="41"/>
      <c r="IR180" s="41"/>
      <c r="IS180" s="41"/>
      <c r="IT180" s="41"/>
      <c r="IU180" s="41"/>
      <c r="IV180" s="41"/>
      <c r="IW180" s="41"/>
    </row>
    <row r="181" customFormat="false" ht="13.5" hidden="false" customHeight="true" outlineLevel="0" collapsed="false">
      <c r="A181" s="41"/>
      <c r="B181" s="66"/>
      <c r="C181" s="66"/>
      <c r="D181" s="66"/>
      <c r="E181" s="66"/>
      <c r="F181" s="66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/>
      <c r="HD181" s="41"/>
      <c r="HE181" s="41"/>
      <c r="HF181" s="41"/>
      <c r="HG181" s="41"/>
      <c r="HH181" s="41"/>
      <c r="HI181" s="41"/>
      <c r="HJ181" s="41"/>
      <c r="HK181" s="41"/>
      <c r="HL181" s="41"/>
      <c r="HM181" s="41"/>
      <c r="HN181" s="41"/>
      <c r="HO181" s="41"/>
      <c r="HP181" s="41"/>
      <c r="HQ181" s="41"/>
      <c r="HR181" s="41"/>
      <c r="HS181" s="41"/>
      <c r="HT181" s="41"/>
      <c r="HU181" s="41"/>
      <c r="HV181" s="41"/>
      <c r="HW181" s="41"/>
      <c r="HX181" s="41"/>
      <c r="HY181" s="41"/>
      <c r="HZ181" s="41"/>
      <c r="IA181" s="41"/>
      <c r="IB181" s="41"/>
      <c r="IC181" s="41"/>
      <c r="ID181" s="41"/>
      <c r="IE181" s="41"/>
      <c r="IF181" s="41"/>
      <c r="IG181" s="41"/>
      <c r="IH181" s="41"/>
      <c r="II181" s="41"/>
      <c r="IJ181" s="41"/>
      <c r="IK181" s="41"/>
      <c r="IL181" s="41"/>
      <c r="IM181" s="41"/>
      <c r="IN181" s="41"/>
      <c r="IO181" s="41"/>
      <c r="IP181" s="41"/>
      <c r="IQ181" s="41"/>
      <c r="IR181" s="41"/>
      <c r="IS181" s="41"/>
      <c r="IT181" s="41"/>
      <c r="IU181" s="41"/>
      <c r="IV181" s="41"/>
      <c r="IW181" s="41"/>
    </row>
    <row r="182" customFormat="false" ht="13.5" hidden="false" customHeight="true" outlineLevel="0" collapsed="false">
      <c r="A182" s="41"/>
      <c r="B182" s="66"/>
      <c r="C182" s="66"/>
      <c r="D182" s="66"/>
      <c r="E182" s="66"/>
      <c r="F182" s="66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  <c r="EA182" s="41"/>
      <c r="EB182" s="41"/>
      <c r="EC182" s="41"/>
      <c r="ED182" s="41"/>
      <c r="EE182" s="41"/>
      <c r="EF182" s="41"/>
      <c r="EG182" s="41"/>
      <c r="EH182" s="41"/>
      <c r="EI182" s="41"/>
      <c r="EJ182" s="41"/>
      <c r="EK182" s="41"/>
      <c r="EL182" s="41"/>
      <c r="EM182" s="41"/>
      <c r="EN182" s="41"/>
      <c r="EO182" s="41"/>
      <c r="EP182" s="41"/>
      <c r="EQ182" s="41"/>
      <c r="ER182" s="41"/>
      <c r="ES182" s="41"/>
      <c r="ET182" s="41"/>
      <c r="EU182" s="41"/>
      <c r="EV182" s="41"/>
      <c r="EW182" s="41"/>
      <c r="EX182" s="41"/>
      <c r="EY182" s="41"/>
      <c r="EZ182" s="41"/>
      <c r="FA182" s="41"/>
      <c r="FB182" s="41"/>
      <c r="FC182" s="41"/>
      <c r="FD182" s="41"/>
      <c r="FE182" s="41"/>
      <c r="FF182" s="41"/>
      <c r="FG182" s="41"/>
      <c r="FH182" s="41"/>
      <c r="FI182" s="41"/>
      <c r="FJ182" s="41"/>
      <c r="FK182" s="41"/>
      <c r="FL182" s="41"/>
      <c r="FM182" s="41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1"/>
      <c r="GW182" s="41"/>
      <c r="GX182" s="41"/>
      <c r="GY182" s="41"/>
      <c r="GZ182" s="41"/>
      <c r="HA182" s="41"/>
      <c r="HB182" s="41"/>
      <c r="HC182" s="41"/>
      <c r="HD182" s="41"/>
      <c r="HE182" s="41"/>
      <c r="HF182" s="41"/>
      <c r="HG182" s="41"/>
      <c r="HH182" s="41"/>
      <c r="HI182" s="41"/>
      <c r="HJ182" s="41"/>
      <c r="HK182" s="41"/>
      <c r="HL182" s="41"/>
      <c r="HM182" s="41"/>
      <c r="HN182" s="41"/>
      <c r="HO182" s="41"/>
      <c r="HP182" s="41"/>
      <c r="HQ182" s="41"/>
      <c r="HR182" s="41"/>
      <c r="HS182" s="41"/>
      <c r="HT182" s="41"/>
      <c r="HU182" s="41"/>
      <c r="HV182" s="41"/>
      <c r="HW182" s="41"/>
      <c r="HX182" s="41"/>
      <c r="HY182" s="41"/>
      <c r="HZ182" s="41"/>
      <c r="IA182" s="41"/>
      <c r="IB182" s="41"/>
      <c r="IC182" s="41"/>
      <c r="ID182" s="41"/>
      <c r="IE182" s="41"/>
      <c r="IF182" s="41"/>
      <c r="IG182" s="41"/>
      <c r="IH182" s="41"/>
      <c r="II182" s="41"/>
      <c r="IJ182" s="41"/>
      <c r="IK182" s="41"/>
      <c r="IL182" s="41"/>
      <c r="IM182" s="41"/>
      <c r="IN182" s="41"/>
      <c r="IO182" s="41"/>
      <c r="IP182" s="41"/>
      <c r="IQ182" s="41"/>
      <c r="IR182" s="41"/>
      <c r="IS182" s="41"/>
      <c r="IT182" s="41"/>
      <c r="IU182" s="41"/>
      <c r="IV182" s="41"/>
      <c r="IW182" s="41"/>
    </row>
    <row r="183" customFormat="false" ht="13.5" hidden="false" customHeight="true" outlineLevel="0" collapsed="false">
      <c r="A183" s="41"/>
      <c r="B183" s="66"/>
      <c r="C183" s="66"/>
      <c r="D183" s="66"/>
      <c r="E183" s="66"/>
      <c r="F183" s="66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1"/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/>
      <c r="FG183" s="41"/>
      <c r="FH183" s="41"/>
      <c r="FI183" s="41"/>
      <c r="FJ183" s="41"/>
      <c r="FK183" s="41"/>
      <c r="FL183" s="41"/>
      <c r="FM183" s="41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/>
      <c r="HF183" s="41"/>
      <c r="HG183" s="41"/>
      <c r="HH183" s="41"/>
      <c r="HI183" s="41"/>
      <c r="HJ183" s="41"/>
      <c r="HK183" s="41"/>
      <c r="HL183" s="41"/>
      <c r="HM183" s="41"/>
      <c r="HN183" s="41"/>
      <c r="HO183" s="41"/>
      <c r="HP183" s="41"/>
      <c r="HQ183" s="41"/>
      <c r="HR183" s="41"/>
      <c r="HS183" s="41"/>
      <c r="HT183" s="41"/>
      <c r="HU183" s="41"/>
      <c r="HV183" s="41"/>
      <c r="HW183" s="41"/>
      <c r="HX183" s="41"/>
      <c r="HY183" s="41"/>
      <c r="HZ183" s="41"/>
      <c r="IA183" s="41"/>
      <c r="IB183" s="41"/>
      <c r="IC183" s="41"/>
      <c r="ID183" s="41"/>
      <c r="IE183" s="41"/>
      <c r="IF183" s="41"/>
      <c r="IG183" s="41"/>
      <c r="IH183" s="41"/>
      <c r="II183" s="41"/>
      <c r="IJ183" s="41"/>
      <c r="IK183" s="41"/>
      <c r="IL183" s="41"/>
      <c r="IM183" s="41"/>
      <c r="IN183" s="41"/>
      <c r="IO183" s="41"/>
      <c r="IP183" s="41"/>
      <c r="IQ183" s="41"/>
      <c r="IR183" s="41"/>
      <c r="IS183" s="41"/>
      <c r="IT183" s="41"/>
      <c r="IU183" s="41"/>
      <c r="IV183" s="41"/>
      <c r="IW183" s="41"/>
    </row>
    <row r="184" customFormat="false" ht="13.5" hidden="false" customHeight="true" outlineLevel="0" collapsed="false">
      <c r="A184" s="41"/>
      <c r="B184" s="66"/>
      <c r="C184" s="66"/>
      <c r="D184" s="66"/>
      <c r="E184" s="66"/>
      <c r="F184" s="66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  <c r="EA184" s="41"/>
      <c r="EB184" s="41"/>
      <c r="EC184" s="41"/>
      <c r="ED184" s="41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1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  <c r="FD184" s="41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1"/>
      <c r="GW184" s="41"/>
      <c r="GX184" s="41"/>
      <c r="GY184" s="41"/>
      <c r="GZ184" s="41"/>
      <c r="HA184" s="41"/>
      <c r="HB184" s="41"/>
      <c r="HC184" s="41"/>
      <c r="HD184" s="41"/>
      <c r="HE184" s="41"/>
      <c r="HF184" s="41"/>
      <c r="HG184" s="41"/>
      <c r="HH184" s="41"/>
      <c r="HI184" s="41"/>
      <c r="HJ184" s="41"/>
      <c r="HK184" s="41"/>
      <c r="HL184" s="41"/>
      <c r="HM184" s="41"/>
      <c r="HN184" s="41"/>
      <c r="HO184" s="41"/>
      <c r="HP184" s="41"/>
      <c r="HQ184" s="41"/>
      <c r="HR184" s="41"/>
      <c r="HS184" s="41"/>
      <c r="HT184" s="41"/>
      <c r="HU184" s="41"/>
      <c r="HV184" s="41"/>
      <c r="HW184" s="41"/>
      <c r="HX184" s="41"/>
      <c r="HY184" s="41"/>
      <c r="HZ184" s="41"/>
      <c r="IA184" s="41"/>
      <c r="IB184" s="41"/>
      <c r="IC184" s="41"/>
      <c r="ID184" s="41"/>
      <c r="IE184" s="41"/>
      <c r="IF184" s="41"/>
      <c r="IG184" s="41"/>
      <c r="IH184" s="41"/>
      <c r="II184" s="41"/>
      <c r="IJ184" s="41"/>
      <c r="IK184" s="41"/>
      <c r="IL184" s="41"/>
      <c r="IM184" s="41"/>
      <c r="IN184" s="41"/>
      <c r="IO184" s="41"/>
      <c r="IP184" s="41"/>
      <c r="IQ184" s="41"/>
      <c r="IR184" s="41"/>
      <c r="IS184" s="41"/>
      <c r="IT184" s="41"/>
      <c r="IU184" s="41"/>
      <c r="IV184" s="41"/>
      <c r="IW184" s="41"/>
    </row>
    <row r="185" customFormat="false" ht="13.5" hidden="false" customHeight="true" outlineLevel="0" collapsed="false">
      <c r="A185" s="41"/>
      <c r="B185" s="66"/>
      <c r="C185" s="66"/>
      <c r="D185" s="66"/>
      <c r="E185" s="66"/>
      <c r="F185" s="66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1"/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1"/>
      <c r="GW185" s="41"/>
      <c r="GX185" s="41"/>
      <c r="GY185" s="41"/>
      <c r="GZ185" s="41"/>
      <c r="HA185" s="41"/>
      <c r="HB185" s="41"/>
      <c r="HC185" s="41"/>
      <c r="HD185" s="41"/>
      <c r="HE185" s="41"/>
      <c r="HF185" s="41"/>
      <c r="HG185" s="41"/>
      <c r="HH185" s="41"/>
      <c r="HI185" s="41"/>
      <c r="HJ185" s="41"/>
      <c r="HK185" s="41"/>
      <c r="HL185" s="41"/>
      <c r="HM185" s="41"/>
      <c r="HN185" s="41"/>
      <c r="HO185" s="41"/>
      <c r="HP185" s="41"/>
      <c r="HQ185" s="41"/>
      <c r="HR185" s="41"/>
      <c r="HS185" s="41"/>
      <c r="HT185" s="41"/>
      <c r="HU185" s="41"/>
      <c r="HV185" s="41"/>
      <c r="HW185" s="41"/>
      <c r="HX185" s="41"/>
      <c r="HY185" s="41"/>
      <c r="HZ185" s="41"/>
      <c r="IA185" s="41"/>
      <c r="IB185" s="41"/>
      <c r="IC185" s="41"/>
      <c r="ID185" s="41"/>
      <c r="IE185" s="41"/>
      <c r="IF185" s="41"/>
      <c r="IG185" s="41"/>
      <c r="IH185" s="41"/>
      <c r="II185" s="41"/>
      <c r="IJ185" s="41"/>
      <c r="IK185" s="41"/>
      <c r="IL185" s="41"/>
      <c r="IM185" s="41"/>
      <c r="IN185" s="41"/>
      <c r="IO185" s="41"/>
      <c r="IP185" s="41"/>
      <c r="IQ185" s="41"/>
      <c r="IR185" s="41"/>
      <c r="IS185" s="41"/>
      <c r="IT185" s="41"/>
      <c r="IU185" s="41"/>
      <c r="IV185" s="41"/>
      <c r="IW185" s="41"/>
    </row>
    <row r="186" customFormat="false" ht="13.5" hidden="false" customHeight="true" outlineLevel="0" collapsed="false">
      <c r="A186" s="41"/>
      <c r="B186" s="66"/>
      <c r="C186" s="66"/>
      <c r="D186" s="66"/>
      <c r="E186" s="66"/>
      <c r="F186" s="66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  <c r="EA186" s="41"/>
      <c r="EB186" s="41"/>
      <c r="EC186" s="41"/>
      <c r="ED186" s="41"/>
      <c r="EE186" s="41"/>
      <c r="EF186" s="41"/>
      <c r="EG186" s="41"/>
      <c r="EH186" s="41"/>
      <c r="EI186" s="41"/>
      <c r="EJ186" s="41"/>
      <c r="EK186" s="41"/>
      <c r="EL186" s="41"/>
      <c r="EM186" s="41"/>
      <c r="EN186" s="41"/>
      <c r="EO186" s="41"/>
      <c r="EP186" s="41"/>
      <c r="EQ186" s="41"/>
      <c r="ER186" s="41"/>
      <c r="ES186" s="41"/>
      <c r="ET186" s="41"/>
      <c r="EU186" s="41"/>
      <c r="EV186" s="41"/>
      <c r="EW186" s="41"/>
      <c r="EX186" s="41"/>
      <c r="EY186" s="41"/>
      <c r="EZ186" s="41"/>
      <c r="FA186" s="41"/>
      <c r="FB186" s="41"/>
      <c r="FC186" s="41"/>
      <c r="FD186" s="41"/>
      <c r="FE186" s="41"/>
      <c r="FF186" s="41"/>
      <c r="FG186" s="41"/>
      <c r="FH186" s="41"/>
      <c r="FI186" s="41"/>
      <c r="FJ186" s="41"/>
      <c r="FK186" s="41"/>
      <c r="FL186" s="41"/>
      <c r="FM186" s="41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1"/>
      <c r="GW186" s="41"/>
      <c r="GX186" s="41"/>
      <c r="GY186" s="41"/>
      <c r="GZ186" s="41"/>
      <c r="HA186" s="41"/>
      <c r="HB186" s="41"/>
      <c r="HC186" s="41"/>
      <c r="HD186" s="41"/>
      <c r="HE186" s="41"/>
      <c r="HF186" s="41"/>
      <c r="HG186" s="41"/>
      <c r="HH186" s="41"/>
      <c r="HI186" s="41"/>
      <c r="HJ186" s="41"/>
      <c r="HK186" s="41"/>
      <c r="HL186" s="41"/>
      <c r="HM186" s="41"/>
      <c r="HN186" s="41"/>
      <c r="HO186" s="41"/>
      <c r="HP186" s="41"/>
      <c r="HQ186" s="41"/>
      <c r="HR186" s="41"/>
      <c r="HS186" s="41"/>
      <c r="HT186" s="41"/>
      <c r="HU186" s="41"/>
      <c r="HV186" s="41"/>
      <c r="HW186" s="41"/>
      <c r="HX186" s="41"/>
      <c r="HY186" s="41"/>
      <c r="HZ186" s="41"/>
      <c r="IA186" s="41"/>
      <c r="IB186" s="41"/>
      <c r="IC186" s="41"/>
      <c r="ID186" s="41"/>
      <c r="IE186" s="41"/>
      <c r="IF186" s="41"/>
      <c r="IG186" s="41"/>
      <c r="IH186" s="41"/>
      <c r="II186" s="41"/>
      <c r="IJ186" s="41"/>
      <c r="IK186" s="41"/>
      <c r="IL186" s="41"/>
      <c r="IM186" s="41"/>
      <c r="IN186" s="41"/>
      <c r="IO186" s="41"/>
      <c r="IP186" s="41"/>
      <c r="IQ186" s="41"/>
      <c r="IR186" s="41"/>
      <c r="IS186" s="41"/>
      <c r="IT186" s="41"/>
      <c r="IU186" s="41"/>
      <c r="IV186" s="41"/>
      <c r="IW186" s="41"/>
    </row>
    <row r="187" customFormat="false" ht="13.5" hidden="false" customHeight="true" outlineLevel="0" collapsed="false">
      <c r="A187" s="41"/>
      <c r="B187" s="66"/>
      <c r="C187" s="66"/>
      <c r="D187" s="66"/>
      <c r="E187" s="66"/>
      <c r="F187" s="66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  <c r="FD187" s="41"/>
      <c r="FE187" s="41"/>
      <c r="FF187" s="41"/>
      <c r="FG187" s="41"/>
      <c r="FH187" s="41"/>
      <c r="FI187" s="41"/>
      <c r="FJ187" s="41"/>
      <c r="FK187" s="41"/>
      <c r="FL187" s="41"/>
      <c r="FM187" s="41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1"/>
      <c r="GW187" s="41"/>
      <c r="GX187" s="41"/>
      <c r="GY187" s="41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1"/>
      <c r="IE187" s="41"/>
      <c r="IF187" s="41"/>
      <c r="IG187" s="41"/>
      <c r="IH187" s="41"/>
      <c r="II187" s="41"/>
      <c r="IJ187" s="41"/>
      <c r="IK187" s="41"/>
      <c r="IL187" s="41"/>
      <c r="IM187" s="41"/>
      <c r="IN187" s="41"/>
      <c r="IO187" s="41"/>
      <c r="IP187" s="41"/>
      <c r="IQ187" s="41"/>
      <c r="IR187" s="41"/>
      <c r="IS187" s="41"/>
      <c r="IT187" s="41"/>
      <c r="IU187" s="41"/>
      <c r="IV187" s="41"/>
      <c r="IW187" s="41"/>
    </row>
    <row r="188" customFormat="false" ht="13.5" hidden="false" customHeight="true" outlineLevel="0" collapsed="false">
      <c r="A188" s="41"/>
      <c r="B188" s="66"/>
      <c r="C188" s="66"/>
      <c r="D188" s="66"/>
      <c r="E188" s="66"/>
      <c r="F188" s="66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  <c r="EA188" s="41"/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/>
      <c r="EW188" s="41"/>
      <c r="EX188" s="41"/>
      <c r="EY188" s="41"/>
      <c r="EZ188" s="41"/>
      <c r="FA188" s="41"/>
      <c r="FB188" s="41"/>
      <c r="FC188" s="41"/>
      <c r="FD188" s="41"/>
      <c r="FE188" s="41"/>
      <c r="FF188" s="41"/>
      <c r="FG188" s="41"/>
      <c r="FH188" s="41"/>
      <c r="FI188" s="41"/>
      <c r="FJ188" s="41"/>
      <c r="FK188" s="41"/>
      <c r="FL188" s="41"/>
      <c r="FM188" s="41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1"/>
      <c r="GW188" s="41"/>
      <c r="GX188" s="41"/>
      <c r="GY188" s="41"/>
      <c r="GZ188" s="41"/>
      <c r="HA188" s="41"/>
      <c r="HB188" s="41"/>
      <c r="HC188" s="41"/>
      <c r="HD188" s="41"/>
      <c r="HE188" s="41"/>
      <c r="HF188" s="41"/>
      <c r="HG188" s="41"/>
      <c r="HH188" s="41"/>
      <c r="HI188" s="41"/>
      <c r="HJ188" s="41"/>
      <c r="HK188" s="41"/>
      <c r="HL188" s="41"/>
      <c r="HM188" s="41"/>
      <c r="HN188" s="41"/>
      <c r="HO188" s="41"/>
      <c r="HP188" s="41"/>
      <c r="HQ188" s="41"/>
      <c r="HR188" s="41"/>
      <c r="HS188" s="41"/>
      <c r="HT188" s="41"/>
      <c r="HU188" s="41"/>
      <c r="HV188" s="41"/>
      <c r="HW188" s="41"/>
      <c r="HX188" s="41"/>
      <c r="HY188" s="41"/>
      <c r="HZ188" s="41"/>
      <c r="IA188" s="41"/>
      <c r="IB188" s="41"/>
      <c r="IC188" s="41"/>
      <c r="ID188" s="41"/>
      <c r="IE188" s="41"/>
      <c r="IF188" s="41"/>
      <c r="IG188" s="41"/>
      <c r="IH188" s="41"/>
      <c r="II188" s="41"/>
      <c r="IJ188" s="41"/>
      <c r="IK188" s="41"/>
      <c r="IL188" s="41"/>
      <c r="IM188" s="41"/>
      <c r="IN188" s="41"/>
      <c r="IO188" s="41"/>
      <c r="IP188" s="41"/>
      <c r="IQ188" s="41"/>
      <c r="IR188" s="41"/>
      <c r="IS188" s="41"/>
      <c r="IT188" s="41"/>
      <c r="IU188" s="41"/>
      <c r="IV188" s="41"/>
      <c r="IW188" s="41"/>
    </row>
    <row r="189" customFormat="false" ht="13.5" hidden="false" customHeight="true" outlineLevel="0" collapsed="false">
      <c r="A189" s="41"/>
      <c r="B189" s="66"/>
      <c r="C189" s="66"/>
      <c r="D189" s="66"/>
      <c r="E189" s="66"/>
      <c r="F189" s="66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1"/>
      <c r="FF189" s="41"/>
      <c r="FG189" s="41"/>
      <c r="FH189" s="41"/>
      <c r="FI189" s="41"/>
      <c r="FJ189" s="41"/>
      <c r="FK189" s="41"/>
      <c r="FL189" s="41"/>
      <c r="FM189" s="41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1"/>
      <c r="GW189" s="41"/>
      <c r="GX189" s="41"/>
      <c r="GY189" s="41"/>
      <c r="GZ189" s="41"/>
      <c r="HA189" s="41"/>
      <c r="HB189" s="41"/>
      <c r="HC189" s="41"/>
      <c r="HD189" s="41"/>
      <c r="HE189" s="41"/>
      <c r="HF189" s="41"/>
      <c r="HG189" s="41"/>
      <c r="HH189" s="41"/>
      <c r="HI189" s="41"/>
      <c r="HJ189" s="41"/>
      <c r="HK189" s="41"/>
      <c r="HL189" s="41"/>
      <c r="HM189" s="41"/>
      <c r="HN189" s="41"/>
      <c r="HO189" s="41"/>
      <c r="HP189" s="41"/>
      <c r="HQ189" s="41"/>
      <c r="HR189" s="41"/>
      <c r="HS189" s="41"/>
      <c r="HT189" s="41"/>
      <c r="HU189" s="41"/>
      <c r="HV189" s="41"/>
      <c r="HW189" s="41"/>
      <c r="HX189" s="41"/>
      <c r="HY189" s="41"/>
      <c r="HZ189" s="41"/>
      <c r="IA189" s="41"/>
      <c r="IB189" s="41"/>
      <c r="IC189" s="41"/>
      <c r="ID189" s="41"/>
      <c r="IE189" s="41"/>
      <c r="IF189" s="41"/>
      <c r="IG189" s="41"/>
      <c r="IH189" s="41"/>
      <c r="II189" s="41"/>
      <c r="IJ189" s="41"/>
      <c r="IK189" s="41"/>
      <c r="IL189" s="41"/>
      <c r="IM189" s="41"/>
      <c r="IN189" s="41"/>
      <c r="IO189" s="41"/>
      <c r="IP189" s="41"/>
      <c r="IQ189" s="41"/>
      <c r="IR189" s="41"/>
      <c r="IS189" s="41"/>
      <c r="IT189" s="41"/>
      <c r="IU189" s="41"/>
      <c r="IV189" s="41"/>
      <c r="IW189" s="41"/>
    </row>
    <row r="190" customFormat="false" ht="13.5" hidden="false" customHeight="true" outlineLevel="0" collapsed="false">
      <c r="A190" s="41"/>
      <c r="B190" s="66"/>
      <c r="C190" s="66"/>
      <c r="D190" s="66"/>
      <c r="E190" s="66"/>
      <c r="F190" s="66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  <c r="FD190" s="41"/>
      <c r="FE190" s="41"/>
      <c r="FF190" s="41"/>
      <c r="FG190" s="41"/>
      <c r="FH190" s="41"/>
      <c r="FI190" s="41"/>
      <c r="FJ190" s="41"/>
      <c r="FK190" s="41"/>
      <c r="FL190" s="41"/>
      <c r="FM190" s="41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1"/>
      <c r="GW190" s="41"/>
      <c r="GX190" s="41"/>
      <c r="GY190" s="41"/>
      <c r="GZ190" s="41"/>
      <c r="HA190" s="41"/>
      <c r="HB190" s="41"/>
      <c r="HC190" s="41"/>
      <c r="HD190" s="41"/>
      <c r="HE190" s="41"/>
      <c r="HF190" s="41"/>
      <c r="HG190" s="41"/>
      <c r="HH190" s="41"/>
      <c r="HI190" s="41"/>
      <c r="HJ190" s="41"/>
      <c r="HK190" s="41"/>
      <c r="HL190" s="41"/>
      <c r="HM190" s="41"/>
      <c r="HN190" s="41"/>
      <c r="HO190" s="41"/>
      <c r="HP190" s="41"/>
      <c r="HQ190" s="41"/>
      <c r="HR190" s="41"/>
      <c r="HS190" s="41"/>
      <c r="HT190" s="41"/>
      <c r="HU190" s="41"/>
      <c r="HV190" s="41"/>
      <c r="HW190" s="41"/>
      <c r="HX190" s="41"/>
      <c r="HY190" s="41"/>
      <c r="HZ190" s="41"/>
      <c r="IA190" s="41"/>
      <c r="IB190" s="41"/>
      <c r="IC190" s="41"/>
      <c r="ID190" s="41"/>
      <c r="IE190" s="41"/>
      <c r="IF190" s="41"/>
      <c r="IG190" s="41"/>
      <c r="IH190" s="41"/>
      <c r="II190" s="41"/>
      <c r="IJ190" s="41"/>
      <c r="IK190" s="41"/>
      <c r="IL190" s="41"/>
      <c r="IM190" s="41"/>
      <c r="IN190" s="41"/>
      <c r="IO190" s="41"/>
      <c r="IP190" s="41"/>
      <c r="IQ190" s="41"/>
      <c r="IR190" s="41"/>
      <c r="IS190" s="41"/>
      <c r="IT190" s="41"/>
      <c r="IU190" s="41"/>
      <c r="IV190" s="41"/>
      <c r="IW190" s="41"/>
    </row>
    <row r="191" customFormat="false" ht="13.5" hidden="false" customHeight="true" outlineLevel="0" collapsed="false">
      <c r="A191" s="41"/>
      <c r="B191" s="66"/>
      <c r="C191" s="66"/>
      <c r="D191" s="66"/>
      <c r="E191" s="66"/>
      <c r="F191" s="66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1"/>
      <c r="GW191" s="41"/>
      <c r="GX191" s="41"/>
      <c r="GY191" s="41"/>
      <c r="GZ191" s="41"/>
      <c r="HA191" s="41"/>
      <c r="HB191" s="41"/>
      <c r="HC191" s="41"/>
      <c r="HD191" s="41"/>
      <c r="HE191" s="41"/>
      <c r="HF191" s="41"/>
      <c r="HG191" s="41"/>
      <c r="HH191" s="41"/>
      <c r="HI191" s="41"/>
      <c r="HJ191" s="41"/>
      <c r="HK191" s="41"/>
      <c r="HL191" s="41"/>
      <c r="HM191" s="41"/>
      <c r="HN191" s="41"/>
      <c r="HO191" s="41"/>
      <c r="HP191" s="41"/>
      <c r="HQ191" s="41"/>
      <c r="HR191" s="41"/>
      <c r="HS191" s="41"/>
      <c r="HT191" s="41"/>
      <c r="HU191" s="41"/>
      <c r="HV191" s="41"/>
      <c r="HW191" s="41"/>
      <c r="HX191" s="41"/>
      <c r="HY191" s="41"/>
      <c r="HZ191" s="41"/>
      <c r="IA191" s="41"/>
      <c r="IB191" s="41"/>
      <c r="IC191" s="41"/>
      <c r="ID191" s="41"/>
      <c r="IE191" s="41"/>
      <c r="IF191" s="41"/>
      <c r="IG191" s="41"/>
      <c r="IH191" s="41"/>
      <c r="II191" s="41"/>
      <c r="IJ191" s="41"/>
      <c r="IK191" s="41"/>
      <c r="IL191" s="41"/>
      <c r="IM191" s="41"/>
      <c r="IN191" s="41"/>
      <c r="IO191" s="41"/>
      <c r="IP191" s="41"/>
      <c r="IQ191" s="41"/>
      <c r="IR191" s="41"/>
      <c r="IS191" s="41"/>
      <c r="IT191" s="41"/>
      <c r="IU191" s="41"/>
      <c r="IV191" s="41"/>
      <c r="IW191" s="41"/>
    </row>
    <row r="192" customFormat="false" ht="13.5" hidden="false" customHeight="true" outlineLevel="0" collapsed="false">
      <c r="A192" s="41"/>
      <c r="B192" s="66"/>
      <c r="C192" s="66"/>
      <c r="D192" s="66"/>
      <c r="E192" s="66"/>
      <c r="F192" s="66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1"/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1"/>
      <c r="GW192" s="41"/>
      <c r="GX192" s="41"/>
      <c r="GY192" s="41"/>
      <c r="GZ192" s="41"/>
      <c r="HA192" s="41"/>
      <c r="HB192" s="41"/>
      <c r="HC192" s="41"/>
      <c r="HD192" s="41"/>
      <c r="HE192" s="41"/>
      <c r="HF192" s="41"/>
      <c r="HG192" s="41"/>
      <c r="HH192" s="41"/>
      <c r="HI192" s="41"/>
      <c r="HJ192" s="41"/>
      <c r="HK192" s="41"/>
      <c r="HL192" s="41"/>
      <c r="HM192" s="41"/>
      <c r="HN192" s="41"/>
      <c r="HO192" s="41"/>
      <c r="HP192" s="41"/>
      <c r="HQ192" s="41"/>
      <c r="HR192" s="41"/>
      <c r="HS192" s="41"/>
      <c r="HT192" s="41"/>
      <c r="HU192" s="41"/>
      <c r="HV192" s="41"/>
      <c r="HW192" s="41"/>
      <c r="HX192" s="41"/>
      <c r="HY192" s="41"/>
      <c r="HZ192" s="41"/>
      <c r="IA192" s="41"/>
      <c r="IB192" s="41"/>
      <c r="IC192" s="41"/>
      <c r="ID192" s="41"/>
      <c r="IE192" s="41"/>
      <c r="IF192" s="41"/>
      <c r="IG192" s="41"/>
      <c r="IH192" s="41"/>
      <c r="II192" s="41"/>
      <c r="IJ192" s="41"/>
      <c r="IK192" s="41"/>
      <c r="IL192" s="41"/>
      <c r="IM192" s="41"/>
      <c r="IN192" s="41"/>
      <c r="IO192" s="41"/>
      <c r="IP192" s="41"/>
      <c r="IQ192" s="41"/>
      <c r="IR192" s="41"/>
      <c r="IS192" s="41"/>
      <c r="IT192" s="41"/>
      <c r="IU192" s="41"/>
      <c r="IV192" s="41"/>
      <c r="IW192" s="41"/>
    </row>
    <row r="193" customFormat="false" ht="13.5" hidden="false" customHeight="true" outlineLevel="0" collapsed="false">
      <c r="A193" s="41"/>
      <c r="B193" s="66"/>
      <c r="C193" s="66"/>
      <c r="D193" s="66"/>
      <c r="E193" s="66"/>
      <c r="F193" s="66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1"/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/>
      <c r="FJ193" s="41"/>
      <c r="FK193" s="41"/>
      <c r="FL193" s="41"/>
      <c r="FM193" s="41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1"/>
      <c r="GW193" s="41"/>
      <c r="GX193" s="41"/>
      <c r="GY193" s="41"/>
      <c r="GZ193" s="41"/>
      <c r="HA193" s="41"/>
      <c r="HB193" s="41"/>
      <c r="HC193" s="41"/>
      <c r="HD193" s="41"/>
      <c r="HE193" s="41"/>
      <c r="HF193" s="41"/>
      <c r="HG193" s="41"/>
      <c r="HH193" s="41"/>
      <c r="HI193" s="41"/>
      <c r="HJ193" s="41"/>
      <c r="HK193" s="41"/>
      <c r="HL193" s="41"/>
      <c r="HM193" s="41"/>
      <c r="HN193" s="41"/>
      <c r="HO193" s="41"/>
      <c r="HP193" s="41"/>
      <c r="HQ193" s="41"/>
      <c r="HR193" s="41"/>
      <c r="HS193" s="41"/>
      <c r="HT193" s="41"/>
      <c r="HU193" s="41"/>
      <c r="HV193" s="41"/>
      <c r="HW193" s="41"/>
      <c r="HX193" s="41"/>
      <c r="HY193" s="41"/>
      <c r="HZ193" s="41"/>
      <c r="IA193" s="41"/>
      <c r="IB193" s="41"/>
      <c r="IC193" s="41"/>
      <c r="ID193" s="41"/>
      <c r="IE193" s="41"/>
      <c r="IF193" s="41"/>
      <c r="IG193" s="41"/>
      <c r="IH193" s="41"/>
      <c r="II193" s="41"/>
      <c r="IJ193" s="41"/>
      <c r="IK193" s="41"/>
      <c r="IL193" s="41"/>
      <c r="IM193" s="41"/>
      <c r="IN193" s="41"/>
      <c r="IO193" s="41"/>
      <c r="IP193" s="41"/>
      <c r="IQ193" s="41"/>
      <c r="IR193" s="41"/>
      <c r="IS193" s="41"/>
      <c r="IT193" s="41"/>
      <c r="IU193" s="41"/>
      <c r="IV193" s="41"/>
      <c r="IW193" s="41"/>
    </row>
    <row r="194" customFormat="false" ht="13.5" hidden="false" customHeight="true" outlineLevel="0" collapsed="false">
      <c r="A194" s="41"/>
      <c r="B194" s="66"/>
      <c r="C194" s="66"/>
      <c r="D194" s="66"/>
      <c r="E194" s="66"/>
      <c r="F194" s="66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1"/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1"/>
      <c r="GW194" s="41"/>
      <c r="GX194" s="41"/>
      <c r="GY194" s="41"/>
      <c r="GZ194" s="41"/>
      <c r="HA194" s="41"/>
      <c r="HB194" s="41"/>
      <c r="HC194" s="41"/>
      <c r="HD194" s="41"/>
      <c r="HE194" s="41"/>
      <c r="HF194" s="41"/>
      <c r="HG194" s="41"/>
      <c r="HH194" s="41"/>
      <c r="HI194" s="41"/>
      <c r="HJ194" s="41"/>
      <c r="HK194" s="41"/>
      <c r="HL194" s="41"/>
      <c r="HM194" s="41"/>
      <c r="HN194" s="41"/>
      <c r="HO194" s="41"/>
      <c r="HP194" s="41"/>
      <c r="HQ194" s="41"/>
      <c r="HR194" s="41"/>
      <c r="HS194" s="41"/>
      <c r="HT194" s="41"/>
      <c r="HU194" s="41"/>
      <c r="HV194" s="41"/>
      <c r="HW194" s="41"/>
      <c r="HX194" s="41"/>
      <c r="HY194" s="41"/>
      <c r="HZ194" s="41"/>
      <c r="IA194" s="41"/>
      <c r="IB194" s="41"/>
      <c r="IC194" s="41"/>
      <c r="ID194" s="41"/>
      <c r="IE194" s="41"/>
      <c r="IF194" s="41"/>
      <c r="IG194" s="41"/>
      <c r="IH194" s="41"/>
      <c r="II194" s="41"/>
      <c r="IJ194" s="41"/>
      <c r="IK194" s="41"/>
      <c r="IL194" s="41"/>
      <c r="IM194" s="41"/>
      <c r="IN194" s="41"/>
      <c r="IO194" s="41"/>
      <c r="IP194" s="41"/>
      <c r="IQ194" s="41"/>
      <c r="IR194" s="41"/>
      <c r="IS194" s="41"/>
      <c r="IT194" s="41"/>
      <c r="IU194" s="41"/>
      <c r="IV194" s="41"/>
      <c r="IW194" s="41"/>
    </row>
    <row r="195" customFormat="false" ht="13.5" hidden="false" customHeight="true" outlineLevel="0" collapsed="false">
      <c r="A195" s="41"/>
      <c r="B195" s="66"/>
      <c r="C195" s="66"/>
      <c r="D195" s="66"/>
      <c r="E195" s="66"/>
      <c r="F195" s="66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1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1"/>
      <c r="GW195" s="41"/>
      <c r="GX195" s="41"/>
      <c r="GY195" s="41"/>
      <c r="GZ195" s="41"/>
      <c r="HA195" s="41"/>
      <c r="HB195" s="41"/>
      <c r="HC195" s="41"/>
      <c r="HD195" s="41"/>
      <c r="HE195" s="41"/>
      <c r="HF195" s="41"/>
      <c r="HG195" s="41"/>
      <c r="HH195" s="41"/>
      <c r="HI195" s="41"/>
      <c r="HJ195" s="41"/>
      <c r="HK195" s="41"/>
      <c r="HL195" s="41"/>
      <c r="HM195" s="41"/>
      <c r="HN195" s="41"/>
      <c r="HO195" s="41"/>
      <c r="HP195" s="41"/>
      <c r="HQ195" s="41"/>
      <c r="HR195" s="41"/>
      <c r="HS195" s="41"/>
      <c r="HT195" s="41"/>
      <c r="HU195" s="41"/>
      <c r="HV195" s="41"/>
      <c r="HW195" s="41"/>
      <c r="HX195" s="41"/>
      <c r="HY195" s="41"/>
      <c r="HZ195" s="41"/>
      <c r="IA195" s="41"/>
      <c r="IB195" s="41"/>
      <c r="IC195" s="41"/>
      <c r="ID195" s="41"/>
      <c r="IE195" s="41"/>
      <c r="IF195" s="41"/>
      <c r="IG195" s="41"/>
      <c r="IH195" s="41"/>
      <c r="II195" s="41"/>
      <c r="IJ195" s="41"/>
      <c r="IK195" s="41"/>
      <c r="IL195" s="41"/>
      <c r="IM195" s="41"/>
      <c r="IN195" s="41"/>
      <c r="IO195" s="41"/>
      <c r="IP195" s="41"/>
      <c r="IQ195" s="41"/>
      <c r="IR195" s="41"/>
      <c r="IS195" s="41"/>
      <c r="IT195" s="41"/>
      <c r="IU195" s="41"/>
      <c r="IV195" s="41"/>
      <c r="IW195" s="41"/>
    </row>
    <row r="196" customFormat="false" ht="13.5" hidden="false" customHeight="true" outlineLevel="0" collapsed="false">
      <c r="A196" s="41"/>
      <c r="B196" s="66"/>
      <c r="C196" s="66"/>
      <c r="D196" s="66"/>
      <c r="E196" s="66"/>
      <c r="F196" s="66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1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/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  <c r="FD196" s="41"/>
      <c r="FE196" s="41"/>
      <c r="FF196" s="41"/>
      <c r="FG196" s="41"/>
      <c r="FH196" s="41"/>
      <c r="FI196" s="41"/>
      <c r="FJ196" s="41"/>
      <c r="FK196" s="41"/>
      <c r="FL196" s="41"/>
      <c r="FM196" s="41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1"/>
      <c r="GW196" s="41"/>
      <c r="GX196" s="41"/>
      <c r="GY196" s="41"/>
      <c r="GZ196" s="41"/>
      <c r="HA196" s="41"/>
      <c r="HB196" s="41"/>
      <c r="HC196" s="41"/>
      <c r="HD196" s="41"/>
      <c r="HE196" s="41"/>
      <c r="HF196" s="41"/>
      <c r="HG196" s="41"/>
      <c r="HH196" s="41"/>
      <c r="HI196" s="41"/>
      <c r="HJ196" s="41"/>
      <c r="HK196" s="41"/>
      <c r="HL196" s="41"/>
      <c r="HM196" s="41"/>
      <c r="HN196" s="41"/>
      <c r="HO196" s="41"/>
      <c r="HP196" s="41"/>
      <c r="HQ196" s="41"/>
      <c r="HR196" s="41"/>
      <c r="HS196" s="41"/>
      <c r="HT196" s="41"/>
      <c r="HU196" s="41"/>
      <c r="HV196" s="41"/>
      <c r="HW196" s="41"/>
      <c r="HX196" s="41"/>
      <c r="HY196" s="41"/>
      <c r="HZ196" s="41"/>
      <c r="IA196" s="41"/>
      <c r="IB196" s="41"/>
      <c r="IC196" s="41"/>
      <c r="ID196" s="41"/>
      <c r="IE196" s="41"/>
      <c r="IF196" s="41"/>
      <c r="IG196" s="41"/>
      <c r="IH196" s="41"/>
      <c r="II196" s="41"/>
      <c r="IJ196" s="41"/>
      <c r="IK196" s="41"/>
      <c r="IL196" s="41"/>
      <c r="IM196" s="41"/>
      <c r="IN196" s="41"/>
      <c r="IO196" s="41"/>
      <c r="IP196" s="41"/>
      <c r="IQ196" s="41"/>
      <c r="IR196" s="41"/>
      <c r="IS196" s="41"/>
      <c r="IT196" s="41"/>
      <c r="IU196" s="41"/>
      <c r="IV196" s="41"/>
      <c r="IW196" s="41"/>
    </row>
    <row r="197" customFormat="false" ht="13.5" hidden="false" customHeight="true" outlineLevel="0" collapsed="false">
      <c r="A197" s="41"/>
      <c r="B197" s="66"/>
      <c r="C197" s="66"/>
      <c r="D197" s="66"/>
      <c r="E197" s="66"/>
      <c r="F197" s="66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/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1"/>
      <c r="GW197" s="41"/>
      <c r="GX197" s="41"/>
      <c r="GY197" s="41"/>
      <c r="GZ197" s="41"/>
      <c r="HA197" s="41"/>
      <c r="HB197" s="41"/>
      <c r="HC197" s="41"/>
      <c r="HD197" s="41"/>
      <c r="HE197" s="41"/>
      <c r="HF197" s="41"/>
      <c r="HG197" s="41"/>
      <c r="HH197" s="41"/>
      <c r="HI197" s="41"/>
      <c r="HJ197" s="41"/>
      <c r="HK197" s="41"/>
      <c r="HL197" s="41"/>
      <c r="HM197" s="41"/>
      <c r="HN197" s="41"/>
      <c r="HO197" s="41"/>
      <c r="HP197" s="41"/>
      <c r="HQ197" s="41"/>
      <c r="HR197" s="41"/>
      <c r="HS197" s="41"/>
      <c r="HT197" s="41"/>
      <c r="HU197" s="41"/>
      <c r="HV197" s="41"/>
      <c r="HW197" s="41"/>
      <c r="HX197" s="41"/>
      <c r="HY197" s="41"/>
      <c r="HZ197" s="41"/>
      <c r="IA197" s="41"/>
      <c r="IB197" s="41"/>
      <c r="IC197" s="41"/>
      <c r="ID197" s="41"/>
      <c r="IE197" s="41"/>
      <c r="IF197" s="41"/>
      <c r="IG197" s="41"/>
      <c r="IH197" s="41"/>
      <c r="II197" s="41"/>
      <c r="IJ197" s="41"/>
      <c r="IK197" s="41"/>
      <c r="IL197" s="41"/>
      <c r="IM197" s="41"/>
      <c r="IN197" s="41"/>
      <c r="IO197" s="41"/>
      <c r="IP197" s="41"/>
      <c r="IQ197" s="41"/>
      <c r="IR197" s="41"/>
      <c r="IS197" s="41"/>
      <c r="IT197" s="41"/>
      <c r="IU197" s="41"/>
      <c r="IV197" s="41"/>
      <c r="IW197" s="41"/>
    </row>
    <row r="198" customFormat="false" ht="13.5" hidden="false" customHeight="true" outlineLevel="0" collapsed="false">
      <c r="A198" s="41"/>
      <c r="B198" s="66"/>
      <c r="C198" s="66"/>
      <c r="D198" s="66"/>
      <c r="E198" s="66"/>
      <c r="F198" s="66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1"/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/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/>
      <c r="FB198" s="41"/>
      <c r="FC198" s="41"/>
      <c r="FD198" s="41"/>
      <c r="FE198" s="41"/>
      <c r="FF198" s="41"/>
      <c r="FG198" s="41"/>
      <c r="FH198" s="41"/>
      <c r="FI198" s="41"/>
      <c r="FJ198" s="41"/>
      <c r="FK198" s="41"/>
      <c r="FL198" s="41"/>
      <c r="FM198" s="41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1"/>
      <c r="GW198" s="41"/>
      <c r="GX198" s="41"/>
      <c r="GY198" s="41"/>
      <c r="GZ198" s="41"/>
      <c r="HA198" s="41"/>
      <c r="HB198" s="41"/>
      <c r="HC198" s="41"/>
      <c r="HD198" s="41"/>
      <c r="HE198" s="41"/>
      <c r="HF198" s="41"/>
      <c r="HG198" s="41"/>
      <c r="HH198" s="41"/>
      <c r="HI198" s="41"/>
      <c r="HJ198" s="41"/>
      <c r="HK198" s="41"/>
      <c r="HL198" s="41"/>
      <c r="HM198" s="41"/>
      <c r="HN198" s="41"/>
      <c r="HO198" s="41"/>
      <c r="HP198" s="41"/>
      <c r="HQ198" s="41"/>
      <c r="HR198" s="41"/>
      <c r="HS198" s="41"/>
      <c r="HT198" s="41"/>
      <c r="HU198" s="41"/>
      <c r="HV198" s="41"/>
      <c r="HW198" s="41"/>
      <c r="HX198" s="41"/>
      <c r="HY198" s="41"/>
      <c r="HZ198" s="41"/>
      <c r="IA198" s="41"/>
      <c r="IB198" s="41"/>
      <c r="IC198" s="41"/>
      <c r="ID198" s="41"/>
      <c r="IE198" s="41"/>
      <c r="IF198" s="41"/>
      <c r="IG198" s="41"/>
      <c r="IH198" s="41"/>
      <c r="II198" s="41"/>
      <c r="IJ198" s="41"/>
      <c r="IK198" s="41"/>
      <c r="IL198" s="41"/>
      <c r="IM198" s="41"/>
      <c r="IN198" s="41"/>
      <c r="IO198" s="41"/>
      <c r="IP198" s="41"/>
      <c r="IQ198" s="41"/>
      <c r="IR198" s="41"/>
      <c r="IS198" s="41"/>
      <c r="IT198" s="41"/>
      <c r="IU198" s="41"/>
      <c r="IV198" s="41"/>
      <c r="IW198" s="41"/>
    </row>
    <row r="199" customFormat="false" ht="13.5" hidden="false" customHeight="true" outlineLevel="0" collapsed="false">
      <c r="A199" s="41"/>
      <c r="B199" s="66"/>
      <c r="C199" s="66"/>
      <c r="D199" s="66"/>
      <c r="E199" s="66"/>
      <c r="F199" s="66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1"/>
      <c r="GW199" s="41"/>
      <c r="GX199" s="41"/>
      <c r="GY199" s="41"/>
      <c r="GZ199" s="41"/>
      <c r="HA199" s="41"/>
      <c r="HB199" s="41"/>
      <c r="HC199" s="41"/>
      <c r="HD199" s="41"/>
      <c r="HE199" s="41"/>
      <c r="HF199" s="41"/>
      <c r="HG199" s="41"/>
      <c r="HH199" s="41"/>
      <c r="HI199" s="41"/>
      <c r="HJ199" s="41"/>
      <c r="HK199" s="41"/>
      <c r="HL199" s="41"/>
      <c r="HM199" s="41"/>
      <c r="HN199" s="41"/>
      <c r="HO199" s="41"/>
      <c r="HP199" s="41"/>
      <c r="HQ199" s="41"/>
      <c r="HR199" s="41"/>
      <c r="HS199" s="41"/>
      <c r="HT199" s="41"/>
      <c r="HU199" s="41"/>
      <c r="HV199" s="41"/>
      <c r="HW199" s="41"/>
      <c r="HX199" s="41"/>
      <c r="HY199" s="41"/>
      <c r="HZ199" s="41"/>
      <c r="IA199" s="41"/>
      <c r="IB199" s="41"/>
      <c r="IC199" s="41"/>
      <c r="ID199" s="41"/>
      <c r="IE199" s="41"/>
      <c r="IF199" s="41"/>
      <c r="IG199" s="41"/>
      <c r="IH199" s="41"/>
      <c r="II199" s="41"/>
      <c r="IJ199" s="41"/>
      <c r="IK199" s="41"/>
      <c r="IL199" s="41"/>
      <c r="IM199" s="41"/>
      <c r="IN199" s="41"/>
      <c r="IO199" s="41"/>
      <c r="IP199" s="41"/>
      <c r="IQ199" s="41"/>
      <c r="IR199" s="41"/>
      <c r="IS199" s="41"/>
      <c r="IT199" s="41"/>
      <c r="IU199" s="41"/>
      <c r="IV199" s="41"/>
      <c r="IW199" s="41"/>
    </row>
    <row r="200" customFormat="false" ht="13.5" hidden="false" customHeight="true" outlineLevel="0" collapsed="false">
      <c r="A200" s="41"/>
      <c r="B200" s="66"/>
      <c r="C200" s="66"/>
      <c r="D200" s="66"/>
      <c r="E200" s="66"/>
      <c r="F200" s="66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  <c r="HQ200" s="41"/>
      <c r="HR200" s="41"/>
      <c r="HS200" s="41"/>
      <c r="HT200" s="41"/>
      <c r="HU200" s="41"/>
      <c r="HV200" s="41"/>
      <c r="HW200" s="41"/>
      <c r="HX200" s="41"/>
      <c r="HY200" s="41"/>
      <c r="HZ200" s="41"/>
      <c r="IA200" s="41"/>
      <c r="IB200" s="41"/>
      <c r="IC200" s="41"/>
      <c r="ID200" s="41"/>
      <c r="IE200" s="41"/>
      <c r="IF200" s="41"/>
      <c r="IG200" s="41"/>
      <c r="IH200" s="41"/>
      <c r="II200" s="41"/>
      <c r="IJ200" s="41"/>
      <c r="IK200" s="41"/>
      <c r="IL200" s="41"/>
      <c r="IM200" s="41"/>
      <c r="IN200" s="41"/>
      <c r="IO200" s="41"/>
      <c r="IP200" s="41"/>
      <c r="IQ200" s="41"/>
      <c r="IR200" s="41"/>
      <c r="IS200" s="41"/>
      <c r="IT200" s="41"/>
      <c r="IU200" s="41"/>
      <c r="IV200" s="41"/>
      <c r="IW200" s="41"/>
    </row>
    <row r="201" customFormat="false" ht="13.5" hidden="false" customHeight="true" outlineLevel="0" collapsed="false">
      <c r="A201" s="41"/>
      <c r="B201" s="66"/>
      <c r="C201" s="66"/>
      <c r="D201" s="66"/>
      <c r="E201" s="66"/>
      <c r="F201" s="66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  <c r="HQ201" s="41"/>
      <c r="HR201" s="41"/>
      <c r="HS201" s="41"/>
      <c r="HT201" s="41"/>
      <c r="HU201" s="41"/>
      <c r="HV201" s="41"/>
      <c r="HW201" s="41"/>
      <c r="HX201" s="41"/>
      <c r="HY201" s="41"/>
      <c r="HZ201" s="41"/>
      <c r="IA201" s="41"/>
      <c r="IB201" s="41"/>
      <c r="IC201" s="41"/>
      <c r="ID201" s="41"/>
      <c r="IE201" s="41"/>
      <c r="IF201" s="41"/>
      <c r="IG201" s="41"/>
      <c r="IH201" s="41"/>
      <c r="II201" s="41"/>
      <c r="IJ201" s="41"/>
      <c r="IK201" s="41"/>
      <c r="IL201" s="41"/>
      <c r="IM201" s="41"/>
      <c r="IN201" s="41"/>
      <c r="IO201" s="41"/>
      <c r="IP201" s="41"/>
      <c r="IQ201" s="41"/>
      <c r="IR201" s="41"/>
      <c r="IS201" s="41"/>
      <c r="IT201" s="41"/>
      <c r="IU201" s="41"/>
      <c r="IV201" s="41"/>
      <c r="IW201" s="41"/>
    </row>
    <row r="202" customFormat="false" ht="13.5" hidden="false" customHeight="true" outlineLevel="0" collapsed="false">
      <c r="A202" s="41"/>
      <c r="B202" s="66"/>
      <c r="C202" s="66"/>
      <c r="D202" s="66"/>
      <c r="E202" s="66"/>
      <c r="F202" s="66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1"/>
      <c r="GW202" s="41"/>
      <c r="GX202" s="41"/>
      <c r="GY202" s="41"/>
      <c r="GZ202" s="41"/>
      <c r="HA202" s="41"/>
      <c r="HB202" s="41"/>
      <c r="HC202" s="41"/>
      <c r="HD202" s="41"/>
      <c r="HE202" s="41"/>
      <c r="HF202" s="41"/>
      <c r="HG202" s="41"/>
      <c r="HH202" s="41"/>
      <c r="HI202" s="41"/>
      <c r="HJ202" s="41"/>
      <c r="HK202" s="41"/>
      <c r="HL202" s="41"/>
      <c r="HM202" s="41"/>
      <c r="HN202" s="41"/>
      <c r="HO202" s="41"/>
      <c r="HP202" s="41"/>
      <c r="HQ202" s="41"/>
      <c r="HR202" s="41"/>
      <c r="HS202" s="41"/>
      <c r="HT202" s="41"/>
      <c r="HU202" s="41"/>
      <c r="HV202" s="41"/>
      <c r="HW202" s="41"/>
      <c r="HX202" s="41"/>
      <c r="HY202" s="41"/>
      <c r="HZ202" s="41"/>
      <c r="IA202" s="41"/>
      <c r="IB202" s="41"/>
      <c r="IC202" s="41"/>
      <c r="ID202" s="41"/>
      <c r="IE202" s="41"/>
      <c r="IF202" s="41"/>
      <c r="IG202" s="41"/>
      <c r="IH202" s="41"/>
      <c r="II202" s="41"/>
      <c r="IJ202" s="41"/>
      <c r="IK202" s="41"/>
      <c r="IL202" s="41"/>
      <c r="IM202" s="41"/>
      <c r="IN202" s="41"/>
      <c r="IO202" s="41"/>
      <c r="IP202" s="41"/>
      <c r="IQ202" s="41"/>
      <c r="IR202" s="41"/>
      <c r="IS202" s="41"/>
      <c r="IT202" s="41"/>
      <c r="IU202" s="41"/>
      <c r="IV202" s="41"/>
      <c r="IW202" s="41"/>
    </row>
    <row r="203" customFormat="false" ht="13.5" hidden="false" customHeight="true" outlineLevel="0" collapsed="false">
      <c r="A203" s="41"/>
      <c r="B203" s="66"/>
      <c r="C203" s="66"/>
      <c r="D203" s="66"/>
      <c r="E203" s="66"/>
      <c r="F203" s="66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1"/>
      <c r="IE203" s="41"/>
      <c r="IF203" s="41"/>
      <c r="IG203" s="41"/>
      <c r="IH203" s="41"/>
      <c r="II203" s="41"/>
      <c r="IJ203" s="41"/>
      <c r="IK203" s="41"/>
      <c r="IL203" s="41"/>
      <c r="IM203" s="41"/>
      <c r="IN203" s="41"/>
      <c r="IO203" s="41"/>
      <c r="IP203" s="41"/>
      <c r="IQ203" s="41"/>
      <c r="IR203" s="41"/>
      <c r="IS203" s="41"/>
      <c r="IT203" s="41"/>
      <c r="IU203" s="41"/>
      <c r="IV203" s="41"/>
      <c r="IW203" s="41"/>
    </row>
    <row r="204" customFormat="false" ht="13.5" hidden="false" customHeight="true" outlineLevel="0" collapsed="false">
      <c r="A204" s="41"/>
      <c r="B204" s="66"/>
      <c r="C204" s="66"/>
      <c r="D204" s="66"/>
      <c r="E204" s="66"/>
      <c r="F204" s="66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  <c r="HQ204" s="41"/>
      <c r="HR204" s="41"/>
      <c r="HS204" s="41"/>
      <c r="HT204" s="41"/>
      <c r="HU204" s="41"/>
      <c r="HV204" s="41"/>
      <c r="HW204" s="41"/>
      <c r="HX204" s="41"/>
      <c r="HY204" s="41"/>
      <c r="HZ204" s="41"/>
      <c r="IA204" s="41"/>
      <c r="IB204" s="41"/>
      <c r="IC204" s="41"/>
      <c r="ID204" s="41"/>
      <c r="IE204" s="41"/>
      <c r="IF204" s="41"/>
      <c r="IG204" s="41"/>
      <c r="IH204" s="41"/>
      <c r="II204" s="41"/>
      <c r="IJ204" s="41"/>
      <c r="IK204" s="41"/>
      <c r="IL204" s="41"/>
      <c r="IM204" s="41"/>
      <c r="IN204" s="41"/>
      <c r="IO204" s="41"/>
      <c r="IP204" s="41"/>
      <c r="IQ204" s="41"/>
      <c r="IR204" s="41"/>
      <c r="IS204" s="41"/>
      <c r="IT204" s="41"/>
      <c r="IU204" s="41"/>
      <c r="IV204" s="41"/>
      <c r="IW204" s="41"/>
    </row>
    <row r="205" customFormat="false" ht="13.5" hidden="false" customHeight="true" outlineLevel="0" collapsed="false">
      <c r="A205" s="41"/>
      <c r="B205" s="66"/>
      <c r="C205" s="66"/>
      <c r="D205" s="66"/>
      <c r="E205" s="66"/>
      <c r="F205" s="66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  <c r="HQ205" s="41"/>
      <c r="HR205" s="41"/>
      <c r="HS205" s="41"/>
      <c r="HT205" s="41"/>
      <c r="HU205" s="41"/>
      <c r="HV205" s="41"/>
      <c r="HW205" s="41"/>
      <c r="HX205" s="41"/>
      <c r="HY205" s="41"/>
      <c r="HZ205" s="41"/>
      <c r="IA205" s="41"/>
      <c r="IB205" s="41"/>
      <c r="IC205" s="41"/>
      <c r="ID205" s="41"/>
      <c r="IE205" s="41"/>
      <c r="IF205" s="41"/>
      <c r="IG205" s="41"/>
      <c r="IH205" s="41"/>
      <c r="II205" s="41"/>
      <c r="IJ205" s="41"/>
      <c r="IK205" s="41"/>
      <c r="IL205" s="41"/>
      <c r="IM205" s="41"/>
      <c r="IN205" s="41"/>
      <c r="IO205" s="41"/>
      <c r="IP205" s="41"/>
      <c r="IQ205" s="41"/>
      <c r="IR205" s="41"/>
      <c r="IS205" s="41"/>
      <c r="IT205" s="41"/>
      <c r="IU205" s="41"/>
      <c r="IV205" s="41"/>
      <c r="IW205" s="41"/>
    </row>
    <row r="206" customFormat="false" ht="13.5" hidden="false" customHeight="true" outlineLevel="0" collapsed="false">
      <c r="A206" s="41"/>
      <c r="B206" s="66"/>
      <c r="C206" s="66"/>
      <c r="D206" s="66"/>
      <c r="E206" s="66"/>
      <c r="F206" s="66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  <c r="EA206" s="41"/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  <c r="FD206" s="41"/>
      <c r="FE206" s="41"/>
      <c r="FF206" s="41"/>
      <c r="FG206" s="41"/>
      <c r="FH206" s="41"/>
      <c r="FI206" s="41"/>
      <c r="FJ206" s="41"/>
      <c r="FK206" s="41"/>
      <c r="FL206" s="41"/>
      <c r="FM206" s="41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1"/>
      <c r="GW206" s="41"/>
      <c r="GX206" s="41"/>
      <c r="GY206" s="41"/>
      <c r="GZ206" s="41"/>
      <c r="HA206" s="41"/>
      <c r="HB206" s="41"/>
      <c r="HC206" s="41"/>
      <c r="HD206" s="41"/>
      <c r="HE206" s="41"/>
      <c r="HF206" s="41"/>
      <c r="HG206" s="41"/>
      <c r="HH206" s="41"/>
      <c r="HI206" s="41"/>
      <c r="HJ206" s="41"/>
      <c r="HK206" s="41"/>
      <c r="HL206" s="41"/>
      <c r="HM206" s="41"/>
      <c r="HN206" s="41"/>
      <c r="HO206" s="41"/>
      <c r="HP206" s="41"/>
      <c r="HQ206" s="41"/>
      <c r="HR206" s="41"/>
      <c r="HS206" s="41"/>
      <c r="HT206" s="41"/>
      <c r="HU206" s="41"/>
      <c r="HV206" s="41"/>
      <c r="HW206" s="41"/>
      <c r="HX206" s="41"/>
      <c r="HY206" s="41"/>
      <c r="HZ206" s="41"/>
      <c r="IA206" s="41"/>
      <c r="IB206" s="41"/>
      <c r="IC206" s="41"/>
      <c r="ID206" s="41"/>
      <c r="IE206" s="41"/>
      <c r="IF206" s="41"/>
      <c r="IG206" s="41"/>
      <c r="IH206" s="41"/>
      <c r="II206" s="41"/>
      <c r="IJ206" s="41"/>
      <c r="IK206" s="41"/>
      <c r="IL206" s="41"/>
      <c r="IM206" s="41"/>
      <c r="IN206" s="41"/>
      <c r="IO206" s="41"/>
      <c r="IP206" s="41"/>
      <c r="IQ206" s="41"/>
      <c r="IR206" s="41"/>
      <c r="IS206" s="41"/>
      <c r="IT206" s="41"/>
      <c r="IU206" s="41"/>
      <c r="IV206" s="41"/>
      <c r="IW206" s="41"/>
    </row>
    <row r="207" customFormat="false" ht="13.5" hidden="false" customHeight="true" outlineLevel="0" collapsed="false">
      <c r="A207" s="41"/>
      <c r="B207" s="66"/>
      <c r="C207" s="66"/>
      <c r="D207" s="66"/>
      <c r="E207" s="66"/>
      <c r="F207" s="66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1"/>
      <c r="GW207" s="41"/>
      <c r="GX207" s="41"/>
      <c r="GY207" s="41"/>
      <c r="GZ207" s="41"/>
      <c r="HA207" s="41"/>
      <c r="HB207" s="41"/>
      <c r="HC207" s="41"/>
      <c r="HD207" s="41"/>
      <c r="HE207" s="41"/>
      <c r="HF207" s="41"/>
      <c r="HG207" s="41"/>
      <c r="HH207" s="41"/>
      <c r="HI207" s="41"/>
      <c r="HJ207" s="41"/>
      <c r="HK207" s="41"/>
      <c r="HL207" s="41"/>
      <c r="HM207" s="41"/>
      <c r="HN207" s="41"/>
      <c r="HO207" s="41"/>
      <c r="HP207" s="41"/>
      <c r="HQ207" s="41"/>
      <c r="HR207" s="41"/>
      <c r="HS207" s="41"/>
      <c r="HT207" s="41"/>
      <c r="HU207" s="41"/>
      <c r="HV207" s="41"/>
      <c r="HW207" s="41"/>
      <c r="HX207" s="41"/>
      <c r="HY207" s="41"/>
      <c r="HZ207" s="41"/>
      <c r="IA207" s="41"/>
      <c r="IB207" s="41"/>
      <c r="IC207" s="41"/>
      <c r="ID207" s="41"/>
      <c r="IE207" s="41"/>
      <c r="IF207" s="41"/>
      <c r="IG207" s="41"/>
      <c r="IH207" s="41"/>
      <c r="II207" s="41"/>
      <c r="IJ207" s="41"/>
      <c r="IK207" s="41"/>
      <c r="IL207" s="41"/>
      <c r="IM207" s="41"/>
      <c r="IN207" s="41"/>
      <c r="IO207" s="41"/>
      <c r="IP207" s="41"/>
      <c r="IQ207" s="41"/>
      <c r="IR207" s="41"/>
      <c r="IS207" s="41"/>
      <c r="IT207" s="41"/>
      <c r="IU207" s="41"/>
      <c r="IV207" s="41"/>
      <c r="IW207" s="41"/>
    </row>
    <row r="208" customFormat="false" ht="13.5" hidden="false" customHeight="true" outlineLevel="0" collapsed="false">
      <c r="A208" s="41"/>
      <c r="B208" s="66"/>
      <c r="C208" s="66"/>
      <c r="D208" s="66"/>
      <c r="E208" s="66"/>
      <c r="F208" s="66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  <c r="FD208" s="41"/>
      <c r="FE208" s="41"/>
      <c r="FF208" s="41"/>
      <c r="FG208" s="41"/>
      <c r="FH208" s="41"/>
      <c r="FI208" s="41"/>
      <c r="FJ208" s="41"/>
      <c r="FK208" s="41"/>
      <c r="FL208" s="41"/>
      <c r="FM208" s="41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1"/>
      <c r="GW208" s="41"/>
      <c r="GX208" s="41"/>
      <c r="GY208" s="41"/>
      <c r="GZ208" s="41"/>
      <c r="HA208" s="41"/>
      <c r="HB208" s="41"/>
      <c r="HC208" s="41"/>
      <c r="HD208" s="41"/>
      <c r="HE208" s="41"/>
      <c r="HF208" s="41"/>
      <c r="HG208" s="41"/>
      <c r="HH208" s="41"/>
      <c r="HI208" s="41"/>
      <c r="HJ208" s="41"/>
      <c r="HK208" s="41"/>
      <c r="HL208" s="41"/>
      <c r="HM208" s="41"/>
      <c r="HN208" s="41"/>
      <c r="HO208" s="41"/>
      <c r="HP208" s="41"/>
      <c r="HQ208" s="41"/>
      <c r="HR208" s="41"/>
      <c r="HS208" s="41"/>
      <c r="HT208" s="41"/>
      <c r="HU208" s="41"/>
      <c r="HV208" s="41"/>
      <c r="HW208" s="41"/>
      <c r="HX208" s="41"/>
      <c r="HY208" s="41"/>
      <c r="HZ208" s="41"/>
      <c r="IA208" s="41"/>
      <c r="IB208" s="41"/>
      <c r="IC208" s="41"/>
      <c r="ID208" s="41"/>
      <c r="IE208" s="41"/>
      <c r="IF208" s="41"/>
      <c r="IG208" s="41"/>
      <c r="IH208" s="41"/>
      <c r="II208" s="41"/>
      <c r="IJ208" s="41"/>
      <c r="IK208" s="41"/>
      <c r="IL208" s="41"/>
      <c r="IM208" s="41"/>
      <c r="IN208" s="41"/>
      <c r="IO208" s="41"/>
      <c r="IP208" s="41"/>
      <c r="IQ208" s="41"/>
      <c r="IR208" s="41"/>
      <c r="IS208" s="41"/>
      <c r="IT208" s="41"/>
      <c r="IU208" s="41"/>
      <c r="IV208" s="41"/>
      <c r="IW208" s="41"/>
    </row>
    <row r="209" customFormat="false" ht="13.5" hidden="false" customHeight="true" outlineLevel="0" collapsed="false">
      <c r="A209" s="41"/>
      <c r="B209" s="66"/>
      <c r="C209" s="66"/>
      <c r="D209" s="66"/>
      <c r="E209" s="66"/>
      <c r="F209" s="66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1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1"/>
      <c r="GW209" s="41"/>
      <c r="GX209" s="41"/>
      <c r="GY209" s="41"/>
      <c r="GZ209" s="41"/>
      <c r="HA209" s="41"/>
      <c r="HB209" s="41"/>
      <c r="HC209" s="41"/>
      <c r="HD209" s="41"/>
      <c r="HE209" s="41"/>
      <c r="HF209" s="41"/>
      <c r="HG209" s="41"/>
      <c r="HH209" s="41"/>
      <c r="HI209" s="41"/>
      <c r="HJ209" s="41"/>
      <c r="HK209" s="41"/>
      <c r="HL209" s="41"/>
      <c r="HM209" s="41"/>
      <c r="HN209" s="41"/>
      <c r="HO209" s="41"/>
      <c r="HP209" s="41"/>
      <c r="HQ209" s="41"/>
      <c r="HR209" s="41"/>
      <c r="HS209" s="41"/>
      <c r="HT209" s="41"/>
      <c r="HU209" s="41"/>
      <c r="HV209" s="41"/>
      <c r="HW209" s="41"/>
      <c r="HX209" s="41"/>
      <c r="HY209" s="41"/>
      <c r="HZ209" s="41"/>
      <c r="IA209" s="41"/>
      <c r="IB209" s="41"/>
      <c r="IC209" s="41"/>
      <c r="ID209" s="41"/>
      <c r="IE209" s="41"/>
      <c r="IF209" s="41"/>
      <c r="IG209" s="41"/>
      <c r="IH209" s="41"/>
      <c r="II209" s="41"/>
      <c r="IJ209" s="41"/>
      <c r="IK209" s="41"/>
      <c r="IL209" s="41"/>
      <c r="IM209" s="41"/>
      <c r="IN209" s="41"/>
      <c r="IO209" s="41"/>
      <c r="IP209" s="41"/>
      <c r="IQ209" s="41"/>
      <c r="IR209" s="41"/>
      <c r="IS209" s="41"/>
      <c r="IT209" s="41"/>
      <c r="IU209" s="41"/>
      <c r="IV209" s="41"/>
      <c r="IW209" s="41"/>
    </row>
    <row r="210" customFormat="false" ht="13.5" hidden="false" customHeight="true" outlineLevel="0" collapsed="false">
      <c r="A210" s="41"/>
      <c r="B210" s="66"/>
      <c r="C210" s="66"/>
      <c r="D210" s="66"/>
      <c r="E210" s="66"/>
      <c r="F210" s="66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1"/>
      <c r="EB210" s="41"/>
      <c r="EC210" s="41"/>
      <c r="ED210" s="41"/>
      <c r="EE210" s="41"/>
      <c r="EF210" s="41"/>
      <c r="EG210" s="41"/>
      <c r="EH210" s="41"/>
      <c r="EI210" s="41"/>
      <c r="EJ210" s="41"/>
      <c r="EK210" s="41"/>
      <c r="EL210" s="41"/>
      <c r="EM210" s="41"/>
      <c r="EN210" s="41"/>
      <c r="EO210" s="41"/>
      <c r="EP210" s="41"/>
      <c r="EQ210" s="41"/>
      <c r="ER210" s="41"/>
      <c r="ES210" s="41"/>
      <c r="ET210" s="41"/>
      <c r="EU210" s="41"/>
      <c r="EV210" s="41"/>
      <c r="EW210" s="41"/>
      <c r="EX210" s="41"/>
      <c r="EY210" s="41"/>
      <c r="EZ210" s="41"/>
      <c r="FA210" s="41"/>
      <c r="FB210" s="41"/>
      <c r="FC210" s="41"/>
      <c r="FD210" s="41"/>
      <c r="FE210" s="41"/>
      <c r="FF210" s="41"/>
      <c r="FG210" s="41"/>
      <c r="FH210" s="41"/>
      <c r="FI210" s="41"/>
      <c r="FJ210" s="41"/>
      <c r="FK210" s="41"/>
      <c r="FL210" s="41"/>
      <c r="FM210" s="41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1"/>
      <c r="GW210" s="41"/>
      <c r="GX210" s="41"/>
      <c r="GY210" s="41"/>
      <c r="GZ210" s="41"/>
      <c r="HA210" s="41"/>
      <c r="HB210" s="41"/>
      <c r="HC210" s="41"/>
      <c r="HD210" s="41"/>
      <c r="HE210" s="41"/>
      <c r="HF210" s="41"/>
      <c r="HG210" s="41"/>
      <c r="HH210" s="41"/>
      <c r="HI210" s="41"/>
      <c r="HJ210" s="41"/>
      <c r="HK210" s="41"/>
      <c r="HL210" s="41"/>
      <c r="HM210" s="41"/>
      <c r="HN210" s="41"/>
      <c r="HO210" s="41"/>
      <c r="HP210" s="41"/>
      <c r="HQ210" s="41"/>
      <c r="HR210" s="41"/>
      <c r="HS210" s="41"/>
      <c r="HT210" s="41"/>
      <c r="HU210" s="41"/>
      <c r="HV210" s="41"/>
      <c r="HW210" s="41"/>
      <c r="HX210" s="41"/>
      <c r="HY210" s="41"/>
      <c r="HZ210" s="41"/>
      <c r="IA210" s="41"/>
      <c r="IB210" s="41"/>
      <c r="IC210" s="41"/>
      <c r="ID210" s="41"/>
      <c r="IE210" s="41"/>
      <c r="IF210" s="41"/>
      <c r="IG210" s="41"/>
      <c r="IH210" s="41"/>
      <c r="II210" s="41"/>
      <c r="IJ210" s="41"/>
      <c r="IK210" s="41"/>
      <c r="IL210" s="41"/>
      <c r="IM210" s="41"/>
      <c r="IN210" s="41"/>
      <c r="IO210" s="41"/>
      <c r="IP210" s="41"/>
      <c r="IQ210" s="41"/>
      <c r="IR210" s="41"/>
      <c r="IS210" s="41"/>
      <c r="IT210" s="41"/>
      <c r="IU210" s="41"/>
      <c r="IV210" s="41"/>
      <c r="IW210" s="41"/>
    </row>
    <row r="211" customFormat="false" ht="13.5" hidden="false" customHeight="true" outlineLevel="0" collapsed="false">
      <c r="A211" s="41"/>
      <c r="B211" s="66"/>
      <c r="C211" s="66"/>
      <c r="D211" s="66"/>
      <c r="E211" s="66"/>
      <c r="F211" s="66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1"/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  <c r="FD211" s="41"/>
      <c r="FE211" s="41"/>
      <c r="FF211" s="41"/>
      <c r="FG211" s="41"/>
      <c r="FH211" s="41"/>
      <c r="FI211" s="41"/>
      <c r="FJ211" s="41"/>
      <c r="FK211" s="41"/>
      <c r="FL211" s="41"/>
      <c r="FM211" s="41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1"/>
      <c r="GW211" s="41"/>
      <c r="GX211" s="41"/>
      <c r="GY211" s="41"/>
      <c r="GZ211" s="41"/>
      <c r="HA211" s="41"/>
      <c r="HB211" s="41"/>
      <c r="HC211" s="41"/>
      <c r="HD211" s="41"/>
      <c r="HE211" s="41"/>
      <c r="HF211" s="41"/>
      <c r="HG211" s="41"/>
      <c r="HH211" s="41"/>
      <c r="HI211" s="41"/>
      <c r="HJ211" s="41"/>
      <c r="HK211" s="41"/>
      <c r="HL211" s="41"/>
      <c r="HM211" s="41"/>
      <c r="HN211" s="41"/>
      <c r="HO211" s="41"/>
      <c r="HP211" s="41"/>
      <c r="HQ211" s="41"/>
      <c r="HR211" s="41"/>
      <c r="HS211" s="41"/>
      <c r="HT211" s="41"/>
      <c r="HU211" s="41"/>
      <c r="HV211" s="41"/>
      <c r="HW211" s="41"/>
      <c r="HX211" s="41"/>
      <c r="HY211" s="41"/>
      <c r="HZ211" s="41"/>
      <c r="IA211" s="41"/>
      <c r="IB211" s="41"/>
      <c r="IC211" s="41"/>
      <c r="ID211" s="41"/>
      <c r="IE211" s="41"/>
      <c r="IF211" s="41"/>
      <c r="IG211" s="41"/>
      <c r="IH211" s="41"/>
      <c r="II211" s="41"/>
      <c r="IJ211" s="41"/>
      <c r="IK211" s="41"/>
      <c r="IL211" s="41"/>
      <c r="IM211" s="41"/>
      <c r="IN211" s="41"/>
      <c r="IO211" s="41"/>
      <c r="IP211" s="41"/>
      <c r="IQ211" s="41"/>
      <c r="IR211" s="41"/>
      <c r="IS211" s="41"/>
      <c r="IT211" s="41"/>
      <c r="IU211" s="41"/>
      <c r="IV211" s="41"/>
      <c r="IW211" s="41"/>
    </row>
    <row r="212" customFormat="false" ht="13.5" hidden="false" customHeight="true" outlineLevel="0" collapsed="false">
      <c r="A212" s="41"/>
      <c r="B212" s="66"/>
      <c r="C212" s="66"/>
      <c r="D212" s="66"/>
      <c r="E212" s="66"/>
      <c r="F212" s="66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  <c r="EA212" s="41"/>
      <c r="EB212" s="41"/>
      <c r="EC212" s="41"/>
      <c r="ED212" s="41"/>
      <c r="EE212" s="41"/>
      <c r="EF212" s="41"/>
      <c r="EG212" s="41"/>
      <c r="EH212" s="41"/>
      <c r="EI212" s="41"/>
      <c r="EJ212" s="41"/>
      <c r="EK212" s="41"/>
      <c r="EL212" s="41"/>
      <c r="EM212" s="41"/>
      <c r="EN212" s="41"/>
      <c r="EO212" s="41"/>
      <c r="EP212" s="41"/>
      <c r="EQ212" s="41"/>
      <c r="ER212" s="41"/>
      <c r="ES212" s="41"/>
      <c r="ET212" s="41"/>
      <c r="EU212" s="41"/>
      <c r="EV212" s="41"/>
      <c r="EW212" s="41"/>
      <c r="EX212" s="41"/>
      <c r="EY212" s="41"/>
      <c r="EZ212" s="41"/>
      <c r="FA212" s="41"/>
      <c r="FB212" s="41"/>
      <c r="FC212" s="41"/>
      <c r="FD212" s="41"/>
      <c r="FE212" s="41"/>
      <c r="FF212" s="41"/>
      <c r="FG212" s="41"/>
      <c r="FH212" s="41"/>
      <c r="FI212" s="41"/>
      <c r="FJ212" s="41"/>
      <c r="FK212" s="41"/>
      <c r="FL212" s="41"/>
      <c r="FM212" s="41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1"/>
      <c r="GW212" s="41"/>
      <c r="GX212" s="41"/>
      <c r="GY212" s="41"/>
      <c r="GZ212" s="41"/>
      <c r="HA212" s="41"/>
      <c r="HB212" s="41"/>
      <c r="HC212" s="41"/>
      <c r="HD212" s="41"/>
      <c r="HE212" s="41"/>
      <c r="HF212" s="41"/>
      <c r="HG212" s="41"/>
      <c r="HH212" s="41"/>
      <c r="HI212" s="41"/>
      <c r="HJ212" s="41"/>
      <c r="HK212" s="41"/>
      <c r="HL212" s="41"/>
      <c r="HM212" s="41"/>
      <c r="HN212" s="41"/>
      <c r="HO212" s="41"/>
      <c r="HP212" s="41"/>
      <c r="HQ212" s="41"/>
      <c r="HR212" s="41"/>
      <c r="HS212" s="41"/>
      <c r="HT212" s="41"/>
      <c r="HU212" s="41"/>
      <c r="HV212" s="41"/>
      <c r="HW212" s="41"/>
      <c r="HX212" s="41"/>
      <c r="HY212" s="41"/>
      <c r="HZ212" s="41"/>
      <c r="IA212" s="41"/>
      <c r="IB212" s="41"/>
      <c r="IC212" s="41"/>
      <c r="ID212" s="41"/>
      <c r="IE212" s="41"/>
      <c r="IF212" s="41"/>
      <c r="IG212" s="41"/>
      <c r="IH212" s="41"/>
      <c r="II212" s="41"/>
      <c r="IJ212" s="41"/>
      <c r="IK212" s="41"/>
      <c r="IL212" s="41"/>
      <c r="IM212" s="41"/>
      <c r="IN212" s="41"/>
      <c r="IO212" s="41"/>
      <c r="IP212" s="41"/>
      <c r="IQ212" s="41"/>
      <c r="IR212" s="41"/>
      <c r="IS212" s="41"/>
      <c r="IT212" s="41"/>
      <c r="IU212" s="41"/>
      <c r="IV212" s="41"/>
      <c r="IW212" s="41"/>
    </row>
    <row r="213" customFormat="false" ht="13.5" hidden="false" customHeight="true" outlineLevel="0" collapsed="false">
      <c r="A213" s="41"/>
      <c r="B213" s="66"/>
      <c r="C213" s="66"/>
      <c r="D213" s="66"/>
      <c r="E213" s="66"/>
      <c r="F213" s="66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  <c r="IF213" s="41"/>
      <c r="IG213" s="41"/>
      <c r="IH213" s="41"/>
      <c r="II213" s="41"/>
      <c r="IJ213" s="41"/>
      <c r="IK213" s="41"/>
      <c r="IL213" s="41"/>
      <c r="IM213" s="41"/>
      <c r="IN213" s="41"/>
      <c r="IO213" s="41"/>
      <c r="IP213" s="41"/>
      <c r="IQ213" s="41"/>
      <c r="IR213" s="41"/>
      <c r="IS213" s="41"/>
      <c r="IT213" s="41"/>
      <c r="IU213" s="41"/>
      <c r="IV213" s="41"/>
      <c r="IW213" s="41"/>
    </row>
    <row r="214" customFormat="false" ht="13.5" hidden="false" customHeight="true" outlineLevel="0" collapsed="false">
      <c r="A214" s="41"/>
      <c r="B214" s="66"/>
      <c r="C214" s="66"/>
      <c r="D214" s="66"/>
      <c r="E214" s="66"/>
      <c r="F214" s="66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  <c r="EA214" s="41"/>
      <c r="EB214" s="41"/>
      <c r="EC214" s="41"/>
      <c r="ED214" s="41"/>
      <c r="EE214" s="41"/>
      <c r="EF214" s="41"/>
      <c r="EG214" s="41"/>
      <c r="EH214" s="41"/>
      <c r="EI214" s="41"/>
      <c r="EJ214" s="41"/>
      <c r="EK214" s="41"/>
      <c r="EL214" s="41"/>
      <c r="EM214" s="41"/>
      <c r="EN214" s="41"/>
      <c r="EO214" s="41"/>
      <c r="EP214" s="41"/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  <c r="FD214" s="41"/>
      <c r="FE214" s="41"/>
      <c r="FF214" s="41"/>
      <c r="FG214" s="41"/>
      <c r="FH214" s="41"/>
      <c r="FI214" s="41"/>
      <c r="FJ214" s="41"/>
      <c r="FK214" s="41"/>
      <c r="FL214" s="41"/>
      <c r="FM214" s="41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1"/>
      <c r="GW214" s="41"/>
      <c r="GX214" s="41"/>
      <c r="GY214" s="41"/>
      <c r="GZ214" s="41"/>
      <c r="HA214" s="41"/>
      <c r="HB214" s="41"/>
      <c r="HC214" s="41"/>
      <c r="HD214" s="41"/>
      <c r="HE214" s="41"/>
      <c r="HF214" s="41"/>
      <c r="HG214" s="41"/>
      <c r="HH214" s="41"/>
      <c r="HI214" s="41"/>
      <c r="HJ214" s="41"/>
      <c r="HK214" s="41"/>
      <c r="HL214" s="41"/>
      <c r="HM214" s="41"/>
      <c r="HN214" s="41"/>
      <c r="HO214" s="41"/>
      <c r="HP214" s="41"/>
      <c r="HQ214" s="41"/>
      <c r="HR214" s="41"/>
      <c r="HS214" s="41"/>
      <c r="HT214" s="41"/>
      <c r="HU214" s="41"/>
      <c r="HV214" s="41"/>
      <c r="HW214" s="41"/>
      <c r="HX214" s="41"/>
      <c r="HY214" s="41"/>
      <c r="HZ214" s="41"/>
      <c r="IA214" s="41"/>
      <c r="IB214" s="41"/>
      <c r="IC214" s="41"/>
      <c r="ID214" s="41"/>
      <c r="IE214" s="41"/>
      <c r="IF214" s="41"/>
      <c r="IG214" s="41"/>
      <c r="IH214" s="41"/>
      <c r="II214" s="41"/>
      <c r="IJ214" s="41"/>
      <c r="IK214" s="41"/>
      <c r="IL214" s="41"/>
      <c r="IM214" s="41"/>
      <c r="IN214" s="41"/>
      <c r="IO214" s="41"/>
      <c r="IP214" s="41"/>
      <c r="IQ214" s="41"/>
      <c r="IR214" s="41"/>
      <c r="IS214" s="41"/>
      <c r="IT214" s="41"/>
      <c r="IU214" s="41"/>
      <c r="IV214" s="41"/>
      <c r="IW214" s="41"/>
    </row>
    <row r="215" customFormat="false" ht="13.5" hidden="false" customHeight="true" outlineLevel="0" collapsed="false">
      <c r="A215" s="41"/>
      <c r="B215" s="66"/>
      <c r="C215" s="66"/>
      <c r="D215" s="66"/>
      <c r="E215" s="66"/>
      <c r="F215" s="66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1"/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1"/>
      <c r="FF215" s="41"/>
      <c r="FG215" s="41"/>
      <c r="FH215" s="41"/>
      <c r="FI215" s="41"/>
      <c r="FJ215" s="41"/>
      <c r="FK215" s="41"/>
      <c r="FL215" s="41"/>
      <c r="FM215" s="41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1"/>
      <c r="GW215" s="41"/>
      <c r="GX215" s="41"/>
      <c r="GY215" s="41"/>
      <c r="GZ215" s="41"/>
      <c r="HA215" s="41"/>
      <c r="HB215" s="41"/>
      <c r="HC215" s="41"/>
      <c r="HD215" s="41"/>
      <c r="HE215" s="41"/>
      <c r="HF215" s="41"/>
      <c r="HG215" s="41"/>
      <c r="HH215" s="41"/>
      <c r="HI215" s="41"/>
      <c r="HJ215" s="41"/>
      <c r="HK215" s="41"/>
      <c r="HL215" s="41"/>
      <c r="HM215" s="41"/>
      <c r="HN215" s="41"/>
      <c r="HO215" s="41"/>
      <c r="HP215" s="41"/>
      <c r="HQ215" s="41"/>
      <c r="HR215" s="41"/>
      <c r="HS215" s="41"/>
      <c r="HT215" s="41"/>
      <c r="HU215" s="41"/>
      <c r="HV215" s="41"/>
      <c r="HW215" s="41"/>
      <c r="HX215" s="41"/>
      <c r="HY215" s="41"/>
      <c r="HZ215" s="41"/>
      <c r="IA215" s="41"/>
      <c r="IB215" s="41"/>
      <c r="IC215" s="41"/>
      <c r="ID215" s="41"/>
      <c r="IE215" s="41"/>
      <c r="IF215" s="41"/>
      <c r="IG215" s="41"/>
      <c r="IH215" s="41"/>
      <c r="II215" s="41"/>
      <c r="IJ215" s="41"/>
      <c r="IK215" s="41"/>
      <c r="IL215" s="41"/>
      <c r="IM215" s="41"/>
      <c r="IN215" s="41"/>
      <c r="IO215" s="41"/>
      <c r="IP215" s="41"/>
      <c r="IQ215" s="41"/>
      <c r="IR215" s="41"/>
      <c r="IS215" s="41"/>
      <c r="IT215" s="41"/>
      <c r="IU215" s="41"/>
      <c r="IV215" s="41"/>
      <c r="IW215" s="41"/>
    </row>
    <row r="216" customFormat="false" ht="13.5" hidden="false" customHeight="true" outlineLevel="0" collapsed="false">
      <c r="A216" s="41"/>
      <c r="B216" s="66"/>
      <c r="C216" s="66"/>
      <c r="D216" s="66"/>
      <c r="E216" s="66"/>
      <c r="F216" s="66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1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  <c r="IF216" s="41"/>
      <c r="IG216" s="41"/>
      <c r="IH216" s="41"/>
      <c r="II216" s="41"/>
      <c r="IJ216" s="41"/>
      <c r="IK216" s="41"/>
      <c r="IL216" s="41"/>
      <c r="IM216" s="41"/>
      <c r="IN216" s="41"/>
      <c r="IO216" s="41"/>
      <c r="IP216" s="41"/>
      <c r="IQ216" s="41"/>
      <c r="IR216" s="41"/>
      <c r="IS216" s="41"/>
      <c r="IT216" s="41"/>
      <c r="IU216" s="41"/>
      <c r="IV216" s="41"/>
      <c r="IW216" s="41"/>
    </row>
    <row r="217" customFormat="false" ht="13.5" hidden="false" customHeight="true" outlineLevel="0" collapsed="false">
      <c r="A217" s="41"/>
      <c r="B217" s="66"/>
      <c r="C217" s="66"/>
      <c r="D217" s="66"/>
      <c r="E217" s="66"/>
      <c r="F217" s="66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1"/>
      <c r="GW217" s="41"/>
      <c r="GX217" s="41"/>
      <c r="GY217" s="41"/>
      <c r="GZ217" s="41"/>
      <c r="HA217" s="41"/>
      <c r="HB217" s="41"/>
      <c r="HC217" s="41"/>
      <c r="HD217" s="41"/>
      <c r="HE217" s="41"/>
      <c r="HF217" s="41"/>
      <c r="HG217" s="41"/>
      <c r="HH217" s="41"/>
      <c r="HI217" s="41"/>
      <c r="HJ217" s="41"/>
      <c r="HK217" s="41"/>
      <c r="HL217" s="41"/>
      <c r="HM217" s="41"/>
      <c r="HN217" s="41"/>
      <c r="HO217" s="41"/>
      <c r="HP217" s="41"/>
      <c r="HQ217" s="41"/>
      <c r="HR217" s="41"/>
      <c r="HS217" s="41"/>
      <c r="HT217" s="41"/>
      <c r="HU217" s="41"/>
      <c r="HV217" s="41"/>
      <c r="HW217" s="41"/>
      <c r="HX217" s="41"/>
      <c r="HY217" s="41"/>
      <c r="HZ217" s="41"/>
      <c r="IA217" s="41"/>
      <c r="IB217" s="41"/>
      <c r="IC217" s="41"/>
      <c r="ID217" s="41"/>
      <c r="IE217" s="41"/>
      <c r="IF217" s="41"/>
      <c r="IG217" s="41"/>
      <c r="IH217" s="41"/>
      <c r="II217" s="41"/>
      <c r="IJ217" s="41"/>
      <c r="IK217" s="41"/>
      <c r="IL217" s="41"/>
      <c r="IM217" s="41"/>
      <c r="IN217" s="41"/>
      <c r="IO217" s="41"/>
      <c r="IP217" s="41"/>
      <c r="IQ217" s="41"/>
      <c r="IR217" s="41"/>
      <c r="IS217" s="41"/>
      <c r="IT217" s="41"/>
      <c r="IU217" s="41"/>
      <c r="IV217" s="41"/>
      <c r="IW217" s="41"/>
    </row>
    <row r="218" customFormat="false" ht="13.5" hidden="false" customHeight="true" outlineLevel="0" collapsed="false">
      <c r="A218" s="41"/>
      <c r="B218" s="66"/>
      <c r="C218" s="66"/>
      <c r="D218" s="66"/>
      <c r="E218" s="66"/>
      <c r="F218" s="66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  <c r="EA218" s="41"/>
      <c r="EB218" s="41"/>
      <c r="EC218" s="41"/>
      <c r="ED218" s="41"/>
      <c r="EE218" s="41"/>
      <c r="EF218" s="41"/>
      <c r="EG218" s="41"/>
      <c r="EH218" s="41"/>
      <c r="EI218" s="41"/>
      <c r="EJ218" s="41"/>
      <c r="EK218" s="41"/>
      <c r="EL218" s="41"/>
      <c r="EM218" s="41"/>
      <c r="EN218" s="41"/>
      <c r="EO218" s="41"/>
      <c r="EP218" s="41"/>
      <c r="EQ218" s="41"/>
      <c r="ER218" s="41"/>
      <c r="ES218" s="41"/>
      <c r="ET218" s="41"/>
      <c r="EU218" s="41"/>
      <c r="EV218" s="41"/>
      <c r="EW218" s="41"/>
      <c r="EX218" s="41"/>
      <c r="EY218" s="41"/>
      <c r="EZ218" s="41"/>
      <c r="FA218" s="41"/>
      <c r="FB218" s="41"/>
      <c r="FC218" s="41"/>
      <c r="FD218" s="41"/>
      <c r="FE218" s="41"/>
      <c r="FF218" s="41"/>
      <c r="FG218" s="41"/>
      <c r="FH218" s="41"/>
      <c r="FI218" s="41"/>
      <c r="FJ218" s="41"/>
      <c r="FK218" s="41"/>
      <c r="FL218" s="41"/>
      <c r="FM218" s="41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1"/>
      <c r="GW218" s="41"/>
      <c r="GX218" s="41"/>
      <c r="GY218" s="41"/>
      <c r="GZ218" s="41"/>
      <c r="HA218" s="41"/>
      <c r="HB218" s="41"/>
      <c r="HC218" s="41"/>
      <c r="HD218" s="41"/>
      <c r="HE218" s="41"/>
      <c r="HF218" s="41"/>
      <c r="HG218" s="41"/>
      <c r="HH218" s="41"/>
      <c r="HI218" s="41"/>
      <c r="HJ218" s="41"/>
      <c r="HK218" s="41"/>
      <c r="HL218" s="41"/>
      <c r="HM218" s="41"/>
      <c r="HN218" s="41"/>
      <c r="HO218" s="41"/>
      <c r="HP218" s="41"/>
      <c r="HQ218" s="41"/>
      <c r="HR218" s="41"/>
      <c r="HS218" s="41"/>
      <c r="HT218" s="41"/>
      <c r="HU218" s="41"/>
      <c r="HV218" s="41"/>
      <c r="HW218" s="41"/>
      <c r="HX218" s="41"/>
      <c r="HY218" s="41"/>
      <c r="HZ218" s="41"/>
      <c r="IA218" s="41"/>
      <c r="IB218" s="41"/>
      <c r="IC218" s="41"/>
      <c r="ID218" s="41"/>
      <c r="IE218" s="41"/>
      <c r="IF218" s="41"/>
      <c r="IG218" s="41"/>
      <c r="IH218" s="41"/>
      <c r="II218" s="41"/>
      <c r="IJ218" s="41"/>
      <c r="IK218" s="41"/>
      <c r="IL218" s="41"/>
      <c r="IM218" s="41"/>
      <c r="IN218" s="41"/>
      <c r="IO218" s="41"/>
      <c r="IP218" s="41"/>
      <c r="IQ218" s="41"/>
      <c r="IR218" s="41"/>
      <c r="IS218" s="41"/>
      <c r="IT218" s="41"/>
      <c r="IU218" s="41"/>
      <c r="IV218" s="41"/>
      <c r="IW218" s="41"/>
    </row>
    <row r="219" customFormat="false" ht="13.5" hidden="false" customHeight="true" outlineLevel="0" collapsed="false">
      <c r="A219" s="41"/>
      <c r="B219" s="66"/>
      <c r="C219" s="66"/>
      <c r="D219" s="66"/>
      <c r="E219" s="66"/>
      <c r="F219" s="66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1"/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  <c r="FD219" s="41"/>
      <c r="FE219" s="41"/>
      <c r="FF219" s="41"/>
      <c r="FG219" s="41"/>
      <c r="FH219" s="41"/>
      <c r="FI219" s="41"/>
      <c r="FJ219" s="41"/>
      <c r="FK219" s="41"/>
      <c r="FL219" s="41"/>
      <c r="FM219" s="41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1"/>
      <c r="GW219" s="41"/>
      <c r="GX219" s="41"/>
      <c r="GY219" s="41"/>
      <c r="GZ219" s="41"/>
      <c r="HA219" s="41"/>
      <c r="HB219" s="41"/>
      <c r="HC219" s="41"/>
      <c r="HD219" s="41"/>
      <c r="HE219" s="41"/>
      <c r="HF219" s="41"/>
      <c r="HG219" s="41"/>
      <c r="HH219" s="41"/>
      <c r="HI219" s="41"/>
      <c r="HJ219" s="41"/>
      <c r="HK219" s="41"/>
      <c r="HL219" s="41"/>
      <c r="HM219" s="41"/>
      <c r="HN219" s="41"/>
      <c r="HO219" s="41"/>
      <c r="HP219" s="41"/>
      <c r="HQ219" s="41"/>
      <c r="HR219" s="41"/>
      <c r="HS219" s="41"/>
      <c r="HT219" s="41"/>
      <c r="HU219" s="41"/>
      <c r="HV219" s="41"/>
      <c r="HW219" s="41"/>
      <c r="HX219" s="41"/>
      <c r="HY219" s="41"/>
      <c r="HZ219" s="41"/>
      <c r="IA219" s="41"/>
      <c r="IB219" s="41"/>
      <c r="IC219" s="41"/>
      <c r="ID219" s="41"/>
      <c r="IE219" s="41"/>
      <c r="IF219" s="41"/>
      <c r="IG219" s="41"/>
      <c r="IH219" s="41"/>
      <c r="II219" s="41"/>
      <c r="IJ219" s="41"/>
      <c r="IK219" s="41"/>
      <c r="IL219" s="41"/>
      <c r="IM219" s="41"/>
      <c r="IN219" s="41"/>
      <c r="IO219" s="41"/>
      <c r="IP219" s="41"/>
      <c r="IQ219" s="41"/>
      <c r="IR219" s="41"/>
      <c r="IS219" s="41"/>
      <c r="IT219" s="41"/>
      <c r="IU219" s="41"/>
      <c r="IV219" s="41"/>
      <c r="IW219" s="41"/>
    </row>
    <row r="220" customFormat="false" ht="13.5" hidden="false" customHeight="true" outlineLevel="0" collapsed="false">
      <c r="A220" s="41"/>
      <c r="B220" s="66"/>
      <c r="C220" s="66"/>
      <c r="D220" s="66"/>
      <c r="E220" s="66"/>
      <c r="F220" s="66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  <c r="EA220" s="41"/>
      <c r="EB220" s="41"/>
      <c r="EC220" s="41"/>
      <c r="ED220" s="41"/>
      <c r="EE220" s="41"/>
      <c r="EF220" s="41"/>
      <c r="EG220" s="41"/>
      <c r="EH220" s="41"/>
      <c r="EI220" s="41"/>
      <c r="EJ220" s="41"/>
      <c r="EK220" s="41"/>
      <c r="EL220" s="41"/>
      <c r="EM220" s="41"/>
      <c r="EN220" s="41"/>
      <c r="EO220" s="41"/>
      <c r="EP220" s="41"/>
      <c r="EQ220" s="41"/>
      <c r="ER220" s="41"/>
      <c r="ES220" s="41"/>
      <c r="ET220" s="41"/>
      <c r="EU220" s="41"/>
      <c r="EV220" s="41"/>
      <c r="EW220" s="41"/>
      <c r="EX220" s="41"/>
      <c r="EY220" s="41"/>
      <c r="EZ220" s="41"/>
      <c r="FA220" s="41"/>
      <c r="FB220" s="41"/>
      <c r="FC220" s="41"/>
      <c r="FD220" s="41"/>
      <c r="FE220" s="41"/>
      <c r="FF220" s="41"/>
      <c r="FG220" s="41"/>
      <c r="FH220" s="41"/>
      <c r="FI220" s="41"/>
      <c r="FJ220" s="41"/>
      <c r="FK220" s="41"/>
      <c r="FL220" s="41"/>
      <c r="FM220" s="41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1"/>
      <c r="GW220" s="41"/>
      <c r="GX220" s="41"/>
      <c r="GY220" s="41"/>
      <c r="GZ220" s="41"/>
      <c r="HA220" s="41"/>
      <c r="HB220" s="41"/>
      <c r="HC220" s="41"/>
      <c r="HD220" s="41"/>
      <c r="HE220" s="41"/>
      <c r="HF220" s="41"/>
      <c r="HG220" s="41"/>
      <c r="HH220" s="41"/>
      <c r="HI220" s="41"/>
      <c r="HJ220" s="41"/>
      <c r="HK220" s="41"/>
      <c r="HL220" s="41"/>
      <c r="HM220" s="41"/>
      <c r="HN220" s="41"/>
      <c r="HO220" s="41"/>
      <c r="HP220" s="41"/>
      <c r="HQ220" s="41"/>
      <c r="HR220" s="41"/>
      <c r="HS220" s="41"/>
      <c r="HT220" s="41"/>
      <c r="HU220" s="41"/>
      <c r="HV220" s="41"/>
      <c r="HW220" s="41"/>
      <c r="HX220" s="41"/>
      <c r="HY220" s="41"/>
      <c r="HZ220" s="41"/>
      <c r="IA220" s="41"/>
      <c r="IB220" s="41"/>
      <c r="IC220" s="41"/>
      <c r="ID220" s="41"/>
      <c r="IE220" s="41"/>
      <c r="IF220" s="41"/>
      <c r="IG220" s="41"/>
      <c r="IH220" s="41"/>
      <c r="II220" s="41"/>
      <c r="IJ220" s="41"/>
      <c r="IK220" s="41"/>
      <c r="IL220" s="41"/>
      <c r="IM220" s="41"/>
      <c r="IN220" s="41"/>
      <c r="IO220" s="41"/>
      <c r="IP220" s="41"/>
      <c r="IQ220" s="41"/>
      <c r="IR220" s="41"/>
      <c r="IS220" s="41"/>
      <c r="IT220" s="41"/>
      <c r="IU220" s="41"/>
      <c r="IV220" s="41"/>
      <c r="IW220" s="41"/>
    </row>
    <row r="221" customFormat="false" ht="13.5" hidden="false" customHeight="true" outlineLevel="0" collapsed="false">
      <c r="A221" s="41"/>
      <c r="B221" s="66"/>
      <c r="C221" s="66"/>
      <c r="D221" s="66"/>
      <c r="E221" s="66"/>
      <c r="F221" s="66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1"/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  <c r="FD221" s="41"/>
      <c r="FE221" s="41"/>
      <c r="FF221" s="41"/>
      <c r="FG221" s="41"/>
      <c r="FH221" s="41"/>
      <c r="FI221" s="41"/>
      <c r="FJ221" s="41"/>
      <c r="FK221" s="41"/>
      <c r="FL221" s="41"/>
      <c r="FM221" s="41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1"/>
      <c r="GW221" s="41"/>
      <c r="GX221" s="41"/>
      <c r="GY221" s="41"/>
      <c r="GZ221" s="41"/>
      <c r="HA221" s="41"/>
      <c r="HB221" s="41"/>
      <c r="HC221" s="41"/>
      <c r="HD221" s="41"/>
      <c r="HE221" s="41"/>
      <c r="HF221" s="41"/>
      <c r="HG221" s="41"/>
      <c r="HH221" s="41"/>
      <c r="HI221" s="41"/>
      <c r="HJ221" s="41"/>
      <c r="HK221" s="41"/>
      <c r="HL221" s="41"/>
      <c r="HM221" s="41"/>
      <c r="HN221" s="41"/>
      <c r="HO221" s="41"/>
      <c r="HP221" s="41"/>
      <c r="HQ221" s="41"/>
      <c r="HR221" s="41"/>
      <c r="HS221" s="41"/>
      <c r="HT221" s="41"/>
      <c r="HU221" s="41"/>
      <c r="HV221" s="41"/>
      <c r="HW221" s="41"/>
      <c r="HX221" s="41"/>
      <c r="HY221" s="41"/>
      <c r="HZ221" s="41"/>
      <c r="IA221" s="41"/>
      <c r="IB221" s="41"/>
      <c r="IC221" s="41"/>
      <c r="ID221" s="41"/>
      <c r="IE221" s="41"/>
      <c r="IF221" s="41"/>
      <c r="IG221" s="41"/>
      <c r="IH221" s="41"/>
      <c r="II221" s="41"/>
      <c r="IJ221" s="41"/>
      <c r="IK221" s="41"/>
      <c r="IL221" s="41"/>
      <c r="IM221" s="41"/>
      <c r="IN221" s="41"/>
      <c r="IO221" s="41"/>
      <c r="IP221" s="41"/>
      <c r="IQ221" s="41"/>
      <c r="IR221" s="41"/>
      <c r="IS221" s="41"/>
      <c r="IT221" s="41"/>
      <c r="IU221" s="41"/>
      <c r="IV221" s="41"/>
      <c r="IW221" s="41"/>
    </row>
    <row r="222" customFormat="false" ht="13.5" hidden="false" customHeight="true" outlineLevel="0" collapsed="false">
      <c r="A222" s="41"/>
      <c r="B222" s="66"/>
      <c r="C222" s="66"/>
      <c r="D222" s="66"/>
      <c r="E222" s="66"/>
      <c r="F222" s="66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  <c r="EA222" s="41"/>
      <c r="EB222" s="41"/>
      <c r="EC222" s="41"/>
      <c r="ED222" s="41"/>
      <c r="EE222" s="41"/>
      <c r="EF222" s="41"/>
      <c r="EG222" s="41"/>
      <c r="EH222" s="41"/>
      <c r="EI222" s="41"/>
      <c r="EJ222" s="41"/>
      <c r="EK222" s="41"/>
      <c r="EL222" s="41"/>
      <c r="EM222" s="41"/>
      <c r="EN222" s="41"/>
      <c r="EO222" s="41"/>
      <c r="EP222" s="41"/>
      <c r="EQ222" s="41"/>
      <c r="ER222" s="41"/>
      <c r="ES222" s="41"/>
      <c r="ET222" s="41"/>
      <c r="EU222" s="41"/>
      <c r="EV222" s="41"/>
      <c r="EW222" s="41"/>
      <c r="EX222" s="41"/>
      <c r="EY222" s="41"/>
      <c r="EZ222" s="41"/>
      <c r="FA222" s="41"/>
      <c r="FB222" s="41"/>
      <c r="FC222" s="41"/>
      <c r="FD222" s="41"/>
      <c r="FE222" s="41"/>
      <c r="FF222" s="41"/>
      <c r="FG222" s="41"/>
      <c r="FH222" s="41"/>
      <c r="FI222" s="41"/>
      <c r="FJ222" s="41"/>
      <c r="FK222" s="41"/>
      <c r="FL222" s="41"/>
      <c r="FM222" s="41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1"/>
      <c r="GW222" s="41"/>
      <c r="GX222" s="41"/>
      <c r="GY222" s="41"/>
      <c r="GZ222" s="41"/>
      <c r="HA222" s="41"/>
      <c r="HB222" s="41"/>
      <c r="HC222" s="41"/>
      <c r="HD222" s="41"/>
      <c r="HE222" s="41"/>
      <c r="HF222" s="41"/>
      <c r="HG222" s="41"/>
      <c r="HH222" s="41"/>
      <c r="HI222" s="41"/>
      <c r="HJ222" s="41"/>
      <c r="HK222" s="41"/>
      <c r="HL222" s="41"/>
      <c r="HM222" s="41"/>
      <c r="HN222" s="41"/>
      <c r="HO222" s="41"/>
      <c r="HP222" s="41"/>
      <c r="HQ222" s="41"/>
      <c r="HR222" s="41"/>
      <c r="HS222" s="41"/>
      <c r="HT222" s="41"/>
      <c r="HU222" s="41"/>
      <c r="HV222" s="41"/>
      <c r="HW222" s="41"/>
      <c r="HX222" s="41"/>
      <c r="HY222" s="41"/>
      <c r="HZ222" s="41"/>
      <c r="IA222" s="41"/>
      <c r="IB222" s="41"/>
      <c r="IC222" s="41"/>
      <c r="ID222" s="41"/>
      <c r="IE222" s="41"/>
      <c r="IF222" s="41"/>
      <c r="IG222" s="41"/>
      <c r="IH222" s="41"/>
      <c r="II222" s="41"/>
      <c r="IJ222" s="41"/>
      <c r="IK222" s="41"/>
      <c r="IL222" s="41"/>
      <c r="IM222" s="41"/>
      <c r="IN222" s="41"/>
      <c r="IO222" s="41"/>
      <c r="IP222" s="41"/>
      <c r="IQ222" s="41"/>
      <c r="IR222" s="41"/>
      <c r="IS222" s="41"/>
      <c r="IT222" s="41"/>
      <c r="IU222" s="41"/>
      <c r="IV222" s="41"/>
      <c r="IW222" s="41"/>
    </row>
    <row r="223" customFormat="false" ht="13.5" hidden="false" customHeight="true" outlineLevel="0" collapsed="false">
      <c r="A223" s="41"/>
      <c r="B223" s="66"/>
      <c r="C223" s="66"/>
      <c r="D223" s="66"/>
      <c r="E223" s="66"/>
      <c r="F223" s="66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1"/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  <c r="FD223" s="41"/>
      <c r="FE223" s="41"/>
      <c r="FF223" s="41"/>
      <c r="FG223" s="41"/>
      <c r="FH223" s="41"/>
      <c r="FI223" s="41"/>
      <c r="FJ223" s="41"/>
      <c r="FK223" s="41"/>
      <c r="FL223" s="41"/>
      <c r="FM223" s="41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1"/>
      <c r="GW223" s="41"/>
      <c r="GX223" s="41"/>
      <c r="GY223" s="41"/>
      <c r="GZ223" s="41"/>
      <c r="HA223" s="41"/>
      <c r="HB223" s="41"/>
      <c r="HC223" s="41"/>
      <c r="HD223" s="41"/>
      <c r="HE223" s="41"/>
      <c r="HF223" s="41"/>
      <c r="HG223" s="41"/>
      <c r="HH223" s="41"/>
      <c r="HI223" s="41"/>
      <c r="HJ223" s="41"/>
      <c r="HK223" s="41"/>
      <c r="HL223" s="41"/>
      <c r="HM223" s="41"/>
      <c r="HN223" s="41"/>
      <c r="HO223" s="41"/>
      <c r="HP223" s="41"/>
      <c r="HQ223" s="41"/>
      <c r="HR223" s="41"/>
      <c r="HS223" s="41"/>
      <c r="HT223" s="41"/>
      <c r="HU223" s="41"/>
      <c r="HV223" s="41"/>
      <c r="HW223" s="41"/>
      <c r="HX223" s="41"/>
      <c r="HY223" s="41"/>
      <c r="HZ223" s="41"/>
      <c r="IA223" s="41"/>
      <c r="IB223" s="41"/>
      <c r="IC223" s="41"/>
      <c r="ID223" s="41"/>
      <c r="IE223" s="41"/>
      <c r="IF223" s="41"/>
      <c r="IG223" s="41"/>
      <c r="IH223" s="41"/>
      <c r="II223" s="41"/>
      <c r="IJ223" s="41"/>
      <c r="IK223" s="41"/>
      <c r="IL223" s="41"/>
      <c r="IM223" s="41"/>
      <c r="IN223" s="41"/>
      <c r="IO223" s="41"/>
      <c r="IP223" s="41"/>
      <c r="IQ223" s="41"/>
      <c r="IR223" s="41"/>
      <c r="IS223" s="41"/>
      <c r="IT223" s="41"/>
      <c r="IU223" s="41"/>
      <c r="IV223" s="41"/>
      <c r="IW223" s="41"/>
    </row>
    <row r="224" customFormat="false" ht="13.5" hidden="false" customHeight="true" outlineLevel="0" collapsed="false">
      <c r="A224" s="41"/>
      <c r="B224" s="66"/>
      <c r="C224" s="66"/>
      <c r="D224" s="66"/>
      <c r="E224" s="66"/>
      <c r="F224" s="66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1"/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41"/>
      <c r="ES224" s="41"/>
      <c r="ET224" s="41"/>
      <c r="EU224" s="41"/>
      <c r="EV224" s="41"/>
      <c r="EW224" s="41"/>
      <c r="EX224" s="41"/>
      <c r="EY224" s="41"/>
      <c r="EZ224" s="41"/>
      <c r="FA224" s="41"/>
      <c r="FB224" s="41"/>
      <c r="FC224" s="41"/>
      <c r="FD224" s="41"/>
      <c r="FE224" s="41"/>
      <c r="FF224" s="41"/>
      <c r="FG224" s="41"/>
      <c r="FH224" s="41"/>
      <c r="FI224" s="41"/>
      <c r="FJ224" s="41"/>
      <c r="FK224" s="41"/>
      <c r="FL224" s="41"/>
      <c r="FM224" s="41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1"/>
      <c r="GW224" s="41"/>
      <c r="GX224" s="41"/>
      <c r="GY224" s="41"/>
      <c r="GZ224" s="41"/>
      <c r="HA224" s="41"/>
      <c r="HB224" s="41"/>
      <c r="HC224" s="41"/>
      <c r="HD224" s="41"/>
      <c r="HE224" s="41"/>
      <c r="HF224" s="41"/>
      <c r="HG224" s="41"/>
      <c r="HH224" s="41"/>
      <c r="HI224" s="41"/>
      <c r="HJ224" s="41"/>
      <c r="HK224" s="41"/>
      <c r="HL224" s="41"/>
      <c r="HM224" s="41"/>
      <c r="HN224" s="41"/>
      <c r="HO224" s="41"/>
      <c r="HP224" s="41"/>
      <c r="HQ224" s="41"/>
      <c r="HR224" s="41"/>
      <c r="HS224" s="41"/>
      <c r="HT224" s="41"/>
      <c r="HU224" s="41"/>
      <c r="HV224" s="41"/>
      <c r="HW224" s="41"/>
      <c r="HX224" s="41"/>
      <c r="HY224" s="41"/>
      <c r="HZ224" s="41"/>
      <c r="IA224" s="41"/>
      <c r="IB224" s="41"/>
      <c r="IC224" s="41"/>
      <c r="ID224" s="41"/>
      <c r="IE224" s="41"/>
      <c r="IF224" s="41"/>
      <c r="IG224" s="41"/>
      <c r="IH224" s="41"/>
      <c r="II224" s="41"/>
      <c r="IJ224" s="41"/>
      <c r="IK224" s="41"/>
      <c r="IL224" s="41"/>
      <c r="IM224" s="41"/>
      <c r="IN224" s="41"/>
      <c r="IO224" s="41"/>
      <c r="IP224" s="41"/>
      <c r="IQ224" s="41"/>
      <c r="IR224" s="41"/>
      <c r="IS224" s="41"/>
      <c r="IT224" s="41"/>
      <c r="IU224" s="41"/>
      <c r="IV224" s="41"/>
      <c r="IW224" s="41"/>
    </row>
    <row r="225" customFormat="false" ht="13.5" hidden="false" customHeight="true" outlineLevel="0" collapsed="false">
      <c r="A225" s="41"/>
      <c r="B225" s="66"/>
      <c r="C225" s="66"/>
      <c r="D225" s="66"/>
      <c r="E225" s="66"/>
      <c r="F225" s="66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  <c r="FD225" s="41"/>
      <c r="FE225" s="41"/>
      <c r="FF225" s="41"/>
      <c r="FG225" s="41"/>
      <c r="FH225" s="41"/>
      <c r="FI225" s="41"/>
      <c r="FJ225" s="41"/>
      <c r="FK225" s="41"/>
      <c r="FL225" s="41"/>
      <c r="FM225" s="41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1"/>
      <c r="GW225" s="41"/>
      <c r="GX225" s="41"/>
      <c r="GY225" s="41"/>
      <c r="GZ225" s="41"/>
      <c r="HA225" s="41"/>
      <c r="HB225" s="41"/>
      <c r="HC225" s="41"/>
      <c r="HD225" s="41"/>
      <c r="HE225" s="41"/>
      <c r="HF225" s="41"/>
      <c r="HG225" s="41"/>
      <c r="HH225" s="41"/>
      <c r="HI225" s="41"/>
      <c r="HJ225" s="41"/>
      <c r="HK225" s="41"/>
      <c r="HL225" s="41"/>
      <c r="HM225" s="41"/>
      <c r="HN225" s="41"/>
      <c r="HO225" s="41"/>
      <c r="HP225" s="41"/>
      <c r="HQ225" s="41"/>
      <c r="HR225" s="41"/>
      <c r="HS225" s="41"/>
      <c r="HT225" s="41"/>
      <c r="HU225" s="41"/>
      <c r="HV225" s="41"/>
      <c r="HW225" s="41"/>
      <c r="HX225" s="41"/>
      <c r="HY225" s="41"/>
      <c r="HZ225" s="41"/>
      <c r="IA225" s="41"/>
      <c r="IB225" s="41"/>
      <c r="IC225" s="41"/>
      <c r="ID225" s="41"/>
      <c r="IE225" s="41"/>
      <c r="IF225" s="41"/>
      <c r="IG225" s="41"/>
      <c r="IH225" s="41"/>
      <c r="II225" s="41"/>
      <c r="IJ225" s="41"/>
      <c r="IK225" s="41"/>
      <c r="IL225" s="41"/>
      <c r="IM225" s="41"/>
      <c r="IN225" s="41"/>
      <c r="IO225" s="41"/>
      <c r="IP225" s="41"/>
      <c r="IQ225" s="41"/>
      <c r="IR225" s="41"/>
      <c r="IS225" s="41"/>
      <c r="IT225" s="41"/>
      <c r="IU225" s="41"/>
      <c r="IV225" s="41"/>
      <c r="IW225" s="41"/>
    </row>
    <row r="226" customFormat="false" ht="13.5" hidden="false" customHeight="true" outlineLevel="0" collapsed="false">
      <c r="A226" s="41"/>
      <c r="B226" s="66"/>
      <c r="C226" s="66"/>
      <c r="D226" s="66"/>
      <c r="E226" s="66"/>
      <c r="F226" s="66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41"/>
      <c r="EQ226" s="41"/>
      <c r="ER226" s="41"/>
      <c r="ES226" s="41"/>
      <c r="ET226" s="41"/>
      <c r="EU226" s="41"/>
      <c r="EV226" s="41"/>
      <c r="EW226" s="41"/>
      <c r="EX226" s="41"/>
      <c r="EY226" s="41"/>
      <c r="EZ226" s="41"/>
      <c r="FA226" s="41"/>
      <c r="FB226" s="41"/>
      <c r="FC226" s="41"/>
      <c r="FD226" s="41"/>
      <c r="FE226" s="41"/>
      <c r="FF226" s="41"/>
      <c r="FG226" s="41"/>
      <c r="FH226" s="41"/>
      <c r="FI226" s="41"/>
      <c r="FJ226" s="41"/>
      <c r="FK226" s="41"/>
      <c r="FL226" s="41"/>
      <c r="FM226" s="41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1"/>
      <c r="GW226" s="41"/>
      <c r="GX226" s="41"/>
      <c r="GY226" s="41"/>
      <c r="GZ226" s="41"/>
      <c r="HA226" s="41"/>
      <c r="HB226" s="41"/>
      <c r="HC226" s="41"/>
      <c r="HD226" s="41"/>
      <c r="HE226" s="41"/>
      <c r="HF226" s="41"/>
      <c r="HG226" s="41"/>
      <c r="HH226" s="41"/>
      <c r="HI226" s="41"/>
      <c r="HJ226" s="41"/>
      <c r="HK226" s="41"/>
      <c r="HL226" s="41"/>
      <c r="HM226" s="41"/>
      <c r="HN226" s="41"/>
      <c r="HO226" s="41"/>
      <c r="HP226" s="41"/>
      <c r="HQ226" s="41"/>
      <c r="HR226" s="41"/>
      <c r="HS226" s="41"/>
      <c r="HT226" s="41"/>
      <c r="HU226" s="41"/>
      <c r="HV226" s="41"/>
      <c r="HW226" s="41"/>
      <c r="HX226" s="41"/>
      <c r="HY226" s="41"/>
      <c r="HZ226" s="41"/>
      <c r="IA226" s="41"/>
      <c r="IB226" s="41"/>
      <c r="IC226" s="41"/>
      <c r="ID226" s="41"/>
      <c r="IE226" s="41"/>
      <c r="IF226" s="41"/>
      <c r="IG226" s="41"/>
      <c r="IH226" s="41"/>
      <c r="II226" s="41"/>
      <c r="IJ226" s="41"/>
      <c r="IK226" s="41"/>
      <c r="IL226" s="41"/>
      <c r="IM226" s="41"/>
      <c r="IN226" s="41"/>
      <c r="IO226" s="41"/>
      <c r="IP226" s="41"/>
      <c r="IQ226" s="41"/>
      <c r="IR226" s="41"/>
      <c r="IS226" s="41"/>
      <c r="IT226" s="41"/>
      <c r="IU226" s="41"/>
      <c r="IV226" s="41"/>
      <c r="IW226" s="41"/>
    </row>
    <row r="227" customFormat="false" ht="13.5" hidden="false" customHeight="true" outlineLevel="0" collapsed="false">
      <c r="A227" s="41"/>
      <c r="B227" s="66"/>
      <c r="C227" s="66"/>
      <c r="D227" s="66"/>
      <c r="E227" s="66"/>
      <c r="F227" s="66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1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1"/>
      <c r="GW227" s="41"/>
      <c r="GX227" s="41"/>
      <c r="GY227" s="41"/>
      <c r="GZ227" s="41"/>
      <c r="HA227" s="41"/>
      <c r="HB227" s="41"/>
      <c r="HC227" s="41"/>
      <c r="HD227" s="41"/>
      <c r="HE227" s="41"/>
      <c r="HF227" s="41"/>
      <c r="HG227" s="41"/>
      <c r="HH227" s="41"/>
      <c r="HI227" s="41"/>
      <c r="HJ227" s="41"/>
      <c r="HK227" s="41"/>
      <c r="HL227" s="41"/>
      <c r="HM227" s="41"/>
      <c r="HN227" s="41"/>
      <c r="HO227" s="41"/>
      <c r="HP227" s="41"/>
      <c r="HQ227" s="41"/>
      <c r="HR227" s="41"/>
      <c r="HS227" s="41"/>
      <c r="HT227" s="41"/>
      <c r="HU227" s="41"/>
      <c r="HV227" s="41"/>
      <c r="HW227" s="41"/>
      <c r="HX227" s="41"/>
      <c r="HY227" s="41"/>
      <c r="HZ227" s="41"/>
      <c r="IA227" s="41"/>
      <c r="IB227" s="41"/>
      <c r="IC227" s="41"/>
      <c r="ID227" s="41"/>
      <c r="IE227" s="41"/>
      <c r="IF227" s="41"/>
      <c r="IG227" s="41"/>
      <c r="IH227" s="41"/>
      <c r="II227" s="41"/>
      <c r="IJ227" s="41"/>
      <c r="IK227" s="41"/>
      <c r="IL227" s="41"/>
      <c r="IM227" s="41"/>
      <c r="IN227" s="41"/>
      <c r="IO227" s="41"/>
      <c r="IP227" s="41"/>
      <c r="IQ227" s="41"/>
      <c r="IR227" s="41"/>
      <c r="IS227" s="41"/>
      <c r="IT227" s="41"/>
      <c r="IU227" s="41"/>
      <c r="IV227" s="41"/>
      <c r="IW227" s="41"/>
    </row>
    <row r="228" customFormat="false" ht="13.5" hidden="false" customHeight="true" outlineLevel="0" collapsed="false">
      <c r="A228" s="41"/>
      <c r="B228" s="66"/>
      <c r="C228" s="66"/>
      <c r="D228" s="66"/>
      <c r="E228" s="66"/>
      <c r="F228" s="66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1"/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  <c r="FD228" s="41"/>
      <c r="FE228" s="41"/>
      <c r="FF228" s="41"/>
      <c r="FG228" s="41"/>
      <c r="FH228" s="41"/>
      <c r="FI228" s="41"/>
      <c r="FJ228" s="41"/>
      <c r="FK228" s="41"/>
      <c r="FL228" s="41"/>
      <c r="FM228" s="41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1"/>
      <c r="GW228" s="41"/>
      <c r="GX228" s="41"/>
      <c r="GY228" s="41"/>
      <c r="GZ228" s="41"/>
      <c r="HA228" s="41"/>
      <c r="HB228" s="41"/>
      <c r="HC228" s="41"/>
      <c r="HD228" s="41"/>
      <c r="HE228" s="41"/>
      <c r="HF228" s="41"/>
      <c r="HG228" s="41"/>
      <c r="HH228" s="41"/>
      <c r="HI228" s="41"/>
      <c r="HJ228" s="41"/>
      <c r="HK228" s="41"/>
      <c r="HL228" s="41"/>
      <c r="HM228" s="41"/>
      <c r="HN228" s="41"/>
      <c r="HO228" s="41"/>
      <c r="HP228" s="41"/>
      <c r="HQ228" s="41"/>
      <c r="HR228" s="41"/>
      <c r="HS228" s="41"/>
      <c r="HT228" s="41"/>
      <c r="HU228" s="41"/>
      <c r="HV228" s="41"/>
      <c r="HW228" s="41"/>
      <c r="HX228" s="41"/>
      <c r="HY228" s="41"/>
      <c r="HZ228" s="41"/>
      <c r="IA228" s="41"/>
      <c r="IB228" s="41"/>
      <c r="IC228" s="41"/>
      <c r="ID228" s="41"/>
      <c r="IE228" s="41"/>
      <c r="IF228" s="41"/>
      <c r="IG228" s="41"/>
      <c r="IH228" s="41"/>
      <c r="II228" s="41"/>
      <c r="IJ228" s="41"/>
      <c r="IK228" s="41"/>
      <c r="IL228" s="41"/>
      <c r="IM228" s="41"/>
      <c r="IN228" s="41"/>
      <c r="IO228" s="41"/>
      <c r="IP228" s="41"/>
      <c r="IQ228" s="41"/>
      <c r="IR228" s="41"/>
      <c r="IS228" s="41"/>
      <c r="IT228" s="41"/>
      <c r="IU228" s="41"/>
      <c r="IV228" s="41"/>
      <c r="IW228" s="41"/>
    </row>
    <row r="229" customFormat="false" ht="13.5" hidden="false" customHeight="true" outlineLevel="0" collapsed="false">
      <c r="A229" s="41"/>
      <c r="B229" s="66"/>
      <c r="C229" s="66"/>
      <c r="D229" s="66"/>
      <c r="E229" s="66"/>
      <c r="F229" s="66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1"/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  <c r="FD229" s="41"/>
      <c r="FE229" s="41"/>
      <c r="FF229" s="41"/>
      <c r="FG229" s="41"/>
      <c r="FH229" s="41"/>
      <c r="FI229" s="41"/>
      <c r="FJ229" s="41"/>
      <c r="FK229" s="41"/>
      <c r="FL229" s="41"/>
      <c r="FM229" s="41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1"/>
      <c r="GW229" s="41"/>
      <c r="GX229" s="41"/>
      <c r="GY229" s="41"/>
      <c r="GZ229" s="41"/>
      <c r="HA229" s="41"/>
      <c r="HB229" s="41"/>
      <c r="HC229" s="41"/>
      <c r="HD229" s="41"/>
      <c r="HE229" s="41"/>
      <c r="HF229" s="41"/>
      <c r="HG229" s="41"/>
      <c r="HH229" s="41"/>
      <c r="HI229" s="41"/>
      <c r="HJ229" s="41"/>
      <c r="HK229" s="41"/>
      <c r="HL229" s="41"/>
      <c r="HM229" s="41"/>
      <c r="HN229" s="41"/>
      <c r="HO229" s="41"/>
      <c r="HP229" s="41"/>
      <c r="HQ229" s="41"/>
      <c r="HR229" s="41"/>
      <c r="HS229" s="41"/>
      <c r="HT229" s="41"/>
      <c r="HU229" s="41"/>
      <c r="HV229" s="41"/>
      <c r="HW229" s="41"/>
      <c r="HX229" s="41"/>
      <c r="HY229" s="41"/>
      <c r="HZ229" s="41"/>
      <c r="IA229" s="41"/>
      <c r="IB229" s="41"/>
      <c r="IC229" s="41"/>
      <c r="ID229" s="41"/>
      <c r="IE229" s="41"/>
      <c r="IF229" s="41"/>
      <c r="IG229" s="41"/>
      <c r="IH229" s="41"/>
      <c r="II229" s="41"/>
      <c r="IJ229" s="41"/>
      <c r="IK229" s="41"/>
      <c r="IL229" s="41"/>
      <c r="IM229" s="41"/>
      <c r="IN229" s="41"/>
      <c r="IO229" s="41"/>
      <c r="IP229" s="41"/>
      <c r="IQ229" s="41"/>
      <c r="IR229" s="41"/>
      <c r="IS229" s="41"/>
      <c r="IT229" s="41"/>
      <c r="IU229" s="41"/>
      <c r="IV229" s="41"/>
      <c r="IW229" s="41"/>
    </row>
    <row r="230" customFormat="false" ht="13.5" hidden="false" customHeight="true" outlineLevel="0" collapsed="false">
      <c r="A230" s="41"/>
      <c r="B230" s="66"/>
      <c r="C230" s="66"/>
      <c r="D230" s="66"/>
      <c r="E230" s="66"/>
      <c r="F230" s="66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1"/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  <c r="FD230" s="41"/>
      <c r="FE230" s="41"/>
      <c r="FF230" s="41"/>
      <c r="FG230" s="41"/>
      <c r="FH230" s="41"/>
      <c r="FI230" s="41"/>
      <c r="FJ230" s="41"/>
      <c r="FK230" s="41"/>
      <c r="FL230" s="41"/>
      <c r="FM230" s="41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1"/>
      <c r="GW230" s="41"/>
      <c r="GX230" s="41"/>
      <c r="GY230" s="41"/>
      <c r="GZ230" s="41"/>
      <c r="HA230" s="41"/>
      <c r="HB230" s="41"/>
      <c r="HC230" s="41"/>
      <c r="HD230" s="41"/>
      <c r="HE230" s="41"/>
      <c r="HF230" s="41"/>
      <c r="HG230" s="41"/>
      <c r="HH230" s="41"/>
      <c r="HI230" s="41"/>
      <c r="HJ230" s="41"/>
      <c r="HK230" s="41"/>
      <c r="HL230" s="41"/>
      <c r="HM230" s="41"/>
      <c r="HN230" s="41"/>
      <c r="HO230" s="41"/>
      <c r="HP230" s="41"/>
      <c r="HQ230" s="41"/>
      <c r="HR230" s="41"/>
      <c r="HS230" s="41"/>
      <c r="HT230" s="41"/>
      <c r="HU230" s="41"/>
      <c r="HV230" s="41"/>
      <c r="HW230" s="41"/>
      <c r="HX230" s="41"/>
      <c r="HY230" s="41"/>
      <c r="HZ230" s="41"/>
      <c r="IA230" s="41"/>
      <c r="IB230" s="41"/>
      <c r="IC230" s="41"/>
      <c r="ID230" s="41"/>
      <c r="IE230" s="41"/>
      <c r="IF230" s="41"/>
      <c r="IG230" s="41"/>
      <c r="IH230" s="41"/>
      <c r="II230" s="41"/>
      <c r="IJ230" s="41"/>
      <c r="IK230" s="41"/>
      <c r="IL230" s="41"/>
      <c r="IM230" s="41"/>
      <c r="IN230" s="41"/>
      <c r="IO230" s="41"/>
      <c r="IP230" s="41"/>
      <c r="IQ230" s="41"/>
      <c r="IR230" s="41"/>
      <c r="IS230" s="41"/>
      <c r="IT230" s="41"/>
      <c r="IU230" s="41"/>
      <c r="IV230" s="41"/>
      <c r="IW230" s="41"/>
    </row>
    <row r="231" customFormat="false" ht="13.5" hidden="false" customHeight="true" outlineLevel="0" collapsed="false">
      <c r="A231" s="41"/>
      <c r="B231" s="66"/>
      <c r="C231" s="66"/>
      <c r="D231" s="66"/>
      <c r="E231" s="66"/>
      <c r="F231" s="66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1"/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  <c r="FD231" s="41"/>
      <c r="FE231" s="41"/>
      <c r="FF231" s="41"/>
      <c r="FG231" s="41"/>
      <c r="FH231" s="41"/>
      <c r="FI231" s="41"/>
      <c r="FJ231" s="41"/>
      <c r="FK231" s="41"/>
      <c r="FL231" s="41"/>
      <c r="FM231" s="41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1"/>
      <c r="GW231" s="41"/>
      <c r="GX231" s="41"/>
      <c r="GY231" s="41"/>
      <c r="GZ231" s="41"/>
      <c r="HA231" s="41"/>
      <c r="HB231" s="41"/>
      <c r="HC231" s="41"/>
      <c r="HD231" s="41"/>
      <c r="HE231" s="41"/>
      <c r="HF231" s="41"/>
      <c r="HG231" s="41"/>
      <c r="HH231" s="41"/>
      <c r="HI231" s="41"/>
      <c r="HJ231" s="41"/>
      <c r="HK231" s="41"/>
      <c r="HL231" s="41"/>
      <c r="HM231" s="41"/>
      <c r="HN231" s="41"/>
      <c r="HO231" s="41"/>
      <c r="HP231" s="41"/>
      <c r="HQ231" s="41"/>
      <c r="HR231" s="41"/>
      <c r="HS231" s="41"/>
      <c r="HT231" s="41"/>
      <c r="HU231" s="41"/>
      <c r="HV231" s="41"/>
      <c r="HW231" s="41"/>
      <c r="HX231" s="41"/>
      <c r="HY231" s="41"/>
      <c r="HZ231" s="41"/>
      <c r="IA231" s="41"/>
      <c r="IB231" s="41"/>
      <c r="IC231" s="41"/>
      <c r="ID231" s="41"/>
      <c r="IE231" s="41"/>
      <c r="IF231" s="41"/>
      <c r="IG231" s="41"/>
      <c r="IH231" s="41"/>
      <c r="II231" s="41"/>
      <c r="IJ231" s="41"/>
      <c r="IK231" s="41"/>
      <c r="IL231" s="41"/>
      <c r="IM231" s="41"/>
      <c r="IN231" s="41"/>
      <c r="IO231" s="41"/>
      <c r="IP231" s="41"/>
      <c r="IQ231" s="41"/>
      <c r="IR231" s="41"/>
      <c r="IS231" s="41"/>
      <c r="IT231" s="41"/>
      <c r="IU231" s="41"/>
      <c r="IV231" s="41"/>
      <c r="IW231" s="41"/>
    </row>
    <row r="232" customFormat="false" ht="13.5" hidden="false" customHeight="true" outlineLevel="0" collapsed="false">
      <c r="A232" s="41"/>
      <c r="B232" s="66"/>
      <c r="C232" s="66"/>
      <c r="D232" s="66"/>
      <c r="E232" s="66"/>
      <c r="F232" s="66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  <c r="EA232" s="41"/>
      <c r="EB232" s="41"/>
      <c r="EC232" s="41"/>
      <c r="ED232" s="41"/>
      <c r="EE232" s="41"/>
      <c r="EF232" s="41"/>
      <c r="EG232" s="41"/>
      <c r="EH232" s="41"/>
      <c r="EI232" s="41"/>
      <c r="EJ232" s="41"/>
      <c r="EK232" s="41"/>
      <c r="EL232" s="41"/>
      <c r="EM232" s="41"/>
      <c r="EN232" s="41"/>
      <c r="EO232" s="41"/>
      <c r="EP232" s="41"/>
      <c r="EQ232" s="41"/>
      <c r="ER232" s="41"/>
      <c r="ES232" s="41"/>
      <c r="ET232" s="41"/>
      <c r="EU232" s="41"/>
      <c r="EV232" s="41"/>
      <c r="EW232" s="41"/>
      <c r="EX232" s="41"/>
      <c r="EY232" s="41"/>
      <c r="EZ232" s="41"/>
      <c r="FA232" s="41"/>
      <c r="FB232" s="41"/>
      <c r="FC232" s="41"/>
      <c r="FD232" s="41"/>
      <c r="FE232" s="41"/>
      <c r="FF232" s="41"/>
      <c r="FG232" s="41"/>
      <c r="FH232" s="41"/>
      <c r="FI232" s="41"/>
      <c r="FJ232" s="41"/>
      <c r="FK232" s="41"/>
      <c r="FL232" s="41"/>
      <c r="FM232" s="41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1"/>
      <c r="GW232" s="41"/>
      <c r="GX232" s="41"/>
      <c r="GY232" s="41"/>
      <c r="GZ232" s="41"/>
      <c r="HA232" s="41"/>
      <c r="HB232" s="41"/>
      <c r="HC232" s="41"/>
      <c r="HD232" s="41"/>
      <c r="HE232" s="41"/>
      <c r="HF232" s="41"/>
      <c r="HG232" s="41"/>
      <c r="HH232" s="41"/>
      <c r="HI232" s="41"/>
      <c r="HJ232" s="41"/>
      <c r="HK232" s="41"/>
      <c r="HL232" s="41"/>
      <c r="HM232" s="41"/>
      <c r="HN232" s="41"/>
      <c r="HO232" s="41"/>
      <c r="HP232" s="41"/>
      <c r="HQ232" s="41"/>
      <c r="HR232" s="41"/>
      <c r="HS232" s="41"/>
      <c r="HT232" s="41"/>
      <c r="HU232" s="41"/>
      <c r="HV232" s="41"/>
      <c r="HW232" s="41"/>
      <c r="HX232" s="41"/>
      <c r="HY232" s="41"/>
      <c r="HZ232" s="41"/>
      <c r="IA232" s="41"/>
      <c r="IB232" s="41"/>
      <c r="IC232" s="41"/>
      <c r="ID232" s="41"/>
      <c r="IE232" s="41"/>
      <c r="IF232" s="41"/>
      <c r="IG232" s="41"/>
      <c r="IH232" s="41"/>
      <c r="II232" s="41"/>
      <c r="IJ232" s="41"/>
      <c r="IK232" s="41"/>
      <c r="IL232" s="41"/>
      <c r="IM232" s="41"/>
      <c r="IN232" s="41"/>
      <c r="IO232" s="41"/>
      <c r="IP232" s="41"/>
      <c r="IQ232" s="41"/>
      <c r="IR232" s="41"/>
      <c r="IS232" s="41"/>
      <c r="IT232" s="41"/>
      <c r="IU232" s="41"/>
      <c r="IV232" s="41"/>
      <c r="IW232" s="41"/>
    </row>
    <row r="233" customFormat="false" ht="13.5" hidden="false" customHeight="true" outlineLevel="0" collapsed="false">
      <c r="A233" s="41"/>
      <c r="B233" s="66"/>
      <c r="C233" s="66"/>
      <c r="D233" s="66"/>
      <c r="E233" s="66"/>
      <c r="F233" s="66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1"/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  <c r="FD233" s="41"/>
      <c r="FE233" s="41"/>
      <c r="FF233" s="41"/>
      <c r="FG233" s="41"/>
      <c r="FH233" s="41"/>
      <c r="FI233" s="41"/>
      <c r="FJ233" s="41"/>
      <c r="FK233" s="41"/>
      <c r="FL233" s="41"/>
      <c r="FM233" s="41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1"/>
      <c r="GW233" s="41"/>
      <c r="GX233" s="41"/>
      <c r="GY233" s="41"/>
      <c r="GZ233" s="41"/>
      <c r="HA233" s="41"/>
      <c r="HB233" s="41"/>
      <c r="HC233" s="41"/>
      <c r="HD233" s="41"/>
      <c r="HE233" s="41"/>
      <c r="HF233" s="41"/>
      <c r="HG233" s="41"/>
      <c r="HH233" s="41"/>
      <c r="HI233" s="41"/>
      <c r="HJ233" s="41"/>
      <c r="HK233" s="41"/>
      <c r="HL233" s="41"/>
      <c r="HM233" s="41"/>
      <c r="HN233" s="41"/>
      <c r="HO233" s="41"/>
      <c r="HP233" s="41"/>
      <c r="HQ233" s="41"/>
      <c r="HR233" s="41"/>
      <c r="HS233" s="41"/>
      <c r="HT233" s="41"/>
      <c r="HU233" s="41"/>
      <c r="HV233" s="41"/>
      <c r="HW233" s="41"/>
      <c r="HX233" s="41"/>
      <c r="HY233" s="41"/>
      <c r="HZ233" s="41"/>
      <c r="IA233" s="41"/>
      <c r="IB233" s="41"/>
      <c r="IC233" s="41"/>
      <c r="ID233" s="41"/>
      <c r="IE233" s="41"/>
      <c r="IF233" s="41"/>
      <c r="IG233" s="41"/>
      <c r="IH233" s="41"/>
      <c r="II233" s="41"/>
      <c r="IJ233" s="41"/>
      <c r="IK233" s="41"/>
      <c r="IL233" s="41"/>
      <c r="IM233" s="41"/>
      <c r="IN233" s="41"/>
      <c r="IO233" s="41"/>
      <c r="IP233" s="41"/>
      <c r="IQ233" s="41"/>
      <c r="IR233" s="41"/>
      <c r="IS233" s="41"/>
      <c r="IT233" s="41"/>
      <c r="IU233" s="41"/>
      <c r="IV233" s="41"/>
      <c r="IW233" s="41"/>
    </row>
    <row r="234" customFormat="false" ht="13.5" hidden="false" customHeight="true" outlineLevel="0" collapsed="false">
      <c r="A234" s="41"/>
      <c r="B234" s="66"/>
      <c r="C234" s="66"/>
      <c r="D234" s="66"/>
      <c r="E234" s="66"/>
      <c r="F234" s="66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  <c r="EA234" s="41"/>
      <c r="EB234" s="41"/>
      <c r="EC234" s="41"/>
      <c r="ED234" s="41"/>
      <c r="EE234" s="41"/>
      <c r="EF234" s="41"/>
      <c r="EG234" s="41"/>
      <c r="EH234" s="41"/>
      <c r="EI234" s="41"/>
      <c r="EJ234" s="41"/>
      <c r="EK234" s="41"/>
      <c r="EL234" s="41"/>
      <c r="EM234" s="41"/>
      <c r="EN234" s="41"/>
      <c r="EO234" s="41"/>
      <c r="EP234" s="41"/>
      <c r="EQ234" s="41"/>
      <c r="ER234" s="41"/>
      <c r="ES234" s="41"/>
      <c r="ET234" s="41"/>
      <c r="EU234" s="41"/>
      <c r="EV234" s="41"/>
      <c r="EW234" s="41"/>
      <c r="EX234" s="41"/>
      <c r="EY234" s="41"/>
      <c r="EZ234" s="41"/>
      <c r="FA234" s="41"/>
      <c r="FB234" s="41"/>
      <c r="FC234" s="41"/>
      <c r="FD234" s="41"/>
      <c r="FE234" s="41"/>
      <c r="FF234" s="41"/>
      <c r="FG234" s="41"/>
      <c r="FH234" s="41"/>
      <c r="FI234" s="41"/>
      <c r="FJ234" s="41"/>
      <c r="FK234" s="41"/>
      <c r="FL234" s="41"/>
      <c r="FM234" s="41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1"/>
      <c r="GW234" s="41"/>
      <c r="GX234" s="41"/>
      <c r="GY234" s="41"/>
      <c r="GZ234" s="41"/>
      <c r="HA234" s="41"/>
      <c r="HB234" s="41"/>
      <c r="HC234" s="41"/>
      <c r="HD234" s="41"/>
      <c r="HE234" s="41"/>
      <c r="HF234" s="41"/>
      <c r="HG234" s="41"/>
      <c r="HH234" s="41"/>
      <c r="HI234" s="41"/>
      <c r="HJ234" s="41"/>
      <c r="HK234" s="41"/>
      <c r="HL234" s="41"/>
      <c r="HM234" s="41"/>
      <c r="HN234" s="41"/>
      <c r="HO234" s="41"/>
      <c r="HP234" s="41"/>
      <c r="HQ234" s="41"/>
      <c r="HR234" s="41"/>
      <c r="HS234" s="41"/>
      <c r="HT234" s="41"/>
      <c r="HU234" s="41"/>
      <c r="HV234" s="41"/>
      <c r="HW234" s="41"/>
      <c r="HX234" s="41"/>
      <c r="HY234" s="41"/>
      <c r="HZ234" s="41"/>
      <c r="IA234" s="41"/>
      <c r="IB234" s="41"/>
      <c r="IC234" s="41"/>
      <c r="ID234" s="41"/>
      <c r="IE234" s="41"/>
      <c r="IF234" s="41"/>
      <c r="IG234" s="41"/>
      <c r="IH234" s="41"/>
      <c r="II234" s="41"/>
      <c r="IJ234" s="41"/>
      <c r="IK234" s="41"/>
      <c r="IL234" s="41"/>
      <c r="IM234" s="41"/>
      <c r="IN234" s="41"/>
      <c r="IO234" s="41"/>
      <c r="IP234" s="41"/>
      <c r="IQ234" s="41"/>
      <c r="IR234" s="41"/>
      <c r="IS234" s="41"/>
      <c r="IT234" s="41"/>
      <c r="IU234" s="41"/>
      <c r="IV234" s="41"/>
      <c r="IW234" s="41"/>
    </row>
    <row r="235" customFormat="false" ht="13.5" hidden="false" customHeight="true" outlineLevel="0" collapsed="false">
      <c r="A235" s="41"/>
      <c r="B235" s="66"/>
      <c r="C235" s="66"/>
      <c r="D235" s="66"/>
      <c r="E235" s="66"/>
      <c r="F235" s="66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1"/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  <c r="FD235" s="41"/>
      <c r="FE235" s="41"/>
      <c r="FF235" s="41"/>
      <c r="FG235" s="41"/>
      <c r="FH235" s="41"/>
      <c r="FI235" s="41"/>
      <c r="FJ235" s="41"/>
      <c r="FK235" s="41"/>
      <c r="FL235" s="41"/>
      <c r="FM235" s="41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1"/>
      <c r="GW235" s="41"/>
      <c r="GX235" s="41"/>
      <c r="GY235" s="41"/>
      <c r="GZ235" s="41"/>
      <c r="HA235" s="41"/>
      <c r="HB235" s="41"/>
      <c r="HC235" s="41"/>
      <c r="HD235" s="41"/>
      <c r="HE235" s="41"/>
      <c r="HF235" s="41"/>
      <c r="HG235" s="41"/>
      <c r="HH235" s="41"/>
      <c r="HI235" s="41"/>
      <c r="HJ235" s="41"/>
      <c r="HK235" s="41"/>
      <c r="HL235" s="41"/>
      <c r="HM235" s="41"/>
      <c r="HN235" s="41"/>
      <c r="HO235" s="41"/>
      <c r="HP235" s="41"/>
      <c r="HQ235" s="41"/>
      <c r="HR235" s="41"/>
      <c r="HS235" s="41"/>
      <c r="HT235" s="41"/>
      <c r="HU235" s="41"/>
      <c r="HV235" s="41"/>
      <c r="HW235" s="41"/>
      <c r="HX235" s="41"/>
      <c r="HY235" s="41"/>
      <c r="HZ235" s="41"/>
      <c r="IA235" s="41"/>
      <c r="IB235" s="41"/>
      <c r="IC235" s="41"/>
      <c r="ID235" s="41"/>
      <c r="IE235" s="41"/>
      <c r="IF235" s="41"/>
      <c r="IG235" s="41"/>
      <c r="IH235" s="41"/>
      <c r="II235" s="41"/>
      <c r="IJ235" s="41"/>
      <c r="IK235" s="41"/>
      <c r="IL235" s="41"/>
      <c r="IM235" s="41"/>
      <c r="IN235" s="41"/>
      <c r="IO235" s="41"/>
      <c r="IP235" s="41"/>
      <c r="IQ235" s="41"/>
      <c r="IR235" s="41"/>
      <c r="IS235" s="41"/>
      <c r="IT235" s="41"/>
      <c r="IU235" s="41"/>
      <c r="IV235" s="41"/>
      <c r="IW235" s="41"/>
    </row>
    <row r="236" customFormat="false" ht="13.5" hidden="false" customHeight="true" outlineLevel="0" collapsed="false">
      <c r="A236" s="41"/>
      <c r="B236" s="66"/>
      <c r="C236" s="66"/>
      <c r="D236" s="66"/>
      <c r="E236" s="66"/>
      <c r="F236" s="66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1"/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  <c r="FD236" s="41"/>
      <c r="FE236" s="41"/>
      <c r="FF236" s="41"/>
      <c r="FG236" s="41"/>
      <c r="FH236" s="41"/>
      <c r="FI236" s="41"/>
      <c r="FJ236" s="41"/>
      <c r="FK236" s="41"/>
      <c r="FL236" s="41"/>
      <c r="FM236" s="41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1"/>
      <c r="GW236" s="41"/>
      <c r="GX236" s="41"/>
      <c r="GY236" s="41"/>
      <c r="GZ236" s="41"/>
      <c r="HA236" s="41"/>
      <c r="HB236" s="41"/>
      <c r="HC236" s="41"/>
      <c r="HD236" s="41"/>
      <c r="HE236" s="41"/>
      <c r="HF236" s="41"/>
      <c r="HG236" s="41"/>
      <c r="HH236" s="41"/>
      <c r="HI236" s="41"/>
      <c r="HJ236" s="41"/>
      <c r="HK236" s="41"/>
      <c r="HL236" s="41"/>
      <c r="HM236" s="41"/>
      <c r="HN236" s="41"/>
      <c r="HO236" s="41"/>
      <c r="HP236" s="41"/>
      <c r="HQ236" s="41"/>
      <c r="HR236" s="41"/>
      <c r="HS236" s="41"/>
      <c r="HT236" s="41"/>
      <c r="HU236" s="41"/>
      <c r="HV236" s="41"/>
      <c r="HW236" s="41"/>
      <c r="HX236" s="41"/>
      <c r="HY236" s="41"/>
      <c r="HZ236" s="41"/>
      <c r="IA236" s="41"/>
      <c r="IB236" s="41"/>
      <c r="IC236" s="41"/>
      <c r="ID236" s="41"/>
      <c r="IE236" s="41"/>
      <c r="IF236" s="41"/>
      <c r="IG236" s="41"/>
      <c r="IH236" s="41"/>
      <c r="II236" s="41"/>
      <c r="IJ236" s="41"/>
      <c r="IK236" s="41"/>
      <c r="IL236" s="41"/>
      <c r="IM236" s="41"/>
      <c r="IN236" s="41"/>
      <c r="IO236" s="41"/>
      <c r="IP236" s="41"/>
      <c r="IQ236" s="41"/>
      <c r="IR236" s="41"/>
      <c r="IS236" s="41"/>
      <c r="IT236" s="41"/>
      <c r="IU236" s="41"/>
      <c r="IV236" s="41"/>
      <c r="IW236" s="41"/>
    </row>
    <row r="237" customFormat="false" ht="13.5" hidden="false" customHeight="true" outlineLevel="0" collapsed="false">
      <c r="A237" s="41"/>
      <c r="B237" s="66"/>
      <c r="C237" s="66"/>
      <c r="D237" s="66"/>
      <c r="E237" s="66"/>
      <c r="F237" s="66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  <c r="EA237" s="41"/>
      <c r="EB237" s="41"/>
      <c r="EC237" s="41"/>
      <c r="ED237" s="41"/>
      <c r="EE237" s="41"/>
      <c r="EF237" s="41"/>
      <c r="EG237" s="41"/>
      <c r="EH237" s="41"/>
      <c r="EI237" s="41"/>
      <c r="EJ237" s="41"/>
      <c r="EK237" s="41"/>
      <c r="EL237" s="41"/>
      <c r="EM237" s="41"/>
      <c r="EN237" s="41"/>
      <c r="EO237" s="41"/>
      <c r="EP237" s="41"/>
      <c r="EQ237" s="41"/>
      <c r="ER237" s="41"/>
      <c r="ES237" s="41"/>
      <c r="ET237" s="41"/>
      <c r="EU237" s="41"/>
      <c r="EV237" s="41"/>
      <c r="EW237" s="41"/>
      <c r="EX237" s="41"/>
      <c r="EY237" s="41"/>
      <c r="EZ237" s="41"/>
      <c r="FA237" s="41"/>
      <c r="FB237" s="41"/>
      <c r="FC237" s="41"/>
      <c r="FD237" s="41"/>
      <c r="FE237" s="41"/>
      <c r="FF237" s="41"/>
      <c r="FG237" s="41"/>
      <c r="FH237" s="41"/>
      <c r="FI237" s="41"/>
      <c r="FJ237" s="41"/>
      <c r="FK237" s="41"/>
      <c r="FL237" s="41"/>
      <c r="FM237" s="41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1"/>
      <c r="GW237" s="41"/>
      <c r="GX237" s="41"/>
      <c r="GY237" s="41"/>
      <c r="GZ237" s="41"/>
      <c r="HA237" s="41"/>
      <c r="HB237" s="41"/>
      <c r="HC237" s="41"/>
      <c r="HD237" s="41"/>
      <c r="HE237" s="41"/>
      <c r="HF237" s="41"/>
      <c r="HG237" s="41"/>
      <c r="HH237" s="41"/>
      <c r="HI237" s="41"/>
      <c r="HJ237" s="41"/>
      <c r="HK237" s="41"/>
      <c r="HL237" s="41"/>
      <c r="HM237" s="41"/>
      <c r="HN237" s="41"/>
      <c r="HO237" s="41"/>
      <c r="HP237" s="41"/>
      <c r="HQ237" s="41"/>
      <c r="HR237" s="41"/>
      <c r="HS237" s="41"/>
      <c r="HT237" s="41"/>
      <c r="HU237" s="41"/>
      <c r="HV237" s="41"/>
      <c r="HW237" s="41"/>
      <c r="HX237" s="41"/>
      <c r="HY237" s="41"/>
      <c r="HZ237" s="41"/>
      <c r="IA237" s="41"/>
      <c r="IB237" s="41"/>
      <c r="IC237" s="41"/>
      <c r="ID237" s="41"/>
      <c r="IE237" s="41"/>
      <c r="IF237" s="41"/>
      <c r="IG237" s="41"/>
      <c r="IH237" s="41"/>
      <c r="II237" s="41"/>
      <c r="IJ237" s="41"/>
      <c r="IK237" s="41"/>
      <c r="IL237" s="41"/>
      <c r="IM237" s="41"/>
      <c r="IN237" s="41"/>
      <c r="IO237" s="41"/>
      <c r="IP237" s="41"/>
      <c r="IQ237" s="41"/>
      <c r="IR237" s="41"/>
      <c r="IS237" s="41"/>
      <c r="IT237" s="41"/>
      <c r="IU237" s="41"/>
      <c r="IV237" s="41"/>
      <c r="IW237" s="41"/>
    </row>
    <row r="238" customFormat="false" ht="13.5" hidden="false" customHeight="true" outlineLevel="0" collapsed="false">
      <c r="A238" s="41"/>
      <c r="B238" s="66"/>
      <c r="C238" s="66"/>
      <c r="D238" s="66"/>
      <c r="E238" s="66"/>
      <c r="F238" s="66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  <c r="EA238" s="41"/>
      <c r="EB238" s="41"/>
      <c r="EC238" s="41"/>
      <c r="ED238" s="41"/>
      <c r="EE238" s="41"/>
      <c r="EF238" s="41"/>
      <c r="EG238" s="41"/>
      <c r="EH238" s="41"/>
      <c r="EI238" s="41"/>
      <c r="EJ238" s="41"/>
      <c r="EK238" s="41"/>
      <c r="EL238" s="41"/>
      <c r="EM238" s="41"/>
      <c r="EN238" s="41"/>
      <c r="EO238" s="41"/>
      <c r="EP238" s="41"/>
      <c r="EQ238" s="41"/>
      <c r="ER238" s="41"/>
      <c r="ES238" s="41"/>
      <c r="ET238" s="41"/>
      <c r="EU238" s="41"/>
      <c r="EV238" s="41"/>
      <c r="EW238" s="41"/>
      <c r="EX238" s="41"/>
      <c r="EY238" s="41"/>
      <c r="EZ238" s="41"/>
      <c r="FA238" s="41"/>
      <c r="FB238" s="41"/>
      <c r="FC238" s="41"/>
      <c r="FD238" s="41"/>
      <c r="FE238" s="41"/>
      <c r="FF238" s="41"/>
      <c r="FG238" s="41"/>
      <c r="FH238" s="41"/>
      <c r="FI238" s="41"/>
      <c r="FJ238" s="41"/>
      <c r="FK238" s="41"/>
      <c r="FL238" s="41"/>
      <c r="FM238" s="41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1"/>
      <c r="GW238" s="41"/>
      <c r="GX238" s="41"/>
      <c r="GY238" s="41"/>
      <c r="GZ238" s="41"/>
      <c r="HA238" s="41"/>
      <c r="HB238" s="41"/>
      <c r="HC238" s="41"/>
      <c r="HD238" s="41"/>
      <c r="HE238" s="41"/>
      <c r="HF238" s="41"/>
      <c r="HG238" s="41"/>
      <c r="HH238" s="41"/>
      <c r="HI238" s="41"/>
      <c r="HJ238" s="41"/>
      <c r="HK238" s="41"/>
      <c r="HL238" s="41"/>
      <c r="HM238" s="41"/>
      <c r="HN238" s="41"/>
      <c r="HO238" s="41"/>
      <c r="HP238" s="41"/>
      <c r="HQ238" s="41"/>
      <c r="HR238" s="41"/>
      <c r="HS238" s="41"/>
      <c r="HT238" s="41"/>
      <c r="HU238" s="41"/>
      <c r="HV238" s="41"/>
      <c r="HW238" s="41"/>
      <c r="HX238" s="41"/>
      <c r="HY238" s="41"/>
      <c r="HZ238" s="41"/>
      <c r="IA238" s="41"/>
      <c r="IB238" s="41"/>
      <c r="IC238" s="41"/>
      <c r="ID238" s="41"/>
      <c r="IE238" s="41"/>
      <c r="IF238" s="41"/>
      <c r="IG238" s="41"/>
      <c r="IH238" s="41"/>
      <c r="II238" s="41"/>
      <c r="IJ238" s="41"/>
      <c r="IK238" s="41"/>
      <c r="IL238" s="41"/>
      <c r="IM238" s="41"/>
      <c r="IN238" s="41"/>
      <c r="IO238" s="41"/>
      <c r="IP238" s="41"/>
      <c r="IQ238" s="41"/>
      <c r="IR238" s="41"/>
      <c r="IS238" s="41"/>
      <c r="IT238" s="41"/>
      <c r="IU238" s="41"/>
      <c r="IV238" s="41"/>
      <c r="IW238" s="41"/>
    </row>
    <row r="239" customFormat="false" ht="13.5" hidden="false" customHeight="true" outlineLevel="0" collapsed="false">
      <c r="A239" s="41"/>
      <c r="B239" s="66"/>
      <c r="C239" s="66"/>
      <c r="D239" s="66"/>
      <c r="E239" s="66"/>
      <c r="F239" s="66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  <c r="EA239" s="41"/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1"/>
      <c r="FC239" s="41"/>
      <c r="FD239" s="41"/>
      <c r="FE239" s="41"/>
      <c r="FF239" s="41"/>
      <c r="FG239" s="41"/>
      <c r="FH239" s="41"/>
      <c r="FI239" s="41"/>
      <c r="FJ239" s="41"/>
      <c r="FK239" s="41"/>
      <c r="FL239" s="41"/>
      <c r="FM239" s="41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1"/>
      <c r="GW239" s="41"/>
      <c r="GX239" s="41"/>
      <c r="GY239" s="41"/>
      <c r="GZ239" s="41"/>
      <c r="HA239" s="41"/>
      <c r="HB239" s="41"/>
      <c r="HC239" s="41"/>
      <c r="HD239" s="41"/>
      <c r="HE239" s="41"/>
      <c r="HF239" s="41"/>
      <c r="HG239" s="41"/>
      <c r="HH239" s="41"/>
      <c r="HI239" s="41"/>
      <c r="HJ239" s="41"/>
      <c r="HK239" s="41"/>
      <c r="HL239" s="41"/>
      <c r="HM239" s="41"/>
      <c r="HN239" s="41"/>
      <c r="HO239" s="41"/>
      <c r="HP239" s="41"/>
      <c r="HQ239" s="41"/>
      <c r="HR239" s="41"/>
      <c r="HS239" s="41"/>
      <c r="HT239" s="41"/>
      <c r="HU239" s="41"/>
      <c r="HV239" s="41"/>
      <c r="HW239" s="41"/>
      <c r="HX239" s="41"/>
      <c r="HY239" s="41"/>
      <c r="HZ239" s="41"/>
      <c r="IA239" s="41"/>
      <c r="IB239" s="41"/>
      <c r="IC239" s="41"/>
      <c r="ID239" s="41"/>
      <c r="IE239" s="41"/>
      <c r="IF239" s="41"/>
      <c r="IG239" s="41"/>
      <c r="IH239" s="41"/>
      <c r="II239" s="41"/>
      <c r="IJ239" s="41"/>
      <c r="IK239" s="41"/>
      <c r="IL239" s="41"/>
      <c r="IM239" s="41"/>
      <c r="IN239" s="41"/>
      <c r="IO239" s="41"/>
      <c r="IP239" s="41"/>
      <c r="IQ239" s="41"/>
      <c r="IR239" s="41"/>
      <c r="IS239" s="41"/>
      <c r="IT239" s="41"/>
      <c r="IU239" s="41"/>
      <c r="IV239" s="41"/>
      <c r="IW239" s="41"/>
    </row>
    <row r="240" customFormat="false" ht="13.5" hidden="false" customHeight="true" outlineLevel="0" collapsed="false">
      <c r="A240" s="41"/>
      <c r="B240" s="66"/>
      <c r="C240" s="66"/>
      <c r="D240" s="66"/>
      <c r="E240" s="66"/>
      <c r="F240" s="66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  <c r="EA240" s="41"/>
      <c r="EB240" s="41"/>
      <c r="EC240" s="41"/>
      <c r="ED240" s="41"/>
      <c r="EE240" s="41"/>
      <c r="EF240" s="41"/>
      <c r="EG240" s="41"/>
      <c r="EH240" s="41"/>
      <c r="EI240" s="41"/>
      <c r="EJ240" s="41"/>
      <c r="EK240" s="41"/>
      <c r="EL240" s="41"/>
      <c r="EM240" s="41"/>
      <c r="EN240" s="41"/>
      <c r="EO240" s="41"/>
      <c r="EP240" s="41"/>
      <c r="EQ240" s="41"/>
      <c r="ER240" s="41"/>
      <c r="ES240" s="41"/>
      <c r="ET240" s="41"/>
      <c r="EU240" s="41"/>
      <c r="EV240" s="41"/>
      <c r="EW240" s="41"/>
      <c r="EX240" s="41"/>
      <c r="EY240" s="41"/>
      <c r="EZ240" s="41"/>
      <c r="FA240" s="41"/>
      <c r="FB240" s="41"/>
      <c r="FC240" s="41"/>
      <c r="FD240" s="41"/>
      <c r="FE240" s="41"/>
      <c r="FF240" s="41"/>
      <c r="FG240" s="41"/>
      <c r="FH240" s="41"/>
      <c r="FI240" s="41"/>
      <c r="FJ240" s="41"/>
      <c r="FK240" s="41"/>
      <c r="FL240" s="41"/>
      <c r="FM240" s="41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1"/>
      <c r="GW240" s="41"/>
      <c r="GX240" s="41"/>
      <c r="GY240" s="41"/>
      <c r="GZ240" s="41"/>
      <c r="HA240" s="41"/>
      <c r="HB240" s="41"/>
      <c r="HC240" s="41"/>
      <c r="HD240" s="41"/>
      <c r="HE240" s="41"/>
      <c r="HF240" s="41"/>
      <c r="HG240" s="41"/>
      <c r="HH240" s="41"/>
      <c r="HI240" s="41"/>
      <c r="HJ240" s="41"/>
      <c r="HK240" s="41"/>
      <c r="HL240" s="41"/>
      <c r="HM240" s="41"/>
      <c r="HN240" s="41"/>
      <c r="HO240" s="41"/>
      <c r="HP240" s="41"/>
      <c r="HQ240" s="41"/>
      <c r="HR240" s="41"/>
      <c r="HS240" s="41"/>
      <c r="HT240" s="41"/>
      <c r="HU240" s="41"/>
      <c r="HV240" s="41"/>
      <c r="HW240" s="41"/>
      <c r="HX240" s="41"/>
      <c r="HY240" s="41"/>
      <c r="HZ240" s="41"/>
      <c r="IA240" s="41"/>
      <c r="IB240" s="41"/>
      <c r="IC240" s="41"/>
      <c r="ID240" s="41"/>
      <c r="IE240" s="41"/>
      <c r="IF240" s="41"/>
      <c r="IG240" s="41"/>
      <c r="IH240" s="41"/>
      <c r="II240" s="41"/>
      <c r="IJ240" s="41"/>
      <c r="IK240" s="41"/>
      <c r="IL240" s="41"/>
      <c r="IM240" s="41"/>
      <c r="IN240" s="41"/>
      <c r="IO240" s="41"/>
      <c r="IP240" s="41"/>
      <c r="IQ240" s="41"/>
      <c r="IR240" s="41"/>
      <c r="IS240" s="41"/>
      <c r="IT240" s="41"/>
      <c r="IU240" s="41"/>
      <c r="IV240" s="41"/>
      <c r="IW240" s="41"/>
    </row>
    <row r="241" customFormat="false" ht="13.5" hidden="false" customHeight="true" outlineLevel="0" collapsed="false">
      <c r="A241" s="41"/>
      <c r="B241" s="66"/>
      <c r="C241" s="66"/>
      <c r="D241" s="66"/>
      <c r="E241" s="66"/>
      <c r="F241" s="66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  <c r="EA241" s="41"/>
      <c r="EB241" s="41"/>
      <c r="EC241" s="41"/>
      <c r="ED241" s="41"/>
      <c r="EE241" s="41"/>
      <c r="EF241" s="41"/>
      <c r="EG241" s="41"/>
      <c r="EH241" s="41"/>
      <c r="EI241" s="41"/>
      <c r="EJ241" s="41"/>
      <c r="EK241" s="41"/>
      <c r="EL241" s="41"/>
      <c r="EM241" s="41"/>
      <c r="EN241" s="41"/>
      <c r="EO241" s="41"/>
      <c r="EP241" s="41"/>
      <c r="EQ241" s="41"/>
      <c r="ER241" s="41"/>
      <c r="ES241" s="41"/>
      <c r="ET241" s="41"/>
      <c r="EU241" s="41"/>
      <c r="EV241" s="41"/>
      <c r="EW241" s="41"/>
      <c r="EX241" s="41"/>
      <c r="EY241" s="41"/>
      <c r="EZ241" s="41"/>
      <c r="FA241" s="41"/>
      <c r="FB241" s="41"/>
      <c r="FC241" s="41"/>
      <c r="FD241" s="41"/>
      <c r="FE241" s="41"/>
      <c r="FF241" s="41"/>
      <c r="FG241" s="41"/>
      <c r="FH241" s="41"/>
      <c r="FI241" s="41"/>
      <c r="FJ241" s="41"/>
      <c r="FK241" s="41"/>
      <c r="FL241" s="41"/>
      <c r="FM241" s="41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1"/>
      <c r="GW241" s="41"/>
      <c r="GX241" s="41"/>
      <c r="GY241" s="41"/>
      <c r="GZ241" s="41"/>
      <c r="HA241" s="41"/>
      <c r="HB241" s="41"/>
      <c r="HC241" s="41"/>
      <c r="HD241" s="41"/>
      <c r="HE241" s="41"/>
      <c r="HF241" s="41"/>
      <c r="HG241" s="41"/>
      <c r="HH241" s="41"/>
      <c r="HI241" s="41"/>
      <c r="HJ241" s="41"/>
      <c r="HK241" s="41"/>
      <c r="HL241" s="41"/>
      <c r="HM241" s="41"/>
      <c r="HN241" s="41"/>
      <c r="HO241" s="41"/>
      <c r="HP241" s="41"/>
      <c r="HQ241" s="41"/>
      <c r="HR241" s="41"/>
      <c r="HS241" s="41"/>
      <c r="HT241" s="41"/>
      <c r="HU241" s="41"/>
      <c r="HV241" s="41"/>
      <c r="HW241" s="41"/>
      <c r="HX241" s="41"/>
      <c r="HY241" s="41"/>
      <c r="HZ241" s="41"/>
      <c r="IA241" s="41"/>
      <c r="IB241" s="41"/>
      <c r="IC241" s="41"/>
      <c r="ID241" s="41"/>
      <c r="IE241" s="41"/>
      <c r="IF241" s="41"/>
      <c r="IG241" s="41"/>
      <c r="IH241" s="41"/>
      <c r="II241" s="41"/>
      <c r="IJ241" s="41"/>
      <c r="IK241" s="41"/>
      <c r="IL241" s="41"/>
      <c r="IM241" s="41"/>
      <c r="IN241" s="41"/>
      <c r="IO241" s="41"/>
      <c r="IP241" s="41"/>
      <c r="IQ241" s="41"/>
      <c r="IR241" s="41"/>
      <c r="IS241" s="41"/>
      <c r="IT241" s="41"/>
      <c r="IU241" s="41"/>
      <c r="IV241" s="41"/>
      <c r="IW241" s="41"/>
    </row>
    <row r="242" customFormat="false" ht="13.5" hidden="false" customHeight="true" outlineLevel="0" collapsed="false">
      <c r="A242" s="41"/>
      <c r="B242" s="66"/>
      <c r="C242" s="66"/>
      <c r="D242" s="66"/>
      <c r="E242" s="66"/>
      <c r="F242" s="66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  <c r="EA242" s="41"/>
      <c r="EB242" s="41"/>
      <c r="EC242" s="41"/>
      <c r="ED242" s="41"/>
      <c r="EE242" s="41"/>
      <c r="EF242" s="41"/>
      <c r="EG242" s="41"/>
      <c r="EH242" s="41"/>
      <c r="EI242" s="41"/>
      <c r="EJ242" s="41"/>
      <c r="EK242" s="41"/>
      <c r="EL242" s="41"/>
      <c r="EM242" s="41"/>
      <c r="EN242" s="41"/>
      <c r="EO242" s="41"/>
      <c r="EP242" s="41"/>
      <c r="EQ242" s="41"/>
      <c r="ER242" s="41"/>
      <c r="ES242" s="41"/>
      <c r="ET242" s="41"/>
      <c r="EU242" s="41"/>
      <c r="EV242" s="41"/>
      <c r="EW242" s="41"/>
      <c r="EX242" s="41"/>
      <c r="EY242" s="41"/>
      <c r="EZ242" s="41"/>
      <c r="FA242" s="41"/>
      <c r="FB242" s="41"/>
      <c r="FC242" s="41"/>
      <c r="FD242" s="41"/>
      <c r="FE242" s="41"/>
      <c r="FF242" s="41"/>
      <c r="FG242" s="41"/>
      <c r="FH242" s="41"/>
      <c r="FI242" s="41"/>
      <c r="FJ242" s="41"/>
      <c r="FK242" s="41"/>
      <c r="FL242" s="41"/>
      <c r="FM242" s="41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1"/>
      <c r="GW242" s="41"/>
      <c r="GX242" s="41"/>
      <c r="GY242" s="41"/>
      <c r="GZ242" s="41"/>
      <c r="HA242" s="41"/>
      <c r="HB242" s="41"/>
      <c r="HC242" s="41"/>
      <c r="HD242" s="41"/>
      <c r="HE242" s="41"/>
      <c r="HF242" s="41"/>
      <c r="HG242" s="41"/>
      <c r="HH242" s="41"/>
      <c r="HI242" s="41"/>
      <c r="HJ242" s="41"/>
      <c r="HK242" s="41"/>
      <c r="HL242" s="41"/>
      <c r="HM242" s="41"/>
      <c r="HN242" s="41"/>
      <c r="HO242" s="41"/>
      <c r="HP242" s="41"/>
      <c r="HQ242" s="41"/>
      <c r="HR242" s="41"/>
      <c r="HS242" s="41"/>
      <c r="HT242" s="41"/>
      <c r="HU242" s="41"/>
      <c r="HV242" s="41"/>
      <c r="HW242" s="41"/>
      <c r="HX242" s="41"/>
      <c r="HY242" s="41"/>
      <c r="HZ242" s="41"/>
      <c r="IA242" s="41"/>
      <c r="IB242" s="41"/>
      <c r="IC242" s="41"/>
      <c r="ID242" s="41"/>
      <c r="IE242" s="41"/>
      <c r="IF242" s="41"/>
      <c r="IG242" s="41"/>
      <c r="IH242" s="41"/>
      <c r="II242" s="41"/>
      <c r="IJ242" s="41"/>
      <c r="IK242" s="41"/>
      <c r="IL242" s="41"/>
      <c r="IM242" s="41"/>
      <c r="IN242" s="41"/>
      <c r="IO242" s="41"/>
      <c r="IP242" s="41"/>
      <c r="IQ242" s="41"/>
      <c r="IR242" s="41"/>
      <c r="IS242" s="41"/>
      <c r="IT242" s="41"/>
      <c r="IU242" s="41"/>
      <c r="IV242" s="41"/>
      <c r="IW242" s="41"/>
    </row>
    <row r="243" customFormat="false" ht="13.5" hidden="false" customHeight="true" outlineLevel="0" collapsed="false">
      <c r="A243" s="41"/>
      <c r="B243" s="66"/>
      <c r="C243" s="66"/>
      <c r="D243" s="66"/>
      <c r="E243" s="66"/>
      <c r="F243" s="66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  <c r="EQ243" s="41"/>
      <c r="ER243" s="41"/>
      <c r="ES243" s="41"/>
      <c r="ET243" s="41"/>
      <c r="EU243" s="41"/>
      <c r="EV243" s="41"/>
      <c r="EW243" s="41"/>
      <c r="EX243" s="41"/>
      <c r="EY243" s="41"/>
      <c r="EZ243" s="41"/>
      <c r="FA243" s="41"/>
      <c r="FB243" s="41"/>
      <c r="FC243" s="41"/>
      <c r="FD243" s="41"/>
      <c r="FE243" s="41"/>
      <c r="FF243" s="41"/>
      <c r="FG243" s="41"/>
      <c r="FH243" s="41"/>
      <c r="FI243" s="41"/>
      <c r="FJ243" s="41"/>
      <c r="FK243" s="41"/>
      <c r="FL243" s="41"/>
      <c r="FM243" s="41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1"/>
      <c r="GW243" s="41"/>
      <c r="GX243" s="41"/>
      <c r="GY243" s="41"/>
      <c r="GZ243" s="41"/>
      <c r="HA243" s="41"/>
      <c r="HB243" s="41"/>
      <c r="HC243" s="41"/>
      <c r="HD243" s="41"/>
      <c r="HE243" s="41"/>
      <c r="HF243" s="41"/>
      <c r="HG243" s="41"/>
      <c r="HH243" s="41"/>
      <c r="HI243" s="41"/>
      <c r="HJ243" s="41"/>
      <c r="HK243" s="41"/>
      <c r="HL243" s="41"/>
      <c r="HM243" s="41"/>
      <c r="HN243" s="41"/>
      <c r="HO243" s="41"/>
      <c r="HP243" s="41"/>
      <c r="HQ243" s="41"/>
      <c r="HR243" s="41"/>
      <c r="HS243" s="41"/>
      <c r="HT243" s="41"/>
      <c r="HU243" s="41"/>
      <c r="HV243" s="41"/>
      <c r="HW243" s="41"/>
      <c r="HX243" s="41"/>
      <c r="HY243" s="41"/>
      <c r="HZ243" s="41"/>
      <c r="IA243" s="41"/>
      <c r="IB243" s="41"/>
      <c r="IC243" s="41"/>
      <c r="ID243" s="41"/>
      <c r="IE243" s="41"/>
      <c r="IF243" s="41"/>
      <c r="IG243" s="41"/>
      <c r="IH243" s="41"/>
      <c r="II243" s="41"/>
      <c r="IJ243" s="41"/>
      <c r="IK243" s="41"/>
      <c r="IL243" s="41"/>
      <c r="IM243" s="41"/>
      <c r="IN243" s="41"/>
      <c r="IO243" s="41"/>
      <c r="IP243" s="41"/>
      <c r="IQ243" s="41"/>
      <c r="IR243" s="41"/>
      <c r="IS243" s="41"/>
      <c r="IT243" s="41"/>
      <c r="IU243" s="41"/>
      <c r="IV243" s="41"/>
      <c r="IW243" s="41"/>
    </row>
    <row r="244" customFormat="false" ht="13.5" hidden="false" customHeight="true" outlineLevel="0" collapsed="false">
      <c r="A244" s="41"/>
      <c r="B244" s="66"/>
      <c r="C244" s="66"/>
      <c r="D244" s="66"/>
      <c r="E244" s="66"/>
      <c r="F244" s="66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41"/>
      <c r="EQ244" s="41"/>
      <c r="ER244" s="41"/>
      <c r="ES244" s="41"/>
      <c r="ET244" s="41"/>
      <c r="EU244" s="41"/>
      <c r="EV244" s="41"/>
      <c r="EW244" s="41"/>
      <c r="EX244" s="41"/>
      <c r="EY244" s="41"/>
      <c r="EZ244" s="41"/>
      <c r="FA244" s="41"/>
      <c r="FB244" s="41"/>
      <c r="FC244" s="41"/>
      <c r="FD244" s="41"/>
      <c r="FE244" s="41"/>
      <c r="FF244" s="41"/>
      <c r="FG244" s="41"/>
      <c r="FH244" s="41"/>
      <c r="FI244" s="41"/>
      <c r="FJ244" s="41"/>
      <c r="FK244" s="41"/>
      <c r="FL244" s="41"/>
      <c r="FM244" s="41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1"/>
      <c r="GW244" s="41"/>
      <c r="GX244" s="41"/>
      <c r="GY244" s="41"/>
      <c r="GZ244" s="41"/>
      <c r="HA244" s="41"/>
      <c r="HB244" s="41"/>
      <c r="HC244" s="41"/>
      <c r="HD244" s="41"/>
      <c r="HE244" s="41"/>
      <c r="HF244" s="41"/>
      <c r="HG244" s="41"/>
      <c r="HH244" s="41"/>
      <c r="HI244" s="41"/>
      <c r="HJ244" s="41"/>
      <c r="HK244" s="41"/>
      <c r="HL244" s="41"/>
      <c r="HM244" s="41"/>
      <c r="HN244" s="41"/>
      <c r="HO244" s="41"/>
      <c r="HP244" s="41"/>
      <c r="HQ244" s="41"/>
      <c r="HR244" s="41"/>
      <c r="HS244" s="41"/>
      <c r="HT244" s="41"/>
      <c r="HU244" s="41"/>
      <c r="HV244" s="41"/>
      <c r="HW244" s="41"/>
      <c r="HX244" s="41"/>
      <c r="HY244" s="41"/>
      <c r="HZ244" s="41"/>
      <c r="IA244" s="41"/>
      <c r="IB244" s="41"/>
      <c r="IC244" s="41"/>
      <c r="ID244" s="41"/>
      <c r="IE244" s="41"/>
      <c r="IF244" s="41"/>
      <c r="IG244" s="41"/>
      <c r="IH244" s="41"/>
      <c r="II244" s="41"/>
      <c r="IJ244" s="41"/>
      <c r="IK244" s="41"/>
      <c r="IL244" s="41"/>
      <c r="IM244" s="41"/>
      <c r="IN244" s="41"/>
      <c r="IO244" s="41"/>
      <c r="IP244" s="41"/>
      <c r="IQ244" s="41"/>
      <c r="IR244" s="41"/>
      <c r="IS244" s="41"/>
      <c r="IT244" s="41"/>
      <c r="IU244" s="41"/>
      <c r="IV244" s="41"/>
      <c r="IW244" s="41"/>
    </row>
    <row r="245" customFormat="false" ht="13.5" hidden="false" customHeight="true" outlineLevel="0" collapsed="false">
      <c r="A245" s="41"/>
      <c r="B245" s="66"/>
      <c r="C245" s="66"/>
      <c r="D245" s="66"/>
      <c r="E245" s="66"/>
      <c r="F245" s="66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1"/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  <c r="FJ245" s="41"/>
      <c r="FK245" s="41"/>
      <c r="FL245" s="41"/>
      <c r="FM245" s="41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1"/>
      <c r="GW245" s="41"/>
      <c r="GX245" s="41"/>
      <c r="GY245" s="41"/>
      <c r="GZ245" s="41"/>
      <c r="HA245" s="41"/>
      <c r="HB245" s="41"/>
      <c r="HC245" s="41"/>
      <c r="HD245" s="41"/>
      <c r="HE245" s="41"/>
      <c r="HF245" s="41"/>
      <c r="HG245" s="41"/>
      <c r="HH245" s="41"/>
      <c r="HI245" s="41"/>
      <c r="HJ245" s="41"/>
      <c r="HK245" s="41"/>
      <c r="HL245" s="41"/>
      <c r="HM245" s="41"/>
      <c r="HN245" s="41"/>
      <c r="HO245" s="41"/>
      <c r="HP245" s="41"/>
      <c r="HQ245" s="41"/>
      <c r="HR245" s="41"/>
      <c r="HS245" s="41"/>
      <c r="HT245" s="41"/>
      <c r="HU245" s="41"/>
      <c r="HV245" s="41"/>
      <c r="HW245" s="41"/>
      <c r="HX245" s="41"/>
      <c r="HY245" s="41"/>
      <c r="HZ245" s="41"/>
      <c r="IA245" s="41"/>
      <c r="IB245" s="41"/>
      <c r="IC245" s="41"/>
      <c r="ID245" s="41"/>
      <c r="IE245" s="41"/>
      <c r="IF245" s="41"/>
      <c r="IG245" s="41"/>
      <c r="IH245" s="41"/>
      <c r="II245" s="41"/>
      <c r="IJ245" s="41"/>
      <c r="IK245" s="41"/>
      <c r="IL245" s="41"/>
      <c r="IM245" s="41"/>
      <c r="IN245" s="41"/>
      <c r="IO245" s="41"/>
      <c r="IP245" s="41"/>
      <c r="IQ245" s="41"/>
      <c r="IR245" s="41"/>
      <c r="IS245" s="41"/>
      <c r="IT245" s="41"/>
      <c r="IU245" s="41"/>
      <c r="IV245" s="41"/>
      <c r="IW245" s="41"/>
    </row>
    <row r="246" customFormat="false" ht="13.5" hidden="false" customHeight="true" outlineLevel="0" collapsed="false">
      <c r="A246" s="41"/>
      <c r="B246" s="66"/>
      <c r="C246" s="66"/>
      <c r="D246" s="66"/>
      <c r="E246" s="66"/>
      <c r="F246" s="66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1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  <c r="FJ246" s="41"/>
      <c r="FK246" s="41"/>
      <c r="FL246" s="41"/>
      <c r="FM246" s="41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1"/>
      <c r="GW246" s="41"/>
      <c r="GX246" s="41"/>
      <c r="GY246" s="41"/>
      <c r="GZ246" s="41"/>
      <c r="HA246" s="41"/>
      <c r="HB246" s="41"/>
      <c r="HC246" s="41"/>
      <c r="HD246" s="41"/>
      <c r="HE246" s="41"/>
      <c r="HF246" s="41"/>
      <c r="HG246" s="41"/>
      <c r="HH246" s="41"/>
      <c r="HI246" s="41"/>
      <c r="HJ246" s="41"/>
      <c r="HK246" s="41"/>
      <c r="HL246" s="41"/>
      <c r="HM246" s="41"/>
      <c r="HN246" s="41"/>
      <c r="HO246" s="41"/>
      <c r="HP246" s="41"/>
      <c r="HQ246" s="41"/>
      <c r="HR246" s="41"/>
      <c r="HS246" s="41"/>
      <c r="HT246" s="41"/>
      <c r="HU246" s="41"/>
      <c r="HV246" s="41"/>
      <c r="HW246" s="41"/>
      <c r="HX246" s="41"/>
      <c r="HY246" s="41"/>
      <c r="HZ246" s="41"/>
      <c r="IA246" s="41"/>
      <c r="IB246" s="41"/>
      <c r="IC246" s="41"/>
      <c r="ID246" s="41"/>
      <c r="IE246" s="41"/>
      <c r="IF246" s="41"/>
      <c r="IG246" s="41"/>
      <c r="IH246" s="41"/>
      <c r="II246" s="41"/>
      <c r="IJ246" s="41"/>
      <c r="IK246" s="41"/>
      <c r="IL246" s="41"/>
      <c r="IM246" s="41"/>
      <c r="IN246" s="41"/>
      <c r="IO246" s="41"/>
      <c r="IP246" s="41"/>
      <c r="IQ246" s="41"/>
      <c r="IR246" s="41"/>
      <c r="IS246" s="41"/>
      <c r="IT246" s="41"/>
      <c r="IU246" s="41"/>
      <c r="IV246" s="41"/>
      <c r="IW246" s="41"/>
    </row>
    <row r="247" customFormat="false" ht="13.5" hidden="false" customHeight="true" outlineLevel="0" collapsed="false">
      <c r="A247" s="41"/>
      <c r="B247" s="66"/>
      <c r="C247" s="66"/>
      <c r="D247" s="66"/>
      <c r="E247" s="66"/>
      <c r="F247" s="66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1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  <c r="FJ247" s="41"/>
      <c r="FK247" s="41"/>
      <c r="FL247" s="41"/>
      <c r="FM247" s="41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1"/>
      <c r="GW247" s="41"/>
      <c r="GX247" s="41"/>
      <c r="GY247" s="41"/>
      <c r="GZ247" s="41"/>
      <c r="HA247" s="41"/>
      <c r="HB247" s="41"/>
      <c r="HC247" s="41"/>
      <c r="HD247" s="41"/>
      <c r="HE247" s="41"/>
      <c r="HF247" s="41"/>
      <c r="HG247" s="41"/>
      <c r="HH247" s="41"/>
      <c r="HI247" s="41"/>
      <c r="HJ247" s="41"/>
      <c r="HK247" s="41"/>
      <c r="HL247" s="41"/>
      <c r="HM247" s="41"/>
      <c r="HN247" s="41"/>
      <c r="HO247" s="41"/>
      <c r="HP247" s="41"/>
      <c r="HQ247" s="41"/>
      <c r="HR247" s="41"/>
      <c r="HS247" s="41"/>
      <c r="HT247" s="41"/>
      <c r="HU247" s="41"/>
      <c r="HV247" s="41"/>
      <c r="HW247" s="41"/>
      <c r="HX247" s="41"/>
      <c r="HY247" s="41"/>
      <c r="HZ247" s="41"/>
      <c r="IA247" s="41"/>
      <c r="IB247" s="41"/>
      <c r="IC247" s="41"/>
      <c r="ID247" s="41"/>
      <c r="IE247" s="41"/>
      <c r="IF247" s="41"/>
      <c r="IG247" s="41"/>
      <c r="IH247" s="41"/>
      <c r="II247" s="41"/>
      <c r="IJ247" s="41"/>
      <c r="IK247" s="41"/>
      <c r="IL247" s="41"/>
      <c r="IM247" s="41"/>
      <c r="IN247" s="41"/>
      <c r="IO247" s="41"/>
      <c r="IP247" s="41"/>
      <c r="IQ247" s="41"/>
      <c r="IR247" s="41"/>
      <c r="IS247" s="41"/>
      <c r="IT247" s="41"/>
      <c r="IU247" s="41"/>
      <c r="IV247" s="41"/>
      <c r="IW247" s="41"/>
    </row>
    <row r="248" customFormat="false" ht="13.5" hidden="false" customHeight="true" outlineLevel="0" collapsed="false">
      <c r="A248" s="41"/>
      <c r="B248" s="66"/>
      <c r="C248" s="66"/>
      <c r="D248" s="66"/>
      <c r="E248" s="66"/>
      <c r="F248" s="66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1"/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  <c r="FD248" s="41"/>
      <c r="FE248" s="41"/>
      <c r="FF248" s="41"/>
      <c r="FG248" s="41"/>
      <c r="FH248" s="41"/>
      <c r="FI248" s="41"/>
      <c r="FJ248" s="41"/>
      <c r="FK248" s="41"/>
      <c r="FL248" s="41"/>
      <c r="FM248" s="41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1"/>
      <c r="GW248" s="41"/>
      <c r="GX248" s="41"/>
      <c r="GY248" s="41"/>
      <c r="GZ248" s="41"/>
      <c r="HA248" s="41"/>
      <c r="HB248" s="41"/>
      <c r="HC248" s="41"/>
      <c r="HD248" s="41"/>
      <c r="HE248" s="41"/>
      <c r="HF248" s="41"/>
      <c r="HG248" s="41"/>
      <c r="HH248" s="41"/>
      <c r="HI248" s="41"/>
      <c r="HJ248" s="41"/>
      <c r="HK248" s="41"/>
      <c r="HL248" s="41"/>
      <c r="HM248" s="41"/>
      <c r="HN248" s="41"/>
      <c r="HO248" s="41"/>
      <c r="HP248" s="41"/>
      <c r="HQ248" s="41"/>
      <c r="HR248" s="41"/>
      <c r="HS248" s="41"/>
      <c r="HT248" s="41"/>
      <c r="HU248" s="41"/>
      <c r="HV248" s="41"/>
      <c r="HW248" s="41"/>
      <c r="HX248" s="41"/>
      <c r="HY248" s="41"/>
      <c r="HZ248" s="41"/>
      <c r="IA248" s="41"/>
      <c r="IB248" s="41"/>
      <c r="IC248" s="41"/>
      <c r="ID248" s="41"/>
      <c r="IE248" s="41"/>
      <c r="IF248" s="41"/>
      <c r="IG248" s="41"/>
      <c r="IH248" s="41"/>
      <c r="II248" s="41"/>
      <c r="IJ248" s="41"/>
      <c r="IK248" s="41"/>
      <c r="IL248" s="41"/>
      <c r="IM248" s="41"/>
      <c r="IN248" s="41"/>
      <c r="IO248" s="41"/>
      <c r="IP248" s="41"/>
      <c r="IQ248" s="41"/>
      <c r="IR248" s="41"/>
      <c r="IS248" s="41"/>
      <c r="IT248" s="41"/>
      <c r="IU248" s="41"/>
      <c r="IV248" s="41"/>
      <c r="IW248" s="41"/>
    </row>
    <row r="249" customFormat="false" ht="13.5" hidden="false" customHeight="true" outlineLevel="0" collapsed="false">
      <c r="A249" s="41"/>
      <c r="B249" s="66"/>
      <c r="C249" s="66"/>
      <c r="D249" s="66"/>
      <c r="E249" s="66"/>
      <c r="F249" s="66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  <c r="EA249" s="41"/>
      <c r="EB249" s="41"/>
      <c r="EC249" s="41"/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  <c r="FD249" s="41"/>
      <c r="FE249" s="41"/>
      <c r="FF249" s="41"/>
      <c r="FG249" s="41"/>
      <c r="FH249" s="41"/>
      <c r="FI249" s="41"/>
      <c r="FJ249" s="41"/>
      <c r="FK249" s="41"/>
      <c r="FL249" s="41"/>
      <c r="FM249" s="41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1"/>
      <c r="GW249" s="41"/>
      <c r="GX249" s="41"/>
      <c r="GY249" s="41"/>
      <c r="GZ249" s="41"/>
      <c r="HA249" s="41"/>
      <c r="HB249" s="41"/>
      <c r="HC249" s="41"/>
      <c r="HD249" s="41"/>
      <c r="HE249" s="41"/>
      <c r="HF249" s="41"/>
      <c r="HG249" s="41"/>
      <c r="HH249" s="41"/>
      <c r="HI249" s="41"/>
      <c r="HJ249" s="41"/>
      <c r="HK249" s="41"/>
      <c r="HL249" s="41"/>
      <c r="HM249" s="41"/>
      <c r="HN249" s="41"/>
      <c r="HO249" s="41"/>
      <c r="HP249" s="41"/>
      <c r="HQ249" s="41"/>
      <c r="HR249" s="41"/>
      <c r="HS249" s="41"/>
      <c r="HT249" s="41"/>
      <c r="HU249" s="41"/>
      <c r="HV249" s="41"/>
      <c r="HW249" s="41"/>
      <c r="HX249" s="41"/>
      <c r="HY249" s="41"/>
      <c r="HZ249" s="41"/>
      <c r="IA249" s="41"/>
      <c r="IB249" s="41"/>
      <c r="IC249" s="41"/>
      <c r="ID249" s="41"/>
      <c r="IE249" s="41"/>
      <c r="IF249" s="41"/>
      <c r="IG249" s="41"/>
      <c r="IH249" s="41"/>
      <c r="II249" s="41"/>
      <c r="IJ249" s="41"/>
      <c r="IK249" s="41"/>
      <c r="IL249" s="41"/>
      <c r="IM249" s="41"/>
      <c r="IN249" s="41"/>
      <c r="IO249" s="41"/>
      <c r="IP249" s="41"/>
      <c r="IQ249" s="41"/>
      <c r="IR249" s="41"/>
      <c r="IS249" s="41"/>
      <c r="IT249" s="41"/>
      <c r="IU249" s="41"/>
      <c r="IV249" s="41"/>
      <c r="IW249" s="41"/>
    </row>
    <row r="250" customFormat="false" ht="13.5" hidden="false" customHeight="true" outlineLevel="0" collapsed="false">
      <c r="A250" s="41"/>
      <c r="B250" s="66"/>
      <c r="C250" s="66"/>
      <c r="D250" s="66"/>
      <c r="E250" s="66"/>
      <c r="F250" s="66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  <c r="EA250" s="41"/>
      <c r="EB250" s="41"/>
      <c r="EC250" s="41"/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  <c r="FD250" s="41"/>
      <c r="FE250" s="41"/>
      <c r="FF250" s="41"/>
      <c r="FG250" s="41"/>
      <c r="FH250" s="41"/>
      <c r="FI250" s="41"/>
      <c r="FJ250" s="41"/>
      <c r="FK250" s="41"/>
      <c r="FL250" s="41"/>
      <c r="FM250" s="41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1"/>
      <c r="GW250" s="41"/>
      <c r="GX250" s="41"/>
      <c r="GY250" s="41"/>
      <c r="GZ250" s="41"/>
      <c r="HA250" s="41"/>
      <c r="HB250" s="41"/>
      <c r="HC250" s="41"/>
      <c r="HD250" s="41"/>
      <c r="HE250" s="41"/>
      <c r="HF250" s="41"/>
      <c r="HG250" s="41"/>
      <c r="HH250" s="41"/>
      <c r="HI250" s="41"/>
      <c r="HJ250" s="41"/>
      <c r="HK250" s="41"/>
      <c r="HL250" s="41"/>
      <c r="HM250" s="41"/>
      <c r="HN250" s="41"/>
      <c r="HO250" s="41"/>
      <c r="HP250" s="41"/>
      <c r="HQ250" s="41"/>
      <c r="HR250" s="41"/>
      <c r="HS250" s="41"/>
      <c r="HT250" s="41"/>
      <c r="HU250" s="41"/>
      <c r="HV250" s="41"/>
      <c r="HW250" s="41"/>
      <c r="HX250" s="41"/>
      <c r="HY250" s="41"/>
      <c r="HZ250" s="41"/>
      <c r="IA250" s="41"/>
      <c r="IB250" s="41"/>
      <c r="IC250" s="41"/>
      <c r="ID250" s="41"/>
      <c r="IE250" s="41"/>
      <c r="IF250" s="41"/>
      <c r="IG250" s="41"/>
      <c r="IH250" s="41"/>
      <c r="II250" s="41"/>
      <c r="IJ250" s="41"/>
      <c r="IK250" s="41"/>
      <c r="IL250" s="41"/>
      <c r="IM250" s="41"/>
      <c r="IN250" s="41"/>
      <c r="IO250" s="41"/>
      <c r="IP250" s="41"/>
      <c r="IQ250" s="41"/>
      <c r="IR250" s="41"/>
      <c r="IS250" s="41"/>
      <c r="IT250" s="41"/>
      <c r="IU250" s="41"/>
      <c r="IV250" s="41"/>
      <c r="IW250" s="41"/>
    </row>
    <row r="251" customFormat="false" ht="13.5" hidden="false" customHeight="true" outlineLevel="0" collapsed="false">
      <c r="A251" s="41"/>
      <c r="B251" s="66"/>
      <c r="C251" s="66"/>
      <c r="D251" s="66"/>
      <c r="E251" s="66"/>
      <c r="F251" s="66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  <c r="FD251" s="41"/>
      <c r="FE251" s="41"/>
      <c r="FF251" s="41"/>
      <c r="FG251" s="41"/>
      <c r="FH251" s="41"/>
      <c r="FI251" s="41"/>
      <c r="FJ251" s="41"/>
      <c r="FK251" s="41"/>
      <c r="FL251" s="41"/>
      <c r="FM251" s="41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1"/>
      <c r="GW251" s="41"/>
      <c r="GX251" s="41"/>
      <c r="GY251" s="41"/>
      <c r="GZ251" s="41"/>
      <c r="HA251" s="41"/>
      <c r="HB251" s="41"/>
      <c r="HC251" s="41"/>
      <c r="HD251" s="41"/>
      <c r="HE251" s="41"/>
      <c r="HF251" s="41"/>
      <c r="HG251" s="41"/>
      <c r="HH251" s="41"/>
      <c r="HI251" s="41"/>
      <c r="HJ251" s="41"/>
      <c r="HK251" s="41"/>
      <c r="HL251" s="41"/>
      <c r="HM251" s="41"/>
      <c r="HN251" s="41"/>
      <c r="HO251" s="41"/>
      <c r="HP251" s="41"/>
      <c r="HQ251" s="41"/>
      <c r="HR251" s="41"/>
      <c r="HS251" s="41"/>
      <c r="HT251" s="41"/>
      <c r="HU251" s="41"/>
      <c r="HV251" s="41"/>
      <c r="HW251" s="41"/>
      <c r="HX251" s="41"/>
      <c r="HY251" s="41"/>
      <c r="HZ251" s="41"/>
      <c r="IA251" s="41"/>
      <c r="IB251" s="41"/>
      <c r="IC251" s="41"/>
      <c r="ID251" s="41"/>
      <c r="IE251" s="41"/>
      <c r="IF251" s="41"/>
      <c r="IG251" s="41"/>
      <c r="IH251" s="41"/>
      <c r="II251" s="41"/>
      <c r="IJ251" s="41"/>
      <c r="IK251" s="41"/>
      <c r="IL251" s="41"/>
      <c r="IM251" s="41"/>
      <c r="IN251" s="41"/>
      <c r="IO251" s="41"/>
      <c r="IP251" s="41"/>
      <c r="IQ251" s="41"/>
      <c r="IR251" s="41"/>
      <c r="IS251" s="41"/>
      <c r="IT251" s="41"/>
      <c r="IU251" s="41"/>
      <c r="IV251" s="41"/>
      <c r="IW251" s="41"/>
    </row>
    <row r="252" customFormat="false" ht="13.5" hidden="false" customHeight="true" outlineLevel="0" collapsed="false">
      <c r="A252" s="41"/>
      <c r="B252" s="66"/>
      <c r="C252" s="66"/>
      <c r="D252" s="66"/>
      <c r="E252" s="66"/>
      <c r="F252" s="66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  <c r="FJ252" s="41"/>
      <c r="FK252" s="41"/>
      <c r="FL252" s="41"/>
      <c r="FM252" s="41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1"/>
      <c r="GW252" s="41"/>
      <c r="GX252" s="41"/>
      <c r="GY252" s="41"/>
      <c r="GZ252" s="41"/>
      <c r="HA252" s="41"/>
      <c r="HB252" s="41"/>
      <c r="HC252" s="41"/>
      <c r="HD252" s="41"/>
      <c r="HE252" s="41"/>
      <c r="HF252" s="41"/>
      <c r="HG252" s="41"/>
      <c r="HH252" s="41"/>
      <c r="HI252" s="41"/>
      <c r="HJ252" s="41"/>
      <c r="HK252" s="41"/>
      <c r="HL252" s="41"/>
      <c r="HM252" s="41"/>
      <c r="HN252" s="41"/>
      <c r="HO252" s="41"/>
      <c r="HP252" s="41"/>
      <c r="HQ252" s="41"/>
      <c r="HR252" s="41"/>
      <c r="HS252" s="41"/>
      <c r="HT252" s="41"/>
      <c r="HU252" s="41"/>
      <c r="HV252" s="41"/>
      <c r="HW252" s="41"/>
      <c r="HX252" s="41"/>
      <c r="HY252" s="41"/>
      <c r="HZ252" s="41"/>
      <c r="IA252" s="41"/>
      <c r="IB252" s="41"/>
      <c r="IC252" s="41"/>
      <c r="ID252" s="41"/>
      <c r="IE252" s="41"/>
      <c r="IF252" s="41"/>
      <c r="IG252" s="41"/>
      <c r="IH252" s="41"/>
      <c r="II252" s="41"/>
      <c r="IJ252" s="41"/>
      <c r="IK252" s="41"/>
      <c r="IL252" s="41"/>
      <c r="IM252" s="41"/>
      <c r="IN252" s="41"/>
      <c r="IO252" s="41"/>
      <c r="IP252" s="41"/>
      <c r="IQ252" s="41"/>
      <c r="IR252" s="41"/>
      <c r="IS252" s="41"/>
      <c r="IT252" s="41"/>
      <c r="IU252" s="41"/>
      <c r="IV252" s="41"/>
      <c r="IW252" s="41"/>
    </row>
    <row r="253" customFormat="false" ht="13.5" hidden="false" customHeight="true" outlineLevel="0" collapsed="false">
      <c r="A253" s="41"/>
      <c r="B253" s="66"/>
      <c r="C253" s="66"/>
      <c r="D253" s="66"/>
      <c r="E253" s="66"/>
      <c r="F253" s="66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  <c r="FD253" s="41"/>
      <c r="FE253" s="41"/>
      <c r="FF253" s="41"/>
      <c r="FG253" s="41"/>
      <c r="FH253" s="41"/>
      <c r="FI253" s="41"/>
      <c r="FJ253" s="41"/>
      <c r="FK253" s="41"/>
      <c r="FL253" s="41"/>
      <c r="FM253" s="41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1"/>
      <c r="GW253" s="41"/>
      <c r="GX253" s="41"/>
      <c r="GY253" s="41"/>
      <c r="GZ253" s="41"/>
      <c r="HA253" s="41"/>
      <c r="HB253" s="41"/>
      <c r="HC253" s="41"/>
      <c r="HD253" s="41"/>
      <c r="HE253" s="41"/>
      <c r="HF253" s="41"/>
      <c r="HG253" s="41"/>
      <c r="HH253" s="41"/>
      <c r="HI253" s="41"/>
      <c r="HJ253" s="41"/>
      <c r="HK253" s="41"/>
      <c r="HL253" s="41"/>
      <c r="HM253" s="41"/>
      <c r="HN253" s="41"/>
      <c r="HO253" s="41"/>
      <c r="HP253" s="41"/>
      <c r="HQ253" s="41"/>
      <c r="HR253" s="41"/>
      <c r="HS253" s="41"/>
      <c r="HT253" s="41"/>
      <c r="HU253" s="41"/>
      <c r="HV253" s="41"/>
      <c r="HW253" s="41"/>
      <c r="HX253" s="41"/>
      <c r="HY253" s="41"/>
      <c r="HZ253" s="41"/>
      <c r="IA253" s="41"/>
      <c r="IB253" s="41"/>
      <c r="IC253" s="41"/>
      <c r="ID253" s="41"/>
      <c r="IE253" s="41"/>
      <c r="IF253" s="41"/>
      <c r="IG253" s="41"/>
      <c r="IH253" s="41"/>
      <c r="II253" s="41"/>
      <c r="IJ253" s="41"/>
      <c r="IK253" s="41"/>
      <c r="IL253" s="41"/>
      <c r="IM253" s="41"/>
      <c r="IN253" s="41"/>
      <c r="IO253" s="41"/>
      <c r="IP253" s="41"/>
      <c r="IQ253" s="41"/>
      <c r="IR253" s="41"/>
      <c r="IS253" s="41"/>
      <c r="IT253" s="41"/>
      <c r="IU253" s="41"/>
      <c r="IV253" s="41"/>
      <c r="IW253" s="41"/>
    </row>
    <row r="254" customFormat="false" ht="13.5" hidden="false" customHeight="true" outlineLevel="0" collapsed="false">
      <c r="A254" s="41"/>
      <c r="B254" s="66"/>
      <c r="C254" s="66"/>
      <c r="D254" s="66"/>
      <c r="E254" s="66"/>
      <c r="F254" s="66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  <c r="EA254" s="41"/>
      <c r="EB254" s="41"/>
      <c r="EC254" s="41"/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  <c r="FD254" s="41"/>
      <c r="FE254" s="41"/>
      <c r="FF254" s="41"/>
      <c r="FG254" s="41"/>
      <c r="FH254" s="41"/>
      <c r="FI254" s="41"/>
      <c r="FJ254" s="41"/>
      <c r="FK254" s="41"/>
      <c r="FL254" s="41"/>
      <c r="FM254" s="41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1"/>
      <c r="GW254" s="41"/>
      <c r="GX254" s="41"/>
      <c r="GY254" s="41"/>
      <c r="GZ254" s="41"/>
      <c r="HA254" s="41"/>
      <c r="HB254" s="41"/>
      <c r="HC254" s="41"/>
      <c r="HD254" s="41"/>
      <c r="HE254" s="41"/>
      <c r="HF254" s="41"/>
      <c r="HG254" s="41"/>
      <c r="HH254" s="41"/>
      <c r="HI254" s="41"/>
      <c r="HJ254" s="41"/>
      <c r="HK254" s="41"/>
      <c r="HL254" s="41"/>
      <c r="HM254" s="41"/>
      <c r="HN254" s="41"/>
      <c r="HO254" s="41"/>
      <c r="HP254" s="41"/>
      <c r="HQ254" s="41"/>
      <c r="HR254" s="41"/>
      <c r="HS254" s="41"/>
      <c r="HT254" s="41"/>
      <c r="HU254" s="41"/>
      <c r="HV254" s="41"/>
      <c r="HW254" s="41"/>
      <c r="HX254" s="41"/>
      <c r="HY254" s="41"/>
      <c r="HZ254" s="41"/>
      <c r="IA254" s="41"/>
      <c r="IB254" s="41"/>
      <c r="IC254" s="41"/>
      <c r="ID254" s="41"/>
      <c r="IE254" s="41"/>
      <c r="IF254" s="41"/>
      <c r="IG254" s="41"/>
      <c r="IH254" s="41"/>
      <c r="II254" s="41"/>
      <c r="IJ254" s="41"/>
      <c r="IK254" s="41"/>
      <c r="IL254" s="41"/>
      <c r="IM254" s="41"/>
      <c r="IN254" s="41"/>
      <c r="IO254" s="41"/>
      <c r="IP254" s="41"/>
      <c r="IQ254" s="41"/>
      <c r="IR254" s="41"/>
      <c r="IS254" s="41"/>
      <c r="IT254" s="41"/>
      <c r="IU254" s="41"/>
      <c r="IV254" s="41"/>
      <c r="IW254" s="41"/>
    </row>
    <row r="255" customFormat="false" ht="13.5" hidden="false" customHeight="true" outlineLevel="0" collapsed="false">
      <c r="A255" s="41"/>
      <c r="B255" s="66"/>
      <c r="C255" s="66"/>
      <c r="D255" s="66"/>
      <c r="E255" s="66"/>
      <c r="F255" s="66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  <c r="EA255" s="41"/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  <c r="FD255" s="41"/>
      <c r="FE255" s="41"/>
      <c r="FF255" s="41"/>
      <c r="FG255" s="41"/>
      <c r="FH255" s="41"/>
      <c r="FI255" s="41"/>
      <c r="FJ255" s="41"/>
      <c r="FK255" s="41"/>
      <c r="FL255" s="41"/>
      <c r="FM255" s="41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1"/>
      <c r="GW255" s="41"/>
      <c r="GX255" s="41"/>
      <c r="GY255" s="41"/>
      <c r="GZ255" s="41"/>
      <c r="HA255" s="41"/>
      <c r="HB255" s="41"/>
      <c r="HC255" s="41"/>
      <c r="HD255" s="41"/>
      <c r="HE255" s="41"/>
      <c r="HF255" s="41"/>
      <c r="HG255" s="41"/>
      <c r="HH255" s="41"/>
      <c r="HI255" s="41"/>
      <c r="HJ255" s="41"/>
      <c r="HK255" s="41"/>
      <c r="HL255" s="41"/>
      <c r="HM255" s="41"/>
      <c r="HN255" s="41"/>
      <c r="HO255" s="41"/>
      <c r="HP255" s="41"/>
      <c r="HQ255" s="41"/>
      <c r="HR255" s="41"/>
      <c r="HS255" s="41"/>
      <c r="HT255" s="41"/>
      <c r="HU255" s="41"/>
      <c r="HV255" s="41"/>
      <c r="HW255" s="41"/>
      <c r="HX255" s="41"/>
      <c r="HY255" s="41"/>
      <c r="HZ255" s="41"/>
      <c r="IA255" s="41"/>
      <c r="IB255" s="41"/>
      <c r="IC255" s="41"/>
      <c r="ID255" s="41"/>
      <c r="IE255" s="41"/>
      <c r="IF255" s="41"/>
      <c r="IG255" s="41"/>
      <c r="IH255" s="41"/>
      <c r="II255" s="41"/>
      <c r="IJ255" s="41"/>
      <c r="IK255" s="41"/>
      <c r="IL255" s="41"/>
      <c r="IM255" s="41"/>
      <c r="IN255" s="41"/>
      <c r="IO255" s="41"/>
      <c r="IP255" s="41"/>
      <c r="IQ255" s="41"/>
      <c r="IR255" s="41"/>
      <c r="IS255" s="41"/>
      <c r="IT255" s="41"/>
      <c r="IU255" s="41"/>
      <c r="IV255" s="41"/>
      <c r="IW255" s="41"/>
    </row>
    <row r="256" customFormat="false" ht="13.5" hidden="false" customHeight="true" outlineLevel="0" collapsed="false">
      <c r="A256" s="41"/>
      <c r="B256" s="66"/>
      <c r="C256" s="66"/>
      <c r="D256" s="66"/>
      <c r="E256" s="66"/>
      <c r="F256" s="66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  <c r="EA256" s="41"/>
      <c r="EB256" s="41"/>
      <c r="EC256" s="41"/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  <c r="FD256" s="41"/>
      <c r="FE256" s="41"/>
      <c r="FF256" s="41"/>
      <c r="FG256" s="41"/>
      <c r="FH256" s="41"/>
      <c r="FI256" s="41"/>
      <c r="FJ256" s="41"/>
      <c r="FK256" s="41"/>
      <c r="FL256" s="41"/>
      <c r="FM256" s="41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1"/>
      <c r="GW256" s="41"/>
      <c r="GX256" s="41"/>
      <c r="GY256" s="41"/>
      <c r="GZ256" s="41"/>
      <c r="HA256" s="41"/>
      <c r="HB256" s="41"/>
      <c r="HC256" s="41"/>
      <c r="HD256" s="41"/>
      <c r="HE256" s="41"/>
      <c r="HF256" s="41"/>
      <c r="HG256" s="41"/>
      <c r="HH256" s="41"/>
      <c r="HI256" s="41"/>
      <c r="HJ256" s="41"/>
      <c r="HK256" s="41"/>
      <c r="HL256" s="41"/>
      <c r="HM256" s="41"/>
      <c r="HN256" s="41"/>
      <c r="HO256" s="41"/>
      <c r="HP256" s="41"/>
      <c r="HQ256" s="41"/>
      <c r="HR256" s="41"/>
      <c r="HS256" s="41"/>
      <c r="HT256" s="41"/>
      <c r="HU256" s="41"/>
      <c r="HV256" s="41"/>
      <c r="HW256" s="41"/>
      <c r="HX256" s="41"/>
      <c r="HY256" s="41"/>
      <c r="HZ256" s="41"/>
      <c r="IA256" s="41"/>
      <c r="IB256" s="41"/>
      <c r="IC256" s="41"/>
      <c r="ID256" s="41"/>
      <c r="IE256" s="41"/>
      <c r="IF256" s="41"/>
      <c r="IG256" s="41"/>
      <c r="IH256" s="41"/>
      <c r="II256" s="41"/>
      <c r="IJ256" s="41"/>
      <c r="IK256" s="41"/>
      <c r="IL256" s="41"/>
      <c r="IM256" s="41"/>
      <c r="IN256" s="41"/>
      <c r="IO256" s="41"/>
      <c r="IP256" s="41"/>
      <c r="IQ256" s="41"/>
      <c r="IR256" s="41"/>
      <c r="IS256" s="41"/>
      <c r="IT256" s="41"/>
      <c r="IU256" s="41"/>
      <c r="IV256" s="41"/>
      <c r="IW256" s="41"/>
    </row>
    <row r="257" customFormat="false" ht="13.5" hidden="false" customHeight="true" outlineLevel="0" collapsed="false">
      <c r="A257" s="41"/>
      <c r="B257" s="66"/>
      <c r="C257" s="66"/>
      <c r="D257" s="66"/>
      <c r="E257" s="66"/>
      <c r="F257" s="66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  <c r="EA257" s="41"/>
      <c r="EB257" s="41"/>
      <c r="EC257" s="41"/>
      <c r="ED257" s="41"/>
      <c r="EE257" s="41"/>
      <c r="EF257" s="41"/>
      <c r="EG257" s="41"/>
      <c r="EH257" s="41"/>
      <c r="EI257" s="41"/>
      <c r="EJ257" s="41"/>
      <c r="EK257" s="41"/>
      <c r="EL257" s="41"/>
      <c r="EM257" s="41"/>
      <c r="EN257" s="41"/>
      <c r="EO257" s="41"/>
      <c r="EP257" s="41"/>
      <c r="EQ257" s="41"/>
      <c r="ER257" s="41"/>
      <c r="ES257" s="41"/>
      <c r="ET257" s="41"/>
      <c r="EU257" s="41"/>
      <c r="EV257" s="41"/>
      <c r="EW257" s="41"/>
      <c r="EX257" s="41"/>
      <c r="EY257" s="41"/>
      <c r="EZ257" s="41"/>
      <c r="FA257" s="41"/>
      <c r="FB257" s="41"/>
      <c r="FC257" s="41"/>
      <c r="FD257" s="41"/>
      <c r="FE257" s="41"/>
      <c r="FF257" s="41"/>
      <c r="FG257" s="41"/>
      <c r="FH257" s="41"/>
      <c r="FI257" s="41"/>
      <c r="FJ257" s="41"/>
      <c r="FK257" s="41"/>
      <c r="FL257" s="41"/>
      <c r="FM257" s="41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1"/>
      <c r="GW257" s="41"/>
      <c r="GX257" s="41"/>
      <c r="GY257" s="41"/>
      <c r="GZ257" s="41"/>
      <c r="HA257" s="41"/>
      <c r="HB257" s="41"/>
      <c r="HC257" s="41"/>
      <c r="HD257" s="41"/>
      <c r="HE257" s="41"/>
      <c r="HF257" s="41"/>
      <c r="HG257" s="41"/>
      <c r="HH257" s="41"/>
      <c r="HI257" s="41"/>
      <c r="HJ257" s="41"/>
      <c r="HK257" s="41"/>
      <c r="HL257" s="41"/>
      <c r="HM257" s="41"/>
      <c r="HN257" s="41"/>
      <c r="HO257" s="41"/>
      <c r="HP257" s="41"/>
      <c r="HQ257" s="41"/>
      <c r="HR257" s="41"/>
      <c r="HS257" s="41"/>
      <c r="HT257" s="41"/>
      <c r="HU257" s="41"/>
      <c r="HV257" s="41"/>
      <c r="HW257" s="41"/>
      <c r="HX257" s="41"/>
      <c r="HY257" s="41"/>
      <c r="HZ257" s="41"/>
      <c r="IA257" s="41"/>
      <c r="IB257" s="41"/>
      <c r="IC257" s="41"/>
      <c r="ID257" s="41"/>
      <c r="IE257" s="41"/>
      <c r="IF257" s="41"/>
      <c r="IG257" s="41"/>
      <c r="IH257" s="41"/>
      <c r="II257" s="41"/>
      <c r="IJ257" s="41"/>
      <c r="IK257" s="41"/>
      <c r="IL257" s="41"/>
      <c r="IM257" s="41"/>
      <c r="IN257" s="41"/>
      <c r="IO257" s="41"/>
      <c r="IP257" s="41"/>
      <c r="IQ257" s="41"/>
      <c r="IR257" s="41"/>
      <c r="IS257" s="41"/>
      <c r="IT257" s="41"/>
      <c r="IU257" s="41"/>
      <c r="IV257" s="41"/>
      <c r="IW257" s="41"/>
    </row>
    <row r="258" customFormat="false" ht="13.5" hidden="false" customHeight="true" outlineLevel="0" collapsed="false">
      <c r="A258" s="41"/>
      <c r="B258" s="66"/>
      <c r="C258" s="66"/>
      <c r="D258" s="66"/>
      <c r="E258" s="66"/>
      <c r="F258" s="66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  <c r="EA258" s="41"/>
      <c r="EB258" s="41"/>
      <c r="EC258" s="41"/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  <c r="FD258" s="41"/>
      <c r="FE258" s="41"/>
      <c r="FF258" s="41"/>
      <c r="FG258" s="41"/>
      <c r="FH258" s="41"/>
      <c r="FI258" s="41"/>
      <c r="FJ258" s="41"/>
      <c r="FK258" s="41"/>
      <c r="FL258" s="41"/>
      <c r="FM258" s="41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1"/>
      <c r="GW258" s="41"/>
      <c r="GX258" s="41"/>
      <c r="GY258" s="41"/>
      <c r="GZ258" s="41"/>
      <c r="HA258" s="41"/>
      <c r="HB258" s="41"/>
      <c r="HC258" s="41"/>
      <c r="HD258" s="41"/>
      <c r="HE258" s="41"/>
      <c r="HF258" s="41"/>
      <c r="HG258" s="41"/>
      <c r="HH258" s="41"/>
      <c r="HI258" s="41"/>
      <c r="HJ258" s="41"/>
      <c r="HK258" s="41"/>
      <c r="HL258" s="41"/>
      <c r="HM258" s="41"/>
      <c r="HN258" s="41"/>
      <c r="HO258" s="41"/>
      <c r="HP258" s="41"/>
      <c r="HQ258" s="41"/>
      <c r="HR258" s="41"/>
      <c r="HS258" s="41"/>
      <c r="HT258" s="41"/>
      <c r="HU258" s="41"/>
      <c r="HV258" s="41"/>
      <c r="HW258" s="41"/>
      <c r="HX258" s="41"/>
      <c r="HY258" s="41"/>
      <c r="HZ258" s="41"/>
      <c r="IA258" s="41"/>
      <c r="IB258" s="41"/>
      <c r="IC258" s="41"/>
      <c r="ID258" s="41"/>
      <c r="IE258" s="41"/>
      <c r="IF258" s="41"/>
      <c r="IG258" s="41"/>
      <c r="IH258" s="41"/>
      <c r="II258" s="41"/>
      <c r="IJ258" s="41"/>
      <c r="IK258" s="41"/>
      <c r="IL258" s="41"/>
      <c r="IM258" s="41"/>
      <c r="IN258" s="41"/>
      <c r="IO258" s="41"/>
      <c r="IP258" s="41"/>
      <c r="IQ258" s="41"/>
      <c r="IR258" s="41"/>
      <c r="IS258" s="41"/>
      <c r="IT258" s="41"/>
      <c r="IU258" s="41"/>
      <c r="IV258" s="41"/>
      <c r="IW258" s="41"/>
    </row>
    <row r="259" customFormat="false" ht="13.5" hidden="false" customHeight="true" outlineLevel="0" collapsed="false">
      <c r="A259" s="66"/>
      <c r="B259" s="66"/>
      <c r="C259" s="66"/>
      <c r="D259" s="66"/>
      <c r="E259" s="66"/>
      <c r="F259" s="66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  <c r="EA259" s="41"/>
      <c r="EB259" s="41"/>
      <c r="EC259" s="41"/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  <c r="FD259" s="41"/>
      <c r="FE259" s="41"/>
      <c r="FF259" s="41"/>
      <c r="FG259" s="41"/>
      <c r="FH259" s="41"/>
      <c r="FI259" s="41"/>
      <c r="FJ259" s="41"/>
      <c r="FK259" s="41"/>
      <c r="FL259" s="41"/>
      <c r="FM259" s="41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1"/>
      <c r="GW259" s="41"/>
      <c r="GX259" s="41"/>
      <c r="GY259" s="41"/>
      <c r="GZ259" s="41"/>
      <c r="HA259" s="41"/>
      <c r="HB259" s="41"/>
      <c r="HC259" s="41"/>
      <c r="HD259" s="41"/>
      <c r="HE259" s="41"/>
      <c r="HF259" s="41"/>
      <c r="HG259" s="41"/>
      <c r="HH259" s="41"/>
      <c r="HI259" s="41"/>
      <c r="HJ259" s="41"/>
      <c r="HK259" s="41"/>
      <c r="HL259" s="41"/>
      <c r="HM259" s="41"/>
      <c r="HN259" s="41"/>
      <c r="HO259" s="41"/>
      <c r="HP259" s="41"/>
      <c r="HQ259" s="41"/>
      <c r="HR259" s="41"/>
      <c r="HS259" s="41"/>
      <c r="HT259" s="41"/>
      <c r="HU259" s="41"/>
      <c r="HV259" s="41"/>
      <c r="HW259" s="41"/>
      <c r="HX259" s="41"/>
      <c r="HY259" s="41"/>
      <c r="HZ259" s="41"/>
      <c r="IA259" s="41"/>
      <c r="IB259" s="41"/>
      <c r="IC259" s="41"/>
      <c r="ID259" s="41"/>
      <c r="IE259" s="41"/>
      <c r="IF259" s="41"/>
      <c r="IG259" s="41"/>
      <c r="IH259" s="41"/>
      <c r="II259" s="41"/>
      <c r="IJ259" s="41"/>
      <c r="IK259" s="41"/>
      <c r="IL259" s="41"/>
      <c r="IM259" s="41"/>
      <c r="IN259" s="41"/>
      <c r="IO259" s="41"/>
      <c r="IP259" s="41"/>
      <c r="IQ259" s="41"/>
      <c r="IR259" s="41"/>
      <c r="IS259" s="41"/>
      <c r="IT259" s="41"/>
      <c r="IU259" s="41"/>
      <c r="IV259" s="41"/>
      <c r="IW259" s="41"/>
    </row>
    <row r="260" customFormat="false" ht="13.5" hidden="false" customHeight="true" outlineLevel="0" collapsed="false">
      <c r="A260" s="66"/>
      <c r="B260" s="66"/>
      <c r="C260" s="66"/>
      <c r="D260" s="66"/>
      <c r="E260" s="66"/>
      <c r="F260" s="66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  <c r="FD260" s="41"/>
      <c r="FE260" s="41"/>
      <c r="FF260" s="41"/>
      <c r="FG260" s="41"/>
      <c r="FH260" s="41"/>
      <c r="FI260" s="41"/>
      <c r="FJ260" s="41"/>
      <c r="FK260" s="41"/>
      <c r="FL260" s="41"/>
      <c r="FM260" s="41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1"/>
      <c r="GW260" s="41"/>
      <c r="GX260" s="41"/>
      <c r="GY260" s="41"/>
      <c r="GZ260" s="41"/>
      <c r="HA260" s="41"/>
      <c r="HB260" s="41"/>
      <c r="HC260" s="41"/>
      <c r="HD260" s="41"/>
      <c r="HE260" s="41"/>
      <c r="HF260" s="41"/>
      <c r="HG260" s="41"/>
      <c r="HH260" s="41"/>
      <c r="HI260" s="41"/>
      <c r="HJ260" s="41"/>
      <c r="HK260" s="41"/>
      <c r="HL260" s="41"/>
      <c r="HM260" s="41"/>
      <c r="HN260" s="41"/>
      <c r="HO260" s="41"/>
      <c r="HP260" s="41"/>
      <c r="HQ260" s="41"/>
      <c r="HR260" s="41"/>
      <c r="HS260" s="41"/>
      <c r="HT260" s="41"/>
      <c r="HU260" s="41"/>
      <c r="HV260" s="41"/>
      <c r="HW260" s="41"/>
      <c r="HX260" s="41"/>
      <c r="HY260" s="41"/>
      <c r="HZ260" s="41"/>
      <c r="IA260" s="41"/>
      <c r="IB260" s="41"/>
      <c r="IC260" s="41"/>
      <c r="ID260" s="41"/>
      <c r="IE260" s="41"/>
      <c r="IF260" s="41"/>
      <c r="IG260" s="41"/>
      <c r="IH260" s="41"/>
      <c r="II260" s="41"/>
      <c r="IJ260" s="41"/>
      <c r="IK260" s="41"/>
      <c r="IL260" s="41"/>
      <c r="IM260" s="41"/>
      <c r="IN260" s="41"/>
      <c r="IO260" s="41"/>
      <c r="IP260" s="41"/>
      <c r="IQ260" s="41"/>
      <c r="IR260" s="41"/>
      <c r="IS260" s="41"/>
      <c r="IT260" s="41"/>
      <c r="IU260" s="41"/>
      <c r="IV260" s="41"/>
      <c r="IW260" s="41"/>
    </row>
    <row r="261" customFormat="false" ht="13.5" hidden="false" customHeight="true" outlineLevel="0" collapsed="false">
      <c r="A261" s="66"/>
      <c r="B261" s="66"/>
      <c r="C261" s="66"/>
      <c r="D261" s="66"/>
      <c r="E261" s="66"/>
      <c r="F261" s="66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  <c r="FJ261" s="41"/>
      <c r="FK261" s="41"/>
      <c r="FL261" s="41"/>
      <c r="FM261" s="41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1"/>
      <c r="GW261" s="41"/>
      <c r="GX261" s="41"/>
      <c r="GY261" s="41"/>
      <c r="GZ261" s="41"/>
      <c r="HA261" s="41"/>
      <c r="HB261" s="41"/>
      <c r="HC261" s="41"/>
      <c r="HD261" s="41"/>
      <c r="HE261" s="41"/>
      <c r="HF261" s="41"/>
      <c r="HG261" s="41"/>
      <c r="HH261" s="41"/>
      <c r="HI261" s="41"/>
      <c r="HJ261" s="41"/>
      <c r="HK261" s="41"/>
      <c r="HL261" s="41"/>
      <c r="HM261" s="41"/>
      <c r="HN261" s="41"/>
      <c r="HO261" s="41"/>
      <c r="HP261" s="41"/>
      <c r="HQ261" s="41"/>
      <c r="HR261" s="41"/>
      <c r="HS261" s="41"/>
      <c r="HT261" s="41"/>
      <c r="HU261" s="41"/>
      <c r="HV261" s="41"/>
      <c r="HW261" s="41"/>
      <c r="HX261" s="41"/>
      <c r="HY261" s="41"/>
      <c r="HZ261" s="41"/>
      <c r="IA261" s="41"/>
      <c r="IB261" s="41"/>
      <c r="IC261" s="41"/>
      <c r="ID261" s="41"/>
      <c r="IE261" s="41"/>
      <c r="IF261" s="41"/>
      <c r="IG261" s="41"/>
      <c r="IH261" s="41"/>
      <c r="II261" s="41"/>
      <c r="IJ261" s="41"/>
      <c r="IK261" s="41"/>
      <c r="IL261" s="41"/>
      <c r="IM261" s="41"/>
      <c r="IN261" s="41"/>
      <c r="IO261" s="41"/>
      <c r="IP261" s="41"/>
      <c r="IQ261" s="41"/>
      <c r="IR261" s="41"/>
      <c r="IS261" s="41"/>
      <c r="IT261" s="41"/>
      <c r="IU261" s="41"/>
      <c r="IV261" s="41"/>
      <c r="IW261" s="41"/>
    </row>
    <row r="262" customFormat="false" ht="13.5" hidden="false" customHeight="true" outlineLevel="0" collapsed="false">
      <c r="A262" s="66"/>
      <c r="B262" s="66"/>
      <c r="C262" s="66"/>
      <c r="D262" s="66"/>
      <c r="E262" s="66"/>
      <c r="F262" s="66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  <c r="FD262" s="41"/>
      <c r="FE262" s="41"/>
      <c r="FF262" s="41"/>
      <c r="FG262" s="41"/>
      <c r="FH262" s="41"/>
      <c r="FI262" s="41"/>
      <c r="FJ262" s="41"/>
      <c r="FK262" s="41"/>
      <c r="FL262" s="41"/>
      <c r="FM262" s="41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1"/>
      <c r="GW262" s="41"/>
      <c r="GX262" s="41"/>
      <c r="GY262" s="41"/>
      <c r="GZ262" s="41"/>
      <c r="HA262" s="41"/>
      <c r="HB262" s="41"/>
      <c r="HC262" s="41"/>
      <c r="HD262" s="41"/>
      <c r="HE262" s="41"/>
      <c r="HF262" s="41"/>
      <c r="HG262" s="41"/>
      <c r="HH262" s="41"/>
      <c r="HI262" s="41"/>
      <c r="HJ262" s="41"/>
      <c r="HK262" s="41"/>
      <c r="HL262" s="41"/>
      <c r="HM262" s="41"/>
      <c r="HN262" s="41"/>
      <c r="HO262" s="41"/>
      <c r="HP262" s="41"/>
      <c r="HQ262" s="41"/>
      <c r="HR262" s="41"/>
      <c r="HS262" s="41"/>
      <c r="HT262" s="41"/>
      <c r="HU262" s="41"/>
      <c r="HV262" s="41"/>
      <c r="HW262" s="41"/>
      <c r="HX262" s="41"/>
      <c r="HY262" s="41"/>
      <c r="HZ262" s="41"/>
      <c r="IA262" s="41"/>
      <c r="IB262" s="41"/>
      <c r="IC262" s="41"/>
      <c r="ID262" s="41"/>
      <c r="IE262" s="41"/>
      <c r="IF262" s="41"/>
      <c r="IG262" s="41"/>
      <c r="IH262" s="41"/>
      <c r="II262" s="41"/>
      <c r="IJ262" s="41"/>
      <c r="IK262" s="41"/>
      <c r="IL262" s="41"/>
      <c r="IM262" s="41"/>
      <c r="IN262" s="41"/>
      <c r="IO262" s="41"/>
      <c r="IP262" s="41"/>
      <c r="IQ262" s="41"/>
      <c r="IR262" s="41"/>
      <c r="IS262" s="41"/>
      <c r="IT262" s="41"/>
      <c r="IU262" s="41"/>
      <c r="IV262" s="41"/>
      <c r="IW262" s="41"/>
    </row>
    <row r="263" customFormat="false" ht="13.5" hidden="false" customHeight="true" outlineLevel="0" collapsed="false">
      <c r="A263" s="66"/>
      <c r="B263" s="66"/>
      <c r="C263" s="66"/>
      <c r="D263" s="66"/>
      <c r="E263" s="66"/>
      <c r="F263" s="66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1"/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  <c r="FJ263" s="41"/>
      <c r="FK263" s="41"/>
      <c r="FL263" s="41"/>
      <c r="FM263" s="41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1"/>
      <c r="GW263" s="41"/>
      <c r="GX263" s="41"/>
      <c r="GY263" s="41"/>
      <c r="GZ263" s="41"/>
      <c r="HA263" s="41"/>
      <c r="HB263" s="41"/>
      <c r="HC263" s="41"/>
      <c r="HD263" s="41"/>
      <c r="HE263" s="41"/>
      <c r="HF263" s="41"/>
      <c r="HG263" s="41"/>
      <c r="HH263" s="41"/>
      <c r="HI263" s="41"/>
      <c r="HJ263" s="41"/>
      <c r="HK263" s="41"/>
      <c r="HL263" s="41"/>
      <c r="HM263" s="41"/>
      <c r="HN263" s="41"/>
      <c r="HO263" s="41"/>
      <c r="HP263" s="41"/>
      <c r="HQ263" s="41"/>
      <c r="HR263" s="41"/>
      <c r="HS263" s="41"/>
      <c r="HT263" s="41"/>
      <c r="HU263" s="41"/>
      <c r="HV263" s="41"/>
      <c r="HW263" s="41"/>
      <c r="HX263" s="41"/>
      <c r="HY263" s="41"/>
      <c r="HZ263" s="41"/>
      <c r="IA263" s="41"/>
      <c r="IB263" s="41"/>
      <c r="IC263" s="41"/>
      <c r="ID263" s="41"/>
      <c r="IE263" s="41"/>
      <c r="IF263" s="41"/>
      <c r="IG263" s="41"/>
      <c r="IH263" s="41"/>
      <c r="II263" s="41"/>
      <c r="IJ263" s="41"/>
      <c r="IK263" s="41"/>
      <c r="IL263" s="41"/>
      <c r="IM263" s="41"/>
      <c r="IN263" s="41"/>
      <c r="IO263" s="41"/>
      <c r="IP263" s="41"/>
      <c r="IQ263" s="41"/>
      <c r="IR263" s="41"/>
      <c r="IS263" s="41"/>
      <c r="IT263" s="41"/>
      <c r="IU263" s="41"/>
      <c r="IV263" s="41"/>
      <c r="IW263" s="41"/>
    </row>
    <row r="264" customFormat="false" ht="13.5" hidden="false" customHeight="true" outlineLevel="0" collapsed="false">
      <c r="A264" s="66"/>
      <c r="B264" s="66"/>
      <c r="C264" s="66"/>
      <c r="D264" s="66"/>
      <c r="E264" s="66"/>
      <c r="F264" s="66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  <c r="EA264" s="41"/>
      <c r="EB264" s="41"/>
      <c r="EC264" s="41"/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  <c r="FD264" s="41"/>
      <c r="FE264" s="41"/>
      <c r="FF264" s="41"/>
      <c r="FG264" s="41"/>
      <c r="FH264" s="41"/>
      <c r="FI264" s="41"/>
      <c r="FJ264" s="41"/>
      <c r="FK264" s="41"/>
      <c r="FL264" s="41"/>
      <c r="FM264" s="41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1"/>
      <c r="GW264" s="41"/>
      <c r="GX264" s="41"/>
      <c r="GY264" s="41"/>
      <c r="GZ264" s="41"/>
      <c r="HA264" s="41"/>
      <c r="HB264" s="41"/>
      <c r="HC264" s="41"/>
      <c r="HD264" s="41"/>
      <c r="HE264" s="41"/>
      <c r="HF264" s="41"/>
      <c r="HG264" s="41"/>
      <c r="HH264" s="41"/>
      <c r="HI264" s="41"/>
      <c r="HJ264" s="41"/>
      <c r="HK264" s="41"/>
      <c r="HL264" s="41"/>
      <c r="HM264" s="41"/>
      <c r="HN264" s="41"/>
      <c r="HO264" s="41"/>
      <c r="HP264" s="41"/>
      <c r="HQ264" s="41"/>
      <c r="HR264" s="41"/>
      <c r="HS264" s="41"/>
      <c r="HT264" s="41"/>
      <c r="HU264" s="41"/>
      <c r="HV264" s="41"/>
      <c r="HW264" s="41"/>
      <c r="HX264" s="41"/>
      <c r="HY264" s="41"/>
      <c r="HZ264" s="41"/>
      <c r="IA264" s="41"/>
      <c r="IB264" s="41"/>
      <c r="IC264" s="41"/>
      <c r="ID264" s="41"/>
      <c r="IE264" s="41"/>
      <c r="IF264" s="41"/>
      <c r="IG264" s="41"/>
      <c r="IH264" s="41"/>
      <c r="II264" s="41"/>
      <c r="IJ264" s="41"/>
      <c r="IK264" s="41"/>
      <c r="IL264" s="41"/>
      <c r="IM264" s="41"/>
      <c r="IN264" s="41"/>
      <c r="IO264" s="41"/>
      <c r="IP264" s="41"/>
      <c r="IQ264" s="41"/>
      <c r="IR264" s="41"/>
      <c r="IS264" s="41"/>
      <c r="IT264" s="41"/>
      <c r="IU264" s="41"/>
      <c r="IV264" s="41"/>
      <c r="IW264" s="41"/>
    </row>
    <row r="265" customFormat="false" ht="13.5" hidden="false" customHeight="true" outlineLevel="0" collapsed="false">
      <c r="A265" s="66"/>
      <c r="B265" s="66"/>
      <c r="C265" s="66"/>
      <c r="D265" s="66"/>
      <c r="E265" s="66"/>
      <c r="F265" s="66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1"/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  <c r="FJ265" s="41"/>
      <c r="FK265" s="41"/>
      <c r="FL265" s="41"/>
      <c r="FM265" s="41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1"/>
      <c r="GW265" s="41"/>
      <c r="GX265" s="41"/>
      <c r="GY265" s="41"/>
      <c r="GZ265" s="41"/>
      <c r="HA265" s="41"/>
      <c r="HB265" s="41"/>
      <c r="HC265" s="41"/>
      <c r="HD265" s="41"/>
      <c r="HE265" s="41"/>
      <c r="HF265" s="41"/>
      <c r="HG265" s="41"/>
      <c r="HH265" s="41"/>
      <c r="HI265" s="41"/>
      <c r="HJ265" s="41"/>
      <c r="HK265" s="41"/>
      <c r="HL265" s="41"/>
      <c r="HM265" s="41"/>
      <c r="HN265" s="41"/>
      <c r="HO265" s="41"/>
      <c r="HP265" s="41"/>
      <c r="HQ265" s="41"/>
      <c r="HR265" s="41"/>
      <c r="HS265" s="41"/>
      <c r="HT265" s="41"/>
      <c r="HU265" s="41"/>
      <c r="HV265" s="41"/>
      <c r="HW265" s="41"/>
      <c r="HX265" s="41"/>
      <c r="HY265" s="41"/>
      <c r="HZ265" s="41"/>
      <c r="IA265" s="41"/>
      <c r="IB265" s="41"/>
      <c r="IC265" s="41"/>
      <c r="ID265" s="41"/>
      <c r="IE265" s="41"/>
      <c r="IF265" s="41"/>
      <c r="IG265" s="41"/>
      <c r="IH265" s="41"/>
      <c r="II265" s="41"/>
      <c r="IJ265" s="41"/>
      <c r="IK265" s="41"/>
      <c r="IL265" s="41"/>
      <c r="IM265" s="41"/>
      <c r="IN265" s="41"/>
      <c r="IO265" s="41"/>
      <c r="IP265" s="41"/>
      <c r="IQ265" s="41"/>
      <c r="IR265" s="41"/>
      <c r="IS265" s="41"/>
      <c r="IT265" s="41"/>
      <c r="IU265" s="41"/>
      <c r="IV265" s="41"/>
      <c r="IW265" s="41"/>
    </row>
    <row r="266" customFormat="false" ht="13.5" hidden="false" customHeight="true" outlineLevel="0" collapsed="false">
      <c r="A266" s="66"/>
      <c r="B266" s="66"/>
      <c r="C266" s="66"/>
      <c r="D266" s="66"/>
      <c r="E266" s="66"/>
      <c r="F266" s="66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  <c r="EA266" s="41"/>
      <c r="EB266" s="41"/>
      <c r="EC266" s="41"/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  <c r="FD266" s="41"/>
      <c r="FE266" s="41"/>
      <c r="FF266" s="41"/>
      <c r="FG266" s="41"/>
      <c r="FH266" s="41"/>
      <c r="FI266" s="41"/>
      <c r="FJ266" s="41"/>
      <c r="FK266" s="41"/>
      <c r="FL266" s="41"/>
      <c r="FM266" s="41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1"/>
      <c r="GW266" s="41"/>
      <c r="GX266" s="41"/>
      <c r="GY266" s="41"/>
      <c r="GZ266" s="41"/>
      <c r="HA266" s="41"/>
      <c r="HB266" s="41"/>
      <c r="HC266" s="41"/>
      <c r="HD266" s="41"/>
      <c r="HE266" s="41"/>
      <c r="HF266" s="41"/>
      <c r="HG266" s="41"/>
      <c r="HH266" s="41"/>
      <c r="HI266" s="41"/>
      <c r="HJ266" s="41"/>
      <c r="HK266" s="41"/>
      <c r="HL266" s="41"/>
      <c r="HM266" s="41"/>
      <c r="HN266" s="41"/>
      <c r="HO266" s="41"/>
      <c r="HP266" s="41"/>
      <c r="HQ266" s="41"/>
      <c r="HR266" s="41"/>
      <c r="HS266" s="41"/>
      <c r="HT266" s="41"/>
      <c r="HU266" s="41"/>
      <c r="HV266" s="41"/>
      <c r="HW266" s="41"/>
      <c r="HX266" s="41"/>
      <c r="HY266" s="41"/>
      <c r="HZ266" s="41"/>
      <c r="IA266" s="41"/>
      <c r="IB266" s="41"/>
      <c r="IC266" s="41"/>
      <c r="ID266" s="41"/>
      <c r="IE266" s="41"/>
      <c r="IF266" s="41"/>
      <c r="IG266" s="41"/>
      <c r="IH266" s="41"/>
      <c r="II266" s="41"/>
      <c r="IJ266" s="41"/>
      <c r="IK266" s="41"/>
      <c r="IL266" s="41"/>
      <c r="IM266" s="41"/>
      <c r="IN266" s="41"/>
      <c r="IO266" s="41"/>
      <c r="IP266" s="41"/>
      <c r="IQ266" s="41"/>
      <c r="IR266" s="41"/>
      <c r="IS266" s="41"/>
      <c r="IT266" s="41"/>
      <c r="IU266" s="41"/>
      <c r="IV266" s="41"/>
      <c r="IW266" s="41"/>
    </row>
    <row r="267" customFormat="false" ht="13.5" hidden="false" customHeight="true" outlineLevel="0" collapsed="false">
      <c r="A267" s="41"/>
      <c r="B267" s="66"/>
      <c r="C267" s="66"/>
      <c r="D267" s="66"/>
      <c r="E267" s="66"/>
      <c r="F267" s="66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1"/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  <c r="FJ267" s="41"/>
      <c r="FK267" s="41"/>
      <c r="FL267" s="41"/>
      <c r="FM267" s="41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1"/>
      <c r="GW267" s="41"/>
      <c r="GX267" s="41"/>
      <c r="GY267" s="41"/>
      <c r="GZ267" s="41"/>
      <c r="HA267" s="41"/>
      <c r="HB267" s="41"/>
      <c r="HC267" s="41"/>
      <c r="HD267" s="41"/>
      <c r="HE267" s="41"/>
      <c r="HF267" s="41"/>
      <c r="HG267" s="41"/>
      <c r="HH267" s="41"/>
      <c r="HI267" s="41"/>
      <c r="HJ267" s="41"/>
      <c r="HK267" s="41"/>
      <c r="HL267" s="41"/>
      <c r="HM267" s="41"/>
      <c r="HN267" s="41"/>
      <c r="HO267" s="41"/>
      <c r="HP267" s="41"/>
      <c r="HQ267" s="41"/>
      <c r="HR267" s="41"/>
      <c r="HS267" s="41"/>
      <c r="HT267" s="41"/>
      <c r="HU267" s="41"/>
      <c r="HV267" s="41"/>
      <c r="HW267" s="41"/>
      <c r="HX267" s="41"/>
      <c r="HY267" s="41"/>
      <c r="HZ267" s="41"/>
      <c r="IA267" s="41"/>
      <c r="IB267" s="41"/>
      <c r="IC267" s="41"/>
      <c r="ID267" s="41"/>
      <c r="IE267" s="41"/>
      <c r="IF267" s="41"/>
      <c r="IG267" s="41"/>
      <c r="IH267" s="41"/>
      <c r="II267" s="41"/>
      <c r="IJ267" s="41"/>
      <c r="IK267" s="41"/>
      <c r="IL267" s="41"/>
      <c r="IM267" s="41"/>
      <c r="IN267" s="41"/>
      <c r="IO267" s="41"/>
      <c r="IP267" s="41"/>
      <c r="IQ267" s="41"/>
      <c r="IR267" s="41"/>
      <c r="IS267" s="41"/>
      <c r="IT267" s="41"/>
      <c r="IU267" s="41"/>
      <c r="IV267" s="41"/>
      <c r="IW267" s="41"/>
    </row>
    <row r="268" customFormat="false" ht="15" hidden="false" customHeight="true" outlineLevel="0" collapsed="false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1"/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  <c r="FJ268" s="41"/>
      <c r="FK268" s="41"/>
      <c r="FL268" s="41"/>
      <c r="FM268" s="41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1"/>
      <c r="GW268" s="41"/>
      <c r="GX268" s="41"/>
      <c r="GY268" s="41"/>
      <c r="GZ268" s="41"/>
      <c r="HA268" s="41"/>
      <c r="HB268" s="41"/>
      <c r="HC268" s="41"/>
      <c r="HD268" s="41"/>
      <c r="HE268" s="41"/>
      <c r="HF268" s="41"/>
      <c r="HG268" s="41"/>
      <c r="HH268" s="41"/>
      <c r="HI268" s="41"/>
      <c r="HJ268" s="41"/>
      <c r="HK268" s="41"/>
      <c r="HL268" s="41"/>
      <c r="HM268" s="41"/>
      <c r="HN268" s="41"/>
      <c r="HO268" s="41"/>
      <c r="HP268" s="41"/>
      <c r="HQ268" s="41"/>
      <c r="HR268" s="41"/>
      <c r="HS268" s="41"/>
      <c r="HT268" s="41"/>
      <c r="HU268" s="41"/>
      <c r="HV268" s="41"/>
      <c r="HW268" s="41"/>
      <c r="HX268" s="41"/>
      <c r="HY268" s="41"/>
      <c r="HZ268" s="41"/>
      <c r="IA268" s="41"/>
      <c r="IB268" s="41"/>
      <c r="IC268" s="41"/>
      <c r="ID268" s="41"/>
      <c r="IE268" s="41"/>
      <c r="IF268" s="41"/>
      <c r="IG268" s="41"/>
      <c r="IH268" s="41"/>
      <c r="II268" s="41"/>
      <c r="IJ268" s="41"/>
      <c r="IK268" s="41"/>
      <c r="IL268" s="41"/>
      <c r="IM268" s="41"/>
      <c r="IN268" s="41"/>
      <c r="IO268" s="41"/>
      <c r="IP268" s="41"/>
      <c r="IQ268" s="41"/>
      <c r="IR268" s="41"/>
      <c r="IS268" s="41"/>
      <c r="IT268" s="41"/>
      <c r="IU268" s="41"/>
      <c r="IV268" s="41"/>
      <c r="IW268" s="41"/>
    </row>
    <row r="269" customFormat="false" ht="15" hidden="false" customHeight="true" outlineLevel="0" collapsed="false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  <c r="FJ269" s="41"/>
      <c r="FK269" s="41"/>
      <c r="FL269" s="41"/>
      <c r="FM269" s="41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1"/>
      <c r="GW269" s="41"/>
      <c r="GX269" s="41"/>
      <c r="GY269" s="41"/>
      <c r="GZ269" s="41"/>
      <c r="HA269" s="41"/>
      <c r="HB269" s="41"/>
      <c r="HC269" s="41"/>
      <c r="HD269" s="41"/>
      <c r="HE269" s="41"/>
      <c r="HF269" s="41"/>
      <c r="HG269" s="41"/>
      <c r="HH269" s="41"/>
      <c r="HI269" s="41"/>
      <c r="HJ269" s="41"/>
      <c r="HK269" s="41"/>
      <c r="HL269" s="41"/>
      <c r="HM269" s="41"/>
      <c r="HN269" s="41"/>
      <c r="HO269" s="41"/>
      <c r="HP269" s="41"/>
      <c r="HQ269" s="41"/>
      <c r="HR269" s="41"/>
      <c r="HS269" s="41"/>
      <c r="HT269" s="41"/>
      <c r="HU269" s="41"/>
      <c r="HV269" s="41"/>
      <c r="HW269" s="41"/>
      <c r="HX269" s="41"/>
      <c r="HY269" s="41"/>
      <c r="HZ269" s="41"/>
      <c r="IA269" s="41"/>
      <c r="IB269" s="41"/>
      <c r="IC269" s="41"/>
      <c r="ID269" s="41"/>
      <c r="IE269" s="41"/>
      <c r="IF269" s="41"/>
      <c r="IG269" s="41"/>
      <c r="IH269" s="41"/>
      <c r="II269" s="41"/>
      <c r="IJ269" s="41"/>
      <c r="IK269" s="41"/>
      <c r="IL269" s="41"/>
      <c r="IM269" s="41"/>
      <c r="IN269" s="41"/>
      <c r="IO269" s="41"/>
      <c r="IP269" s="41"/>
      <c r="IQ269" s="41"/>
      <c r="IR269" s="41"/>
      <c r="IS269" s="41"/>
      <c r="IT269" s="41"/>
      <c r="IU269" s="41"/>
      <c r="IV269" s="41"/>
      <c r="IW269" s="41"/>
    </row>
    <row r="270" customFormat="false" ht="15" hidden="false" customHeight="true" outlineLevel="0" collapsed="false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  <c r="FD270" s="41"/>
      <c r="FE270" s="41"/>
      <c r="FF270" s="41"/>
      <c r="FG270" s="41"/>
      <c r="FH270" s="41"/>
      <c r="FI270" s="41"/>
      <c r="FJ270" s="41"/>
      <c r="FK270" s="41"/>
      <c r="FL270" s="41"/>
      <c r="FM270" s="41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1"/>
      <c r="GW270" s="41"/>
      <c r="GX270" s="41"/>
      <c r="GY270" s="41"/>
      <c r="GZ270" s="41"/>
      <c r="HA270" s="41"/>
      <c r="HB270" s="41"/>
      <c r="HC270" s="41"/>
      <c r="HD270" s="41"/>
      <c r="HE270" s="41"/>
      <c r="HF270" s="41"/>
      <c r="HG270" s="41"/>
      <c r="HH270" s="41"/>
      <c r="HI270" s="41"/>
      <c r="HJ270" s="41"/>
      <c r="HK270" s="41"/>
      <c r="HL270" s="41"/>
      <c r="HM270" s="41"/>
      <c r="HN270" s="41"/>
      <c r="HO270" s="41"/>
      <c r="HP270" s="41"/>
      <c r="HQ270" s="41"/>
      <c r="HR270" s="41"/>
      <c r="HS270" s="41"/>
      <c r="HT270" s="41"/>
      <c r="HU270" s="41"/>
      <c r="HV270" s="41"/>
      <c r="HW270" s="41"/>
      <c r="HX270" s="41"/>
      <c r="HY270" s="41"/>
      <c r="HZ270" s="41"/>
      <c r="IA270" s="41"/>
      <c r="IB270" s="41"/>
      <c r="IC270" s="41"/>
      <c r="ID270" s="41"/>
      <c r="IE270" s="41"/>
      <c r="IF270" s="41"/>
      <c r="IG270" s="41"/>
      <c r="IH270" s="41"/>
      <c r="II270" s="41"/>
      <c r="IJ270" s="41"/>
      <c r="IK270" s="41"/>
      <c r="IL270" s="41"/>
      <c r="IM270" s="41"/>
      <c r="IN270" s="41"/>
      <c r="IO270" s="41"/>
      <c r="IP270" s="41"/>
      <c r="IQ270" s="41"/>
      <c r="IR270" s="41"/>
      <c r="IS270" s="41"/>
      <c r="IT270" s="41"/>
      <c r="IU270" s="41"/>
      <c r="IV270" s="41"/>
      <c r="IW270" s="41"/>
    </row>
    <row r="271" customFormat="false" ht="15" hidden="false" customHeight="true" outlineLevel="0" collapsed="false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1"/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  <c r="FJ271" s="41"/>
      <c r="FK271" s="41"/>
      <c r="FL271" s="41"/>
      <c r="FM271" s="41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1"/>
      <c r="GW271" s="41"/>
      <c r="GX271" s="41"/>
      <c r="GY271" s="41"/>
      <c r="GZ271" s="41"/>
      <c r="HA271" s="41"/>
      <c r="HB271" s="41"/>
      <c r="HC271" s="41"/>
      <c r="HD271" s="41"/>
      <c r="HE271" s="41"/>
      <c r="HF271" s="41"/>
      <c r="HG271" s="41"/>
      <c r="HH271" s="41"/>
      <c r="HI271" s="41"/>
      <c r="HJ271" s="41"/>
      <c r="HK271" s="41"/>
      <c r="HL271" s="41"/>
      <c r="HM271" s="41"/>
      <c r="HN271" s="41"/>
      <c r="HO271" s="41"/>
      <c r="HP271" s="41"/>
      <c r="HQ271" s="41"/>
      <c r="HR271" s="41"/>
      <c r="HS271" s="41"/>
      <c r="HT271" s="41"/>
      <c r="HU271" s="41"/>
      <c r="HV271" s="41"/>
      <c r="HW271" s="41"/>
      <c r="HX271" s="41"/>
      <c r="HY271" s="41"/>
      <c r="HZ271" s="41"/>
      <c r="IA271" s="41"/>
      <c r="IB271" s="41"/>
      <c r="IC271" s="41"/>
      <c r="ID271" s="41"/>
      <c r="IE271" s="41"/>
      <c r="IF271" s="41"/>
      <c r="IG271" s="41"/>
      <c r="IH271" s="41"/>
      <c r="II271" s="41"/>
      <c r="IJ271" s="41"/>
      <c r="IK271" s="41"/>
      <c r="IL271" s="41"/>
      <c r="IM271" s="41"/>
      <c r="IN271" s="41"/>
      <c r="IO271" s="41"/>
      <c r="IP271" s="41"/>
      <c r="IQ271" s="41"/>
      <c r="IR271" s="41"/>
      <c r="IS271" s="41"/>
      <c r="IT271" s="41"/>
      <c r="IU271" s="41"/>
      <c r="IV271" s="41"/>
      <c r="IW271" s="41"/>
    </row>
    <row r="272" customFormat="false" ht="15" hidden="false" customHeight="true" outlineLevel="0" collapsed="false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  <c r="EA272" s="41"/>
      <c r="EB272" s="41"/>
      <c r="EC272" s="41"/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  <c r="FD272" s="41"/>
      <c r="FE272" s="41"/>
      <c r="FF272" s="41"/>
      <c r="FG272" s="41"/>
      <c r="FH272" s="41"/>
      <c r="FI272" s="41"/>
      <c r="FJ272" s="41"/>
      <c r="FK272" s="41"/>
      <c r="FL272" s="41"/>
      <c r="FM272" s="41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1"/>
      <c r="GW272" s="41"/>
      <c r="GX272" s="41"/>
      <c r="GY272" s="41"/>
      <c r="GZ272" s="41"/>
      <c r="HA272" s="41"/>
      <c r="HB272" s="41"/>
      <c r="HC272" s="41"/>
      <c r="HD272" s="41"/>
      <c r="HE272" s="41"/>
      <c r="HF272" s="41"/>
      <c r="HG272" s="41"/>
      <c r="HH272" s="41"/>
      <c r="HI272" s="41"/>
      <c r="HJ272" s="41"/>
      <c r="HK272" s="41"/>
      <c r="HL272" s="41"/>
      <c r="HM272" s="41"/>
      <c r="HN272" s="41"/>
      <c r="HO272" s="41"/>
      <c r="HP272" s="41"/>
      <c r="HQ272" s="41"/>
      <c r="HR272" s="41"/>
      <c r="HS272" s="41"/>
      <c r="HT272" s="41"/>
      <c r="HU272" s="41"/>
      <c r="HV272" s="41"/>
      <c r="HW272" s="41"/>
      <c r="HX272" s="41"/>
      <c r="HY272" s="41"/>
      <c r="HZ272" s="41"/>
      <c r="IA272" s="41"/>
      <c r="IB272" s="41"/>
      <c r="IC272" s="41"/>
      <c r="ID272" s="41"/>
      <c r="IE272" s="41"/>
      <c r="IF272" s="41"/>
      <c r="IG272" s="41"/>
      <c r="IH272" s="41"/>
      <c r="II272" s="41"/>
      <c r="IJ272" s="41"/>
      <c r="IK272" s="41"/>
      <c r="IL272" s="41"/>
      <c r="IM272" s="41"/>
      <c r="IN272" s="41"/>
      <c r="IO272" s="41"/>
      <c r="IP272" s="41"/>
      <c r="IQ272" s="41"/>
      <c r="IR272" s="41"/>
      <c r="IS272" s="41"/>
      <c r="IT272" s="41"/>
      <c r="IU272" s="41"/>
      <c r="IV272" s="41"/>
      <c r="IW272" s="41"/>
    </row>
    <row r="273" customFormat="false" ht="15" hidden="false" customHeight="true" outlineLevel="0" collapsed="false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1"/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  <c r="FD273" s="41"/>
      <c r="FE273" s="41"/>
      <c r="FF273" s="41"/>
      <c r="FG273" s="41"/>
      <c r="FH273" s="41"/>
      <c r="FI273" s="41"/>
      <c r="FJ273" s="41"/>
      <c r="FK273" s="41"/>
      <c r="FL273" s="41"/>
      <c r="FM273" s="41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1"/>
      <c r="GW273" s="41"/>
      <c r="GX273" s="41"/>
      <c r="GY273" s="41"/>
      <c r="GZ273" s="41"/>
      <c r="HA273" s="41"/>
      <c r="HB273" s="41"/>
      <c r="HC273" s="41"/>
      <c r="HD273" s="41"/>
      <c r="HE273" s="41"/>
      <c r="HF273" s="41"/>
      <c r="HG273" s="41"/>
      <c r="HH273" s="41"/>
      <c r="HI273" s="41"/>
      <c r="HJ273" s="41"/>
      <c r="HK273" s="41"/>
      <c r="HL273" s="41"/>
      <c r="HM273" s="41"/>
      <c r="HN273" s="41"/>
      <c r="HO273" s="41"/>
      <c r="HP273" s="41"/>
      <c r="HQ273" s="41"/>
      <c r="HR273" s="41"/>
      <c r="HS273" s="41"/>
      <c r="HT273" s="41"/>
      <c r="HU273" s="41"/>
      <c r="HV273" s="41"/>
      <c r="HW273" s="41"/>
      <c r="HX273" s="41"/>
      <c r="HY273" s="41"/>
      <c r="HZ273" s="41"/>
      <c r="IA273" s="41"/>
      <c r="IB273" s="41"/>
      <c r="IC273" s="41"/>
      <c r="ID273" s="41"/>
      <c r="IE273" s="41"/>
      <c r="IF273" s="41"/>
      <c r="IG273" s="41"/>
      <c r="IH273" s="41"/>
      <c r="II273" s="41"/>
      <c r="IJ273" s="41"/>
      <c r="IK273" s="41"/>
      <c r="IL273" s="41"/>
      <c r="IM273" s="41"/>
      <c r="IN273" s="41"/>
      <c r="IO273" s="41"/>
      <c r="IP273" s="41"/>
      <c r="IQ273" s="41"/>
      <c r="IR273" s="41"/>
      <c r="IS273" s="41"/>
      <c r="IT273" s="41"/>
      <c r="IU273" s="41"/>
      <c r="IV273" s="41"/>
      <c r="IW273" s="41"/>
    </row>
    <row r="274" customFormat="false" ht="15" hidden="false" customHeight="true" outlineLevel="0" collapsed="false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  <c r="EA274" s="41"/>
      <c r="EB274" s="41"/>
      <c r="EC274" s="41"/>
      <c r="ED274" s="41"/>
      <c r="EE274" s="41"/>
      <c r="EF274" s="41"/>
      <c r="EG274" s="41"/>
      <c r="EH274" s="41"/>
      <c r="EI274" s="41"/>
      <c r="EJ274" s="41"/>
      <c r="EK274" s="41"/>
      <c r="EL274" s="41"/>
      <c r="EM274" s="41"/>
      <c r="EN274" s="41"/>
      <c r="EO274" s="41"/>
      <c r="EP274" s="41"/>
      <c r="EQ274" s="41"/>
      <c r="ER274" s="41"/>
      <c r="ES274" s="41"/>
      <c r="ET274" s="41"/>
      <c r="EU274" s="41"/>
      <c r="EV274" s="41"/>
      <c r="EW274" s="41"/>
      <c r="EX274" s="41"/>
      <c r="EY274" s="41"/>
      <c r="EZ274" s="41"/>
      <c r="FA274" s="41"/>
      <c r="FB274" s="41"/>
      <c r="FC274" s="41"/>
      <c r="FD274" s="41"/>
      <c r="FE274" s="41"/>
      <c r="FF274" s="41"/>
      <c r="FG274" s="41"/>
      <c r="FH274" s="41"/>
      <c r="FI274" s="41"/>
      <c r="FJ274" s="41"/>
      <c r="FK274" s="41"/>
      <c r="FL274" s="41"/>
      <c r="FM274" s="41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1"/>
      <c r="GW274" s="41"/>
      <c r="GX274" s="41"/>
      <c r="GY274" s="41"/>
      <c r="GZ274" s="41"/>
      <c r="HA274" s="41"/>
      <c r="HB274" s="41"/>
      <c r="HC274" s="41"/>
      <c r="HD274" s="41"/>
      <c r="HE274" s="41"/>
      <c r="HF274" s="41"/>
      <c r="HG274" s="41"/>
      <c r="HH274" s="41"/>
      <c r="HI274" s="41"/>
      <c r="HJ274" s="41"/>
      <c r="HK274" s="41"/>
      <c r="HL274" s="41"/>
      <c r="HM274" s="41"/>
      <c r="HN274" s="41"/>
      <c r="HO274" s="41"/>
      <c r="HP274" s="41"/>
      <c r="HQ274" s="41"/>
      <c r="HR274" s="41"/>
      <c r="HS274" s="41"/>
      <c r="HT274" s="41"/>
      <c r="HU274" s="41"/>
      <c r="HV274" s="41"/>
      <c r="HW274" s="41"/>
      <c r="HX274" s="41"/>
      <c r="HY274" s="41"/>
      <c r="HZ274" s="41"/>
      <c r="IA274" s="41"/>
      <c r="IB274" s="41"/>
      <c r="IC274" s="41"/>
      <c r="ID274" s="41"/>
      <c r="IE274" s="41"/>
      <c r="IF274" s="41"/>
      <c r="IG274" s="41"/>
      <c r="IH274" s="41"/>
      <c r="II274" s="41"/>
      <c r="IJ274" s="41"/>
      <c r="IK274" s="41"/>
      <c r="IL274" s="41"/>
      <c r="IM274" s="41"/>
      <c r="IN274" s="41"/>
      <c r="IO274" s="41"/>
      <c r="IP274" s="41"/>
      <c r="IQ274" s="41"/>
      <c r="IR274" s="41"/>
      <c r="IS274" s="41"/>
      <c r="IT274" s="41"/>
      <c r="IU274" s="41"/>
      <c r="IV274" s="41"/>
      <c r="IW274" s="41"/>
    </row>
    <row r="275" customFormat="false" ht="15" hidden="false" customHeight="true" outlineLevel="0" collapsed="false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1"/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1"/>
      <c r="GW275" s="41"/>
      <c r="GX275" s="41"/>
      <c r="GY275" s="41"/>
      <c r="GZ275" s="41"/>
      <c r="HA275" s="41"/>
      <c r="HB275" s="41"/>
      <c r="HC275" s="41"/>
      <c r="HD275" s="41"/>
      <c r="HE275" s="41"/>
      <c r="HF275" s="41"/>
      <c r="HG275" s="41"/>
      <c r="HH275" s="41"/>
      <c r="HI275" s="41"/>
      <c r="HJ275" s="41"/>
      <c r="HK275" s="41"/>
      <c r="HL275" s="41"/>
      <c r="HM275" s="41"/>
      <c r="HN275" s="41"/>
      <c r="HO275" s="41"/>
      <c r="HP275" s="41"/>
      <c r="HQ275" s="41"/>
      <c r="HR275" s="41"/>
      <c r="HS275" s="41"/>
      <c r="HT275" s="41"/>
      <c r="HU275" s="41"/>
      <c r="HV275" s="41"/>
      <c r="HW275" s="41"/>
      <c r="HX275" s="41"/>
      <c r="HY275" s="41"/>
      <c r="HZ275" s="41"/>
      <c r="IA275" s="41"/>
      <c r="IB275" s="41"/>
      <c r="IC275" s="41"/>
      <c r="ID275" s="41"/>
      <c r="IE275" s="41"/>
      <c r="IF275" s="41"/>
      <c r="IG275" s="41"/>
      <c r="IH275" s="41"/>
      <c r="II275" s="41"/>
      <c r="IJ275" s="41"/>
      <c r="IK275" s="41"/>
      <c r="IL275" s="41"/>
      <c r="IM275" s="41"/>
      <c r="IN275" s="41"/>
      <c r="IO275" s="41"/>
      <c r="IP275" s="41"/>
      <c r="IQ275" s="41"/>
      <c r="IR275" s="41"/>
      <c r="IS275" s="41"/>
      <c r="IT275" s="41"/>
      <c r="IU275" s="41"/>
      <c r="IV275" s="41"/>
      <c r="IW275" s="41"/>
    </row>
    <row r="276" customFormat="false" ht="15" hidden="false" customHeight="true" outlineLevel="0" collapsed="false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1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1"/>
      <c r="GW276" s="41"/>
      <c r="GX276" s="41"/>
      <c r="GY276" s="41"/>
      <c r="GZ276" s="41"/>
      <c r="HA276" s="41"/>
      <c r="HB276" s="41"/>
      <c r="HC276" s="41"/>
      <c r="HD276" s="41"/>
      <c r="HE276" s="41"/>
      <c r="HF276" s="41"/>
      <c r="HG276" s="41"/>
      <c r="HH276" s="41"/>
      <c r="HI276" s="41"/>
      <c r="HJ276" s="41"/>
      <c r="HK276" s="41"/>
      <c r="HL276" s="41"/>
      <c r="HM276" s="41"/>
      <c r="HN276" s="41"/>
      <c r="HO276" s="41"/>
      <c r="HP276" s="41"/>
      <c r="HQ276" s="41"/>
      <c r="HR276" s="41"/>
      <c r="HS276" s="41"/>
      <c r="HT276" s="41"/>
      <c r="HU276" s="41"/>
      <c r="HV276" s="41"/>
      <c r="HW276" s="41"/>
      <c r="HX276" s="41"/>
      <c r="HY276" s="41"/>
      <c r="HZ276" s="41"/>
      <c r="IA276" s="41"/>
      <c r="IB276" s="41"/>
      <c r="IC276" s="41"/>
      <c r="ID276" s="41"/>
      <c r="IE276" s="41"/>
      <c r="IF276" s="41"/>
      <c r="IG276" s="41"/>
      <c r="IH276" s="41"/>
      <c r="II276" s="41"/>
      <c r="IJ276" s="41"/>
      <c r="IK276" s="41"/>
      <c r="IL276" s="41"/>
      <c r="IM276" s="41"/>
      <c r="IN276" s="41"/>
      <c r="IO276" s="41"/>
      <c r="IP276" s="41"/>
      <c r="IQ276" s="41"/>
      <c r="IR276" s="41"/>
      <c r="IS276" s="41"/>
      <c r="IT276" s="41"/>
      <c r="IU276" s="41"/>
      <c r="IV276" s="41"/>
      <c r="IW276" s="41"/>
    </row>
    <row r="277" customFormat="false" ht="15" hidden="false" customHeight="true" outlineLevel="0" collapsed="false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1"/>
      <c r="GW277" s="41"/>
      <c r="GX277" s="41"/>
      <c r="GY277" s="41"/>
      <c r="GZ277" s="41"/>
      <c r="HA277" s="41"/>
      <c r="HB277" s="41"/>
      <c r="HC277" s="41"/>
      <c r="HD277" s="41"/>
      <c r="HE277" s="41"/>
      <c r="HF277" s="41"/>
      <c r="HG277" s="41"/>
      <c r="HH277" s="41"/>
      <c r="HI277" s="41"/>
      <c r="HJ277" s="41"/>
      <c r="HK277" s="41"/>
      <c r="HL277" s="41"/>
      <c r="HM277" s="41"/>
      <c r="HN277" s="41"/>
      <c r="HO277" s="41"/>
      <c r="HP277" s="41"/>
      <c r="HQ277" s="41"/>
      <c r="HR277" s="41"/>
      <c r="HS277" s="41"/>
      <c r="HT277" s="41"/>
      <c r="HU277" s="41"/>
      <c r="HV277" s="41"/>
      <c r="HW277" s="41"/>
      <c r="HX277" s="41"/>
      <c r="HY277" s="41"/>
      <c r="HZ277" s="41"/>
      <c r="IA277" s="41"/>
      <c r="IB277" s="41"/>
      <c r="IC277" s="41"/>
      <c r="ID277" s="41"/>
      <c r="IE277" s="41"/>
      <c r="IF277" s="41"/>
      <c r="IG277" s="41"/>
      <c r="IH277" s="41"/>
      <c r="II277" s="41"/>
      <c r="IJ277" s="41"/>
      <c r="IK277" s="41"/>
      <c r="IL277" s="41"/>
      <c r="IM277" s="41"/>
      <c r="IN277" s="41"/>
      <c r="IO277" s="41"/>
      <c r="IP277" s="41"/>
      <c r="IQ277" s="41"/>
      <c r="IR277" s="41"/>
      <c r="IS277" s="41"/>
      <c r="IT277" s="41"/>
      <c r="IU277" s="41"/>
      <c r="IV277" s="41"/>
      <c r="IW277" s="41"/>
    </row>
    <row r="278" customFormat="false" ht="15" hidden="false" customHeight="true" outlineLevel="0" collapsed="false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1"/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  <c r="FD278" s="41"/>
      <c r="FE278" s="41"/>
      <c r="FF278" s="41"/>
      <c r="FG278" s="41"/>
      <c r="FH278" s="41"/>
      <c r="FI278" s="41"/>
      <c r="FJ278" s="41"/>
      <c r="FK278" s="41"/>
      <c r="FL278" s="41"/>
      <c r="FM278" s="41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1"/>
      <c r="GW278" s="41"/>
      <c r="GX278" s="41"/>
      <c r="GY278" s="41"/>
      <c r="GZ278" s="41"/>
      <c r="HA278" s="41"/>
      <c r="HB278" s="41"/>
      <c r="HC278" s="41"/>
      <c r="HD278" s="41"/>
      <c r="HE278" s="41"/>
      <c r="HF278" s="41"/>
      <c r="HG278" s="41"/>
      <c r="HH278" s="41"/>
      <c r="HI278" s="41"/>
      <c r="HJ278" s="41"/>
      <c r="HK278" s="41"/>
      <c r="HL278" s="41"/>
      <c r="HM278" s="41"/>
      <c r="HN278" s="41"/>
      <c r="HO278" s="41"/>
      <c r="HP278" s="41"/>
      <c r="HQ278" s="41"/>
      <c r="HR278" s="41"/>
      <c r="HS278" s="41"/>
      <c r="HT278" s="41"/>
      <c r="HU278" s="41"/>
      <c r="HV278" s="41"/>
      <c r="HW278" s="41"/>
      <c r="HX278" s="41"/>
      <c r="HY278" s="41"/>
      <c r="HZ278" s="41"/>
      <c r="IA278" s="41"/>
      <c r="IB278" s="41"/>
      <c r="IC278" s="41"/>
      <c r="ID278" s="41"/>
      <c r="IE278" s="41"/>
      <c r="IF278" s="41"/>
      <c r="IG278" s="41"/>
      <c r="IH278" s="41"/>
      <c r="II278" s="41"/>
      <c r="IJ278" s="41"/>
      <c r="IK278" s="41"/>
      <c r="IL278" s="41"/>
      <c r="IM278" s="41"/>
      <c r="IN278" s="41"/>
      <c r="IO278" s="41"/>
      <c r="IP278" s="41"/>
      <c r="IQ278" s="41"/>
      <c r="IR278" s="41"/>
      <c r="IS278" s="41"/>
      <c r="IT278" s="41"/>
      <c r="IU278" s="41"/>
      <c r="IV278" s="41"/>
      <c r="IW278" s="41"/>
    </row>
    <row r="279" customFormat="false" ht="15" hidden="false" customHeight="true" outlineLevel="0" collapsed="false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1"/>
      <c r="GW279" s="41"/>
      <c r="GX279" s="41"/>
      <c r="GY279" s="41"/>
      <c r="GZ279" s="41"/>
      <c r="HA279" s="41"/>
      <c r="HB279" s="41"/>
      <c r="HC279" s="41"/>
      <c r="HD279" s="41"/>
      <c r="HE279" s="41"/>
      <c r="HF279" s="41"/>
      <c r="HG279" s="41"/>
      <c r="HH279" s="41"/>
      <c r="HI279" s="41"/>
      <c r="HJ279" s="41"/>
      <c r="HK279" s="41"/>
      <c r="HL279" s="41"/>
      <c r="HM279" s="41"/>
      <c r="HN279" s="41"/>
      <c r="HO279" s="41"/>
      <c r="HP279" s="41"/>
      <c r="HQ279" s="41"/>
      <c r="HR279" s="41"/>
      <c r="HS279" s="41"/>
      <c r="HT279" s="41"/>
      <c r="HU279" s="41"/>
      <c r="HV279" s="41"/>
      <c r="HW279" s="41"/>
      <c r="HX279" s="41"/>
      <c r="HY279" s="41"/>
      <c r="HZ279" s="41"/>
      <c r="IA279" s="41"/>
      <c r="IB279" s="41"/>
      <c r="IC279" s="41"/>
      <c r="ID279" s="41"/>
      <c r="IE279" s="41"/>
      <c r="IF279" s="41"/>
      <c r="IG279" s="41"/>
      <c r="IH279" s="41"/>
      <c r="II279" s="41"/>
      <c r="IJ279" s="41"/>
      <c r="IK279" s="41"/>
      <c r="IL279" s="41"/>
      <c r="IM279" s="41"/>
      <c r="IN279" s="41"/>
      <c r="IO279" s="41"/>
      <c r="IP279" s="41"/>
      <c r="IQ279" s="41"/>
      <c r="IR279" s="41"/>
      <c r="IS279" s="41"/>
      <c r="IT279" s="41"/>
      <c r="IU279" s="41"/>
      <c r="IV279" s="41"/>
      <c r="IW279" s="41"/>
    </row>
    <row r="280" customFormat="false" ht="15" hidden="false" customHeight="true" outlineLevel="0" collapsed="false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41"/>
      <c r="EQ280" s="41"/>
      <c r="ER280" s="41"/>
      <c r="ES280" s="41"/>
      <c r="ET280" s="41"/>
      <c r="EU280" s="41"/>
      <c r="EV280" s="41"/>
      <c r="EW280" s="41"/>
      <c r="EX280" s="41"/>
      <c r="EY280" s="41"/>
      <c r="EZ280" s="41"/>
      <c r="FA280" s="41"/>
      <c r="FB280" s="41"/>
      <c r="FC280" s="41"/>
      <c r="FD280" s="41"/>
      <c r="FE280" s="41"/>
      <c r="FF280" s="41"/>
      <c r="FG280" s="41"/>
      <c r="FH280" s="41"/>
      <c r="FI280" s="41"/>
      <c r="FJ280" s="41"/>
      <c r="FK280" s="41"/>
      <c r="FL280" s="41"/>
      <c r="FM280" s="41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1"/>
      <c r="GW280" s="41"/>
      <c r="GX280" s="41"/>
      <c r="GY280" s="41"/>
      <c r="GZ280" s="41"/>
      <c r="HA280" s="41"/>
      <c r="HB280" s="41"/>
      <c r="HC280" s="41"/>
      <c r="HD280" s="41"/>
      <c r="HE280" s="41"/>
      <c r="HF280" s="41"/>
      <c r="HG280" s="41"/>
      <c r="HH280" s="41"/>
      <c r="HI280" s="41"/>
      <c r="HJ280" s="41"/>
      <c r="HK280" s="41"/>
      <c r="HL280" s="41"/>
      <c r="HM280" s="41"/>
      <c r="HN280" s="41"/>
      <c r="HO280" s="41"/>
      <c r="HP280" s="41"/>
      <c r="HQ280" s="41"/>
      <c r="HR280" s="41"/>
      <c r="HS280" s="41"/>
      <c r="HT280" s="41"/>
      <c r="HU280" s="41"/>
      <c r="HV280" s="41"/>
      <c r="HW280" s="41"/>
      <c r="HX280" s="41"/>
      <c r="HY280" s="41"/>
      <c r="HZ280" s="41"/>
      <c r="IA280" s="41"/>
      <c r="IB280" s="41"/>
      <c r="IC280" s="41"/>
      <c r="ID280" s="41"/>
      <c r="IE280" s="41"/>
      <c r="IF280" s="41"/>
      <c r="IG280" s="41"/>
      <c r="IH280" s="41"/>
      <c r="II280" s="41"/>
      <c r="IJ280" s="41"/>
      <c r="IK280" s="41"/>
      <c r="IL280" s="41"/>
      <c r="IM280" s="41"/>
      <c r="IN280" s="41"/>
      <c r="IO280" s="41"/>
      <c r="IP280" s="41"/>
      <c r="IQ280" s="41"/>
      <c r="IR280" s="41"/>
      <c r="IS280" s="41"/>
      <c r="IT280" s="41"/>
      <c r="IU280" s="41"/>
      <c r="IV280" s="41"/>
      <c r="IW280" s="41"/>
    </row>
    <row r="281" customFormat="false" ht="15" hidden="false" customHeight="true" outlineLevel="0" collapsed="false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1"/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  <c r="FD281" s="41"/>
      <c r="FE281" s="41"/>
      <c r="FF281" s="41"/>
      <c r="FG281" s="41"/>
      <c r="FH281" s="41"/>
      <c r="FI281" s="41"/>
      <c r="FJ281" s="41"/>
      <c r="FK281" s="41"/>
      <c r="FL281" s="41"/>
      <c r="FM281" s="41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1"/>
      <c r="GW281" s="41"/>
      <c r="GX281" s="41"/>
      <c r="GY281" s="41"/>
      <c r="GZ281" s="41"/>
      <c r="HA281" s="41"/>
      <c r="HB281" s="41"/>
      <c r="HC281" s="41"/>
      <c r="HD281" s="41"/>
      <c r="HE281" s="41"/>
      <c r="HF281" s="41"/>
      <c r="HG281" s="41"/>
      <c r="HH281" s="41"/>
      <c r="HI281" s="41"/>
      <c r="HJ281" s="41"/>
      <c r="HK281" s="41"/>
      <c r="HL281" s="41"/>
      <c r="HM281" s="41"/>
      <c r="HN281" s="41"/>
      <c r="HO281" s="41"/>
      <c r="HP281" s="41"/>
      <c r="HQ281" s="41"/>
      <c r="HR281" s="41"/>
      <c r="HS281" s="41"/>
      <c r="HT281" s="41"/>
      <c r="HU281" s="41"/>
      <c r="HV281" s="41"/>
      <c r="HW281" s="41"/>
      <c r="HX281" s="41"/>
      <c r="HY281" s="41"/>
      <c r="HZ281" s="41"/>
      <c r="IA281" s="41"/>
      <c r="IB281" s="41"/>
      <c r="IC281" s="41"/>
      <c r="ID281" s="41"/>
      <c r="IE281" s="41"/>
      <c r="IF281" s="41"/>
      <c r="IG281" s="41"/>
      <c r="IH281" s="41"/>
      <c r="II281" s="41"/>
      <c r="IJ281" s="41"/>
      <c r="IK281" s="41"/>
      <c r="IL281" s="41"/>
      <c r="IM281" s="41"/>
      <c r="IN281" s="41"/>
      <c r="IO281" s="41"/>
      <c r="IP281" s="41"/>
      <c r="IQ281" s="41"/>
      <c r="IR281" s="41"/>
      <c r="IS281" s="41"/>
      <c r="IT281" s="41"/>
      <c r="IU281" s="41"/>
      <c r="IV281" s="41"/>
      <c r="IW281" s="41"/>
    </row>
    <row r="282" customFormat="false" ht="15" hidden="false" customHeight="true" outlineLevel="0" collapsed="false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  <c r="EA282" s="41"/>
      <c r="EB282" s="41"/>
      <c r="EC282" s="41"/>
      <c r="ED282" s="41"/>
      <c r="EE282" s="41"/>
      <c r="EF282" s="41"/>
      <c r="EG282" s="41"/>
      <c r="EH282" s="41"/>
      <c r="EI282" s="41"/>
      <c r="EJ282" s="41"/>
      <c r="EK282" s="41"/>
      <c r="EL282" s="41"/>
      <c r="EM282" s="41"/>
      <c r="EN282" s="41"/>
      <c r="EO282" s="41"/>
      <c r="EP282" s="41"/>
      <c r="EQ282" s="41"/>
      <c r="ER282" s="41"/>
      <c r="ES282" s="41"/>
      <c r="ET282" s="41"/>
      <c r="EU282" s="41"/>
      <c r="EV282" s="41"/>
      <c r="EW282" s="41"/>
      <c r="EX282" s="41"/>
      <c r="EY282" s="41"/>
      <c r="EZ282" s="41"/>
      <c r="FA282" s="41"/>
      <c r="FB282" s="41"/>
      <c r="FC282" s="41"/>
      <c r="FD282" s="41"/>
      <c r="FE282" s="41"/>
      <c r="FF282" s="41"/>
      <c r="FG282" s="41"/>
      <c r="FH282" s="41"/>
      <c r="FI282" s="41"/>
      <c r="FJ282" s="41"/>
      <c r="FK282" s="41"/>
      <c r="FL282" s="41"/>
      <c r="FM282" s="41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1"/>
      <c r="GW282" s="41"/>
      <c r="GX282" s="41"/>
      <c r="GY282" s="41"/>
      <c r="GZ282" s="41"/>
      <c r="HA282" s="41"/>
      <c r="HB282" s="41"/>
      <c r="HC282" s="41"/>
      <c r="HD282" s="41"/>
      <c r="HE282" s="41"/>
      <c r="HF282" s="41"/>
      <c r="HG282" s="41"/>
      <c r="HH282" s="41"/>
      <c r="HI282" s="41"/>
      <c r="HJ282" s="41"/>
      <c r="HK282" s="41"/>
      <c r="HL282" s="41"/>
      <c r="HM282" s="41"/>
      <c r="HN282" s="41"/>
      <c r="HO282" s="41"/>
      <c r="HP282" s="41"/>
      <c r="HQ282" s="41"/>
      <c r="HR282" s="41"/>
      <c r="HS282" s="41"/>
      <c r="HT282" s="41"/>
      <c r="HU282" s="41"/>
      <c r="HV282" s="41"/>
      <c r="HW282" s="41"/>
      <c r="HX282" s="41"/>
      <c r="HY282" s="41"/>
      <c r="HZ282" s="41"/>
      <c r="IA282" s="41"/>
      <c r="IB282" s="41"/>
      <c r="IC282" s="41"/>
      <c r="ID282" s="41"/>
      <c r="IE282" s="41"/>
      <c r="IF282" s="41"/>
      <c r="IG282" s="41"/>
      <c r="IH282" s="41"/>
      <c r="II282" s="41"/>
      <c r="IJ282" s="41"/>
      <c r="IK282" s="41"/>
      <c r="IL282" s="41"/>
      <c r="IM282" s="41"/>
      <c r="IN282" s="41"/>
      <c r="IO282" s="41"/>
      <c r="IP282" s="41"/>
      <c r="IQ282" s="41"/>
      <c r="IR282" s="41"/>
      <c r="IS282" s="41"/>
      <c r="IT282" s="41"/>
      <c r="IU282" s="41"/>
      <c r="IV282" s="41"/>
      <c r="IW282" s="41"/>
    </row>
    <row r="283" customFormat="false" ht="15" hidden="false" customHeight="true" outlineLevel="0" collapsed="false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1"/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  <c r="FD283" s="41"/>
      <c r="FE283" s="41"/>
      <c r="FF283" s="41"/>
      <c r="FG283" s="41"/>
      <c r="FH283" s="41"/>
      <c r="FI283" s="41"/>
      <c r="FJ283" s="41"/>
      <c r="FK283" s="41"/>
      <c r="FL283" s="41"/>
      <c r="FM283" s="41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1"/>
      <c r="GW283" s="41"/>
      <c r="GX283" s="41"/>
      <c r="GY283" s="41"/>
      <c r="GZ283" s="41"/>
      <c r="HA283" s="41"/>
      <c r="HB283" s="41"/>
      <c r="HC283" s="41"/>
      <c r="HD283" s="41"/>
      <c r="HE283" s="41"/>
      <c r="HF283" s="41"/>
      <c r="HG283" s="41"/>
      <c r="HH283" s="41"/>
      <c r="HI283" s="41"/>
      <c r="HJ283" s="41"/>
      <c r="HK283" s="41"/>
      <c r="HL283" s="41"/>
      <c r="HM283" s="41"/>
      <c r="HN283" s="41"/>
      <c r="HO283" s="41"/>
      <c r="HP283" s="41"/>
      <c r="HQ283" s="41"/>
      <c r="HR283" s="41"/>
      <c r="HS283" s="41"/>
      <c r="HT283" s="41"/>
      <c r="HU283" s="41"/>
      <c r="HV283" s="41"/>
      <c r="HW283" s="41"/>
      <c r="HX283" s="41"/>
      <c r="HY283" s="41"/>
      <c r="HZ283" s="41"/>
      <c r="IA283" s="41"/>
      <c r="IB283" s="41"/>
      <c r="IC283" s="41"/>
      <c r="ID283" s="41"/>
      <c r="IE283" s="41"/>
      <c r="IF283" s="41"/>
      <c r="IG283" s="41"/>
      <c r="IH283" s="41"/>
      <c r="II283" s="41"/>
      <c r="IJ283" s="41"/>
      <c r="IK283" s="41"/>
      <c r="IL283" s="41"/>
      <c r="IM283" s="41"/>
      <c r="IN283" s="41"/>
      <c r="IO283" s="41"/>
      <c r="IP283" s="41"/>
      <c r="IQ283" s="41"/>
      <c r="IR283" s="41"/>
      <c r="IS283" s="41"/>
      <c r="IT283" s="41"/>
      <c r="IU283" s="41"/>
      <c r="IV283" s="41"/>
      <c r="IW283" s="41"/>
    </row>
    <row r="284" customFormat="false" ht="15" hidden="false" customHeight="true" outlineLevel="0" collapsed="false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  <c r="EA284" s="41"/>
      <c r="EB284" s="41"/>
      <c r="EC284" s="41"/>
      <c r="ED284" s="41"/>
      <c r="EE284" s="41"/>
      <c r="EF284" s="41"/>
      <c r="EG284" s="41"/>
      <c r="EH284" s="41"/>
      <c r="EI284" s="41"/>
      <c r="EJ284" s="41"/>
      <c r="EK284" s="41"/>
      <c r="EL284" s="41"/>
      <c r="EM284" s="41"/>
      <c r="EN284" s="41"/>
      <c r="EO284" s="41"/>
      <c r="EP284" s="41"/>
      <c r="EQ284" s="41"/>
      <c r="ER284" s="41"/>
      <c r="ES284" s="41"/>
      <c r="ET284" s="41"/>
      <c r="EU284" s="41"/>
      <c r="EV284" s="41"/>
      <c r="EW284" s="41"/>
      <c r="EX284" s="41"/>
      <c r="EY284" s="41"/>
      <c r="EZ284" s="41"/>
      <c r="FA284" s="41"/>
      <c r="FB284" s="41"/>
      <c r="FC284" s="41"/>
      <c r="FD284" s="41"/>
      <c r="FE284" s="41"/>
      <c r="FF284" s="41"/>
      <c r="FG284" s="41"/>
      <c r="FH284" s="41"/>
      <c r="FI284" s="41"/>
      <c r="FJ284" s="41"/>
      <c r="FK284" s="41"/>
      <c r="FL284" s="41"/>
      <c r="FM284" s="41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1"/>
      <c r="GW284" s="41"/>
      <c r="GX284" s="41"/>
      <c r="GY284" s="41"/>
      <c r="GZ284" s="41"/>
      <c r="HA284" s="41"/>
      <c r="HB284" s="41"/>
      <c r="HC284" s="41"/>
      <c r="HD284" s="41"/>
      <c r="HE284" s="41"/>
      <c r="HF284" s="41"/>
      <c r="HG284" s="41"/>
      <c r="HH284" s="41"/>
      <c r="HI284" s="41"/>
      <c r="HJ284" s="41"/>
      <c r="HK284" s="41"/>
      <c r="HL284" s="41"/>
      <c r="HM284" s="41"/>
      <c r="HN284" s="41"/>
      <c r="HO284" s="41"/>
      <c r="HP284" s="41"/>
      <c r="HQ284" s="41"/>
      <c r="HR284" s="41"/>
      <c r="HS284" s="41"/>
      <c r="HT284" s="41"/>
      <c r="HU284" s="41"/>
      <c r="HV284" s="41"/>
      <c r="HW284" s="41"/>
      <c r="HX284" s="41"/>
      <c r="HY284" s="41"/>
      <c r="HZ284" s="41"/>
      <c r="IA284" s="41"/>
      <c r="IB284" s="41"/>
      <c r="IC284" s="41"/>
      <c r="ID284" s="41"/>
      <c r="IE284" s="41"/>
      <c r="IF284" s="41"/>
      <c r="IG284" s="41"/>
      <c r="IH284" s="41"/>
      <c r="II284" s="41"/>
      <c r="IJ284" s="41"/>
      <c r="IK284" s="41"/>
      <c r="IL284" s="41"/>
      <c r="IM284" s="41"/>
      <c r="IN284" s="41"/>
      <c r="IO284" s="41"/>
      <c r="IP284" s="41"/>
      <c r="IQ284" s="41"/>
      <c r="IR284" s="41"/>
      <c r="IS284" s="41"/>
      <c r="IT284" s="41"/>
      <c r="IU284" s="41"/>
      <c r="IV284" s="41"/>
      <c r="IW284" s="41"/>
    </row>
    <row r="285" customFormat="false" ht="15" hidden="false" customHeight="true" outlineLevel="0" collapsed="false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1"/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  <c r="FD285" s="41"/>
      <c r="FE285" s="41"/>
      <c r="FF285" s="41"/>
      <c r="FG285" s="41"/>
      <c r="FH285" s="41"/>
      <c r="FI285" s="41"/>
      <c r="FJ285" s="41"/>
      <c r="FK285" s="41"/>
      <c r="FL285" s="41"/>
      <c r="FM285" s="41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1"/>
      <c r="GW285" s="41"/>
      <c r="GX285" s="41"/>
      <c r="GY285" s="41"/>
      <c r="GZ285" s="41"/>
      <c r="HA285" s="41"/>
      <c r="HB285" s="41"/>
      <c r="HC285" s="41"/>
      <c r="HD285" s="41"/>
      <c r="HE285" s="41"/>
      <c r="HF285" s="41"/>
      <c r="HG285" s="41"/>
      <c r="HH285" s="41"/>
      <c r="HI285" s="41"/>
      <c r="HJ285" s="41"/>
      <c r="HK285" s="41"/>
      <c r="HL285" s="41"/>
      <c r="HM285" s="41"/>
      <c r="HN285" s="41"/>
      <c r="HO285" s="41"/>
      <c r="HP285" s="41"/>
      <c r="HQ285" s="41"/>
      <c r="HR285" s="41"/>
      <c r="HS285" s="41"/>
      <c r="HT285" s="41"/>
      <c r="HU285" s="41"/>
      <c r="HV285" s="41"/>
      <c r="HW285" s="41"/>
      <c r="HX285" s="41"/>
      <c r="HY285" s="41"/>
      <c r="HZ285" s="41"/>
      <c r="IA285" s="41"/>
      <c r="IB285" s="41"/>
      <c r="IC285" s="41"/>
      <c r="ID285" s="41"/>
      <c r="IE285" s="41"/>
      <c r="IF285" s="41"/>
      <c r="IG285" s="41"/>
      <c r="IH285" s="41"/>
      <c r="II285" s="41"/>
      <c r="IJ285" s="41"/>
      <c r="IK285" s="41"/>
      <c r="IL285" s="41"/>
      <c r="IM285" s="41"/>
      <c r="IN285" s="41"/>
      <c r="IO285" s="41"/>
      <c r="IP285" s="41"/>
      <c r="IQ285" s="41"/>
      <c r="IR285" s="41"/>
      <c r="IS285" s="41"/>
      <c r="IT285" s="41"/>
      <c r="IU285" s="41"/>
      <c r="IV285" s="41"/>
      <c r="IW285" s="41"/>
    </row>
    <row r="286" customFormat="false" ht="15" hidden="false" customHeight="true" outlineLevel="0" collapsed="false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  <c r="EA286" s="41"/>
      <c r="EB286" s="41"/>
      <c r="EC286" s="41"/>
      <c r="ED286" s="41"/>
      <c r="EE286" s="41"/>
      <c r="EF286" s="41"/>
      <c r="EG286" s="41"/>
      <c r="EH286" s="41"/>
      <c r="EI286" s="41"/>
      <c r="EJ286" s="41"/>
      <c r="EK286" s="41"/>
      <c r="EL286" s="41"/>
      <c r="EM286" s="41"/>
      <c r="EN286" s="41"/>
      <c r="EO286" s="41"/>
      <c r="EP286" s="41"/>
      <c r="EQ286" s="41"/>
      <c r="ER286" s="41"/>
      <c r="ES286" s="41"/>
      <c r="ET286" s="41"/>
      <c r="EU286" s="41"/>
      <c r="EV286" s="41"/>
      <c r="EW286" s="41"/>
      <c r="EX286" s="41"/>
      <c r="EY286" s="41"/>
      <c r="EZ286" s="41"/>
      <c r="FA286" s="41"/>
      <c r="FB286" s="41"/>
      <c r="FC286" s="41"/>
      <c r="FD286" s="41"/>
      <c r="FE286" s="41"/>
      <c r="FF286" s="41"/>
      <c r="FG286" s="41"/>
      <c r="FH286" s="41"/>
      <c r="FI286" s="41"/>
      <c r="FJ286" s="41"/>
      <c r="FK286" s="41"/>
      <c r="FL286" s="41"/>
      <c r="FM286" s="41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1"/>
      <c r="GW286" s="41"/>
      <c r="GX286" s="41"/>
      <c r="GY286" s="41"/>
      <c r="GZ286" s="41"/>
      <c r="HA286" s="41"/>
      <c r="HB286" s="41"/>
      <c r="HC286" s="41"/>
      <c r="HD286" s="41"/>
      <c r="HE286" s="41"/>
      <c r="HF286" s="41"/>
      <c r="HG286" s="41"/>
      <c r="HH286" s="41"/>
      <c r="HI286" s="41"/>
      <c r="HJ286" s="41"/>
      <c r="HK286" s="41"/>
      <c r="HL286" s="41"/>
      <c r="HM286" s="41"/>
      <c r="HN286" s="41"/>
      <c r="HO286" s="41"/>
      <c r="HP286" s="41"/>
      <c r="HQ286" s="41"/>
      <c r="HR286" s="41"/>
      <c r="HS286" s="41"/>
      <c r="HT286" s="41"/>
      <c r="HU286" s="41"/>
      <c r="HV286" s="41"/>
      <c r="HW286" s="41"/>
      <c r="HX286" s="41"/>
      <c r="HY286" s="41"/>
      <c r="HZ286" s="41"/>
      <c r="IA286" s="41"/>
      <c r="IB286" s="41"/>
      <c r="IC286" s="41"/>
      <c r="ID286" s="41"/>
      <c r="IE286" s="41"/>
      <c r="IF286" s="41"/>
      <c r="IG286" s="41"/>
      <c r="IH286" s="41"/>
      <c r="II286" s="41"/>
      <c r="IJ286" s="41"/>
      <c r="IK286" s="41"/>
      <c r="IL286" s="41"/>
      <c r="IM286" s="41"/>
      <c r="IN286" s="41"/>
      <c r="IO286" s="41"/>
      <c r="IP286" s="41"/>
      <c r="IQ286" s="41"/>
      <c r="IR286" s="41"/>
      <c r="IS286" s="41"/>
      <c r="IT286" s="41"/>
      <c r="IU286" s="41"/>
      <c r="IV286" s="41"/>
      <c r="IW286" s="41"/>
    </row>
    <row r="287" customFormat="false" ht="15" hidden="false" customHeight="true" outlineLevel="0" collapsed="false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1"/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  <c r="FD287" s="41"/>
      <c r="FE287" s="41"/>
      <c r="FF287" s="41"/>
      <c r="FG287" s="41"/>
      <c r="FH287" s="41"/>
      <c r="FI287" s="41"/>
      <c r="FJ287" s="41"/>
      <c r="FK287" s="41"/>
      <c r="FL287" s="41"/>
      <c r="FM287" s="41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  <c r="IF287" s="41"/>
      <c r="IG287" s="41"/>
      <c r="IH287" s="41"/>
      <c r="II287" s="41"/>
      <c r="IJ287" s="41"/>
      <c r="IK287" s="41"/>
      <c r="IL287" s="41"/>
      <c r="IM287" s="41"/>
      <c r="IN287" s="41"/>
      <c r="IO287" s="41"/>
      <c r="IP287" s="41"/>
      <c r="IQ287" s="41"/>
      <c r="IR287" s="41"/>
      <c r="IS287" s="41"/>
      <c r="IT287" s="41"/>
      <c r="IU287" s="41"/>
      <c r="IV287" s="41"/>
      <c r="IW287" s="41"/>
    </row>
    <row r="288" customFormat="false" ht="15" hidden="false" customHeight="true" outlineLevel="0" collapsed="false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  <c r="EA288" s="41"/>
      <c r="EB288" s="41"/>
      <c r="EC288" s="41"/>
      <c r="ED288" s="41"/>
      <c r="EE288" s="41"/>
      <c r="EF288" s="41"/>
      <c r="EG288" s="41"/>
      <c r="EH288" s="41"/>
      <c r="EI288" s="41"/>
      <c r="EJ288" s="41"/>
      <c r="EK288" s="41"/>
      <c r="EL288" s="41"/>
      <c r="EM288" s="41"/>
      <c r="EN288" s="41"/>
      <c r="EO288" s="41"/>
      <c r="EP288" s="41"/>
      <c r="EQ288" s="41"/>
      <c r="ER288" s="41"/>
      <c r="ES288" s="41"/>
      <c r="ET288" s="41"/>
      <c r="EU288" s="41"/>
      <c r="EV288" s="41"/>
      <c r="EW288" s="41"/>
      <c r="EX288" s="41"/>
      <c r="EY288" s="41"/>
      <c r="EZ288" s="41"/>
      <c r="FA288" s="41"/>
      <c r="FB288" s="41"/>
      <c r="FC288" s="41"/>
      <c r="FD288" s="41"/>
      <c r="FE288" s="41"/>
      <c r="FF288" s="41"/>
      <c r="FG288" s="41"/>
      <c r="FH288" s="41"/>
      <c r="FI288" s="41"/>
      <c r="FJ288" s="41"/>
      <c r="FK288" s="41"/>
      <c r="FL288" s="41"/>
      <c r="FM288" s="41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1"/>
      <c r="GW288" s="41"/>
      <c r="GX288" s="41"/>
      <c r="GY288" s="41"/>
      <c r="GZ288" s="41"/>
      <c r="HA288" s="41"/>
      <c r="HB288" s="41"/>
      <c r="HC288" s="41"/>
      <c r="HD288" s="41"/>
      <c r="HE288" s="41"/>
      <c r="HF288" s="41"/>
      <c r="HG288" s="41"/>
      <c r="HH288" s="41"/>
      <c r="HI288" s="41"/>
      <c r="HJ288" s="41"/>
      <c r="HK288" s="41"/>
      <c r="HL288" s="41"/>
      <c r="HM288" s="41"/>
      <c r="HN288" s="41"/>
      <c r="HO288" s="41"/>
      <c r="HP288" s="41"/>
      <c r="HQ288" s="41"/>
      <c r="HR288" s="41"/>
      <c r="HS288" s="41"/>
      <c r="HT288" s="41"/>
      <c r="HU288" s="41"/>
      <c r="HV288" s="41"/>
      <c r="HW288" s="41"/>
      <c r="HX288" s="41"/>
      <c r="HY288" s="41"/>
      <c r="HZ288" s="41"/>
      <c r="IA288" s="41"/>
      <c r="IB288" s="41"/>
      <c r="IC288" s="41"/>
      <c r="ID288" s="41"/>
      <c r="IE288" s="41"/>
      <c r="IF288" s="41"/>
      <c r="IG288" s="41"/>
      <c r="IH288" s="41"/>
      <c r="II288" s="41"/>
      <c r="IJ288" s="41"/>
      <c r="IK288" s="41"/>
      <c r="IL288" s="41"/>
      <c r="IM288" s="41"/>
      <c r="IN288" s="41"/>
      <c r="IO288" s="41"/>
      <c r="IP288" s="41"/>
      <c r="IQ288" s="41"/>
      <c r="IR288" s="41"/>
      <c r="IS288" s="41"/>
      <c r="IT288" s="41"/>
      <c r="IU288" s="41"/>
      <c r="IV288" s="41"/>
      <c r="IW288" s="41"/>
    </row>
    <row r="289" customFormat="false" ht="15" hidden="false" customHeight="true" outlineLevel="0" collapsed="false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1"/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  <c r="FD289" s="41"/>
      <c r="FE289" s="41"/>
      <c r="FF289" s="41"/>
      <c r="FG289" s="41"/>
      <c r="FH289" s="41"/>
      <c r="FI289" s="41"/>
      <c r="FJ289" s="41"/>
      <c r="FK289" s="41"/>
      <c r="FL289" s="41"/>
      <c r="FM289" s="41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  <c r="IF289" s="41"/>
      <c r="IG289" s="41"/>
      <c r="IH289" s="41"/>
      <c r="II289" s="41"/>
      <c r="IJ289" s="41"/>
      <c r="IK289" s="41"/>
      <c r="IL289" s="41"/>
      <c r="IM289" s="41"/>
      <c r="IN289" s="41"/>
      <c r="IO289" s="41"/>
      <c r="IP289" s="41"/>
      <c r="IQ289" s="41"/>
      <c r="IR289" s="41"/>
      <c r="IS289" s="41"/>
      <c r="IT289" s="41"/>
      <c r="IU289" s="41"/>
      <c r="IV289" s="41"/>
      <c r="IW289" s="41"/>
    </row>
    <row r="290" customFormat="false" ht="15" hidden="false" customHeight="true" outlineLevel="0" collapsed="false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  <c r="EA290" s="41"/>
      <c r="EB290" s="41"/>
      <c r="EC290" s="41"/>
      <c r="ED290" s="41"/>
      <c r="EE290" s="41"/>
      <c r="EF290" s="41"/>
      <c r="EG290" s="41"/>
      <c r="EH290" s="41"/>
      <c r="EI290" s="41"/>
      <c r="EJ290" s="41"/>
      <c r="EK290" s="41"/>
      <c r="EL290" s="41"/>
      <c r="EM290" s="41"/>
      <c r="EN290" s="41"/>
      <c r="EO290" s="41"/>
      <c r="EP290" s="41"/>
      <c r="EQ290" s="41"/>
      <c r="ER290" s="41"/>
      <c r="ES290" s="41"/>
      <c r="ET290" s="41"/>
      <c r="EU290" s="41"/>
      <c r="EV290" s="41"/>
      <c r="EW290" s="41"/>
      <c r="EX290" s="41"/>
      <c r="EY290" s="41"/>
      <c r="EZ290" s="41"/>
      <c r="FA290" s="41"/>
      <c r="FB290" s="41"/>
      <c r="FC290" s="41"/>
      <c r="FD290" s="41"/>
      <c r="FE290" s="41"/>
      <c r="FF290" s="41"/>
      <c r="FG290" s="41"/>
      <c r="FH290" s="41"/>
      <c r="FI290" s="41"/>
      <c r="FJ290" s="41"/>
      <c r="FK290" s="41"/>
      <c r="FL290" s="41"/>
      <c r="FM290" s="41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1"/>
      <c r="GW290" s="41"/>
      <c r="GX290" s="41"/>
      <c r="GY290" s="41"/>
      <c r="GZ290" s="41"/>
      <c r="HA290" s="41"/>
      <c r="HB290" s="41"/>
      <c r="HC290" s="41"/>
      <c r="HD290" s="41"/>
      <c r="HE290" s="41"/>
      <c r="HF290" s="41"/>
      <c r="HG290" s="41"/>
      <c r="HH290" s="41"/>
      <c r="HI290" s="41"/>
      <c r="HJ290" s="41"/>
      <c r="HK290" s="41"/>
      <c r="HL290" s="41"/>
      <c r="HM290" s="41"/>
      <c r="HN290" s="41"/>
      <c r="HO290" s="41"/>
      <c r="HP290" s="41"/>
      <c r="HQ290" s="41"/>
      <c r="HR290" s="41"/>
      <c r="HS290" s="41"/>
      <c r="HT290" s="41"/>
      <c r="HU290" s="41"/>
      <c r="HV290" s="41"/>
      <c r="HW290" s="41"/>
      <c r="HX290" s="41"/>
      <c r="HY290" s="41"/>
      <c r="HZ290" s="41"/>
      <c r="IA290" s="41"/>
      <c r="IB290" s="41"/>
      <c r="IC290" s="41"/>
      <c r="ID290" s="41"/>
      <c r="IE290" s="41"/>
      <c r="IF290" s="41"/>
      <c r="IG290" s="41"/>
      <c r="IH290" s="41"/>
      <c r="II290" s="41"/>
      <c r="IJ290" s="41"/>
      <c r="IK290" s="41"/>
      <c r="IL290" s="41"/>
      <c r="IM290" s="41"/>
      <c r="IN290" s="41"/>
      <c r="IO290" s="41"/>
      <c r="IP290" s="41"/>
      <c r="IQ290" s="41"/>
      <c r="IR290" s="41"/>
      <c r="IS290" s="41"/>
      <c r="IT290" s="41"/>
      <c r="IU290" s="41"/>
      <c r="IV290" s="41"/>
      <c r="IW290" s="41"/>
    </row>
    <row r="291" customFormat="false" ht="15" hidden="false" customHeight="true" outlineLevel="0" collapsed="false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1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  <c r="FD291" s="41"/>
      <c r="FE291" s="41"/>
      <c r="FF291" s="41"/>
      <c r="FG291" s="41"/>
      <c r="FH291" s="41"/>
      <c r="FI291" s="41"/>
      <c r="FJ291" s="41"/>
      <c r="FK291" s="41"/>
      <c r="FL291" s="41"/>
      <c r="FM291" s="41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  <c r="IF291" s="41"/>
      <c r="IG291" s="41"/>
      <c r="IH291" s="41"/>
      <c r="II291" s="41"/>
      <c r="IJ291" s="41"/>
      <c r="IK291" s="41"/>
      <c r="IL291" s="41"/>
      <c r="IM291" s="41"/>
      <c r="IN291" s="41"/>
      <c r="IO291" s="41"/>
      <c r="IP291" s="41"/>
      <c r="IQ291" s="41"/>
      <c r="IR291" s="41"/>
      <c r="IS291" s="41"/>
      <c r="IT291" s="41"/>
      <c r="IU291" s="41"/>
      <c r="IV291" s="41"/>
      <c r="IW291" s="41"/>
    </row>
    <row r="292" customFormat="false" ht="15" hidden="false" customHeight="true" outlineLevel="0" collapsed="false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  <c r="EA292" s="41"/>
      <c r="EB292" s="41"/>
      <c r="EC292" s="41"/>
      <c r="ED292" s="41"/>
      <c r="EE292" s="41"/>
      <c r="EF292" s="41"/>
      <c r="EG292" s="41"/>
      <c r="EH292" s="41"/>
      <c r="EI292" s="41"/>
      <c r="EJ292" s="41"/>
      <c r="EK292" s="41"/>
      <c r="EL292" s="41"/>
      <c r="EM292" s="41"/>
      <c r="EN292" s="41"/>
      <c r="EO292" s="41"/>
      <c r="EP292" s="41"/>
      <c r="EQ292" s="41"/>
      <c r="ER292" s="41"/>
      <c r="ES292" s="41"/>
      <c r="ET292" s="41"/>
      <c r="EU292" s="41"/>
      <c r="EV292" s="41"/>
      <c r="EW292" s="41"/>
      <c r="EX292" s="41"/>
      <c r="EY292" s="41"/>
      <c r="EZ292" s="41"/>
      <c r="FA292" s="41"/>
      <c r="FB292" s="41"/>
      <c r="FC292" s="41"/>
      <c r="FD292" s="41"/>
      <c r="FE292" s="41"/>
      <c r="FF292" s="41"/>
      <c r="FG292" s="41"/>
      <c r="FH292" s="41"/>
      <c r="FI292" s="41"/>
      <c r="FJ292" s="41"/>
      <c r="FK292" s="41"/>
      <c r="FL292" s="41"/>
      <c r="FM292" s="41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1"/>
      <c r="GW292" s="41"/>
      <c r="GX292" s="41"/>
      <c r="GY292" s="41"/>
      <c r="GZ292" s="41"/>
      <c r="HA292" s="41"/>
      <c r="HB292" s="41"/>
      <c r="HC292" s="41"/>
      <c r="HD292" s="41"/>
      <c r="HE292" s="41"/>
      <c r="HF292" s="41"/>
      <c r="HG292" s="41"/>
      <c r="HH292" s="41"/>
      <c r="HI292" s="41"/>
      <c r="HJ292" s="41"/>
      <c r="HK292" s="41"/>
      <c r="HL292" s="41"/>
      <c r="HM292" s="41"/>
      <c r="HN292" s="41"/>
      <c r="HO292" s="41"/>
      <c r="HP292" s="41"/>
      <c r="HQ292" s="41"/>
      <c r="HR292" s="41"/>
      <c r="HS292" s="41"/>
      <c r="HT292" s="41"/>
      <c r="HU292" s="41"/>
      <c r="HV292" s="41"/>
      <c r="HW292" s="41"/>
      <c r="HX292" s="41"/>
      <c r="HY292" s="41"/>
      <c r="HZ292" s="41"/>
      <c r="IA292" s="41"/>
      <c r="IB292" s="41"/>
      <c r="IC292" s="41"/>
      <c r="ID292" s="41"/>
      <c r="IE292" s="41"/>
      <c r="IF292" s="41"/>
      <c r="IG292" s="41"/>
      <c r="IH292" s="41"/>
      <c r="II292" s="41"/>
      <c r="IJ292" s="41"/>
      <c r="IK292" s="41"/>
      <c r="IL292" s="41"/>
      <c r="IM292" s="41"/>
      <c r="IN292" s="41"/>
      <c r="IO292" s="41"/>
      <c r="IP292" s="41"/>
      <c r="IQ292" s="41"/>
      <c r="IR292" s="41"/>
      <c r="IS292" s="41"/>
      <c r="IT292" s="41"/>
      <c r="IU292" s="41"/>
      <c r="IV292" s="41"/>
      <c r="IW292" s="41"/>
    </row>
    <row r="293" customFormat="false" ht="15" hidden="false" customHeight="true" outlineLevel="0" collapsed="false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1"/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  <c r="FD293" s="41"/>
      <c r="FE293" s="41"/>
      <c r="FF293" s="41"/>
      <c r="FG293" s="41"/>
      <c r="FH293" s="41"/>
      <c r="FI293" s="41"/>
      <c r="FJ293" s="41"/>
      <c r="FK293" s="41"/>
      <c r="FL293" s="41"/>
      <c r="FM293" s="41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  <c r="IF293" s="41"/>
      <c r="IG293" s="41"/>
      <c r="IH293" s="41"/>
      <c r="II293" s="41"/>
      <c r="IJ293" s="41"/>
      <c r="IK293" s="41"/>
      <c r="IL293" s="41"/>
      <c r="IM293" s="41"/>
      <c r="IN293" s="41"/>
      <c r="IO293" s="41"/>
      <c r="IP293" s="41"/>
      <c r="IQ293" s="41"/>
      <c r="IR293" s="41"/>
      <c r="IS293" s="41"/>
      <c r="IT293" s="41"/>
      <c r="IU293" s="41"/>
      <c r="IV293" s="41"/>
      <c r="IW293" s="41"/>
    </row>
    <row r="294" customFormat="false" ht="15" hidden="false" customHeight="true" outlineLevel="0" collapsed="false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  <c r="EA294" s="41"/>
      <c r="EB294" s="41"/>
      <c r="EC294" s="41"/>
      <c r="ED294" s="41"/>
      <c r="EE294" s="41"/>
      <c r="EF294" s="41"/>
      <c r="EG294" s="41"/>
      <c r="EH294" s="41"/>
      <c r="EI294" s="41"/>
      <c r="EJ294" s="41"/>
      <c r="EK294" s="41"/>
      <c r="EL294" s="41"/>
      <c r="EM294" s="41"/>
      <c r="EN294" s="41"/>
      <c r="EO294" s="41"/>
      <c r="EP294" s="41"/>
      <c r="EQ294" s="41"/>
      <c r="ER294" s="41"/>
      <c r="ES294" s="41"/>
      <c r="ET294" s="41"/>
      <c r="EU294" s="41"/>
      <c r="EV294" s="41"/>
      <c r="EW294" s="41"/>
      <c r="EX294" s="41"/>
      <c r="EY294" s="41"/>
      <c r="EZ294" s="41"/>
      <c r="FA294" s="41"/>
      <c r="FB294" s="41"/>
      <c r="FC294" s="41"/>
      <c r="FD294" s="41"/>
      <c r="FE294" s="41"/>
      <c r="FF294" s="41"/>
      <c r="FG294" s="41"/>
      <c r="FH294" s="41"/>
      <c r="FI294" s="41"/>
      <c r="FJ294" s="41"/>
      <c r="FK294" s="41"/>
      <c r="FL294" s="41"/>
      <c r="FM294" s="41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1"/>
      <c r="GW294" s="41"/>
      <c r="GX294" s="41"/>
      <c r="GY294" s="41"/>
      <c r="GZ294" s="41"/>
      <c r="HA294" s="41"/>
      <c r="HB294" s="41"/>
      <c r="HC294" s="41"/>
      <c r="HD294" s="41"/>
      <c r="HE294" s="41"/>
      <c r="HF294" s="41"/>
      <c r="HG294" s="41"/>
      <c r="HH294" s="41"/>
      <c r="HI294" s="41"/>
      <c r="HJ294" s="41"/>
      <c r="HK294" s="41"/>
      <c r="HL294" s="41"/>
      <c r="HM294" s="41"/>
      <c r="HN294" s="41"/>
      <c r="HO294" s="41"/>
      <c r="HP294" s="41"/>
      <c r="HQ294" s="41"/>
      <c r="HR294" s="41"/>
      <c r="HS294" s="41"/>
      <c r="HT294" s="41"/>
      <c r="HU294" s="41"/>
      <c r="HV294" s="41"/>
      <c r="HW294" s="41"/>
      <c r="HX294" s="41"/>
      <c r="HY294" s="41"/>
      <c r="HZ294" s="41"/>
      <c r="IA294" s="41"/>
      <c r="IB294" s="41"/>
      <c r="IC294" s="41"/>
      <c r="ID294" s="41"/>
      <c r="IE294" s="41"/>
      <c r="IF294" s="41"/>
      <c r="IG294" s="41"/>
      <c r="IH294" s="41"/>
      <c r="II294" s="41"/>
      <c r="IJ294" s="41"/>
      <c r="IK294" s="41"/>
      <c r="IL294" s="41"/>
      <c r="IM294" s="41"/>
      <c r="IN294" s="41"/>
      <c r="IO294" s="41"/>
      <c r="IP294" s="41"/>
      <c r="IQ294" s="41"/>
      <c r="IR294" s="41"/>
      <c r="IS294" s="41"/>
      <c r="IT294" s="41"/>
      <c r="IU294" s="41"/>
      <c r="IV294" s="41"/>
      <c r="IW294" s="41"/>
    </row>
    <row r="295" customFormat="false" ht="15" hidden="false" customHeight="true" outlineLevel="0" collapsed="false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1"/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  <c r="FD295" s="41"/>
      <c r="FE295" s="41"/>
      <c r="FF295" s="41"/>
      <c r="FG295" s="41"/>
      <c r="FH295" s="41"/>
      <c r="FI295" s="41"/>
      <c r="FJ295" s="41"/>
      <c r="FK295" s="41"/>
      <c r="FL295" s="41"/>
      <c r="FM295" s="41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  <c r="IF295" s="41"/>
      <c r="IG295" s="41"/>
      <c r="IH295" s="41"/>
      <c r="II295" s="41"/>
      <c r="IJ295" s="41"/>
      <c r="IK295" s="41"/>
      <c r="IL295" s="41"/>
      <c r="IM295" s="41"/>
      <c r="IN295" s="41"/>
      <c r="IO295" s="41"/>
      <c r="IP295" s="41"/>
      <c r="IQ295" s="41"/>
      <c r="IR295" s="41"/>
      <c r="IS295" s="41"/>
      <c r="IT295" s="41"/>
      <c r="IU295" s="41"/>
      <c r="IV295" s="41"/>
      <c r="IW295" s="41"/>
    </row>
    <row r="296" customFormat="false" ht="15" hidden="false" customHeight="true" outlineLevel="0" collapsed="false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  <c r="EA296" s="41"/>
      <c r="EB296" s="41"/>
      <c r="EC296" s="41"/>
      <c r="ED296" s="41"/>
      <c r="EE296" s="41"/>
      <c r="EF296" s="41"/>
      <c r="EG296" s="41"/>
      <c r="EH296" s="41"/>
      <c r="EI296" s="41"/>
      <c r="EJ296" s="41"/>
      <c r="EK296" s="41"/>
      <c r="EL296" s="41"/>
      <c r="EM296" s="41"/>
      <c r="EN296" s="41"/>
      <c r="EO296" s="41"/>
      <c r="EP296" s="41"/>
      <c r="EQ296" s="41"/>
      <c r="ER296" s="41"/>
      <c r="ES296" s="41"/>
      <c r="ET296" s="41"/>
      <c r="EU296" s="41"/>
      <c r="EV296" s="41"/>
      <c r="EW296" s="41"/>
      <c r="EX296" s="41"/>
      <c r="EY296" s="41"/>
      <c r="EZ296" s="41"/>
      <c r="FA296" s="41"/>
      <c r="FB296" s="41"/>
      <c r="FC296" s="41"/>
      <c r="FD296" s="41"/>
      <c r="FE296" s="41"/>
      <c r="FF296" s="41"/>
      <c r="FG296" s="41"/>
      <c r="FH296" s="41"/>
      <c r="FI296" s="41"/>
      <c r="FJ296" s="41"/>
      <c r="FK296" s="41"/>
      <c r="FL296" s="41"/>
      <c r="FM296" s="41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1"/>
      <c r="GW296" s="41"/>
      <c r="GX296" s="41"/>
      <c r="GY296" s="41"/>
      <c r="GZ296" s="41"/>
      <c r="HA296" s="41"/>
      <c r="HB296" s="41"/>
      <c r="HC296" s="41"/>
      <c r="HD296" s="41"/>
      <c r="HE296" s="41"/>
      <c r="HF296" s="41"/>
      <c r="HG296" s="41"/>
      <c r="HH296" s="41"/>
      <c r="HI296" s="41"/>
      <c r="HJ296" s="41"/>
      <c r="HK296" s="41"/>
      <c r="HL296" s="41"/>
      <c r="HM296" s="41"/>
      <c r="HN296" s="41"/>
      <c r="HO296" s="41"/>
      <c r="HP296" s="41"/>
      <c r="HQ296" s="41"/>
      <c r="HR296" s="41"/>
      <c r="HS296" s="41"/>
      <c r="HT296" s="41"/>
      <c r="HU296" s="41"/>
      <c r="HV296" s="41"/>
      <c r="HW296" s="41"/>
      <c r="HX296" s="41"/>
      <c r="HY296" s="41"/>
      <c r="HZ296" s="41"/>
      <c r="IA296" s="41"/>
      <c r="IB296" s="41"/>
      <c r="IC296" s="41"/>
      <c r="ID296" s="41"/>
      <c r="IE296" s="41"/>
      <c r="IF296" s="41"/>
      <c r="IG296" s="41"/>
      <c r="IH296" s="41"/>
      <c r="II296" s="41"/>
      <c r="IJ296" s="41"/>
      <c r="IK296" s="41"/>
      <c r="IL296" s="41"/>
      <c r="IM296" s="41"/>
      <c r="IN296" s="41"/>
      <c r="IO296" s="41"/>
      <c r="IP296" s="41"/>
      <c r="IQ296" s="41"/>
      <c r="IR296" s="41"/>
      <c r="IS296" s="41"/>
      <c r="IT296" s="41"/>
      <c r="IU296" s="41"/>
      <c r="IV296" s="41"/>
      <c r="IW296" s="41"/>
    </row>
    <row r="297" customFormat="false" ht="15" hidden="false" customHeight="true" outlineLevel="0" collapsed="false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  <c r="FD297" s="41"/>
      <c r="FE297" s="41"/>
      <c r="FF297" s="41"/>
      <c r="FG297" s="41"/>
      <c r="FH297" s="41"/>
      <c r="FI297" s="41"/>
      <c r="FJ297" s="41"/>
      <c r="FK297" s="41"/>
      <c r="FL297" s="41"/>
      <c r="FM297" s="41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  <c r="IF297" s="41"/>
      <c r="IG297" s="41"/>
      <c r="IH297" s="41"/>
      <c r="II297" s="41"/>
      <c r="IJ297" s="41"/>
      <c r="IK297" s="41"/>
      <c r="IL297" s="41"/>
      <c r="IM297" s="41"/>
      <c r="IN297" s="41"/>
      <c r="IO297" s="41"/>
      <c r="IP297" s="41"/>
      <c r="IQ297" s="41"/>
      <c r="IR297" s="41"/>
      <c r="IS297" s="41"/>
      <c r="IT297" s="41"/>
      <c r="IU297" s="41"/>
      <c r="IV297" s="41"/>
      <c r="IW297" s="41"/>
    </row>
    <row r="298" customFormat="false" ht="15" hidden="false" customHeight="true" outlineLevel="0" collapsed="false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  <c r="FD298" s="41"/>
      <c r="FE298" s="41"/>
      <c r="FF298" s="41"/>
      <c r="FG298" s="41"/>
      <c r="FH298" s="41"/>
      <c r="FI298" s="41"/>
      <c r="FJ298" s="41"/>
      <c r="FK298" s="41"/>
      <c r="FL298" s="41"/>
      <c r="FM298" s="41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1"/>
      <c r="GW298" s="41"/>
      <c r="GX298" s="41"/>
      <c r="GY298" s="41"/>
      <c r="GZ298" s="41"/>
      <c r="HA298" s="41"/>
      <c r="HB298" s="41"/>
      <c r="HC298" s="41"/>
      <c r="HD298" s="41"/>
      <c r="HE298" s="41"/>
      <c r="HF298" s="41"/>
      <c r="HG298" s="41"/>
      <c r="HH298" s="41"/>
      <c r="HI298" s="41"/>
      <c r="HJ298" s="41"/>
      <c r="HK298" s="41"/>
      <c r="HL298" s="41"/>
      <c r="HM298" s="41"/>
      <c r="HN298" s="41"/>
      <c r="HO298" s="41"/>
      <c r="HP298" s="41"/>
      <c r="HQ298" s="41"/>
      <c r="HR298" s="41"/>
      <c r="HS298" s="41"/>
      <c r="HT298" s="41"/>
      <c r="HU298" s="41"/>
      <c r="HV298" s="41"/>
      <c r="HW298" s="41"/>
      <c r="HX298" s="41"/>
      <c r="HY298" s="41"/>
      <c r="HZ298" s="41"/>
      <c r="IA298" s="41"/>
      <c r="IB298" s="41"/>
      <c r="IC298" s="41"/>
      <c r="ID298" s="41"/>
      <c r="IE298" s="41"/>
      <c r="IF298" s="41"/>
      <c r="IG298" s="41"/>
      <c r="IH298" s="41"/>
      <c r="II298" s="41"/>
      <c r="IJ298" s="41"/>
      <c r="IK298" s="41"/>
      <c r="IL298" s="41"/>
      <c r="IM298" s="41"/>
      <c r="IN298" s="41"/>
      <c r="IO298" s="41"/>
      <c r="IP298" s="41"/>
      <c r="IQ298" s="41"/>
      <c r="IR298" s="41"/>
      <c r="IS298" s="41"/>
      <c r="IT298" s="41"/>
      <c r="IU298" s="41"/>
      <c r="IV298" s="41"/>
      <c r="IW298" s="41"/>
    </row>
    <row r="299" customFormat="false" ht="15" hidden="false" customHeight="true" outlineLevel="0" collapsed="false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1"/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  <c r="IF299" s="41"/>
      <c r="IG299" s="41"/>
      <c r="IH299" s="41"/>
      <c r="II299" s="41"/>
      <c r="IJ299" s="41"/>
      <c r="IK299" s="41"/>
      <c r="IL299" s="41"/>
      <c r="IM299" s="41"/>
      <c r="IN299" s="41"/>
      <c r="IO299" s="41"/>
      <c r="IP299" s="41"/>
      <c r="IQ299" s="41"/>
      <c r="IR299" s="41"/>
      <c r="IS299" s="41"/>
      <c r="IT299" s="41"/>
      <c r="IU299" s="41"/>
      <c r="IV299" s="41"/>
      <c r="IW299" s="41"/>
    </row>
    <row r="300" customFormat="false" ht="15" hidden="false" customHeight="true" outlineLevel="0" collapsed="false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  <c r="EA300" s="41"/>
      <c r="EB300" s="41"/>
      <c r="EC300" s="41"/>
      <c r="ED300" s="41"/>
      <c r="EE300" s="41"/>
      <c r="EF300" s="41"/>
      <c r="EG300" s="41"/>
      <c r="EH300" s="41"/>
      <c r="EI300" s="41"/>
      <c r="EJ300" s="41"/>
      <c r="EK300" s="41"/>
      <c r="EL300" s="41"/>
      <c r="EM300" s="41"/>
      <c r="EN300" s="41"/>
      <c r="EO300" s="41"/>
      <c r="EP300" s="41"/>
      <c r="EQ300" s="41"/>
      <c r="ER300" s="41"/>
      <c r="ES300" s="41"/>
      <c r="ET300" s="41"/>
      <c r="EU300" s="41"/>
      <c r="EV300" s="41"/>
      <c r="EW300" s="41"/>
      <c r="EX300" s="41"/>
      <c r="EY300" s="41"/>
      <c r="EZ300" s="41"/>
      <c r="FA300" s="41"/>
      <c r="FB300" s="41"/>
      <c r="FC300" s="41"/>
      <c r="FD300" s="41"/>
      <c r="FE300" s="41"/>
      <c r="FF300" s="41"/>
      <c r="FG300" s="41"/>
      <c r="FH300" s="41"/>
      <c r="FI300" s="41"/>
      <c r="FJ300" s="41"/>
      <c r="FK300" s="41"/>
      <c r="FL300" s="41"/>
      <c r="FM300" s="41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1"/>
      <c r="GW300" s="41"/>
      <c r="GX300" s="41"/>
      <c r="GY300" s="41"/>
      <c r="GZ300" s="41"/>
      <c r="HA300" s="41"/>
      <c r="HB300" s="41"/>
      <c r="HC300" s="41"/>
      <c r="HD300" s="41"/>
      <c r="HE300" s="41"/>
      <c r="HF300" s="41"/>
      <c r="HG300" s="41"/>
      <c r="HH300" s="41"/>
      <c r="HI300" s="41"/>
      <c r="HJ300" s="41"/>
      <c r="HK300" s="41"/>
      <c r="HL300" s="41"/>
      <c r="HM300" s="41"/>
      <c r="HN300" s="41"/>
      <c r="HO300" s="41"/>
      <c r="HP300" s="41"/>
      <c r="HQ300" s="41"/>
      <c r="HR300" s="41"/>
      <c r="HS300" s="41"/>
      <c r="HT300" s="41"/>
      <c r="HU300" s="41"/>
      <c r="HV300" s="41"/>
      <c r="HW300" s="41"/>
      <c r="HX300" s="41"/>
      <c r="HY300" s="41"/>
      <c r="HZ300" s="41"/>
      <c r="IA300" s="41"/>
      <c r="IB300" s="41"/>
      <c r="IC300" s="41"/>
      <c r="ID300" s="41"/>
      <c r="IE300" s="41"/>
      <c r="IF300" s="41"/>
      <c r="IG300" s="41"/>
      <c r="IH300" s="41"/>
      <c r="II300" s="41"/>
      <c r="IJ300" s="41"/>
      <c r="IK300" s="41"/>
      <c r="IL300" s="41"/>
      <c r="IM300" s="41"/>
      <c r="IN300" s="41"/>
      <c r="IO300" s="41"/>
      <c r="IP300" s="41"/>
      <c r="IQ300" s="41"/>
      <c r="IR300" s="41"/>
      <c r="IS300" s="41"/>
      <c r="IT300" s="41"/>
      <c r="IU300" s="41"/>
      <c r="IV300" s="41"/>
      <c r="IW300" s="41"/>
    </row>
    <row r="301" customFormat="false" ht="15" hidden="false" customHeight="true" outlineLevel="0" collapsed="false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  <c r="DS301" s="41"/>
      <c r="DT301" s="41"/>
      <c r="DU301" s="41"/>
      <c r="DV301" s="41"/>
      <c r="DW301" s="41"/>
      <c r="DX301" s="41"/>
      <c r="DY301" s="41"/>
      <c r="DZ301" s="41"/>
      <c r="EA301" s="41"/>
      <c r="EB301" s="41"/>
      <c r="EC301" s="41"/>
      <c r="ED301" s="41"/>
      <c r="EE301" s="41"/>
      <c r="EF301" s="41"/>
      <c r="EG301" s="41"/>
      <c r="EH301" s="41"/>
      <c r="EI301" s="41"/>
      <c r="EJ301" s="41"/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  <c r="FD301" s="41"/>
      <c r="FE301" s="41"/>
      <c r="FF301" s="41"/>
      <c r="FG301" s="41"/>
      <c r="FH301" s="41"/>
      <c r="FI301" s="41"/>
      <c r="FJ301" s="41"/>
      <c r="FK301" s="41"/>
      <c r="FL301" s="41"/>
      <c r="FM301" s="41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1"/>
      <c r="GW301" s="41"/>
      <c r="GX301" s="41"/>
      <c r="GY301" s="41"/>
      <c r="GZ301" s="41"/>
      <c r="HA301" s="41"/>
      <c r="HB301" s="41"/>
      <c r="HC301" s="41"/>
      <c r="HD301" s="41"/>
      <c r="HE301" s="41"/>
      <c r="HF301" s="41"/>
      <c r="HG301" s="41"/>
      <c r="HH301" s="41"/>
      <c r="HI301" s="41"/>
      <c r="HJ301" s="41"/>
      <c r="HK301" s="41"/>
      <c r="HL301" s="41"/>
      <c r="HM301" s="41"/>
      <c r="HN301" s="41"/>
      <c r="HO301" s="41"/>
      <c r="HP301" s="41"/>
      <c r="HQ301" s="41"/>
      <c r="HR301" s="41"/>
      <c r="HS301" s="41"/>
      <c r="HT301" s="41"/>
      <c r="HU301" s="41"/>
      <c r="HV301" s="41"/>
      <c r="HW301" s="41"/>
      <c r="HX301" s="41"/>
      <c r="HY301" s="41"/>
      <c r="HZ301" s="41"/>
      <c r="IA301" s="41"/>
      <c r="IB301" s="41"/>
      <c r="IC301" s="41"/>
      <c r="ID301" s="41"/>
      <c r="IE301" s="41"/>
      <c r="IF301" s="41"/>
      <c r="IG301" s="41"/>
      <c r="IH301" s="41"/>
      <c r="II301" s="41"/>
      <c r="IJ301" s="41"/>
      <c r="IK301" s="41"/>
      <c r="IL301" s="41"/>
      <c r="IM301" s="41"/>
      <c r="IN301" s="41"/>
      <c r="IO301" s="41"/>
      <c r="IP301" s="41"/>
      <c r="IQ301" s="41"/>
      <c r="IR301" s="41"/>
      <c r="IS301" s="41"/>
      <c r="IT301" s="41"/>
      <c r="IU301" s="41"/>
      <c r="IV301" s="41"/>
      <c r="IW301" s="41"/>
    </row>
    <row r="302" customFormat="false" ht="15" hidden="false" customHeight="true" outlineLevel="0" collapsed="false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  <c r="DR302" s="41"/>
      <c r="DS302" s="41"/>
      <c r="DT302" s="41"/>
      <c r="DU302" s="41"/>
      <c r="DV302" s="41"/>
      <c r="DW302" s="41"/>
      <c r="DX302" s="41"/>
      <c r="DY302" s="41"/>
      <c r="DZ302" s="41"/>
      <c r="EA302" s="41"/>
      <c r="EB302" s="41"/>
      <c r="EC302" s="41"/>
      <c r="ED302" s="41"/>
      <c r="EE302" s="41"/>
      <c r="EF302" s="41"/>
      <c r="EG302" s="41"/>
      <c r="EH302" s="41"/>
      <c r="EI302" s="41"/>
      <c r="EJ302" s="41"/>
      <c r="EK302" s="41"/>
      <c r="EL302" s="41"/>
      <c r="EM302" s="41"/>
      <c r="EN302" s="41"/>
      <c r="EO302" s="41"/>
      <c r="EP302" s="41"/>
      <c r="EQ302" s="41"/>
      <c r="ER302" s="41"/>
      <c r="ES302" s="41"/>
      <c r="ET302" s="41"/>
      <c r="EU302" s="41"/>
      <c r="EV302" s="41"/>
      <c r="EW302" s="41"/>
      <c r="EX302" s="41"/>
      <c r="EY302" s="41"/>
      <c r="EZ302" s="41"/>
      <c r="FA302" s="41"/>
      <c r="FB302" s="41"/>
      <c r="FC302" s="41"/>
      <c r="FD302" s="41"/>
      <c r="FE302" s="41"/>
      <c r="FF302" s="41"/>
      <c r="FG302" s="41"/>
      <c r="FH302" s="41"/>
      <c r="FI302" s="41"/>
      <c r="FJ302" s="41"/>
      <c r="FK302" s="41"/>
      <c r="FL302" s="41"/>
      <c r="FM302" s="41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1"/>
      <c r="GW302" s="41"/>
      <c r="GX302" s="41"/>
      <c r="GY302" s="41"/>
      <c r="GZ302" s="41"/>
      <c r="HA302" s="41"/>
      <c r="HB302" s="41"/>
      <c r="HC302" s="41"/>
      <c r="HD302" s="41"/>
      <c r="HE302" s="41"/>
      <c r="HF302" s="41"/>
      <c r="HG302" s="41"/>
      <c r="HH302" s="41"/>
      <c r="HI302" s="41"/>
      <c r="HJ302" s="41"/>
      <c r="HK302" s="41"/>
      <c r="HL302" s="41"/>
      <c r="HM302" s="41"/>
      <c r="HN302" s="41"/>
      <c r="HO302" s="41"/>
      <c r="HP302" s="41"/>
      <c r="HQ302" s="41"/>
      <c r="HR302" s="41"/>
      <c r="HS302" s="41"/>
      <c r="HT302" s="41"/>
      <c r="HU302" s="41"/>
      <c r="HV302" s="41"/>
      <c r="HW302" s="41"/>
      <c r="HX302" s="41"/>
      <c r="HY302" s="41"/>
      <c r="HZ302" s="41"/>
      <c r="IA302" s="41"/>
      <c r="IB302" s="41"/>
      <c r="IC302" s="41"/>
      <c r="ID302" s="41"/>
      <c r="IE302" s="41"/>
      <c r="IF302" s="41"/>
      <c r="IG302" s="41"/>
      <c r="IH302" s="41"/>
      <c r="II302" s="41"/>
      <c r="IJ302" s="41"/>
      <c r="IK302" s="41"/>
      <c r="IL302" s="41"/>
      <c r="IM302" s="41"/>
      <c r="IN302" s="41"/>
      <c r="IO302" s="41"/>
      <c r="IP302" s="41"/>
      <c r="IQ302" s="41"/>
      <c r="IR302" s="41"/>
      <c r="IS302" s="41"/>
      <c r="IT302" s="41"/>
      <c r="IU302" s="41"/>
      <c r="IV302" s="41"/>
      <c r="IW302" s="41"/>
    </row>
    <row r="303" customFormat="false" ht="15" hidden="false" customHeight="true" outlineLevel="0" collapsed="false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  <c r="DS303" s="41"/>
      <c r="DT303" s="41"/>
      <c r="DU303" s="41"/>
      <c r="DV303" s="41"/>
      <c r="DW303" s="41"/>
      <c r="DX303" s="41"/>
      <c r="DY303" s="41"/>
      <c r="DZ303" s="41"/>
      <c r="EA303" s="41"/>
      <c r="EB303" s="41"/>
      <c r="EC303" s="41"/>
      <c r="ED303" s="41"/>
      <c r="EE303" s="41"/>
      <c r="EF303" s="41"/>
      <c r="EG303" s="41"/>
      <c r="EH303" s="41"/>
      <c r="EI303" s="41"/>
      <c r="EJ303" s="41"/>
      <c r="EK303" s="41"/>
      <c r="EL303" s="41"/>
      <c r="EM303" s="41"/>
      <c r="EN303" s="41"/>
      <c r="EO303" s="41"/>
      <c r="EP303" s="41"/>
      <c r="EQ303" s="41"/>
      <c r="ER303" s="41"/>
      <c r="ES303" s="41"/>
      <c r="ET303" s="41"/>
      <c r="EU303" s="41"/>
      <c r="EV303" s="41"/>
      <c r="EW303" s="41"/>
      <c r="EX303" s="41"/>
      <c r="EY303" s="41"/>
      <c r="EZ303" s="41"/>
      <c r="FA303" s="41"/>
      <c r="FB303" s="41"/>
      <c r="FC303" s="41"/>
      <c r="FD303" s="41"/>
      <c r="FE303" s="41"/>
      <c r="FF303" s="41"/>
      <c r="FG303" s="41"/>
      <c r="FH303" s="41"/>
      <c r="FI303" s="41"/>
      <c r="FJ303" s="41"/>
      <c r="FK303" s="41"/>
      <c r="FL303" s="41"/>
      <c r="FM303" s="41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1"/>
      <c r="GW303" s="41"/>
      <c r="GX303" s="41"/>
      <c r="GY303" s="41"/>
      <c r="GZ303" s="41"/>
      <c r="HA303" s="41"/>
      <c r="HB303" s="41"/>
      <c r="HC303" s="41"/>
      <c r="HD303" s="41"/>
      <c r="HE303" s="41"/>
      <c r="HF303" s="41"/>
      <c r="HG303" s="41"/>
      <c r="HH303" s="41"/>
      <c r="HI303" s="41"/>
      <c r="HJ303" s="41"/>
      <c r="HK303" s="41"/>
      <c r="HL303" s="41"/>
      <c r="HM303" s="41"/>
      <c r="HN303" s="41"/>
      <c r="HO303" s="41"/>
      <c r="HP303" s="41"/>
      <c r="HQ303" s="41"/>
      <c r="HR303" s="41"/>
      <c r="HS303" s="41"/>
      <c r="HT303" s="41"/>
      <c r="HU303" s="41"/>
      <c r="HV303" s="41"/>
      <c r="HW303" s="41"/>
      <c r="HX303" s="41"/>
      <c r="HY303" s="41"/>
      <c r="HZ303" s="41"/>
      <c r="IA303" s="41"/>
      <c r="IB303" s="41"/>
      <c r="IC303" s="41"/>
      <c r="ID303" s="41"/>
      <c r="IE303" s="41"/>
      <c r="IF303" s="41"/>
      <c r="IG303" s="41"/>
      <c r="IH303" s="41"/>
      <c r="II303" s="41"/>
      <c r="IJ303" s="41"/>
      <c r="IK303" s="41"/>
      <c r="IL303" s="41"/>
      <c r="IM303" s="41"/>
      <c r="IN303" s="41"/>
      <c r="IO303" s="41"/>
      <c r="IP303" s="41"/>
      <c r="IQ303" s="41"/>
      <c r="IR303" s="41"/>
      <c r="IS303" s="41"/>
      <c r="IT303" s="41"/>
      <c r="IU303" s="41"/>
      <c r="IV303" s="41"/>
      <c r="IW303" s="41"/>
    </row>
    <row r="304" customFormat="false" ht="15" hidden="false" customHeight="true" outlineLevel="0" collapsed="false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  <c r="DR304" s="41"/>
      <c r="DS304" s="41"/>
      <c r="DT304" s="41"/>
      <c r="DU304" s="41"/>
      <c r="DV304" s="41"/>
      <c r="DW304" s="41"/>
      <c r="DX304" s="41"/>
      <c r="DY304" s="41"/>
      <c r="DZ304" s="41"/>
      <c r="EA304" s="41"/>
      <c r="EB304" s="41"/>
      <c r="EC304" s="41"/>
      <c r="ED304" s="41"/>
      <c r="EE304" s="41"/>
      <c r="EF304" s="41"/>
      <c r="EG304" s="41"/>
      <c r="EH304" s="41"/>
      <c r="EI304" s="41"/>
      <c r="EJ304" s="41"/>
      <c r="EK304" s="41"/>
      <c r="EL304" s="41"/>
      <c r="EM304" s="41"/>
      <c r="EN304" s="41"/>
      <c r="EO304" s="41"/>
      <c r="EP304" s="41"/>
      <c r="EQ304" s="41"/>
      <c r="ER304" s="41"/>
      <c r="ES304" s="41"/>
      <c r="ET304" s="41"/>
      <c r="EU304" s="41"/>
      <c r="EV304" s="41"/>
      <c r="EW304" s="41"/>
      <c r="EX304" s="41"/>
      <c r="EY304" s="41"/>
      <c r="EZ304" s="41"/>
      <c r="FA304" s="41"/>
      <c r="FB304" s="41"/>
      <c r="FC304" s="41"/>
      <c r="FD304" s="41"/>
      <c r="FE304" s="41"/>
      <c r="FF304" s="41"/>
      <c r="FG304" s="41"/>
      <c r="FH304" s="41"/>
      <c r="FI304" s="41"/>
      <c r="FJ304" s="41"/>
      <c r="FK304" s="41"/>
      <c r="FL304" s="41"/>
      <c r="FM304" s="41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1"/>
      <c r="GW304" s="41"/>
      <c r="GX304" s="41"/>
      <c r="GY304" s="41"/>
      <c r="GZ304" s="41"/>
      <c r="HA304" s="41"/>
      <c r="HB304" s="41"/>
      <c r="HC304" s="41"/>
      <c r="HD304" s="41"/>
      <c r="HE304" s="41"/>
      <c r="HF304" s="41"/>
      <c r="HG304" s="41"/>
      <c r="HH304" s="41"/>
      <c r="HI304" s="41"/>
      <c r="HJ304" s="41"/>
      <c r="HK304" s="41"/>
      <c r="HL304" s="41"/>
      <c r="HM304" s="41"/>
      <c r="HN304" s="41"/>
      <c r="HO304" s="41"/>
      <c r="HP304" s="41"/>
      <c r="HQ304" s="41"/>
      <c r="HR304" s="41"/>
      <c r="HS304" s="41"/>
      <c r="HT304" s="41"/>
      <c r="HU304" s="41"/>
      <c r="HV304" s="41"/>
      <c r="HW304" s="41"/>
      <c r="HX304" s="41"/>
      <c r="HY304" s="41"/>
      <c r="HZ304" s="41"/>
      <c r="IA304" s="41"/>
      <c r="IB304" s="41"/>
      <c r="IC304" s="41"/>
      <c r="ID304" s="41"/>
      <c r="IE304" s="41"/>
      <c r="IF304" s="41"/>
      <c r="IG304" s="41"/>
      <c r="IH304" s="41"/>
      <c r="II304" s="41"/>
      <c r="IJ304" s="41"/>
      <c r="IK304" s="41"/>
      <c r="IL304" s="41"/>
      <c r="IM304" s="41"/>
      <c r="IN304" s="41"/>
      <c r="IO304" s="41"/>
      <c r="IP304" s="41"/>
      <c r="IQ304" s="41"/>
      <c r="IR304" s="41"/>
      <c r="IS304" s="41"/>
      <c r="IT304" s="41"/>
      <c r="IU304" s="41"/>
      <c r="IV304" s="41"/>
      <c r="IW304" s="41"/>
    </row>
    <row r="305" customFormat="false" ht="15" hidden="false" customHeight="true" outlineLevel="0" collapsed="false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  <c r="DS305" s="41"/>
      <c r="DT305" s="41"/>
      <c r="DU305" s="41"/>
      <c r="DV305" s="41"/>
      <c r="DW305" s="41"/>
      <c r="DX305" s="41"/>
      <c r="DY305" s="41"/>
      <c r="DZ305" s="41"/>
      <c r="EA305" s="41"/>
      <c r="EB305" s="41"/>
      <c r="EC305" s="41"/>
      <c r="ED305" s="41"/>
      <c r="EE305" s="41"/>
      <c r="EF305" s="41"/>
      <c r="EG305" s="41"/>
      <c r="EH305" s="41"/>
      <c r="EI305" s="41"/>
      <c r="EJ305" s="41"/>
      <c r="EK305" s="41"/>
      <c r="EL305" s="41"/>
      <c r="EM305" s="41"/>
      <c r="EN305" s="41"/>
      <c r="EO305" s="41"/>
      <c r="EP305" s="41"/>
      <c r="EQ305" s="41"/>
      <c r="ER305" s="41"/>
      <c r="ES305" s="41"/>
      <c r="ET305" s="41"/>
      <c r="EU305" s="41"/>
      <c r="EV305" s="41"/>
      <c r="EW305" s="41"/>
      <c r="EX305" s="41"/>
      <c r="EY305" s="41"/>
      <c r="EZ305" s="41"/>
      <c r="FA305" s="41"/>
      <c r="FB305" s="41"/>
      <c r="FC305" s="41"/>
      <c r="FD305" s="41"/>
      <c r="FE305" s="41"/>
      <c r="FF305" s="41"/>
      <c r="FG305" s="41"/>
      <c r="FH305" s="41"/>
      <c r="FI305" s="41"/>
      <c r="FJ305" s="41"/>
      <c r="FK305" s="41"/>
      <c r="FL305" s="41"/>
      <c r="FM305" s="41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1"/>
      <c r="GW305" s="41"/>
      <c r="GX305" s="41"/>
      <c r="GY305" s="41"/>
      <c r="GZ305" s="41"/>
      <c r="HA305" s="41"/>
      <c r="HB305" s="41"/>
      <c r="HC305" s="41"/>
      <c r="HD305" s="41"/>
      <c r="HE305" s="41"/>
      <c r="HF305" s="41"/>
      <c r="HG305" s="41"/>
      <c r="HH305" s="41"/>
      <c r="HI305" s="41"/>
      <c r="HJ305" s="41"/>
      <c r="HK305" s="41"/>
      <c r="HL305" s="41"/>
      <c r="HM305" s="41"/>
      <c r="HN305" s="41"/>
      <c r="HO305" s="41"/>
      <c r="HP305" s="41"/>
      <c r="HQ305" s="41"/>
      <c r="HR305" s="41"/>
      <c r="HS305" s="41"/>
      <c r="HT305" s="41"/>
      <c r="HU305" s="41"/>
      <c r="HV305" s="41"/>
      <c r="HW305" s="41"/>
      <c r="HX305" s="41"/>
      <c r="HY305" s="41"/>
      <c r="HZ305" s="41"/>
      <c r="IA305" s="41"/>
      <c r="IB305" s="41"/>
      <c r="IC305" s="41"/>
      <c r="ID305" s="41"/>
      <c r="IE305" s="41"/>
      <c r="IF305" s="41"/>
      <c r="IG305" s="41"/>
      <c r="IH305" s="41"/>
      <c r="II305" s="41"/>
      <c r="IJ305" s="41"/>
      <c r="IK305" s="41"/>
      <c r="IL305" s="41"/>
      <c r="IM305" s="41"/>
      <c r="IN305" s="41"/>
      <c r="IO305" s="41"/>
      <c r="IP305" s="41"/>
      <c r="IQ305" s="41"/>
      <c r="IR305" s="41"/>
      <c r="IS305" s="41"/>
      <c r="IT305" s="41"/>
      <c r="IU305" s="41"/>
      <c r="IV305" s="41"/>
      <c r="IW305" s="41"/>
    </row>
    <row r="306" customFormat="false" ht="15" hidden="false" customHeight="true" outlineLevel="0" collapsed="false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  <c r="DS306" s="41"/>
      <c r="DT306" s="41"/>
      <c r="DU306" s="41"/>
      <c r="DV306" s="41"/>
      <c r="DW306" s="41"/>
      <c r="DX306" s="41"/>
      <c r="DY306" s="41"/>
      <c r="DZ306" s="41"/>
      <c r="EA306" s="41"/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  <c r="EW306" s="41"/>
      <c r="EX306" s="41"/>
      <c r="EY306" s="41"/>
      <c r="EZ306" s="41"/>
      <c r="FA306" s="41"/>
      <c r="FB306" s="41"/>
      <c r="FC306" s="41"/>
      <c r="FD306" s="41"/>
      <c r="FE306" s="41"/>
      <c r="FF306" s="41"/>
      <c r="FG306" s="41"/>
      <c r="FH306" s="41"/>
      <c r="FI306" s="41"/>
      <c r="FJ306" s="41"/>
      <c r="FK306" s="41"/>
      <c r="FL306" s="41"/>
      <c r="FM306" s="41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1"/>
      <c r="GW306" s="41"/>
      <c r="GX306" s="41"/>
      <c r="GY306" s="41"/>
      <c r="GZ306" s="41"/>
      <c r="HA306" s="41"/>
      <c r="HB306" s="41"/>
      <c r="HC306" s="41"/>
      <c r="HD306" s="41"/>
      <c r="HE306" s="41"/>
      <c r="HF306" s="41"/>
      <c r="HG306" s="41"/>
      <c r="HH306" s="41"/>
      <c r="HI306" s="41"/>
      <c r="HJ306" s="41"/>
      <c r="HK306" s="41"/>
      <c r="HL306" s="41"/>
      <c r="HM306" s="41"/>
      <c r="HN306" s="41"/>
      <c r="HO306" s="41"/>
      <c r="HP306" s="41"/>
      <c r="HQ306" s="41"/>
      <c r="HR306" s="41"/>
      <c r="HS306" s="41"/>
      <c r="HT306" s="41"/>
      <c r="HU306" s="41"/>
      <c r="HV306" s="41"/>
      <c r="HW306" s="41"/>
      <c r="HX306" s="41"/>
      <c r="HY306" s="41"/>
      <c r="HZ306" s="41"/>
      <c r="IA306" s="41"/>
      <c r="IB306" s="41"/>
      <c r="IC306" s="41"/>
      <c r="ID306" s="41"/>
      <c r="IE306" s="41"/>
      <c r="IF306" s="41"/>
      <c r="IG306" s="41"/>
      <c r="IH306" s="41"/>
      <c r="II306" s="41"/>
      <c r="IJ306" s="41"/>
      <c r="IK306" s="41"/>
      <c r="IL306" s="41"/>
      <c r="IM306" s="41"/>
      <c r="IN306" s="41"/>
      <c r="IO306" s="41"/>
      <c r="IP306" s="41"/>
      <c r="IQ306" s="41"/>
      <c r="IR306" s="41"/>
      <c r="IS306" s="41"/>
      <c r="IT306" s="41"/>
      <c r="IU306" s="41"/>
      <c r="IV306" s="41"/>
      <c r="IW306" s="41"/>
    </row>
    <row r="307" customFormat="false" ht="15" hidden="false" customHeight="true" outlineLevel="0" collapsed="false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1"/>
      <c r="FC307" s="41"/>
      <c r="FD307" s="41"/>
      <c r="FE307" s="41"/>
      <c r="FF307" s="41"/>
      <c r="FG307" s="41"/>
      <c r="FH307" s="41"/>
      <c r="FI307" s="41"/>
      <c r="FJ307" s="41"/>
      <c r="FK307" s="41"/>
      <c r="FL307" s="41"/>
      <c r="FM307" s="41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1"/>
      <c r="GW307" s="41"/>
      <c r="GX307" s="41"/>
      <c r="GY307" s="41"/>
      <c r="GZ307" s="41"/>
      <c r="HA307" s="41"/>
      <c r="HB307" s="41"/>
      <c r="HC307" s="41"/>
      <c r="HD307" s="41"/>
      <c r="HE307" s="41"/>
      <c r="HF307" s="41"/>
      <c r="HG307" s="41"/>
      <c r="HH307" s="41"/>
      <c r="HI307" s="41"/>
      <c r="HJ307" s="41"/>
      <c r="HK307" s="41"/>
      <c r="HL307" s="41"/>
      <c r="HM307" s="41"/>
      <c r="HN307" s="41"/>
      <c r="HO307" s="41"/>
      <c r="HP307" s="41"/>
      <c r="HQ307" s="41"/>
      <c r="HR307" s="41"/>
      <c r="HS307" s="41"/>
      <c r="HT307" s="41"/>
      <c r="HU307" s="41"/>
      <c r="HV307" s="41"/>
      <c r="HW307" s="41"/>
      <c r="HX307" s="41"/>
      <c r="HY307" s="41"/>
      <c r="HZ307" s="41"/>
      <c r="IA307" s="41"/>
      <c r="IB307" s="41"/>
      <c r="IC307" s="41"/>
      <c r="ID307" s="41"/>
      <c r="IE307" s="41"/>
      <c r="IF307" s="41"/>
      <c r="IG307" s="41"/>
      <c r="IH307" s="41"/>
      <c r="II307" s="41"/>
      <c r="IJ307" s="41"/>
      <c r="IK307" s="41"/>
      <c r="IL307" s="41"/>
      <c r="IM307" s="41"/>
      <c r="IN307" s="41"/>
      <c r="IO307" s="41"/>
      <c r="IP307" s="41"/>
      <c r="IQ307" s="41"/>
      <c r="IR307" s="41"/>
      <c r="IS307" s="41"/>
      <c r="IT307" s="41"/>
      <c r="IU307" s="41"/>
      <c r="IV307" s="41"/>
      <c r="IW307" s="41"/>
    </row>
    <row r="308" customFormat="false" ht="15" hidden="false" customHeight="true" outlineLevel="0" collapsed="false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  <c r="DS308" s="41"/>
      <c r="DT308" s="41"/>
      <c r="DU308" s="41"/>
      <c r="DV308" s="41"/>
      <c r="DW308" s="41"/>
      <c r="DX308" s="41"/>
      <c r="DY308" s="41"/>
      <c r="DZ308" s="41"/>
      <c r="EA308" s="41"/>
      <c r="EB308" s="41"/>
      <c r="EC308" s="41"/>
      <c r="ED308" s="41"/>
      <c r="EE308" s="41"/>
      <c r="EF308" s="41"/>
      <c r="EG308" s="41"/>
      <c r="EH308" s="41"/>
      <c r="EI308" s="41"/>
      <c r="EJ308" s="41"/>
      <c r="EK308" s="41"/>
      <c r="EL308" s="41"/>
      <c r="EM308" s="41"/>
      <c r="EN308" s="41"/>
      <c r="EO308" s="41"/>
      <c r="EP308" s="41"/>
      <c r="EQ308" s="41"/>
      <c r="ER308" s="41"/>
      <c r="ES308" s="41"/>
      <c r="ET308" s="41"/>
      <c r="EU308" s="41"/>
      <c r="EV308" s="41"/>
      <c r="EW308" s="41"/>
      <c r="EX308" s="41"/>
      <c r="EY308" s="41"/>
      <c r="EZ308" s="41"/>
      <c r="FA308" s="41"/>
      <c r="FB308" s="41"/>
      <c r="FC308" s="41"/>
      <c r="FD308" s="41"/>
      <c r="FE308" s="41"/>
      <c r="FF308" s="41"/>
      <c r="FG308" s="41"/>
      <c r="FH308" s="41"/>
      <c r="FI308" s="41"/>
      <c r="FJ308" s="41"/>
      <c r="FK308" s="41"/>
      <c r="FL308" s="41"/>
      <c r="FM308" s="41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1"/>
      <c r="GW308" s="41"/>
      <c r="GX308" s="41"/>
      <c r="GY308" s="41"/>
      <c r="GZ308" s="41"/>
      <c r="HA308" s="41"/>
      <c r="HB308" s="41"/>
      <c r="HC308" s="41"/>
      <c r="HD308" s="41"/>
      <c r="HE308" s="41"/>
      <c r="HF308" s="41"/>
      <c r="HG308" s="41"/>
      <c r="HH308" s="41"/>
      <c r="HI308" s="41"/>
      <c r="HJ308" s="41"/>
      <c r="HK308" s="41"/>
      <c r="HL308" s="41"/>
      <c r="HM308" s="41"/>
      <c r="HN308" s="41"/>
      <c r="HO308" s="41"/>
      <c r="HP308" s="41"/>
      <c r="HQ308" s="41"/>
      <c r="HR308" s="41"/>
      <c r="HS308" s="41"/>
      <c r="HT308" s="41"/>
      <c r="HU308" s="41"/>
      <c r="HV308" s="41"/>
      <c r="HW308" s="41"/>
      <c r="HX308" s="41"/>
      <c r="HY308" s="41"/>
      <c r="HZ308" s="41"/>
      <c r="IA308" s="41"/>
      <c r="IB308" s="41"/>
      <c r="IC308" s="41"/>
      <c r="ID308" s="41"/>
      <c r="IE308" s="41"/>
      <c r="IF308" s="41"/>
      <c r="IG308" s="41"/>
      <c r="IH308" s="41"/>
      <c r="II308" s="41"/>
      <c r="IJ308" s="41"/>
      <c r="IK308" s="41"/>
      <c r="IL308" s="41"/>
      <c r="IM308" s="41"/>
      <c r="IN308" s="41"/>
      <c r="IO308" s="41"/>
      <c r="IP308" s="41"/>
      <c r="IQ308" s="41"/>
      <c r="IR308" s="41"/>
      <c r="IS308" s="41"/>
      <c r="IT308" s="41"/>
      <c r="IU308" s="41"/>
      <c r="IV308" s="41"/>
      <c r="IW308" s="41"/>
    </row>
    <row r="309" customFormat="false" ht="15" hidden="false" customHeight="true" outlineLevel="0" collapsed="false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  <c r="DS309" s="41"/>
      <c r="DT309" s="41"/>
      <c r="DU309" s="41"/>
      <c r="DV309" s="41"/>
      <c r="DW309" s="41"/>
      <c r="DX309" s="41"/>
      <c r="DY309" s="41"/>
      <c r="DZ309" s="41"/>
      <c r="EA309" s="41"/>
      <c r="EB309" s="41"/>
      <c r="EC309" s="41"/>
      <c r="ED309" s="41"/>
      <c r="EE309" s="41"/>
      <c r="EF309" s="41"/>
      <c r="EG309" s="41"/>
      <c r="EH309" s="41"/>
      <c r="EI309" s="41"/>
      <c r="EJ309" s="41"/>
      <c r="EK309" s="41"/>
      <c r="EL309" s="41"/>
      <c r="EM309" s="41"/>
      <c r="EN309" s="41"/>
      <c r="EO309" s="41"/>
      <c r="EP309" s="41"/>
      <c r="EQ309" s="41"/>
      <c r="ER309" s="41"/>
      <c r="ES309" s="41"/>
      <c r="ET309" s="41"/>
      <c r="EU309" s="41"/>
      <c r="EV309" s="41"/>
      <c r="EW309" s="41"/>
      <c r="EX309" s="41"/>
      <c r="EY309" s="41"/>
      <c r="EZ309" s="41"/>
      <c r="FA309" s="41"/>
      <c r="FB309" s="41"/>
      <c r="FC309" s="41"/>
      <c r="FD309" s="41"/>
      <c r="FE309" s="41"/>
      <c r="FF309" s="41"/>
      <c r="FG309" s="41"/>
      <c r="FH309" s="41"/>
      <c r="FI309" s="41"/>
      <c r="FJ309" s="41"/>
      <c r="FK309" s="41"/>
      <c r="FL309" s="41"/>
      <c r="FM309" s="41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1"/>
      <c r="GW309" s="41"/>
      <c r="GX309" s="41"/>
      <c r="GY309" s="41"/>
      <c r="GZ309" s="41"/>
      <c r="HA309" s="41"/>
      <c r="HB309" s="41"/>
      <c r="HC309" s="41"/>
      <c r="HD309" s="41"/>
      <c r="HE309" s="41"/>
      <c r="HF309" s="41"/>
      <c r="HG309" s="41"/>
      <c r="HH309" s="41"/>
      <c r="HI309" s="41"/>
      <c r="HJ309" s="41"/>
      <c r="HK309" s="41"/>
      <c r="HL309" s="41"/>
      <c r="HM309" s="41"/>
      <c r="HN309" s="41"/>
      <c r="HO309" s="41"/>
      <c r="HP309" s="41"/>
      <c r="HQ309" s="41"/>
      <c r="HR309" s="41"/>
      <c r="HS309" s="41"/>
      <c r="HT309" s="41"/>
      <c r="HU309" s="41"/>
      <c r="HV309" s="41"/>
      <c r="HW309" s="41"/>
      <c r="HX309" s="41"/>
      <c r="HY309" s="41"/>
      <c r="HZ309" s="41"/>
      <c r="IA309" s="41"/>
      <c r="IB309" s="41"/>
      <c r="IC309" s="41"/>
      <c r="ID309" s="41"/>
      <c r="IE309" s="41"/>
      <c r="IF309" s="41"/>
      <c r="IG309" s="41"/>
      <c r="IH309" s="41"/>
      <c r="II309" s="41"/>
      <c r="IJ309" s="41"/>
      <c r="IK309" s="41"/>
      <c r="IL309" s="41"/>
      <c r="IM309" s="41"/>
      <c r="IN309" s="41"/>
      <c r="IO309" s="41"/>
      <c r="IP309" s="41"/>
      <c r="IQ309" s="41"/>
      <c r="IR309" s="41"/>
      <c r="IS309" s="41"/>
      <c r="IT309" s="41"/>
      <c r="IU309" s="41"/>
      <c r="IV309" s="41"/>
      <c r="IW309" s="41"/>
    </row>
    <row r="310" customFormat="false" ht="15" hidden="false" customHeight="true" outlineLevel="0" collapsed="false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DR310" s="41"/>
      <c r="DS310" s="41"/>
      <c r="DT310" s="41"/>
      <c r="DU310" s="41"/>
      <c r="DV310" s="41"/>
      <c r="DW310" s="41"/>
      <c r="DX310" s="41"/>
      <c r="DY310" s="41"/>
      <c r="DZ310" s="41"/>
      <c r="EA310" s="41"/>
      <c r="EB310" s="41"/>
      <c r="EC310" s="41"/>
      <c r="ED310" s="41"/>
      <c r="EE310" s="41"/>
      <c r="EF310" s="41"/>
      <c r="EG310" s="41"/>
      <c r="EH310" s="41"/>
      <c r="EI310" s="41"/>
      <c r="EJ310" s="41"/>
      <c r="EK310" s="41"/>
      <c r="EL310" s="41"/>
      <c r="EM310" s="41"/>
      <c r="EN310" s="41"/>
      <c r="EO310" s="41"/>
      <c r="EP310" s="41"/>
      <c r="EQ310" s="41"/>
      <c r="ER310" s="41"/>
      <c r="ES310" s="41"/>
      <c r="ET310" s="41"/>
      <c r="EU310" s="41"/>
      <c r="EV310" s="41"/>
      <c r="EW310" s="41"/>
      <c r="EX310" s="41"/>
      <c r="EY310" s="41"/>
      <c r="EZ310" s="41"/>
      <c r="FA310" s="41"/>
      <c r="FB310" s="41"/>
      <c r="FC310" s="41"/>
      <c r="FD310" s="41"/>
      <c r="FE310" s="41"/>
      <c r="FF310" s="41"/>
      <c r="FG310" s="41"/>
      <c r="FH310" s="41"/>
      <c r="FI310" s="41"/>
      <c r="FJ310" s="41"/>
      <c r="FK310" s="41"/>
      <c r="FL310" s="41"/>
      <c r="FM310" s="41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1"/>
      <c r="GW310" s="41"/>
      <c r="GX310" s="41"/>
      <c r="GY310" s="41"/>
      <c r="GZ310" s="41"/>
      <c r="HA310" s="41"/>
      <c r="HB310" s="41"/>
      <c r="HC310" s="41"/>
      <c r="HD310" s="41"/>
      <c r="HE310" s="41"/>
      <c r="HF310" s="41"/>
      <c r="HG310" s="41"/>
      <c r="HH310" s="41"/>
      <c r="HI310" s="41"/>
      <c r="HJ310" s="41"/>
      <c r="HK310" s="41"/>
      <c r="HL310" s="41"/>
      <c r="HM310" s="41"/>
      <c r="HN310" s="41"/>
      <c r="HO310" s="41"/>
      <c r="HP310" s="41"/>
      <c r="HQ310" s="41"/>
      <c r="HR310" s="41"/>
      <c r="HS310" s="41"/>
      <c r="HT310" s="41"/>
      <c r="HU310" s="41"/>
      <c r="HV310" s="41"/>
      <c r="HW310" s="41"/>
      <c r="HX310" s="41"/>
      <c r="HY310" s="41"/>
      <c r="HZ310" s="41"/>
      <c r="IA310" s="41"/>
      <c r="IB310" s="41"/>
      <c r="IC310" s="41"/>
      <c r="ID310" s="41"/>
      <c r="IE310" s="41"/>
      <c r="IF310" s="41"/>
      <c r="IG310" s="41"/>
      <c r="IH310" s="41"/>
      <c r="II310" s="41"/>
      <c r="IJ310" s="41"/>
      <c r="IK310" s="41"/>
      <c r="IL310" s="41"/>
      <c r="IM310" s="41"/>
      <c r="IN310" s="41"/>
      <c r="IO310" s="41"/>
      <c r="IP310" s="41"/>
      <c r="IQ310" s="41"/>
      <c r="IR310" s="41"/>
      <c r="IS310" s="41"/>
      <c r="IT310" s="41"/>
      <c r="IU310" s="41"/>
      <c r="IV310" s="41"/>
      <c r="IW310" s="41"/>
    </row>
    <row r="311" customFormat="false" ht="15" hidden="false" customHeight="true" outlineLevel="0" collapsed="false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  <c r="DS311" s="41"/>
      <c r="DT311" s="41"/>
      <c r="DU311" s="41"/>
      <c r="DV311" s="41"/>
      <c r="DW311" s="41"/>
      <c r="DX311" s="41"/>
      <c r="DY311" s="41"/>
      <c r="DZ311" s="41"/>
      <c r="EA311" s="41"/>
      <c r="EB311" s="41"/>
      <c r="EC311" s="41"/>
      <c r="ED311" s="41"/>
      <c r="EE311" s="41"/>
      <c r="EF311" s="41"/>
      <c r="EG311" s="41"/>
      <c r="EH311" s="41"/>
      <c r="EI311" s="41"/>
      <c r="EJ311" s="41"/>
      <c r="EK311" s="41"/>
      <c r="EL311" s="41"/>
      <c r="EM311" s="41"/>
      <c r="EN311" s="41"/>
      <c r="EO311" s="41"/>
      <c r="EP311" s="41"/>
      <c r="EQ311" s="41"/>
      <c r="ER311" s="41"/>
      <c r="ES311" s="41"/>
      <c r="ET311" s="41"/>
      <c r="EU311" s="41"/>
      <c r="EV311" s="41"/>
      <c r="EW311" s="41"/>
      <c r="EX311" s="41"/>
      <c r="EY311" s="41"/>
      <c r="EZ311" s="41"/>
      <c r="FA311" s="41"/>
      <c r="FB311" s="41"/>
      <c r="FC311" s="41"/>
      <c r="FD311" s="41"/>
      <c r="FE311" s="41"/>
      <c r="FF311" s="41"/>
      <c r="FG311" s="41"/>
      <c r="FH311" s="41"/>
      <c r="FI311" s="41"/>
      <c r="FJ311" s="41"/>
      <c r="FK311" s="41"/>
      <c r="FL311" s="41"/>
      <c r="FM311" s="41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1"/>
      <c r="GW311" s="41"/>
      <c r="GX311" s="41"/>
      <c r="GY311" s="41"/>
      <c r="GZ311" s="41"/>
      <c r="HA311" s="41"/>
      <c r="HB311" s="41"/>
      <c r="HC311" s="41"/>
      <c r="HD311" s="41"/>
      <c r="HE311" s="41"/>
      <c r="HF311" s="41"/>
      <c r="HG311" s="41"/>
      <c r="HH311" s="41"/>
      <c r="HI311" s="41"/>
      <c r="HJ311" s="41"/>
      <c r="HK311" s="41"/>
      <c r="HL311" s="41"/>
      <c r="HM311" s="41"/>
      <c r="HN311" s="41"/>
      <c r="HO311" s="41"/>
      <c r="HP311" s="41"/>
      <c r="HQ311" s="41"/>
      <c r="HR311" s="41"/>
      <c r="HS311" s="41"/>
      <c r="HT311" s="41"/>
      <c r="HU311" s="41"/>
      <c r="HV311" s="41"/>
      <c r="HW311" s="41"/>
      <c r="HX311" s="41"/>
      <c r="HY311" s="41"/>
      <c r="HZ311" s="41"/>
      <c r="IA311" s="41"/>
      <c r="IB311" s="41"/>
      <c r="IC311" s="41"/>
      <c r="ID311" s="41"/>
      <c r="IE311" s="41"/>
      <c r="IF311" s="41"/>
      <c r="IG311" s="41"/>
      <c r="IH311" s="41"/>
      <c r="II311" s="41"/>
      <c r="IJ311" s="41"/>
      <c r="IK311" s="41"/>
      <c r="IL311" s="41"/>
      <c r="IM311" s="41"/>
      <c r="IN311" s="41"/>
      <c r="IO311" s="41"/>
      <c r="IP311" s="41"/>
      <c r="IQ311" s="41"/>
      <c r="IR311" s="41"/>
      <c r="IS311" s="41"/>
      <c r="IT311" s="41"/>
      <c r="IU311" s="41"/>
      <c r="IV311" s="41"/>
      <c r="IW311" s="41"/>
    </row>
    <row r="312" customFormat="false" ht="15" hidden="false" customHeight="true" outlineLevel="0" collapsed="false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DR312" s="41"/>
      <c r="DS312" s="41"/>
      <c r="DT312" s="41"/>
      <c r="DU312" s="41"/>
      <c r="DV312" s="41"/>
      <c r="DW312" s="41"/>
      <c r="DX312" s="41"/>
      <c r="DY312" s="41"/>
      <c r="DZ312" s="41"/>
      <c r="EA312" s="41"/>
      <c r="EB312" s="41"/>
      <c r="EC312" s="41"/>
      <c r="ED312" s="41"/>
      <c r="EE312" s="41"/>
      <c r="EF312" s="41"/>
      <c r="EG312" s="41"/>
      <c r="EH312" s="41"/>
      <c r="EI312" s="41"/>
      <c r="EJ312" s="41"/>
      <c r="EK312" s="41"/>
      <c r="EL312" s="41"/>
      <c r="EM312" s="41"/>
      <c r="EN312" s="41"/>
      <c r="EO312" s="41"/>
      <c r="EP312" s="41"/>
      <c r="EQ312" s="41"/>
      <c r="ER312" s="41"/>
      <c r="ES312" s="41"/>
      <c r="ET312" s="41"/>
      <c r="EU312" s="41"/>
      <c r="EV312" s="41"/>
      <c r="EW312" s="41"/>
      <c r="EX312" s="41"/>
      <c r="EY312" s="41"/>
      <c r="EZ312" s="41"/>
      <c r="FA312" s="41"/>
      <c r="FB312" s="41"/>
      <c r="FC312" s="41"/>
      <c r="FD312" s="41"/>
      <c r="FE312" s="41"/>
      <c r="FF312" s="41"/>
      <c r="FG312" s="41"/>
      <c r="FH312" s="41"/>
      <c r="FI312" s="41"/>
      <c r="FJ312" s="41"/>
      <c r="FK312" s="41"/>
      <c r="FL312" s="41"/>
      <c r="FM312" s="41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1"/>
      <c r="GW312" s="41"/>
      <c r="GX312" s="41"/>
      <c r="GY312" s="41"/>
      <c r="GZ312" s="41"/>
      <c r="HA312" s="41"/>
      <c r="HB312" s="41"/>
      <c r="HC312" s="41"/>
      <c r="HD312" s="41"/>
      <c r="HE312" s="41"/>
      <c r="HF312" s="41"/>
      <c r="HG312" s="41"/>
      <c r="HH312" s="41"/>
      <c r="HI312" s="41"/>
      <c r="HJ312" s="41"/>
      <c r="HK312" s="41"/>
      <c r="HL312" s="41"/>
      <c r="HM312" s="41"/>
      <c r="HN312" s="41"/>
      <c r="HO312" s="41"/>
      <c r="HP312" s="41"/>
      <c r="HQ312" s="41"/>
      <c r="HR312" s="41"/>
      <c r="HS312" s="41"/>
      <c r="HT312" s="41"/>
      <c r="HU312" s="41"/>
      <c r="HV312" s="41"/>
      <c r="HW312" s="41"/>
      <c r="HX312" s="41"/>
      <c r="HY312" s="41"/>
      <c r="HZ312" s="41"/>
      <c r="IA312" s="41"/>
      <c r="IB312" s="41"/>
      <c r="IC312" s="41"/>
      <c r="ID312" s="41"/>
      <c r="IE312" s="41"/>
      <c r="IF312" s="41"/>
      <c r="IG312" s="41"/>
      <c r="IH312" s="41"/>
      <c r="II312" s="41"/>
      <c r="IJ312" s="41"/>
      <c r="IK312" s="41"/>
      <c r="IL312" s="41"/>
      <c r="IM312" s="41"/>
      <c r="IN312" s="41"/>
      <c r="IO312" s="41"/>
      <c r="IP312" s="41"/>
      <c r="IQ312" s="41"/>
      <c r="IR312" s="41"/>
      <c r="IS312" s="41"/>
      <c r="IT312" s="41"/>
      <c r="IU312" s="41"/>
      <c r="IV312" s="41"/>
      <c r="IW312" s="41"/>
    </row>
    <row r="313" customFormat="false" ht="15" hidden="false" customHeight="true" outlineLevel="0" collapsed="false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  <c r="DS313" s="41"/>
      <c r="DT313" s="41"/>
      <c r="DU313" s="41"/>
      <c r="DV313" s="41"/>
      <c r="DW313" s="41"/>
      <c r="DX313" s="41"/>
      <c r="DY313" s="41"/>
      <c r="DZ313" s="41"/>
      <c r="EA313" s="41"/>
      <c r="EB313" s="41"/>
      <c r="EC313" s="41"/>
      <c r="ED313" s="41"/>
      <c r="EE313" s="41"/>
      <c r="EF313" s="41"/>
      <c r="EG313" s="41"/>
      <c r="EH313" s="41"/>
      <c r="EI313" s="41"/>
      <c r="EJ313" s="41"/>
      <c r="EK313" s="41"/>
      <c r="EL313" s="41"/>
      <c r="EM313" s="41"/>
      <c r="EN313" s="41"/>
      <c r="EO313" s="41"/>
      <c r="EP313" s="41"/>
      <c r="EQ313" s="41"/>
      <c r="ER313" s="41"/>
      <c r="ES313" s="41"/>
      <c r="ET313" s="41"/>
      <c r="EU313" s="41"/>
      <c r="EV313" s="41"/>
      <c r="EW313" s="41"/>
      <c r="EX313" s="41"/>
      <c r="EY313" s="41"/>
      <c r="EZ313" s="41"/>
      <c r="FA313" s="41"/>
      <c r="FB313" s="41"/>
      <c r="FC313" s="41"/>
      <c r="FD313" s="41"/>
      <c r="FE313" s="41"/>
      <c r="FF313" s="41"/>
      <c r="FG313" s="41"/>
      <c r="FH313" s="41"/>
      <c r="FI313" s="41"/>
      <c r="FJ313" s="41"/>
      <c r="FK313" s="41"/>
      <c r="FL313" s="41"/>
      <c r="FM313" s="41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1"/>
      <c r="GW313" s="41"/>
      <c r="GX313" s="41"/>
      <c r="GY313" s="41"/>
      <c r="GZ313" s="41"/>
      <c r="HA313" s="41"/>
      <c r="HB313" s="41"/>
      <c r="HC313" s="41"/>
      <c r="HD313" s="41"/>
      <c r="HE313" s="41"/>
      <c r="HF313" s="41"/>
      <c r="HG313" s="41"/>
      <c r="HH313" s="41"/>
      <c r="HI313" s="41"/>
      <c r="HJ313" s="41"/>
      <c r="HK313" s="41"/>
      <c r="HL313" s="41"/>
      <c r="HM313" s="41"/>
      <c r="HN313" s="41"/>
      <c r="HO313" s="41"/>
      <c r="HP313" s="41"/>
      <c r="HQ313" s="41"/>
      <c r="HR313" s="41"/>
      <c r="HS313" s="41"/>
      <c r="HT313" s="41"/>
      <c r="HU313" s="41"/>
      <c r="HV313" s="41"/>
      <c r="HW313" s="41"/>
      <c r="HX313" s="41"/>
      <c r="HY313" s="41"/>
      <c r="HZ313" s="41"/>
      <c r="IA313" s="41"/>
      <c r="IB313" s="41"/>
      <c r="IC313" s="41"/>
      <c r="ID313" s="41"/>
      <c r="IE313" s="41"/>
      <c r="IF313" s="41"/>
      <c r="IG313" s="41"/>
      <c r="IH313" s="41"/>
      <c r="II313" s="41"/>
      <c r="IJ313" s="41"/>
      <c r="IK313" s="41"/>
      <c r="IL313" s="41"/>
      <c r="IM313" s="41"/>
      <c r="IN313" s="41"/>
      <c r="IO313" s="41"/>
      <c r="IP313" s="41"/>
      <c r="IQ313" s="41"/>
      <c r="IR313" s="41"/>
      <c r="IS313" s="41"/>
      <c r="IT313" s="41"/>
      <c r="IU313" s="41"/>
      <c r="IV313" s="41"/>
      <c r="IW313" s="41"/>
    </row>
    <row r="314" customFormat="false" ht="15" hidden="false" customHeight="true" outlineLevel="0" collapsed="false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  <c r="DR314" s="41"/>
      <c r="DS314" s="41"/>
      <c r="DT314" s="41"/>
      <c r="DU314" s="41"/>
      <c r="DV314" s="41"/>
      <c r="DW314" s="41"/>
      <c r="DX314" s="41"/>
      <c r="DY314" s="41"/>
      <c r="DZ314" s="41"/>
      <c r="EA314" s="41"/>
      <c r="EB314" s="41"/>
      <c r="EC314" s="41"/>
      <c r="ED314" s="41"/>
      <c r="EE314" s="41"/>
      <c r="EF314" s="41"/>
      <c r="EG314" s="41"/>
      <c r="EH314" s="41"/>
      <c r="EI314" s="41"/>
      <c r="EJ314" s="41"/>
      <c r="EK314" s="41"/>
      <c r="EL314" s="41"/>
      <c r="EM314" s="41"/>
      <c r="EN314" s="41"/>
      <c r="EO314" s="41"/>
      <c r="EP314" s="41"/>
      <c r="EQ314" s="41"/>
      <c r="ER314" s="41"/>
      <c r="ES314" s="41"/>
      <c r="ET314" s="41"/>
      <c r="EU314" s="41"/>
      <c r="EV314" s="41"/>
      <c r="EW314" s="41"/>
      <c r="EX314" s="41"/>
      <c r="EY314" s="41"/>
      <c r="EZ314" s="41"/>
      <c r="FA314" s="41"/>
      <c r="FB314" s="41"/>
      <c r="FC314" s="41"/>
      <c r="FD314" s="41"/>
      <c r="FE314" s="41"/>
      <c r="FF314" s="41"/>
      <c r="FG314" s="41"/>
      <c r="FH314" s="41"/>
      <c r="FI314" s="41"/>
      <c r="FJ314" s="41"/>
      <c r="FK314" s="41"/>
      <c r="FL314" s="41"/>
      <c r="FM314" s="41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1"/>
      <c r="GW314" s="41"/>
      <c r="GX314" s="41"/>
      <c r="GY314" s="41"/>
      <c r="GZ314" s="41"/>
      <c r="HA314" s="41"/>
      <c r="HB314" s="41"/>
      <c r="HC314" s="41"/>
      <c r="HD314" s="41"/>
      <c r="HE314" s="41"/>
      <c r="HF314" s="41"/>
      <c r="HG314" s="41"/>
      <c r="HH314" s="41"/>
      <c r="HI314" s="41"/>
      <c r="HJ314" s="41"/>
      <c r="HK314" s="41"/>
      <c r="HL314" s="41"/>
      <c r="HM314" s="41"/>
      <c r="HN314" s="41"/>
      <c r="HO314" s="41"/>
      <c r="HP314" s="41"/>
      <c r="HQ314" s="41"/>
      <c r="HR314" s="41"/>
      <c r="HS314" s="41"/>
      <c r="HT314" s="41"/>
      <c r="HU314" s="41"/>
      <c r="HV314" s="41"/>
      <c r="HW314" s="41"/>
      <c r="HX314" s="41"/>
      <c r="HY314" s="41"/>
      <c r="HZ314" s="41"/>
      <c r="IA314" s="41"/>
      <c r="IB314" s="41"/>
      <c r="IC314" s="41"/>
      <c r="ID314" s="41"/>
      <c r="IE314" s="41"/>
      <c r="IF314" s="41"/>
      <c r="IG314" s="41"/>
      <c r="IH314" s="41"/>
      <c r="II314" s="41"/>
      <c r="IJ314" s="41"/>
      <c r="IK314" s="41"/>
      <c r="IL314" s="41"/>
      <c r="IM314" s="41"/>
      <c r="IN314" s="41"/>
      <c r="IO314" s="41"/>
      <c r="IP314" s="41"/>
      <c r="IQ314" s="41"/>
      <c r="IR314" s="41"/>
      <c r="IS314" s="41"/>
      <c r="IT314" s="41"/>
      <c r="IU314" s="41"/>
      <c r="IV314" s="41"/>
      <c r="IW314" s="41"/>
    </row>
    <row r="315" customFormat="false" ht="15" hidden="false" customHeight="true" outlineLevel="0" collapsed="false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1"/>
      <c r="EQ315" s="41"/>
      <c r="ER315" s="41"/>
      <c r="ES315" s="41"/>
      <c r="ET315" s="41"/>
      <c r="EU315" s="41"/>
      <c r="EV315" s="41"/>
      <c r="EW315" s="41"/>
      <c r="EX315" s="41"/>
      <c r="EY315" s="41"/>
      <c r="EZ315" s="41"/>
      <c r="FA315" s="41"/>
      <c r="FB315" s="41"/>
      <c r="FC315" s="41"/>
      <c r="FD315" s="41"/>
      <c r="FE315" s="41"/>
      <c r="FF315" s="41"/>
      <c r="FG315" s="41"/>
      <c r="FH315" s="41"/>
      <c r="FI315" s="41"/>
      <c r="FJ315" s="41"/>
      <c r="FK315" s="41"/>
      <c r="FL315" s="41"/>
      <c r="FM315" s="41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1"/>
      <c r="GW315" s="41"/>
      <c r="GX315" s="41"/>
      <c r="GY315" s="41"/>
      <c r="GZ315" s="41"/>
      <c r="HA315" s="41"/>
      <c r="HB315" s="41"/>
      <c r="HC315" s="41"/>
      <c r="HD315" s="41"/>
      <c r="HE315" s="41"/>
      <c r="HF315" s="41"/>
      <c r="HG315" s="41"/>
      <c r="HH315" s="41"/>
      <c r="HI315" s="41"/>
      <c r="HJ315" s="41"/>
      <c r="HK315" s="41"/>
      <c r="HL315" s="41"/>
      <c r="HM315" s="41"/>
      <c r="HN315" s="41"/>
      <c r="HO315" s="41"/>
      <c r="HP315" s="41"/>
      <c r="HQ315" s="41"/>
      <c r="HR315" s="41"/>
      <c r="HS315" s="41"/>
      <c r="HT315" s="41"/>
      <c r="HU315" s="41"/>
      <c r="HV315" s="41"/>
      <c r="HW315" s="41"/>
      <c r="HX315" s="41"/>
      <c r="HY315" s="41"/>
      <c r="HZ315" s="41"/>
      <c r="IA315" s="41"/>
      <c r="IB315" s="41"/>
      <c r="IC315" s="41"/>
      <c r="ID315" s="41"/>
      <c r="IE315" s="41"/>
      <c r="IF315" s="41"/>
      <c r="IG315" s="41"/>
      <c r="IH315" s="41"/>
      <c r="II315" s="41"/>
      <c r="IJ315" s="41"/>
      <c r="IK315" s="41"/>
      <c r="IL315" s="41"/>
      <c r="IM315" s="41"/>
      <c r="IN315" s="41"/>
      <c r="IO315" s="41"/>
      <c r="IP315" s="41"/>
      <c r="IQ315" s="41"/>
      <c r="IR315" s="41"/>
      <c r="IS315" s="41"/>
      <c r="IT315" s="41"/>
      <c r="IU315" s="41"/>
      <c r="IV315" s="41"/>
      <c r="IW315" s="41"/>
    </row>
    <row r="316" customFormat="false" ht="15" hidden="false" customHeight="true" outlineLevel="0" collapsed="false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  <c r="DR316" s="41"/>
      <c r="DS316" s="41"/>
      <c r="DT316" s="41"/>
      <c r="DU316" s="41"/>
      <c r="DV316" s="41"/>
      <c r="DW316" s="41"/>
      <c r="DX316" s="41"/>
      <c r="DY316" s="41"/>
      <c r="DZ316" s="41"/>
      <c r="EA316" s="41"/>
      <c r="EB316" s="41"/>
      <c r="EC316" s="41"/>
      <c r="ED316" s="41"/>
      <c r="EE316" s="41"/>
      <c r="EF316" s="41"/>
      <c r="EG316" s="41"/>
      <c r="EH316" s="41"/>
      <c r="EI316" s="41"/>
      <c r="EJ316" s="41"/>
      <c r="EK316" s="41"/>
      <c r="EL316" s="41"/>
      <c r="EM316" s="41"/>
      <c r="EN316" s="41"/>
      <c r="EO316" s="41"/>
      <c r="EP316" s="41"/>
      <c r="EQ316" s="41"/>
      <c r="ER316" s="41"/>
      <c r="ES316" s="41"/>
      <c r="ET316" s="41"/>
      <c r="EU316" s="41"/>
      <c r="EV316" s="41"/>
      <c r="EW316" s="41"/>
      <c r="EX316" s="41"/>
      <c r="EY316" s="41"/>
      <c r="EZ316" s="41"/>
      <c r="FA316" s="41"/>
      <c r="FB316" s="41"/>
      <c r="FC316" s="41"/>
      <c r="FD316" s="41"/>
      <c r="FE316" s="41"/>
      <c r="FF316" s="41"/>
      <c r="FG316" s="41"/>
      <c r="FH316" s="41"/>
      <c r="FI316" s="41"/>
      <c r="FJ316" s="41"/>
      <c r="FK316" s="41"/>
      <c r="FL316" s="41"/>
      <c r="FM316" s="41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1"/>
      <c r="GW316" s="41"/>
      <c r="GX316" s="41"/>
      <c r="GY316" s="41"/>
      <c r="GZ316" s="41"/>
      <c r="HA316" s="41"/>
      <c r="HB316" s="41"/>
      <c r="HC316" s="41"/>
      <c r="HD316" s="41"/>
      <c r="HE316" s="41"/>
      <c r="HF316" s="41"/>
      <c r="HG316" s="41"/>
      <c r="HH316" s="41"/>
      <c r="HI316" s="41"/>
      <c r="HJ316" s="41"/>
      <c r="HK316" s="41"/>
      <c r="HL316" s="41"/>
      <c r="HM316" s="41"/>
      <c r="HN316" s="41"/>
      <c r="HO316" s="41"/>
      <c r="HP316" s="41"/>
      <c r="HQ316" s="41"/>
      <c r="HR316" s="41"/>
      <c r="HS316" s="41"/>
      <c r="HT316" s="41"/>
      <c r="HU316" s="41"/>
      <c r="HV316" s="41"/>
      <c r="HW316" s="41"/>
      <c r="HX316" s="41"/>
      <c r="HY316" s="41"/>
      <c r="HZ316" s="41"/>
      <c r="IA316" s="41"/>
      <c r="IB316" s="41"/>
      <c r="IC316" s="41"/>
      <c r="ID316" s="41"/>
      <c r="IE316" s="41"/>
      <c r="IF316" s="41"/>
      <c r="IG316" s="41"/>
      <c r="IH316" s="41"/>
      <c r="II316" s="41"/>
      <c r="IJ316" s="41"/>
      <c r="IK316" s="41"/>
      <c r="IL316" s="41"/>
      <c r="IM316" s="41"/>
      <c r="IN316" s="41"/>
      <c r="IO316" s="41"/>
      <c r="IP316" s="41"/>
      <c r="IQ316" s="41"/>
      <c r="IR316" s="41"/>
      <c r="IS316" s="41"/>
      <c r="IT316" s="41"/>
      <c r="IU316" s="41"/>
      <c r="IV316" s="41"/>
      <c r="IW316" s="41"/>
    </row>
    <row r="317" customFormat="false" ht="15" hidden="false" customHeight="true" outlineLevel="0" collapsed="false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  <c r="DS317" s="41"/>
      <c r="DT317" s="41"/>
      <c r="DU317" s="41"/>
      <c r="DV317" s="41"/>
      <c r="DW317" s="41"/>
      <c r="DX317" s="41"/>
      <c r="DY317" s="41"/>
      <c r="DZ317" s="41"/>
      <c r="EA317" s="41"/>
      <c r="EB317" s="41"/>
      <c r="EC317" s="41"/>
      <c r="ED317" s="41"/>
      <c r="EE317" s="41"/>
      <c r="EF317" s="41"/>
      <c r="EG317" s="41"/>
      <c r="EH317" s="41"/>
      <c r="EI317" s="41"/>
      <c r="EJ317" s="41"/>
      <c r="EK317" s="41"/>
      <c r="EL317" s="41"/>
      <c r="EM317" s="41"/>
      <c r="EN317" s="41"/>
      <c r="EO317" s="41"/>
      <c r="EP317" s="41"/>
      <c r="EQ317" s="41"/>
      <c r="ER317" s="41"/>
      <c r="ES317" s="41"/>
      <c r="ET317" s="41"/>
      <c r="EU317" s="41"/>
      <c r="EV317" s="41"/>
      <c r="EW317" s="41"/>
      <c r="EX317" s="41"/>
      <c r="EY317" s="41"/>
      <c r="EZ317" s="41"/>
      <c r="FA317" s="41"/>
      <c r="FB317" s="41"/>
      <c r="FC317" s="41"/>
      <c r="FD317" s="41"/>
      <c r="FE317" s="41"/>
      <c r="FF317" s="41"/>
      <c r="FG317" s="41"/>
      <c r="FH317" s="41"/>
      <c r="FI317" s="41"/>
      <c r="FJ317" s="41"/>
      <c r="FK317" s="41"/>
      <c r="FL317" s="41"/>
      <c r="FM317" s="41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1"/>
      <c r="GW317" s="41"/>
      <c r="GX317" s="41"/>
      <c r="GY317" s="41"/>
      <c r="GZ317" s="41"/>
      <c r="HA317" s="41"/>
      <c r="HB317" s="41"/>
      <c r="HC317" s="41"/>
      <c r="HD317" s="41"/>
      <c r="HE317" s="41"/>
      <c r="HF317" s="41"/>
      <c r="HG317" s="41"/>
      <c r="HH317" s="41"/>
      <c r="HI317" s="41"/>
      <c r="HJ317" s="41"/>
      <c r="HK317" s="41"/>
      <c r="HL317" s="41"/>
      <c r="HM317" s="41"/>
      <c r="HN317" s="41"/>
      <c r="HO317" s="41"/>
      <c r="HP317" s="41"/>
      <c r="HQ317" s="41"/>
      <c r="HR317" s="41"/>
      <c r="HS317" s="41"/>
      <c r="HT317" s="41"/>
      <c r="HU317" s="41"/>
      <c r="HV317" s="41"/>
      <c r="HW317" s="41"/>
      <c r="HX317" s="41"/>
      <c r="HY317" s="41"/>
      <c r="HZ317" s="41"/>
      <c r="IA317" s="41"/>
      <c r="IB317" s="41"/>
      <c r="IC317" s="41"/>
      <c r="ID317" s="41"/>
      <c r="IE317" s="41"/>
      <c r="IF317" s="41"/>
      <c r="IG317" s="41"/>
      <c r="IH317" s="41"/>
      <c r="II317" s="41"/>
      <c r="IJ317" s="41"/>
      <c r="IK317" s="41"/>
      <c r="IL317" s="41"/>
      <c r="IM317" s="41"/>
      <c r="IN317" s="41"/>
      <c r="IO317" s="41"/>
      <c r="IP317" s="41"/>
      <c r="IQ317" s="41"/>
      <c r="IR317" s="41"/>
      <c r="IS317" s="41"/>
      <c r="IT317" s="41"/>
      <c r="IU317" s="41"/>
      <c r="IV317" s="41"/>
      <c r="IW317" s="41"/>
    </row>
    <row r="318" customFormat="false" ht="15" hidden="false" customHeight="true" outlineLevel="0" collapsed="false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  <c r="DS318" s="41"/>
      <c r="DT318" s="41"/>
      <c r="DU318" s="41"/>
      <c r="DV318" s="41"/>
      <c r="DW318" s="41"/>
      <c r="DX318" s="41"/>
      <c r="DY318" s="41"/>
      <c r="DZ318" s="41"/>
      <c r="EA318" s="41"/>
      <c r="EB318" s="41"/>
      <c r="EC318" s="41"/>
      <c r="ED318" s="41"/>
      <c r="EE318" s="41"/>
      <c r="EF318" s="41"/>
      <c r="EG318" s="41"/>
      <c r="EH318" s="41"/>
      <c r="EI318" s="41"/>
      <c r="EJ318" s="41"/>
      <c r="EK318" s="41"/>
      <c r="EL318" s="41"/>
      <c r="EM318" s="41"/>
      <c r="EN318" s="41"/>
      <c r="EO318" s="41"/>
      <c r="EP318" s="41"/>
      <c r="EQ318" s="41"/>
      <c r="ER318" s="41"/>
      <c r="ES318" s="41"/>
      <c r="ET318" s="41"/>
      <c r="EU318" s="41"/>
      <c r="EV318" s="41"/>
      <c r="EW318" s="41"/>
      <c r="EX318" s="41"/>
      <c r="EY318" s="41"/>
      <c r="EZ318" s="41"/>
      <c r="FA318" s="41"/>
      <c r="FB318" s="41"/>
      <c r="FC318" s="41"/>
      <c r="FD318" s="41"/>
      <c r="FE318" s="41"/>
      <c r="FF318" s="41"/>
      <c r="FG318" s="41"/>
      <c r="FH318" s="41"/>
      <c r="FI318" s="41"/>
      <c r="FJ318" s="41"/>
      <c r="FK318" s="41"/>
      <c r="FL318" s="41"/>
      <c r="FM318" s="41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1"/>
      <c r="GW318" s="41"/>
      <c r="GX318" s="41"/>
      <c r="GY318" s="41"/>
      <c r="GZ318" s="41"/>
      <c r="HA318" s="41"/>
      <c r="HB318" s="41"/>
      <c r="HC318" s="41"/>
      <c r="HD318" s="41"/>
      <c r="HE318" s="41"/>
      <c r="HF318" s="41"/>
      <c r="HG318" s="41"/>
      <c r="HH318" s="41"/>
      <c r="HI318" s="41"/>
      <c r="HJ318" s="41"/>
      <c r="HK318" s="41"/>
      <c r="HL318" s="41"/>
      <c r="HM318" s="41"/>
      <c r="HN318" s="41"/>
      <c r="HO318" s="41"/>
      <c r="HP318" s="41"/>
      <c r="HQ318" s="41"/>
      <c r="HR318" s="41"/>
      <c r="HS318" s="41"/>
      <c r="HT318" s="41"/>
      <c r="HU318" s="41"/>
      <c r="HV318" s="41"/>
      <c r="HW318" s="41"/>
      <c r="HX318" s="41"/>
      <c r="HY318" s="41"/>
      <c r="HZ318" s="41"/>
      <c r="IA318" s="41"/>
      <c r="IB318" s="41"/>
      <c r="IC318" s="41"/>
      <c r="ID318" s="41"/>
      <c r="IE318" s="41"/>
      <c r="IF318" s="41"/>
      <c r="IG318" s="41"/>
      <c r="IH318" s="41"/>
      <c r="II318" s="41"/>
      <c r="IJ318" s="41"/>
      <c r="IK318" s="41"/>
      <c r="IL318" s="41"/>
      <c r="IM318" s="41"/>
      <c r="IN318" s="41"/>
      <c r="IO318" s="41"/>
      <c r="IP318" s="41"/>
      <c r="IQ318" s="41"/>
      <c r="IR318" s="41"/>
      <c r="IS318" s="41"/>
      <c r="IT318" s="41"/>
      <c r="IU318" s="41"/>
      <c r="IV318" s="41"/>
      <c r="IW318" s="41"/>
    </row>
    <row r="319" customFormat="false" ht="15" hidden="false" customHeight="true" outlineLevel="0" collapsed="false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  <c r="DS319" s="41"/>
      <c r="DT319" s="41"/>
      <c r="DU319" s="41"/>
      <c r="DV319" s="41"/>
      <c r="DW319" s="41"/>
      <c r="DX319" s="41"/>
      <c r="DY319" s="41"/>
      <c r="DZ319" s="41"/>
      <c r="EA319" s="41"/>
      <c r="EB319" s="41"/>
      <c r="EC319" s="41"/>
      <c r="ED319" s="41"/>
      <c r="EE319" s="41"/>
      <c r="EF319" s="41"/>
      <c r="EG319" s="41"/>
      <c r="EH319" s="41"/>
      <c r="EI319" s="41"/>
      <c r="EJ319" s="41"/>
      <c r="EK319" s="41"/>
      <c r="EL319" s="41"/>
      <c r="EM319" s="41"/>
      <c r="EN319" s="41"/>
      <c r="EO319" s="41"/>
      <c r="EP319" s="41"/>
      <c r="EQ319" s="41"/>
      <c r="ER319" s="41"/>
      <c r="ES319" s="41"/>
      <c r="ET319" s="41"/>
      <c r="EU319" s="41"/>
      <c r="EV319" s="41"/>
      <c r="EW319" s="41"/>
      <c r="EX319" s="41"/>
      <c r="EY319" s="41"/>
      <c r="EZ319" s="41"/>
      <c r="FA319" s="41"/>
      <c r="FB319" s="41"/>
      <c r="FC319" s="41"/>
      <c r="FD319" s="41"/>
      <c r="FE319" s="41"/>
      <c r="FF319" s="41"/>
      <c r="FG319" s="41"/>
      <c r="FH319" s="41"/>
      <c r="FI319" s="41"/>
      <c r="FJ319" s="41"/>
      <c r="FK319" s="41"/>
      <c r="FL319" s="41"/>
      <c r="FM319" s="41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1"/>
      <c r="GW319" s="41"/>
      <c r="GX319" s="41"/>
      <c r="GY319" s="41"/>
      <c r="GZ319" s="41"/>
      <c r="HA319" s="41"/>
      <c r="HB319" s="41"/>
      <c r="HC319" s="41"/>
      <c r="HD319" s="41"/>
      <c r="HE319" s="41"/>
      <c r="HF319" s="41"/>
      <c r="HG319" s="41"/>
      <c r="HH319" s="41"/>
      <c r="HI319" s="41"/>
      <c r="HJ319" s="41"/>
      <c r="HK319" s="41"/>
      <c r="HL319" s="41"/>
      <c r="HM319" s="41"/>
      <c r="HN319" s="41"/>
      <c r="HO319" s="41"/>
      <c r="HP319" s="41"/>
      <c r="HQ319" s="41"/>
      <c r="HR319" s="41"/>
      <c r="HS319" s="41"/>
      <c r="HT319" s="41"/>
      <c r="HU319" s="41"/>
      <c r="HV319" s="41"/>
      <c r="HW319" s="41"/>
      <c r="HX319" s="41"/>
      <c r="HY319" s="41"/>
      <c r="HZ319" s="41"/>
      <c r="IA319" s="41"/>
      <c r="IB319" s="41"/>
      <c r="IC319" s="41"/>
      <c r="ID319" s="41"/>
      <c r="IE319" s="41"/>
      <c r="IF319" s="41"/>
      <c r="IG319" s="41"/>
      <c r="IH319" s="41"/>
      <c r="II319" s="41"/>
      <c r="IJ319" s="41"/>
      <c r="IK319" s="41"/>
      <c r="IL319" s="41"/>
      <c r="IM319" s="41"/>
      <c r="IN319" s="41"/>
      <c r="IO319" s="41"/>
      <c r="IP319" s="41"/>
      <c r="IQ319" s="41"/>
      <c r="IR319" s="41"/>
      <c r="IS319" s="41"/>
      <c r="IT319" s="41"/>
      <c r="IU319" s="41"/>
      <c r="IV319" s="41"/>
      <c r="IW319" s="41"/>
    </row>
    <row r="320" customFormat="false" ht="15" hidden="false" customHeight="true" outlineLevel="0" collapsed="false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  <c r="DS320" s="41"/>
      <c r="DT320" s="41"/>
      <c r="DU320" s="41"/>
      <c r="DV320" s="41"/>
      <c r="DW320" s="41"/>
      <c r="DX320" s="41"/>
      <c r="DY320" s="41"/>
      <c r="DZ320" s="41"/>
      <c r="EA320" s="41"/>
      <c r="EB320" s="41"/>
      <c r="EC320" s="41"/>
      <c r="ED320" s="41"/>
      <c r="EE320" s="41"/>
      <c r="EF320" s="41"/>
      <c r="EG320" s="41"/>
      <c r="EH320" s="41"/>
      <c r="EI320" s="41"/>
      <c r="EJ320" s="41"/>
      <c r="EK320" s="41"/>
      <c r="EL320" s="41"/>
      <c r="EM320" s="41"/>
      <c r="EN320" s="41"/>
      <c r="EO320" s="41"/>
      <c r="EP320" s="41"/>
      <c r="EQ320" s="41"/>
      <c r="ER320" s="41"/>
      <c r="ES320" s="41"/>
      <c r="ET320" s="41"/>
      <c r="EU320" s="41"/>
      <c r="EV320" s="41"/>
      <c r="EW320" s="41"/>
      <c r="EX320" s="41"/>
      <c r="EY320" s="41"/>
      <c r="EZ320" s="41"/>
      <c r="FA320" s="41"/>
      <c r="FB320" s="41"/>
      <c r="FC320" s="41"/>
      <c r="FD320" s="41"/>
      <c r="FE320" s="41"/>
      <c r="FF320" s="41"/>
      <c r="FG320" s="41"/>
      <c r="FH320" s="41"/>
      <c r="FI320" s="41"/>
      <c r="FJ320" s="41"/>
      <c r="FK320" s="41"/>
      <c r="FL320" s="41"/>
      <c r="FM320" s="41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1"/>
      <c r="GW320" s="41"/>
      <c r="GX320" s="41"/>
      <c r="GY320" s="41"/>
      <c r="GZ320" s="41"/>
      <c r="HA320" s="41"/>
      <c r="HB320" s="41"/>
      <c r="HC320" s="41"/>
      <c r="HD320" s="41"/>
      <c r="HE320" s="41"/>
      <c r="HF320" s="41"/>
      <c r="HG320" s="41"/>
      <c r="HH320" s="41"/>
      <c r="HI320" s="41"/>
      <c r="HJ320" s="41"/>
      <c r="HK320" s="41"/>
      <c r="HL320" s="41"/>
      <c r="HM320" s="41"/>
      <c r="HN320" s="41"/>
      <c r="HO320" s="41"/>
      <c r="HP320" s="41"/>
      <c r="HQ320" s="41"/>
      <c r="HR320" s="41"/>
      <c r="HS320" s="41"/>
      <c r="HT320" s="41"/>
      <c r="HU320" s="41"/>
      <c r="HV320" s="41"/>
      <c r="HW320" s="41"/>
      <c r="HX320" s="41"/>
      <c r="HY320" s="41"/>
      <c r="HZ320" s="41"/>
      <c r="IA320" s="41"/>
      <c r="IB320" s="41"/>
      <c r="IC320" s="41"/>
      <c r="ID320" s="41"/>
      <c r="IE320" s="41"/>
      <c r="IF320" s="41"/>
      <c r="IG320" s="41"/>
      <c r="IH320" s="41"/>
      <c r="II320" s="41"/>
      <c r="IJ320" s="41"/>
      <c r="IK320" s="41"/>
      <c r="IL320" s="41"/>
      <c r="IM320" s="41"/>
      <c r="IN320" s="41"/>
      <c r="IO320" s="41"/>
      <c r="IP320" s="41"/>
      <c r="IQ320" s="41"/>
      <c r="IR320" s="41"/>
      <c r="IS320" s="41"/>
      <c r="IT320" s="41"/>
      <c r="IU320" s="41"/>
      <c r="IV320" s="41"/>
      <c r="IW320" s="41"/>
    </row>
    <row r="321" customFormat="false" ht="15" hidden="false" customHeight="true" outlineLevel="0" collapsed="false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  <c r="DS321" s="41"/>
      <c r="DT321" s="41"/>
      <c r="DU321" s="41"/>
      <c r="DV321" s="41"/>
      <c r="DW321" s="41"/>
      <c r="DX321" s="41"/>
      <c r="DY321" s="41"/>
      <c r="DZ321" s="41"/>
      <c r="EA321" s="41"/>
      <c r="EB321" s="41"/>
      <c r="EC321" s="41"/>
      <c r="ED321" s="41"/>
      <c r="EE321" s="41"/>
      <c r="EF321" s="41"/>
      <c r="EG321" s="41"/>
      <c r="EH321" s="41"/>
      <c r="EI321" s="41"/>
      <c r="EJ321" s="41"/>
      <c r="EK321" s="41"/>
      <c r="EL321" s="41"/>
      <c r="EM321" s="41"/>
      <c r="EN321" s="41"/>
      <c r="EO321" s="41"/>
      <c r="EP321" s="41"/>
      <c r="EQ321" s="41"/>
      <c r="ER321" s="41"/>
      <c r="ES321" s="41"/>
      <c r="ET321" s="41"/>
      <c r="EU321" s="41"/>
      <c r="EV321" s="41"/>
      <c r="EW321" s="41"/>
      <c r="EX321" s="41"/>
      <c r="EY321" s="41"/>
      <c r="EZ321" s="41"/>
      <c r="FA321" s="41"/>
      <c r="FB321" s="41"/>
      <c r="FC321" s="41"/>
      <c r="FD321" s="41"/>
      <c r="FE321" s="41"/>
      <c r="FF321" s="41"/>
      <c r="FG321" s="41"/>
      <c r="FH321" s="41"/>
      <c r="FI321" s="41"/>
      <c r="FJ321" s="41"/>
      <c r="FK321" s="41"/>
      <c r="FL321" s="41"/>
      <c r="FM321" s="41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1"/>
      <c r="GW321" s="41"/>
      <c r="GX321" s="41"/>
      <c r="GY321" s="41"/>
      <c r="GZ321" s="41"/>
      <c r="HA321" s="41"/>
      <c r="HB321" s="41"/>
      <c r="HC321" s="41"/>
      <c r="HD321" s="41"/>
      <c r="HE321" s="41"/>
      <c r="HF321" s="41"/>
      <c r="HG321" s="41"/>
      <c r="HH321" s="41"/>
      <c r="HI321" s="41"/>
      <c r="HJ321" s="41"/>
      <c r="HK321" s="41"/>
      <c r="HL321" s="41"/>
      <c r="HM321" s="41"/>
      <c r="HN321" s="41"/>
      <c r="HO321" s="41"/>
      <c r="HP321" s="41"/>
      <c r="HQ321" s="41"/>
      <c r="HR321" s="41"/>
      <c r="HS321" s="41"/>
      <c r="HT321" s="41"/>
      <c r="HU321" s="41"/>
      <c r="HV321" s="41"/>
      <c r="HW321" s="41"/>
      <c r="HX321" s="41"/>
      <c r="HY321" s="41"/>
      <c r="HZ321" s="41"/>
      <c r="IA321" s="41"/>
      <c r="IB321" s="41"/>
      <c r="IC321" s="41"/>
      <c r="ID321" s="41"/>
      <c r="IE321" s="41"/>
      <c r="IF321" s="41"/>
      <c r="IG321" s="41"/>
      <c r="IH321" s="41"/>
      <c r="II321" s="41"/>
      <c r="IJ321" s="41"/>
      <c r="IK321" s="41"/>
      <c r="IL321" s="41"/>
      <c r="IM321" s="41"/>
      <c r="IN321" s="41"/>
      <c r="IO321" s="41"/>
      <c r="IP321" s="41"/>
      <c r="IQ321" s="41"/>
      <c r="IR321" s="41"/>
      <c r="IS321" s="41"/>
      <c r="IT321" s="41"/>
      <c r="IU321" s="41"/>
      <c r="IV321" s="41"/>
      <c r="IW321" s="41"/>
    </row>
    <row r="322" customFormat="false" ht="15" hidden="false" customHeight="true" outlineLevel="0" collapsed="false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  <c r="DS322" s="41"/>
      <c r="DT322" s="41"/>
      <c r="DU322" s="41"/>
      <c r="DV322" s="41"/>
      <c r="DW322" s="41"/>
      <c r="DX322" s="41"/>
      <c r="DY322" s="41"/>
      <c r="DZ322" s="41"/>
      <c r="EA322" s="41"/>
      <c r="EB322" s="41"/>
      <c r="EC322" s="41"/>
      <c r="ED322" s="41"/>
      <c r="EE322" s="41"/>
      <c r="EF322" s="41"/>
      <c r="EG322" s="41"/>
      <c r="EH322" s="41"/>
      <c r="EI322" s="41"/>
      <c r="EJ322" s="41"/>
      <c r="EK322" s="41"/>
      <c r="EL322" s="41"/>
      <c r="EM322" s="41"/>
      <c r="EN322" s="41"/>
      <c r="EO322" s="41"/>
      <c r="EP322" s="41"/>
      <c r="EQ322" s="41"/>
      <c r="ER322" s="41"/>
      <c r="ES322" s="41"/>
      <c r="ET322" s="41"/>
      <c r="EU322" s="41"/>
      <c r="EV322" s="41"/>
      <c r="EW322" s="41"/>
      <c r="EX322" s="41"/>
      <c r="EY322" s="41"/>
      <c r="EZ322" s="41"/>
      <c r="FA322" s="41"/>
      <c r="FB322" s="41"/>
      <c r="FC322" s="41"/>
      <c r="FD322" s="41"/>
      <c r="FE322" s="41"/>
      <c r="FF322" s="41"/>
      <c r="FG322" s="41"/>
      <c r="FH322" s="41"/>
      <c r="FI322" s="41"/>
      <c r="FJ322" s="41"/>
      <c r="FK322" s="41"/>
      <c r="FL322" s="41"/>
      <c r="FM322" s="41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1"/>
      <c r="GW322" s="41"/>
      <c r="GX322" s="41"/>
      <c r="GY322" s="41"/>
      <c r="GZ322" s="41"/>
      <c r="HA322" s="41"/>
      <c r="HB322" s="41"/>
      <c r="HC322" s="41"/>
      <c r="HD322" s="41"/>
      <c r="HE322" s="41"/>
      <c r="HF322" s="41"/>
      <c r="HG322" s="41"/>
      <c r="HH322" s="41"/>
      <c r="HI322" s="41"/>
      <c r="HJ322" s="41"/>
      <c r="HK322" s="41"/>
      <c r="HL322" s="41"/>
      <c r="HM322" s="41"/>
      <c r="HN322" s="41"/>
      <c r="HO322" s="41"/>
      <c r="HP322" s="41"/>
      <c r="HQ322" s="41"/>
      <c r="HR322" s="41"/>
      <c r="HS322" s="41"/>
      <c r="HT322" s="41"/>
      <c r="HU322" s="41"/>
      <c r="HV322" s="41"/>
      <c r="HW322" s="41"/>
      <c r="HX322" s="41"/>
      <c r="HY322" s="41"/>
      <c r="HZ322" s="41"/>
      <c r="IA322" s="41"/>
      <c r="IB322" s="41"/>
      <c r="IC322" s="41"/>
      <c r="ID322" s="41"/>
      <c r="IE322" s="41"/>
      <c r="IF322" s="41"/>
      <c r="IG322" s="41"/>
      <c r="IH322" s="41"/>
      <c r="II322" s="41"/>
      <c r="IJ322" s="41"/>
      <c r="IK322" s="41"/>
      <c r="IL322" s="41"/>
      <c r="IM322" s="41"/>
      <c r="IN322" s="41"/>
      <c r="IO322" s="41"/>
      <c r="IP322" s="41"/>
      <c r="IQ322" s="41"/>
      <c r="IR322" s="41"/>
      <c r="IS322" s="41"/>
      <c r="IT322" s="41"/>
      <c r="IU322" s="41"/>
      <c r="IV322" s="41"/>
      <c r="IW322" s="41"/>
    </row>
    <row r="323" customFormat="false" ht="15" hidden="false" customHeight="true" outlineLevel="0" collapsed="false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  <c r="DS323" s="41"/>
      <c r="DT323" s="41"/>
      <c r="DU323" s="41"/>
      <c r="DV323" s="41"/>
      <c r="DW323" s="41"/>
      <c r="DX323" s="41"/>
      <c r="DY323" s="41"/>
      <c r="DZ323" s="41"/>
      <c r="EA323" s="41"/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1"/>
      <c r="FC323" s="41"/>
      <c r="FD323" s="41"/>
      <c r="FE323" s="41"/>
      <c r="FF323" s="41"/>
      <c r="FG323" s="41"/>
      <c r="FH323" s="41"/>
      <c r="FI323" s="41"/>
      <c r="FJ323" s="41"/>
      <c r="FK323" s="41"/>
      <c r="FL323" s="41"/>
      <c r="FM323" s="41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1"/>
      <c r="GW323" s="41"/>
      <c r="GX323" s="41"/>
      <c r="GY323" s="41"/>
      <c r="GZ323" s="41"/>
      <c r="HA323" s="41"/>
      <c r="HB323" s="41"/>
      <c r="HC323" s="41"/>
      <c r="HD323" s="41"/>
      <c r="HE323" s="41"/>
      <c r="HF323" s="41"/>
      <c r="HG323" s="41"/>
      <c r="HH323" s="41"/>
      <c r="HI323" s="41"/>
      <c r="HJ323" s="41"/>
      <c r="HK323" s="41"/>
      <c r="HL323" s="41"/>
      <c r="HM323" s="41"/>
      <c r="HN323" s="41"/>
      <c r="HO323" s="41"/>
      <c r="HP323" s="41"/>
      <c r="HQ323" s="41"/>
      <c r="HR323" s="41"/>
      <c r="HS323" s="41"/>
      <c r="HT323" s="41"/>
      <c r="HU323" s="41"/>
      <c r="HV323" s="41"/>
      <c r="HW323" s="41"/>
      <c r="HX323" s="41"/>
      <c r="HY323" s="41"/>
      <c r="HZ323" s="41"/>
      <c r="IA323" s="41"/>
      <c r="IB323" s="41"/>
      <c r="IC323" s="41"/>
      <c r="ID323" s="41"/>
      <c r="IE323" s="41"/>
      <c r="IF323" s="41"/>
      <c r="IG323" s="41"/>
      <c r="IH323" s="41"/>
      <c r="II323" s="41"/>
      <c r="IJ323" s="41"/>
      <c r="IK323" s="41"/>
      <c r="IL323" s="41"/>
      <c r="IM323" s="41"/>
      <c r="IN323" s="41"/>
      <c r="IO323" s="41"/>
      <c r="IP323" s="41"/>
      <c r="IQ323" s="41"/>
      <c r="IR323" s="41"/>
      <c r="IS323" s="41"/>
      <c r="IT323" s="41"/>
      <c r="IU323" s="41"/>
      <c r="IV323" s="41"/>
      <c r="IW323" s="41"/>
    </row>
    <row r="324" customFormat="false" ht="15" hidden="false" customHeight="true" outlineLevel="0" collapsed="false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  <c r="DS324" s="41"/>
      <c r="DT324" s="41"/>
      <c r="DU324" s="41"/>
      <c r="DV324" s="41"/>
      <c r="DW324" s="41"/>
      <c r="DX324" s="41"/>
      <c r="DY324" s="41"/>
      <c r="DZ324" s="41"/>
      <c r="EA324" s="41"/>
      <c r="EB324" s="41"/>
      <c r="EC324" s="41"/>
      <c r="ED324" s="41"/>
      <c r="EE324" s="41"/>
      <c r="EF324" s="41"/>
      <c r="EG324" s="41"/>
      <c r="EH324" s="41"/>
      <c r="EI324" s="41"/>
      <c r="EJ324" s="41"/>
      <c r="EK324" s="41"/>
      <c r="EL324" s="41"/>
      <c r="EM324" s="41"/>
      <c r="EN324" s="41"/>
      <c r="EO324" s="41"/>
      <c r="EP324" s="41"/>
      <c r="EQ324" s="41"/>
      <c r="ER324" s="41"/>
      <c r="ES324" s="41"/>
      <c r="ET324" s="41"/>
      <c r="EU324" s="41"/>
      <c r="EV324" s="41"/>
      <c r="EW324" s="41"/>
      <c r="EX324" s="41"/>
      <c r="EY324" s="41"/>
      <c r="EZ324" s="41"/>
      <c r="FA324" s="41"/>
      <c r="FB324" s="41"/>
      <c r="FC324" s="41"/>
      <c r="FD324" s="41"/>
      <c r="FE324" s="41"/>
      <c r="FF324" s="41"/>
      <c r="FG324" s="41"/>
      <c r="FH324" s="41"/>
      <c r="FI324" s="41"/>
      <c r="FJ324" s="41"/>
      <c r="FK324" s="41"/>
      <c r="FL324" s="41"/>
      <c r="FM324" s="41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1"/>
      <c r="GW324" s="41"/>
      <c r="GX324" s="41"/>
      <c r="GY324" s="41"/>
      <c r="GZ324" s="41"/>
      <c r="HA324" s="41"/>
      <c r="HB324" s="41"/>
      <c r="HC324" s="41"/>
      <c r="HD324" s="41"/>
      <c r="HE324" s="41"/>
      <c r="HF324" s="41"/>
      <c r="HG324" s="41"/>
      <c r="HH324" s="41"/>
      <c r="HI324" s="41"/>
      <c r="HJ324" s="41"/>
      <c r="HK324" s="41"/>
      <c r="HL324" s="41"/>
      <c r="HM324" s="41"/>
      <c r="HN324" s="41"/>
      <c r="HO324" s="41"/>
      <c r="HP324" s="41"/>
      <c r="HQ324" s="41"/>
      <c r="HR324" s="41"/>
      <c r="HS324" s="41"/>
      <c r="HT324" s="41"/>
      <c r="HU324" s="41"/>
      <c r="HV324" s="41"/>
      <c r="HW324" s="41"/>
      <c r="HX324" s="41"/>
      <c r="HY324" s="41"/>
      <c r="HZ324" s="41"/>
      <c r="IA324" s="41"/>
      <c r="IB324" s="41"/>
      <c r="IC324" s="41"/>
      <c r="ID324" s="41"/>
      <c r="IE324" s="41"/>
      <c r="IF324" s="41"/>
      <c r="IG324" s="41"/>
      <c r="IH324" s="41"/>
      <c r="II324" s="41"/>
      <c r="IJ324" s="41"/>
      <c r="IK324" s="41"/>
      <c r="IL324" s="41"/>
      <c r="IM324" s="41"/>
      <c r="IN324" s="41"/>
      <c r="IO324" s="41"/>
      <c r="IP324" s="41"/>
      <c r="IQ324" s="41"/>
      <c r="IR324" s="41"/>
      <c r="IS324" s="41"/>
      <c r="IT324" s="41"/>
      <c r="IU324" s="41"/>
      <c r="IV324" s="41"/>
      <c r="IW324" s="41"/>
    </row>
    <row r="325" customFormat="false" ht="15" hidden="false" customHeight="true" outlineLevel="0" collapsed="false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  <c r="DS325" s="41"/>
      <c r="DT325" s="41"/>
      <c r="DU325" s="41"/>
      <c r="DV325" s="41"/>
      <c r="DW325" s="41"/>
      <c r="DX325" s="41"/>
      <c r="DY325" s="41"/>
      <c r="DZ325" s="41"/>
      <c r="EA325" s="41"/>
      <c r="EB325" s="41"/>
      <c r="EC325" s="41"/>
      <c r="ED325" s="41"/>
      <c r="EE325" s="41"/>
      <c r="EF325" s="41"/>
      <c r="EG325" s="41"/>
      <c r="EH325" s="41"/>
      <c r="EI325" s="41"/>
      <c r="EJ325" s="41"/>
      <c r="EK325" s="41"/>
      <c r="EL325" s="41"/>
      <c r="EM325" s="41"/>
      <c r="EN325" s="41"/>
      <c r="EO325" s="41"/>
      <c r="EP325" s="41"/>
      <c r="EQ325" s="41"/>
      <c r="ER325" s="41"/>
      <c r="ES325" s="41"/>
      <c r="ET325" s="41"/>
      <c r="EU325" s="41"/>
      <c r="EV325" s="41"/>
      <c r="EW325" s="41"/>
      <c r="EX325" s="41"/>
      <c r="EY325" s="41"/>
      <c r="EZ325" s="41"/>
      <c r="FA325" s="41"/>
      <c r="FB325" s="41"/>
      <c r="FC325" s="41"/>
      <c r="FD325" s="41"/>
      <c r="FE325" s="41"/>
      <c r="FF325" s="41"/>
      <c r="FG325" s="41"/>
      <c r="FH325" s="41"/>
      <c r="FI325" s="41"/>
      <c r="FJ325" s="41"/>
      <c r="FK325" s="41"/>
      <c r="FL325" s="41"/>
      <c r="FM325" s="41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1"/>
      <c r="GW325" s="41"/>
      <c r="GX325" s="41"/>
      <c r="GY325" s="41"/>
      <c r="GZ325" s="41"/>
      <c r="HA325" s="41"/>
      <c r="HB325" s="41"/>
      <c r="HC325" s="41"/>
      <c r="HD325" s="41"/>
      <c r="HE325" s="41"/>
      <c r="HF325" s="41"/>
      <c r="HG325" s="41"/>
      <c r="HH325" s="41"/>
      <c r="HI325" s="41"/>
      <c r="HJ325" s="41"/>
      <c r="HK325" s="41"/>
      <c r="HL325" s="41"/>
      <c r="HM325" s="41"/>
      <c r="HN325" s="41"/>
      <c r="HO325" s="41"/>
      <c r="HP325" s="41"/>
      <c r="HQ325" s="41"/>
      <c r="HR325" s="41"/>
      <c r="HS325" s="41"/>
      <c r="HT325" s="41"/>
      <c r="HU325" s="41"/>
      <c r="HV325" s="41"/>
      <c r="HW325" s="41"/>
      <c r="HX325" s="41"/>
      <c r="HY325" s="41"/>
      <c r="HZ325" s="41"/>
      <c r="IA325" s="41"/>
      <c r="IB325" s="41"/>
      <c r="IC325" s="41"/>
      <c r="ID325" s="41"/>
      <c r="IE325" s="41"/>
      <c r="IF325" s="41"/>
      <c r="IG325" s="41"/>
      <c r="IH325" s="41"/>
      <c r="II325" s="41"/>
      <c r="IJ325" s="41"/>
      <c r="IK325" s="41"/>
      <c r="IL325" s="41"/>
      <c r="IM325" s="41"/>
      <c r="IN325" s="41"/>
      <c r="IO325" s="41"/>
      <c r="IP325" s="41"/>
      <c r="IQ325" s="41"/>
      <c r="IR325" s="41"/>
      <c r="IS325" s="41"/>
      <c r="IT325" s="41"/>
      <c r="IU325" s="41"/>
      <c r="IV325" s="41"/>
      <c r="IW325" s="41"/>
    </row>
    <row r="326" customFormat="false" ht="15" hidden="false" customHeight="true" outlineLevel="0" collapsed="false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  <c r="DS326" s="41"/>
      <c r="DT326" s="41"/>
      <c r="DU326" s="41"/>
      <c r="DV326" s="41"/>
      <c r="DW326" s="41"/>
      <c r="DX326" s="41"/>
      <c r="DY326" s="41"/>
      <c r="DZ326" s="41"/>
      <c r="EA326" s="41"/>
      <c r="EB326" s="41"/>
      <c r="EC326" s="41"/>
      <c r="ED326" s="41"/>
      <c r="EE326" s="41"/>
      <c r="EF326" s="41"/>
      <c r="EG326" s="41"/>
      <c r="EH326" s="41"/>
      <c r="EI326" s="41"/>
      <c r="EJ326" s="41"/>
      <c r="EK326" s="41"/>
      <c r="EL326" s="41"/>
      <c r="EM326" s="41"/>
      <c r="EN326" s="41"/>
      <c r="EO326" s="41"/>
      <c r="EP326" s="41"/>
      <c r="EQ326" s="41"/>
      <c r="ER326" s="41"/>
      <c r="ES326" s="41"/>
      <c r="ET326" s="41"/>
      <c r="EU326" s="41"/>
      <c r="EV326" s="41"/>
      <c r="EW326" s="41"/>
      <c r="EX326" s="41"/>
      <c r="EY326" s="41"/>
      <c r="EZ326" s="41"/>
      <c r="FA326" s="41"/>
      <c r="FB326" s="41"/>
      <c r="FC326" s="41"/>
      <c r="FD326" s="41"/>
      <c r="FE326" s="41"/>
      <c r="FF326" s="41"/>
      <c r="FG326" s="41"/>
      <c r="FH326" s="41"/>
      <c r="FI326" s="41"/>
      <c r="FJ326" s="41"/>
      <c r="FK326" s="41"/>
      <c r="FL326" s="41"/>
      <c r="FM326" s="41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1"/>
      <c r="GW326" s="41"/>
      <c r="GX326" s="41"/>
      <c r="GY326" s="41"/>
      <c r="GZ326" s="41"/>
      <c r="HA326" s="41"/>
      <c r="HB326" s="41"/>
      <c r="HC326" s="41"/>
      <c r="HD326" s="41"/>
      <c r="HE326" s="41"/>
      <c r="HF326" s="41"/>
      <c r="HG326" s="41"/>
      <c r="HH326" s="41"/>
      <c r="HI326" s="41"/>
      <c r="HJ326" s="41"/>
      <c r="HK326" s="41"/>
      <c r="HL326" s="41"/>
      <c r="HM326" s="41"/>
      <c r="HN326" s="41"/>
      <c r="HO326" s="41"/>
      <c r="HP326" s="41"/>
      <c r="HQ326" s="41"/>
      <c r="HR326" s="41"/>
      <c r="HS326" s="41"/>
      <c r="HT326" s="41"/>
      <c r="HU326" s="41"/>
      <c r="HV326" s="41"/>
      <c r="HW326" s="41"/>
      <c r="HX326" s="41"/>
      <c r="HY326" s="41"/>
      <c r="HZ326" s="41"/>
      <c r="IA326" s="41"/>
      <c r="IB326" s="41"/>
      <c r="IC326" s="41"/>
      <c r="ID326" s="41"/>
      <c r="IE326" s="41"/>
      <c r="IF326" s="41"/>
      <c r="IG326" s="41"/>
      <c r="IH326" s="41"/>
      <c r="II326" s="41"/>
      <c r="IJ326" s="41"/>
      <c r="IK326" s="41"/>
      <c r="IL326" s="41"/>
      <c r="IM326" s="41"/>
      <c r="IN326" s="41"/>
      <c r="IO326" s="41"/>
      <c r="IP326" s="41"/>
      <c r="IQ326" s="41"/>
      <c r="IR326" s="41"/>
      <c r="IS326" s="41"/>
      <c r="IT326" s="41"/>
      <c r="IU326" s="41"/>
      <c r="IV326" s="41"/>
      <c r="IW326" s="41"/>
    </row>
    <row r="327" customFormat="false" ht="15" hidden="false" customHeight="true" outlineLevel="0" collapsed="false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  <c r="EA327" s="41"/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  <c r="FD327" s="41"/>
      <c r="FE327" s="41"/>
      <c r="FF327" s="41"/>
      <c r="FG327" s="41"/>
      <c r="FH327" s="41"/>
      <c r="FI327" s="41"/>
      <c r="FJ327" s="41"/>
      <c r="FK327" s="41"/>
      <c r="FL327" s="41"/>
      <c r="FM327" s="41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  <c r="IF327" s="41"/>
      <c r="IG327" s="41"/>
      <c r="IH327" s="41"/>
      <c r="II327" s="41"/>
      <c r="IJ327" s="41"/>
      <c r="IK327" s="41"/>
      <c r="IL327" s="41"/>
      <c r="IM327" s="41"/>
      <c r="IN327" s="41"/>
      <c r="IO327" s="41"/>
      <c r="IP327" s="41"/>
      <c r="IQ327" s="41"/>
      <c r="IR327" s="41"/>
      <c r="IS327" s="41"/>
      <c r="IT327" s="41"/>
      <c r="IU327" s="41"/>
      <c r="IV327" s="41"/>
      <c r="IW327" s="41"/>
    </row>
    <row r="328" customFormat="false" ht="15" hidden="false" customHeight="true" outlineLevel="0" collapsed="false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  <c r="DS328" s="41"/>
      <c r="DT328" s="41"/>
      <c r="DU328" s="41"/>
      <c r="DV328" s="41"/>
      <c r="DW328" s="41"/>
      <c r="DX328" s="41"/>
      <c r="DY328" s="41"/>
      <c r="DZ328" s="41"/>
      <c r="EA328" s="41"/>
      <c r="EB328" s="41"/>
      <c r="EC328" s="41"/>
      <c r="ED328" s="41"/>
      <c r="EE328" s="41"/>
      <c r="EF328" s="41"/>
      <c r="EG328" s="41"/>
      <c r="EH328" s="41"/>
      <c r="EI328" s="41"/>
      <c r="EJ328" s="41"/>
      <c r="EK328" s="41"/>
      <c r="EL328" s="41"/>
      <c r="EM328" s="41"/>
      <c r="EN328" s="41"/>
      <c r="EO328" s="41"/>
      <c r="EP328" s="41"/>
      <c r="EQ328" s="41"/>
      <c r="ER328" s="41"/>
      <c r="ES328" s="41"/>
      <c r="ET328" s="41"/>
      <c r="EU328" s="41"/>
      <c r="EV328" s="41"/>
      <c r="EW328" s="41"/>
      <c r="EX328" s="41"/>
      <c r="EY328" s="41"/>
      <c r="EZ328" s="41"/>
      <c r="FA328" s="41"/>
      <c r="FB328" s="41"/>
      <c r="FC328" s="41"/>
      <c r="FD328" s="41"/>
      <c r="FE328" s="41"/>
      <c r="FF328" s="41"/>
      <c r="FG328" s="41"/>
      <c r="FH328" s="41"/>
      <c r="FI328" s="41"/>
      <c r="FJ328" s="41"/>
      <c r="FK328" s="41"/>
      <c r="FL328" s="41"/>
      <c r="FM328" s="41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1"/>
      <c r="GW328" s="41"/>
      <c r="GX328" s="41"/>
      <c r="GY328" s="41"/>
      <c r="GZ328" s="41"/>
      <c r="HA328" s="41"/>
      <c r="HB328" s="41"/>
      <c r="HC328" s="41"/>
      <c r="HD328" s="41"/>
      <c r="HE328" s="41"/>
      <c r="HF328" s="41"/>
      <c r="HG328" s="41"/>
      <c r="HH328" s="41"/>
      <c r="HI328" s="41"/>
      <c r="HJ328" s="41"/>
      <c r="HK328" s="41"/>
      <c r="HL328" s="41"/>
      <c r="HM328" s="41"/>
      <c r="HN328" s="41"/>
      <c r="HO328" s="41"/>
      <c r="HP328" s="41"/>
      <c r="HQ328" s="41"/>
      <c r="HR328" s="41"/>
      <c r="HS328" s="41"/>
      <c r="HT328" s="41"/>
      <c r="HU328" s="41"/>
      <c r="HV328" s="41"/>
      <c r="HW328" s="41"/>
      <c r="HX328" s="41"/>
      <c r="HY328" s="41"/>
      <c r="HZ328" s="41"/>
      <c r="IA328" s="41"/>
      <c r="IB328" s="41"/>
      <c r="IC328" s="41"/>
      <c r="ID328" s="41"/>
      <c r="IE328" s="41"/>
      <c r="IF328" s="41"/>
      <c r="IG328" s="41"/>
      <c r="IH328" s="41"/>
      <c r="II328" s="41"/>
      <c r="IJ328" s="41"/>
      <c r="IK328" s="41"/>
      <c r="IL328" s="41"/>
      <c r="IM328" s="41"/>
      <c r="IN328" s="41"/>
      <c r="IO328" s="41"/>
      <c r="IP328" s="41"/>
      <c r="IQ328" s="41"/>
      <c r="IR328" s="41"/>
      <c r="IS328" s="41"/>
      <c r="IT328" s="41"/>
      <c r="IU328" s="41"/>
      <c r="IV328" s="41"/>
      <c r="IW328" s="41"/>
    </row>
    <row r="329" customFormat="false" ht="15" hidden="false" customHeight="true" outlineLevel="0" collapsed="false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  <c r="DS329" s="41"/>
      <c r="DT329" s="41"/>
      <c r="DU329" s="41"/>
      <c r="DV329" s="41"/>
      <c r="DW329" s="41"/>
      <c r="DX329" s="41"/>
      <c r="DY329" s="41"/>
      <c r="DZ329" s="41"/>
      <c r="EA329" s="41"/>
      <c r="EB329" s="41"/>
      <c r="EC329" s="41"/>
      <c r="ED329" s="41"/>
      <c r="EE329" s="41"/>
      <c r="EF329" s="41"/>
      <c r="EG329" s="41"/>
      <c r="EH329" s="41"/>
      <c r="EI329" s="41"/>
      <c r="EJ329" s="41"/>
      <c r="EK329" s="41"/>
      <c r="EL329" s="41"/>
      <c r="EM329" s="41"/>
      <c r="EN329" s="41"/>
      <c r="EO329" s="41"/>
      <c r="EP329" s="41"/>
      <c r="EQ329" s="41"/>
      <c r="ER329" s="41"/>
      <c r="ES329" s="41"/>
      <c r="ET329" s="41"/>
      <c r="EU329" s="41"/>
      <c r="EV329" s="41"/>
      <c r="EW329" s="41"/>
      <c r="EX329" s="41"/>
      <c r="EY329" s="41"/>
      <c r="EZ329" s="41"/>
      <c r="FA329" s="41"/>
      <c r="FB329" s="41"/>
      <c r="FC329" s="41"/>
      <c r="FD329" s="41"/>
      <c r="FE329" s="41"/>
      <c r="FF329" s="41"/>
      <c r="FG329" s="41"/>
      <c r="FH329" s="41"/>
      <c r="FI329" s="41"/>
      <c r="FJ329" s="41"/>
      <c r="FK329" s="41"/>
      <c r="FL329" s="41"/>
      <c r="FM329" s="41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1"/>
      <c r="GW329" s="41"/>
      <c r="GX329" s="41"/>
      <c r="GY329" s="41"/>
      <c r="GZ329" s="41"/>
      <c r="HA329" s="41"/>
      <c r="HB329" s="41"/>
      <c r="HC329" s="41"/>
      <c r="HD329" s="41"/>
      <c r="HE329" s="41"/>
      <c r="HF329" s="41"/>
      <c r="HG329" s="41"/>
      <c r="HH329" s="41"/>
      <c r="HI329" s="41"/>
      <c r="HJ329" s="41"/>
      <c r="HK329" s="41"/>
      <c r="HL329" s="41"/>
      <c r="HM329" s="41"/>
      <c r="HN329" s="41"/>
      <c r="HO329" s="41"/>
      <c r="HP329" s="41"/>
      <c r="HQ329" s="41"/>
      <c r="HR329" s="41"/>
      <c r="HS329" s="41"/>
      <c r="HT329" s="41"/>
      <c r="HU329" s="41"/>
      <c r="HV329" s="41"/>
      <c r="HW329" s="41"/>
      <c r="HX329" s="41"/>
      <c r="HY329" s="41"/>
      <c r="HZ329" s="41"/>
      <c r="IA329" s="41"/>
      <c r="IB329" s="41"/>
      <c r="IC329" s="41"/>
      <c r="ID329" s="41"/>
      <c r="IE329" s="41"/>
      <c r="IF329" s="41"/>
      <c r="IG329" s="41"/>
      <c r="IH329" s="41"/>
      <c r="II329" s="41"/>
      <c r="IJ329" s="41"/>
      <c r="IK329" s="41"/>
      <c r="IL329" s="41"/>
      <c r="IM329" s="41"/>
      <c r="IN329" s="41"/>
      <c r="IO329" s="41"/>
      <c r="IP329" s="41"/>
      <c r="IQ329" s="41"/>
      <c r="IR329" s="41"/>
      <c r="IS329" s="41"/>
      <c r="IT329" s="41"/>
      <c r="IU329" s="41"/>
      <c r="IV329" s="41"/>
      <c r="IW329" s="41"/>
    </row>
    <row r="330" customFormat="false" ht="15" hidden="false" customHeight="true" outlineLevel="0" collapsed="false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  <c r="DS330" s="41"/>
      <c r="DT330" s="41"/>
      <c r="DU330" s="41"/>
      <c r="DV330" s="41"/>
      <c r="DW330" s="41"/>
      <c r="DX330" s="41"/>
      <c r="DY330" s="41"/>
      <c r="DZ330" s="41"/>
      <c r="EA330" s="41"/>
      <c r="EB330" s="41"/>
      <c r="EC330" s="41"/>
      <c r="ED330" s="41"/>
      <c r="EE330" s="41"/>
      <c r="EF330" s="41"/>
      <c r="EG330" s="41"/>
      <c r="EH330" s="41"/>
      <c r="EI330" s="41"/>
      <c r="EJ330" s="41"/>
      <c r="EK330" s="41"/>
      <c r="EL330" s="41"/>
      <c r="EM330" s="41"/>
      <c r="EN330" s="41"/>
      <c r="EO330" s="41"/>
      <c r="EP330" s="41"/>
      <c r="EQ330" s="41"/>
      <c r="ER330" s="41"/>
      <c r="ES330" s="41"/>
      <c r="ET330" s="41"/>
      <c r="EU330" s="41"/>
      <c r="EV330" s="41"/>
      <c r="EW330" s="41"/>
      <c r="EX330" s="41"/>
      <c r="EY330" s="41"/>
      <c r="EZ330" s="41"/>
      <c r="FA330" s="41"/>
      <c r="FB330" s="41"/>
      <c r="FC330" s="41"/>
      <c r="FD330" s="41"/>
      <c r="FE330" s="41"/>
      <c r="FF330" s="41"/>
      <c r="FG330" s="41"/>
      <c r="FH330" s="41"/>
      <c r="FI330" s="41"/>
      <c r="FJ330" s="41"/>
      <c r="FK330" s="41"/>
      <c r="FL330" s="41"/>
      <c r="FM330" s="41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1"/>
      <c r="GW330" s="41"/>
      <c r="GX330" s="41"/>
      <c r="GY330" s="41"/>
      <c r="GZ330" s="41"/>
      <c r="HA330" s="41"/>
      <c r="HB330" s="41"/>
      <c r="HC330" s="41"/>
      <c r="HD330" s="41"/>
      <c r="HE330" s="41"/>
      <c r="HF330" s="41"/>
      <c r="HG330" s="41"/>
      <c r="HH330" s="41"/>
      <c r="HI330" s="41"/>
      <c r="HJ330" s="41"/>
      <c r="HK330" s="41"/>
      <c r="HL330" s="41"/>
      <c r="HM330" s="41"/>
      <c r="HN330" s="41"/>
      <c r="HO330" s="41"/>
      <c r="HP330" s="41"/>
      <c r="HQ330" s="41"/>
      <c r="HR330" s="41"/>
      <c r="HS330" s="41"/>
      <c r="HT330" s="41"/>
      <c r="HU330" s="41"/>
      <c r="HV330" s="41"/>
      <c r="HW330" s="41"/>
      <c r="HX330" s="41"/>
      <c r="HY330" s="41"/>
      <c r="HZ330" s="41"/>
      <c r="IA330" s="41"/>
      <c r="IB330" s="41"/>
      <c r="IC330" s="41"/>
      <c r="ID330" s="41"/>
      <c r="IE330" s="41"/>
      <c r="IF330" s="41"/>
      <c r="IG330" s="41"/>
      <c r="IH330" s="41"/>
      <c r="II330" s="41"/>
      <c r="IJ330" s="41"/>
      <c r="IK330" s="41"/>
      <c r="IL330" s="41"/>
      <c r="IM330" s="41"/>
      <c r="IN330" s="41"/>
      <c r="IO330" s="41"/>
      <c r="IP330" s="41"/>
      <c r="IQ330" s="41"/>
      <c r="IR330" s="41"/>
      <c r="IS330" s="41"/>
      <c r="IT330" s="41"/>
      <c r="IU330" s="41"/>
      <c r="IV330" s="41"/>
      <c r="IW330" s="41"/>
    </row>
    <row r="331" customFormat="false" ht="15" hidden="false" customHeight="true" outlineLevel="0" collapsed="false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  <c r="DS331" s="41"/>
      <c r="DT331" s="41"/>
      <c r="DU331" s="41"/>
      <c r="DV331" s="41"/>
      <c r="DW331" s="41"/>
      <c r="DX331" s="41"/>
      <c r="DY331" s="41"/>
      <c r="DZ331" s="41"/>
      <c r="EA331" s="41"/>
      <c r="EB331" s="41"/>
      <c r="EC331" s="41"/>
      <c r="ED331" s="41"/>
      <c r="EE331" s="41"/>
      <c r="EF331" s="41"/>
      <c r="EG331" s="41"/>
      <c r="EH331" s="41"/>
      <c r="EI331" s="41"/>
      <c r="EJ331" s="41"/>
      <c r="EK331" s="41"/>
      <c r="EL331" s="41"/>
      <c r="EM331" s="41"/>
      <c r="EN331" s="41"/>
      <c r="EO331" s="41"/>
      <c r="EP331" s="41"/>
      <c r="EQ331" s="41"/>
      <c r="ER331" s="41"/>
      <c r="ES331" s="41"/>
      <c r="ET331" s="41"/>
      <c r="EU331" s="41"/>
      <c r="EV331" s="41"/>
      <c r="EW331" s="41"/>
      <c r="EX331" s="41"/>
      <c r="EY331" s="41"/>
      <c r="EZ331" s="41"/>
      <c r="FA331" s="41"/>
      <c r="FB331" s="41"/>
      <c r="FC331" s="41"/>
      <c r="FD331" s="41"/>
      <c r="FE331" s="41"/>
      <c r="FF331" s="41"/>
      <c r="FG331" s="41"/>
      <c r="FH331" s="41"/>
      <c r="FI331" s="41"/>
      <c r="FJ331" s="41"/>
      <c r="FK331" s="41"/>
      <c r="FL331" s="41"/>
      <c r="FM331" s="41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1"/>
      <c r="GW331" s="41"/>
      <c r="GX331" s="41"/>
      <c r="GY331" s="41"/>
      <c r="GZ331" s="41"/>
      <c r="HA331" s="41"/>
      <c r="HB331" s="41"/>
      <c r="HC331" s="41"/>
      <c r="HD331" s="41"/>
      <c r="HE331" s="41"/>
      <c r="HF331" s="41"/>
      <c r="HG331" s="41"/>
      <c r="HH331" s="41"/>
      <c r="HI331" s="41"/>
      <c r="HJ331" s="41"/>
      <c r="HK331" s="41"/>
      <c r="HL331" s="41"/>
      <c r="HM331" s="41"/>
      <c r="HN331" s="41"/>
      <c r="HO331" s="41"/>
      <c r="HP331" s="41"/>
      <c r="HQ331" s="41"/>
      <c r="HR331" s="41"/>
      <c r="HS331" s="41"/>
      <c r="HT331" s="41"/>
      <c r="HU331" s="41"/>
      <c r="HV331" s="41"/>
      <c r="HW331" s="41"/>
      <c r="HX331" s="41"/>
      <c r="HY331" s="41"/>
      <c r="HZ331" s="41"/>
      <c r="IA331" s="41"/>
      <c r="IB331" s="41"/>
      <c r="IC331" s="41"/>
      <c r="ID331" s="41"/>
      <c r="IE331" s="41"/>
      <c r="IF331" s="41"/>
      <c r="IG331" s="41"/>
      <c r="IH331" s="41"/>
      <c r="II331" s="41"/>
      <c r="IJ331" s="41"/>
      <c r="IK331" s="41"/>
      <c r="IL331" s="41"/>
      <c r="IM331" s="41"/>
      <c r="IN331" s="41"/>
      <c r="IO331" s="41"/>
      <c r="IP331" s="41"/>
      <c r="IQ331" s="41"/>
      <c r="IR331" s="41"/>
      <c r="IS331" s="41"/>
      <c r="IT331" s="41"/>
      <c r="IU331" s="41"/>
      <c r="IV331" s="41"/>
      <c r="IW331" s="41"/>
    </row>
    <row r="332" customFormat="false" ht="15" hidden="false" customHeight="true" outlineLevel="0" collapsed="false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  <c r="DS332" s="41"/>
      <c r="DT332" s="41"/>
      <c r="DU332" s="41"/>
      <c r="DV332" s="41"/>
      <c r="DW332" s="41"/>
      <c r="DX332" s="41"/>
      <c r="DY332" s="41"/>
      <c r="DZ332" s="41"/>
      <c r="EA332" s="41"/>
      <c r="EB332" s="41"/>
      <c r="EC332" s="41"/>
      <c r="ED332" s="41"/>
      <c r="EE332" s="41"/>
      <c r="EF332" s="41"/>
      <c r="EG332" s="41"/>
      <c r="EH332" s="41"/>
      <c r="EI332" s="41"/>
      <c r="EJ332" s="41"/>
      <c r="EK332" s="41"/>
      <c r="EL332" s="41"/>
      <c r="EM332" s="41"/>
      <c r="EN332" s="41"/>
      <c r="EO332" s="41"/>
      <c r="EP332" s="41"/>
      <c r="EQ332" s="41"/>
      <c r="ER332" s="41"/>
      <c r="ES332" s="41"/>
      <c r="ET332" s="41"/>
      <c r="EU332" s="41"/>
      <c r="EV332" s="41"/>
      <c r="EW332" s="41"/>
      <c r="EX332" s="41"/>
      <c r="EY332" s="41"/>
      <c r="EZ332" s="41"/>
      <c r="FA332" s="41"/>
      <c r="FB332" s="41"/>
      <c r="FC332" s="41"/>
      <c r="FD332" s="41"/>
      <c r="FE332" s="41"/>
      <c r="FF332" s="41"/>
      <c r="FG332" s="41"/>
      <c r="FH332" s="41"/>
      <c r="FI332" s="41"/>
      <c r="FJ332" s="41"/>
      <c r="FK332" s="41"/>
      <c r="FL332" s="41"/>
      <c r="FM332" s="41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1"/>
      <c r="GW332" s="41"/>
      <c r="GX332" s="41"/>
      <c r="GY332" s="41"/>
      <c r="GZ332" s="41"/>
      <c r="HA332" s="41"/>
      <c r="HB332" s="41"/>
      <c r="HC332" s="41"/>
      <c r="HD332" s="41"/>
      <c r="HE332" s="41"/>
      <c r="HF332" s="41"/>
      <c r="HG332" s="41"/>
      <c r="HH332" s="41"/>
      <c r="HI332" s="41"/>
      <c r="HJ332" s="41"/>
      <c r="HK332" s="41"/>
      <c r="HL332" s="41"/>
      <c r="HM332" s="41"/>
      <c r="HN332" s="41"/>
      <c r="HO332" s="41"/>
      <c r="HP332" s="41"/>
      <c r="HQ332" s="41"/>
      <c r="HR332" s="41"/>
      <c r="HS332" s="41"/>
      <c r="HT332" s="41"/>
      <c r="HU332" s="41"/>
      <c r="HV332" s="41"/>
      <c r="HW332" s="41"/>
      <c r="HX332" s="41"/>
      <c r="HY332" s="41"/>
      <c r="HZ332" s="41"/>
      <c r="IA332" s="41"/>
      <c r="IB332" s="41"/>
      <c r="IC332" s="41"/>
      <c r="ID332" s="41"/>
      <c r="IE332" s="41"/>
      <c r="IF332" s="41"/>
      <c r="IG332" s="41"/>
      <c r="IH332" s="41"/>
      <c r="II332" s="41"/>
      <c r="IJ332" s="41"/>
      <c r="IK332" s="41"/>
      <c r="IL332" s="41"/>
      <c r="IM332" s="41"/>
      <c r="IN332" s="41"/>
      <c r="IO332" s="41"/>
      <c r="IP332" s="41"/>
      <c r="IQ332" s="41"/>
      <c r="IR332" s="41"/>
      <c r="IS332" s="41"/>
      <c r="IT332" s="41"/>
      <c r="IU332" s="41"/>
      <c r="IV332" s="41"/>
      <c r="IW332" s="41"/>
    </row>
    <row r="333" customFormat="false" ht="15" hidden="false" customHeight="true" outlineLevel="0" collapsed="false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  <c r="DS333" s="41"/>
      <c r="DT333" s="41"/>
      <c r="DU333" s="41"/>
      <c r="DV333" s="41"/>
      <c r="DW333" s="41"/>
      <c r="DX333" s="41"/>
      <c r="DY333" s="41"/>
      <c r="DZ333" s="41"/>
      <c r="EA333" s="41"/>
      <c r="EB333" s="41"/>
      <c r="EC333" s="41"/>
      <c r="ED333" s="41"/>
      <c r="EE333" s="41"/>
      <c r="EF333" s="41"/>
      <c r="EG333" s="41"/>
      <c r="EH333" s="41"/>
      <c r="EI333" s="41"/>
      <c r="EJ333" s="41"/>
      <c r="EK333" s="41"/>
      <c r="EL333" s="41"/>
      <c r="EM333" s="41"/>
      <c r="EN333" s="41"/>
      <c r="EO333" s="41"/>
      <c r="EP333" s="41"/>
      <c r="EQ333" s="41"/>
      <c r="ER333" s="41"/>
      <c r="ES333" s="41"/>
      <c r="ET333" s="41"/>
      <c r="EU333" s="41"/>
      <c r="EV333" s="41"/>
      <c r="EW333" s="41"/>
      <c r="EX333" s="41"/>
      <c r="EY333" s="41"/>
      <c r="EZ333" s="41"/>
      <c r="FA333" s="41"/>
      <c r="FB333" s="41"/>
      <c r="FC333" s="41"/>
      <c r="FD333" s="41"/>
      <c r="FE333" s="41"/>
      <c r="FF333" s="41"/>
      <c r="FG333" s="41"/>
      <c r="FH333" s="41"/>
      <c r="FI333" s="41"/>
      <c r="FJ333" s="41"/>
      <c r="FK333" s="41"/>
      <c r="FL333" s="41"/>
      <c r="FM333" s="41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1"/>
      <c r="GW333" s="41"/>
      <c r="GX333" s="41"/>
      <c r="GY333" s="41"/>
      <c r="GZ333" s="41"/>
      <c r="HA333" s="41"/>
      <c r="HB333" s="41"/>
      <c r="HC333" s="41"/>
      <c r="HD333" s="41"/>
      <c r="HE333" s="41"/>
      <c r="HF333" s="41"/>
      <c r="HG333" s="41"/>
      <c r="HH333" s="41"/>
      <c r="HI333" s="41"/>
      <c r="HJ333" s="41"/>
      <c r="HK333" s="41"/>
      <c r="HL333" s="41"/>
      <c r="HM333" s="41"/>
      <c r="HN333" s="41"/>
      <c r="HO333" s="41"/>
      <c r="HP333" s="41"/>
      <c r="HQ333" s="41"/>
      <c r="HR333" s="41"/>
      <c r="HS333" s="41"/>
      <c r="HT333" s="41"/>
      <c r="HU333" s="41"/>
      <c r="HV333" s="41"/>
      <c r="HW333" s="41"/>
      <c r="HX333" s="41"/>
      <c r="HY333" s="41"/>
      <c r="HZ333" s="41"/>
      <c r="IA333" s="41"/>
      <c r="IB333" s="41"/>
      <c r="IC333" s="41"/>
      <c r="ID333" s="41"/>
      <c r="IE333" s="41"/>
      <c r="IF333" s="41"/>
      <c r="IG333" s="41"/>
      <c r="IH333" s="41"/>
      <c r="II333" s="41"/>
      <c r="IJ333" s="41"/>
      <c r="IK333" s="41"/>
      <c r="IL333" s="41"/>
      <c r="IM333" s="41"/>
      <c r="IN333" s="41"/>
      <c r="IO333" s="41"/>
      <c r="IP333" s="41"/>
      <c r="IQ333" s="41"/>
      <c r="IR333" s="41"/>
      <c r="IS333" s="41"/>
      <c r="IT333" s="41"/>
      <c r="IU333" s="41"/>
      <c r="IV333" s="41"/>
      <c r="IW333" s="41"/>
    </row>
    <row r="334" customFormat="false" ht="15" hidden="false" customHeight="true" outlineLevel="0" collapsed="false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  <c r="DS334" s="41"/>
      <c r="DT334" s="41"/>
      <c r="DU334" s="41"/>
      <c r="DV334" s="41"/>
      <c r="DW334" s="41"/>
      <c r="DX334" s="41"/>
      <c r="DY334" s="41"/>
      <c r="DZ334" s="41"/>
      <c r="EA334" s="41"/>
      <c r="EB334" s="41"/>
      <c r="EC334" s="41"/>
      <c r="ED334" s="41"/>
      <c r="EE334" s="41"/>
      <c r="EF334" s="41"/>
      <c r="EG334" s="41"/>
      <c r="EH334" s="41"/>
      <c r="EI334" s="41"/>
      <c r="EJ334" s="41"/>
      <c r="EK334" s="41"/>
      <c r="EL334" s="41"/>
      <c r="EM334" s="41"/>
      <c r="EN334" s="41"/>
      <c r="EO334" s="41"/>
      <c r="EP334" s="41"/>
      <c r="EQ334" s="41"/>
      <c r="ER334" s="41"/>
      <c r="ES334" s="41"/>
      <c r="ET334" s="41"/>
      <c r="EU334" s="41"/>
      <c r="EV334" s="41"/>
      <c r="EW334" s="41"/>
      <c r="EX334" s="41"/>
      <c r="EY334" s="41"/>
      <c r="EZ334" s="41"/>
      <c r="FA334" s="41"/>
      <c r="FB334" s="41"/>
      <c r="FC334" s="41"/>
      <c r="FD334" s="41"/>
      <c r="FE334" s="41"/>
      <c r="FF334" s="41"/>
      <c r="FG334" s="41"/>
      <c r="FH334" s="41"/>
      <c r="FI334" s="41"/>
      <c r="FJ334" s="41"/>
      <c r="FK334" s="41"/>
      <c r="FL334" s="41"/>
      <c r="FM334" s="41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1"/>
      <c r="GW334" s="41"/>
      <c r="GX334" s="41"/>
      <c r="GY334" s="41"/>
      <c r="GZ334" s="41"/>
      <c r="HA334" s="41"/>
      <c r="HB334" s="41"/>
      <c r="HC334" s="41"/>
      <c r="HD334" s="41"/>
      <c r="HE334" s="41"/>
      <c r="HF334" s="41"/>
      <c r="HG334" s="41"/>
      <c r="HH334" s="41"/>
      <c r="HI334" s="41"/>
      <c r="HJ334" s="41"/>
      <c r="HK334" s="41"/>
      <c r="HL334" s="41"/>
      <c r="HM334" s="41"/>
      <c r="HN334" s="41"/>
      <c r="HO334" s="41"/>
      <c r="HP334" s="41"/>
      <c r="HQ334" s="41"/>
      <c r="HR334" s="41"/>
      <c r="HS334" s="41"/>
      <c r="HT334" s="41"/>
      <c r="HU334" s="41"/>
      <c r="HV334" s="41"/>
      <c r="HW334" s="41"/>
      <c r="HX334" s="41"/>
      <c r="HY334" s="41"/>
      <c r="HZ334" s="41"/>
      <c r="IA334" s="41"/>
      <c r="IB334" s="41"/>
      <c r="IC334" s="41"/>
      <c r="ID334" s="41"/>
      <c r="IE334" s="41"/>
      <c r="IF334" s="41"/>
      <c r="IG334" s="41"/>
      <c r="IH334" s="41"/>
      <c r="II334" s="41"/>
      <c r="IJ334" s="41"/>
      <c r="IK334" s="41"/>
      <c r="IL334" s="41"/>
      <c r="IM334" s="41"/>
      <c r="IN334" s="41"/>
      <c r="IO334" s="41"/>
      <c r="IP334" s="41"/>
      <c r="IQ334" s="41"/>
      <c r="IR334" s="41"/>
      <c r="IS334" s="41"/>
      <c r="IT334" s="41"/>
      <c r="IU334" s="41"/>
      <c r="IV334" s="41"/>
      <c r="IW334" s="41"/>
    </row>
    <row r="335" customFormat="false" ht="15" hidden="false" customHeight="true" outlineLevel="0" collapsed="false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  <c r="DS335" s="41"/>
      <c r="DT335" s="41"/>
      <c r="DU335" s="41"/>
      <c r="DV335" s="41"/>
      <c r="DW335" s="41"/>
      <c r="DX335" s="41"/>
      <c r="DY335" s="41"/>
      <c r="DZ335" s="41"/>
      <c r="EA335" s="41"/>
      <c r="EB335" s="41"/>
      <c r="EC335" s="41"/>
      <c r="ED335" s="41"/>
      <c r="EE335" s="41"/>
      <c r="EF335" s="41"/>
      <c r="EG335" s="41"/>
      <c r="EH335" s="41"/>
      <c r="EI335" s="41"/>
      <c r="EJ335" s="41"/>
      <c r="EK335" s="41"/>
      <c r="EL335" s="41"/>
      <c r="EM335" s="41"/>
      <c r="EN335" s="41"/>
      <c r="EO335" s="41"/>
      <c r="EP335" s="41"/>
      <c r="EQ335" s="41"/>
      <c r="ER335" s="41"/>
      <c r="ES335" s="41"/>
      <c r="ET335" s="41"/>
      <c r="EU335" s="41"/>
      <c r="EV335" s="41"/>
      <c r="EW335" s="41"/>
      <c r="EX335" s="41"/>
      <c r="EY335" s="41"/>
      <c r="EZ335" s="41"/>
      <c r="FA335" s="41"/>
      <c r="FB335" s="41"/>
      <c r="FC335" s="41"/>
      <c r="FD335" s="41"/>
      <c r="FE335" s="41"/>
      <c r="FF335" s="41"/>
      <c r="FG335" s="41"/>
      <c r="FH335" s="41"/>
      <c r="FI335" s="41"/>
      <c r="FJ335" s="41"/>
      <c r="FK335" s="41"/>
      <c r="FL335" s="41"/>
      <c r="FM335" s="41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1"/>
      <c r="GW335" s="41"/>
      <c r="GX335" s="41"/>
      <c r="GY335" s="41"/>
      <c r="GZ335" s="41"/>
      <c r="HA335" s="41"/>
      <c r="HB335" s="41"/>
      <c r="HC335" s="41"/>
      <c r="HD335" s="41"/>
      <c r="HE335" s="41"/>
      <c r="HF335" s="41"/>
      <c r="HG335" s="41"/>
      <c r="HH335" s="41"/>
      <c r="HI335" s="41"/>
      <c r="HJ335" s="41"/>
      <c r="HK335" s="41"/>
      <c r="HL335" s="41"/>
      <c r="HM335" s="41"/>
      <c r="HN335" s="41"/>
      <c r="HO335" s="41"/>
      <c r="HP335" s="41"/>
      <c r="HQ335" s="41"/>
      <c r="HR335" s="41"/>
      <c r="HS335" s="41"/>
      <c r="HT335" s="41"/>
      <c r="HU335" s="41"/>
      <c r="HV335" s="41"/>
      <c r="HW335" s="41"/>
      <c r="HX335" s="41"/>
      <c r="HY335" s="41"/>
      <c r="HZ335" s="41"/>
      <c r="IA335" s="41"/>
      <c r="IB335" s="41"/>
      <c r="IC335" s="41"/>
      <c r="ID335" s="41"/>
      <c r="IE335" s="41"/>
      <c r="IF335" s="41"/>
      <c r="IG335" s="41"/>
      <c r="IH335" s="41"/>
      <c r="II335" s="41"/>
      <c r="IJ335" s="41"/>
      <c r="IK335" s="41"/>
      <c r="IL335" s="41"/>
      <c r="IM335" s="41"/>
      <c r="IN335" s="41"/>
      <c r="IO335" s="41"/>
      <c r="IP335" s="41"/>
      <c r="IQ335" s="41"/>
      <c r="IR335" s="41"/>
      <c r="IS335" s="41"/>
      <c r="IT335" s="41"/>
      <c r="IU335" s="41"/>
      <c r="IV335" s="41"/>
      <c r="IW335" s="41"/>
    </row>
    <row r="336" customFormat="false" ht="15" hidden="false" customHeight="true" outlineLevel="0" collapsed="false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  <c r="DS336" s="41"/>
      <c r="DT336" s="41"/>
      <c r="DU336" s="41"/>
      <c r="DV336" s="41"/>
      <c r="DW336" s="41"/>
      <c r="DX336" s="41"/>
      <c r="DY336" s="41"/>
      <c r="DZ336" s="41"/>
      <c r="EA336" s="41"/>
      <c r="EB336" s="41"/>
      <c r="EC336" s="41"/>
      <c r="ED336" s="41"/>
      <c r="EE336" s="41"/>
      <c r="EF336" s="41"/>
      <c r="EG336" s="41"/>
      <c r="EH336" s="41"/>
      <c r="EI336" s="41"/>
      <c r="EJ336" s="41"/>
      <c r="EK336" s="41"/>
      <c r="EL336" s="41"/>
      <c r="EM336" s="41"/>
      <c r="EN336" s="41"/>
      <c r="EO336" s="41"/>
      <c r="EP336" s="41"/>
      <c r="EQ336" s="41"/>
      <c r="ER336" s="41"/>
      <c r="ES336" s="41"/>
      <c r="ET336" s="41"/>
      <c r="EU336" s="41"/>
      <c r="EV336" s="41"/>
      <c r="EW336" s="41"/>
      <c r="EX336" s="41"/>
      <c r="EY336" s="41"/>
      <c r="EZ336" s="41"/>
      <c r="FA336" s="41"/>
      <c r="FB336" s="41"/>
      <c r="FC336" s="41"/>
      <c r="FD336" s="41"/>
      <c r="FE336" s="41"/>
      <c r="FF336" s="41"/>
      <c r="FG336" s="41"/>
      <c r="FH336" s="41"/>
      <c r="FI336" s="41"/>
      <c r="FJ336" s="41"/>
      <c r="FK336" s="41"/>
      <c r="FL336" s="41"/>
      <c r="FM336" s="41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1"/>
      <c r="GW336" s="41"/>
      <c r="GX336" s="41"/>
      <c r="GY336" s="41"/>
      <c r="GZ336" s="41"/>
      <c r="HA336" s="41"/>
      <c r="HB336" s="41"/>
      <c r="HC336" s="41"/>
      <c r="HD336" s="41"/>
      <c r="HE336" s="41"/>
      <c r="HF336" s="41"/>
      <c r="HG336" s="41"/>
      <c r="HH336" s="41"/>
      <c r="HI336" s="41"/>
      <c r="HJ336" s="41"/>
      <c r="HK336" s="41"/>
      <c r="HL336" s="41"/>
      <c r="HM336" s="41"/>
      <c r="HN336" s="41"/>
      <c r="HO336" s="41"/>
      <c r="HP336" s="41"/>
      <c r="HQ336" s="41"/>
      <c r="HR336" s="41"/>
      <c r="HS336" s="41"/>
      <c r="HT336" s="41"/>
      <c r="HU336" s="41"/>
      <c r="HV336" s="41"/>
      <c r="HW336" s="41"/>
      <c r="HX336" s="41"/>
      <c r="HY336" s="41"/>
      <c r="HZ336" s="41"/>
      <c r="IA336" s="41"/>
      <c r="IB336" s="41"/>
      <c r="IC336" s="41"/>
      <c r="ID336" s="41"/>
      <c r="IE336" s="41"/>
      <c r="IF336" s="41"/>
      <c r="IG336" s="41"/>
      <c r="IH336" s="41"/>
      <c r="II336" s="41"/>
      <c r="IJ336" s="41"/>
      <c r="IK336" s="41"/>
      <c r="IL336" s="41"/>
      <c r="IM336" s="41"/>
      <c r="IN336" s="41"/>
      <c r="IO336" s="41"/>
      <c r="IP336" s="41"/>
      <c r="IQ336" s="41"/>
      <c r="IR336" s="41"/>
      <c r="IS336" s="41"/>
      <c r="IT336" s="41"/>
      <c r="IU336" s="41"/>
      <c r="IV336" s="41"/>
      <c r="IW336" s="41"/>
    </row>
    <row r="337" customFormat="false" ht="15" hidden="false" customHeight="true" outlineLevel="0" collapsed="false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  <c r="DS337" s="41"/>
      <c r="DT337" s="41"/>
      <c r="DU337" s="41"/>
      <c r="DV337" s="41"/>
      <c r="DW337" s="41"/>
      <c r="DX337" s="41"/>
      <c r="DY337" s="41"/>
      <c r="DZ337" s="41"/>
      <c r="EA337" s="41"/>
      <c r="EB337" s="41"/>
      <c r="EC337" s="41"/>
      <c r="ED337" s="41"/>
      <c r="EE337" s="41"/>
      <c r="EF337" s="41"/>
      <c r="EG337" s="41"/>
      <c r="EH337" s="41"/>
      <c r="EI337" s="41"/>
      <c r="EJ337" s="41"/>
      <c r="EK337" s="41"/>
      <c r="EL337" s="41"/>
      <c r="EM337" s="41"/>
      <c r="EN337" s="41"/>
      <c r="EO337" s="41"/>
      <c r="EP337" s="41"/>
      <c r="EQ337" s="41"/>
      <c r="ER337" s="41"/>
      <c r="ES337" s="41"/>
      <c r="ET337" s="41"/>
      <c r="EU337" s="41"/>
      <c r="EV337" s="41"/>
      <c r="EW337" s="41"/>
      <c r="EX337" s="41"/>
      <c r="EY337" s="41"/>
      <c r="EZ337" s="41"/>
      <c r="FA337" s="41"/>
      <c r="FB337" s="41"/>
      <c r="FC337" s="41"/>
      <c r="FD337" s="41"/>
      <c r="FE337" s="41"/>
      <c r="FF337" s="41"/>
      <c r="FG337" s="41"/>
      <c r="FH337" s="41"/>
      <c r="FI337" s="41"/>
      <c r="FJ337" s="41"/>
      <c r="FK337" s="41"/>
      <c r="FL337" s="41"/>
      <c r="FM337" s="41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1"/>
      <c r="GW337" s="41"/>
      <c r="GX337" s="41"/>
      <c r="GY337" s="41"/>
      <c r="GZ337" s="41"/>
      <c r="HA337" s="41"/>
      <c r="HB337" s="41"/>
      <c r="HC337" s="41"/>
      <c r="HD337" s="41"/>
      <c r="HE337" s="41"/>
      <c r="HF337" s="41"/>
      <c r="HG337" s="41"/>
      <c r="HH337" s="41"/>
      <c r="HI337" s="41"/>
      <c r="HJ337" s="41"/>
      <c r="HK337" s="41"/>
      <c r="HL337" s="41"/>
      <c r="HM337" s="41"/>
      <c r="HN337" s="41"/>
      <c r="HO337" s="41"/>
      <c r="HP337" s="41"/>
      <c r="HQ337" s="41"/>
      <c r="HR337" s="41"/>
      <c r="HS337" s="41"/>
      <c r="HT337" s="41"/>
      <c r="HU337" s="41"/>
      <c r="HV337" s="41"/>
      <c r="HW337" s="41"/>
      <c r="HX337" s="41"/>
      <c r="HY337" s="41"/>
      <c r="HZ337" s="41"/>
      <c r="IA337" s="41"/>
      <c r="IB337" s="41"/>
      <c r="IC337" s="41"/>
      <c r="ID337" s="41"/>
      <c r="IE337" s="41"/>
      <c r="IF337" s="41"/>
      <c r="IG337" s="41"/>
      <c r="IH337" s="41"/>
      <c r="II337" s="41"/>
      <c r="IJ337" s="41"/>
      <c r="IK337" s="41"/>
      <c r="IL337" s="41"/>
      <c r="IM337" s="41"/>
      <c r="IN337" s="41"/>
      <c r="IO337" s="41"/>
      <c r="IP337" s="41"/>
      <c r="IQ337" s="41"/>
      <c r="IR337" s="41"/>
      <c r="IS337" s="41"/>
      <c r="IT337" s="41"/>
      <c r="IU337" s="41"/>
      <c r="IV337" s="41"/>
      <c r="IW337" s="41"/>
    </row>
    <row r="338" customFormat="false" ht="15" hidden="false" customHeight="true" outlineLevel="0" collapsed="false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  <c r="DS338" s="41"/>
      <c r="DT338" s="41"/>
      <c r="DU338" s="41"/>
      <c r="DV338" s="41"/>
      <c r="DW338" s="41"/>
      <c r="DX338" s="41"/>
      <c r="DY338" s="41"/>
      <c r="DZ338" s="41"/>
      <c r="EA338" s="41"/>
      <c r="EB338" s="41"/>
      <c r="EC338" s="41"/>
      <c r="ED338" s="41"/>
      <c r="EE338" s="41"/>
      <c r="EF338" s="41"/>
      <c r="EG338" s="41"/>
      <c r="EH338" s="41"/>
      <c r="EI338" s="41"/>
      <c r="EJ338" s="41"/>
      <c r="EK338" s="41"/>
      <c r="EL338" s="41"/>
      <c r="EM338" s="41"/>
      <c r="EN338" s="41"/>
      <c r="EO338" s="41"/>
      <c r="EP338" s="41"/>
      <c r="EQ338" s="41"/>
      <c r="ER338" s="41"/>
      <c r="ES338" s="41"/>
      <c r="ET338" s="41"/>
      <c r="EU338" s="41"/>
      <c r="EV338" s="41"/>
      <c r="EW338" s="41"/>
      <c r="EX338" s="41"/>
      <c r="EY338" s="41"/>
      <c r="EZ338" s="41"/>
      <c r="FA338" s="41"/>
      <c r="FB338" s="41"/>
      <c r="FC338" s="41"/>
      <c r="FD338" s="41"/>
      <c r="FE338" s="41"/>
      <c r="FF338" s="41"/>
      <c r="FG338" s="41"/>
      <c r="FH338" s="41"/>
      <c r="FI338" s="41"/>
      <c r="FJ338" s="41"/>
      <c r="FK338" s="41"/>
      <c r="FL338" s="41"/>
      <c r="FM338" s="41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1"/>
      <c r="GW338" s="41"/>
      <c r="GX338" s="41"/>
      <c r="GY338" s="41"/>
      <c r="GZ338" s="41"/>
      <c r="HA338" s="41"/>
      <c r="HB338" s="41"/>
      <c r="HC338" s="41"/>
      <c r="HD338" s="41"/>
      <c r="HE338" s="41"/>
      <c r="HF338" s="41"/>
      <c r="HG338" s="41"/>
      <c r="HH338" s="41"/>
      <c r="HI338" s="41"/>
      <c r="HJ338" s="41"/>
      <c r="HK338" s="41"/>
      <c r="HL338" s="41"/>
      <c r="HM338" s="41"/>
      <c r="HN338" s="41"/>
      <c r="HO338" s="41"/>
      <c r="HP338" s="41"/>
      <c r="HQ338" s="41"/>
      <c r="HR338" s="41"/>
      <c r="HS338" s="41"/>
      <c r="HT338" s="41"/>
      <c r="HU338" s="41"/>
      <c r="HV338" s="41"/>
      <c r="HW338" s="41"/>
      <c r="HX338" s="41"/>
      <c r="HY338" s="41"/>
      <c r="HZ338" s="41"/>
      <c r="IA338" s="41"/>
      <c r="IB338" s="41"/>
      <c r="IC338" s="41"/>
      <c r="ID338" s="41"/>
      <c r="IE338" s="41"/>
      <c r="IF338" s="41"/>
      <c r="IG338" s="41"/>
      <c r="IH338" s="41"/>
      <c r="II338" s="41"/>
      <c r="IJ338" s="41"/>
      <c r="IK338" s="41"/>
      <c r="IL338" s="41"/>
      <c r="IM338" s="41"/>
      <c r="IN338" s="41"/>
      <c r="IO338" s="41"/>
      <c r="IP338" s="41"/>
      <c r="IQ338" s="41"/>
      <c r="IR338" s="41"/>
      <c r="IS338" s="41"/>
      <c r="IT338" s="41"/>
      <c r="IU338" s="41"/>
      <c r="IV338" s="41"/>
      <c r="IW338" s="41"/>
    </row>
    <row r="339" customFormat="false" ht="15" hidden="false" customHeight="true" outlineLevel="0" collapsed="false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  <c r="DS339" s="41"/>
      <c r="DT339" s="41"/>
      <c r="DU339" s="41"/>
      <c r="DV339" s="41"/>
      <c r="DW339" s="41"/>
      <c r="DX339" s="41"/>
      <c r="DY339" s="41"/>
      <c r="DZ339" s="41"/>
      <c r="EA339" s="41"/>
      <c r="EB339" s="41"/>
      <c r="EC339" s="41"/>
      <c r="ED339" s="41"/>
      <c r="EE339" s="41"/>
      <c r="EF339" s="41"/>
      <c r="EG339" s="41"/>
      <c r="EH339" s="41"/>
      <c r="EI339" s="41"/>
      <c r="EJ339" s="41"/>
      <c r="EK339" s="41"/>
      <c r="EL339" s="41"/>
      <c r="EM339" s="41"/>
      <c r="EN339" s="41"/>
      <c r="EO339" s="41"/>
      <c r="EP339" s="41"/>
      <c r="EQ339" s="41"/>
      <c r="ER339" s="41"/>
      <c r="ES339" s="41"/>
      <c r="ET339" s="41"/>
      <c r="EU339" s="41"/>
      <c r="EV339" s="41"/>
      <c r="EW339" s="41"/>
      <c r="EX339" s="41"/>
      <c r="EY339" s="41"/>
      <c r="EZ339" s="41"/>
      <c r="FA339" s="41"/>
      <c r="FB339" s="41"/>
      <c r="FC339" s="41"/>
      <c r="FD339" s="41"/>
      <c r="FE339" s="41"/>
      <c r="FF339" s="41"/>
      <c r="FG339" s="41"/>
      <c r="FH339" s="41"/>
      <c r="FI339" s="41"/>
      <c r="FJ339" s="41"/>
      <c r="FK339" s="41"/>
      <c r="FL339" s="41"/>
      <c r="FM339" s="41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1"/>
      <c r="GW339" s="41"/>
      <c r="GX339" s="41"/>
      <c r="GY339" s="41"/>
      <c r="GZ339" s="41"/>
      <c r="HA339" s="41"/>
      <c r="HB339" s="41"/>
      <c r="HC339" s="41"/>
      <c r="HD339" s="41"/>
      <c r="HE339" s="41"/>
      <c r="HF339" s="41"/>
      <c r="HG339" s="41"/>
      <c r="HH339" s="41"/>
      <c r="HI339" s="41"/>
      <c r="HJ339" s="41"/>
      <c r="HK339" s="41"/>
      <c r="HL339" s="41"/>
      <c r="HM339" s="41"/>
      <c r="HN339" s="41"/>
      <c r="HO339" s="41"/>
      <c r="HP339" s="41"/>
      <c r="HQ339" s="41"/>
      <c r="HR339" s="41"/>
      <c r="HS339" s="41"/>
      <c r="HT339" s="41"/>
      <c r="HU339" s="41"/>
      <c r="HV339" s="41"/>
      <c r="HW339" s="41"/>
      <c r="HX339" s="41"/>
      <c r="HY339" s="41"/>
      <c r="HZ339" s="41"/>
      <c r="IA339" s="41"/>
      <c r="IB339" s="41"/>
      <c r="IC339" s="41"/>
      <c r="ID339" s="41"/>
      <c r="IE339" s="41"/>
      <c r="IF339" s="41"/>
      <c r="IG339" s="41"/>
      <c r="IH339" s="41"/>
      <c r="II339" s="41"/>
      <c r="IJ339" s="41"/>
      <c r="IK339" s="41"/>
      <c r="IL339" s="41"/>
      <c r="IM339" s="41"/>
      <c r="IN339" s="41"/>
      <c r="IO339" s="41"/>
      <c r="IP339" s="41"/>
      <c r="IQ339" s="41"/>
      <c r="IR339" s="41"/>
      <c r="IS339" s="41"/>
      <c r="IT339" s="41"/>
      <c r="IU339" s="41"/>
      <c r="IV339" s="41"/>
      <c r="IW339" s="41"/>
    </row>
    <row r="340" customFormat="false" ht="15" hidden="false" customHeight="true" outlineLevel="0" collapsed="false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  <c r="DS340" s="41"/>
      <c r="DT340" s="41"/>
      <c r="DU340" s="41"/>
      <c r="DV340" s="41"/>
      <c r="DW340" s="41"/>
      <c r="DX340" s="41"/>
      <c r="DY340" s="41"/>
      <c r="DZ340" s="41"/>
      <c r="EA340" s="41"/>
      <c r="EB340" s="41"/>
      <c r="EC340" s="41"/>
      <c r="ED340" s="41"/>
      <c r="EE340" s="41"/>
      <c r="EF340" s="41"/>
      <c r="EG340" s="41"/>
      <c r="EH340" s="41"/>
      <c r="EI340" s="41"/>
      <c r="EJ340" s="41"/>
      <c r="EK340" s="41"/>
      <c r="EL340" s="41"/>
      <c r="EM340" s="41"/>
      <c r="EN340" s="41"/>
      <c r="EO340" s="41"/>
      <c r="EP340" s="41"/>
      <c r="EQ340" s="41"/>
      <c r="ER340" s="41"/>
      <c r="ES340" s="41"/>
      <c r="ET340" s="41"/>
      <c r="EU340" s="41"/>
      <c r="EV340" s="41"/>
      <c r="EW340" s="41"/>
      <c r="EX340" s="41"/>
      <c r="EY340" s="41"/>
      <c r="EZ340" s="41"/>
      <c r="FA340" s="41"/>
      <c r="FB340" s="41"/>
      <c r="FC340" s="41"/>
      <c r="FD340" s="41"/>
      <c r="FE340" s="41"/>
      <c r="FF340" s="41"/>
      <c r="FG340" s="41"/>
      <c r="FH340" s="41"/>
      <c r="FI340" s="41"/>
      <c r="FJ340" s="41"/>
      <c r="FK340" s="41"/>
      <c r="FL340" s="41"/>
      <c r="FM340" s="41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1"/>
      <c r="GW340" s="41"/>
      <c r="GX340" s="41"/>
      <c r="GY340" s="41"/>
      <c r="GZ340" s="41"/>
      <c r="HA340" s="41"/>
      <c r="HB340" s="41"/>
      <c r="HC340" s="41"/>
      <c r="HD340" s="41"/>
      <c r="HE340" s="41"/>
      <c r="HF340" s="41"/>
      <c r="HG340" s="41"/>
      <c r="HH340" s="41"/>
      <c r="HI340" s="41"/>
      <c r="HJ340" s="41"/>
      <c r="HK340" s="41"/>
      <c r="HL340" s="41"/>
      <c r="HM340" s="41"/>
      <c r="HN340" s="41"/>
      <c r="HO340" s="41"/>
      <c r="HP340" s="41"/>
      <c r="HQ340" s="41"/>
      <c r="HR340" s="41"/>
      <c r="HS340" s="41"/>
      <c r="HT340" s="41"/>
      <c r="HU340" s="41"/>
      <c r="HV340" s="41"/>
      <c r="HW340" s="41"/>
      <c r="HX340" s="41"/>
      <c r="HY340" s="41"/>
      <c r="HZ340" s="41"/>
      <c r="IA340" s="41"/>
      <c r="IB340" s="41"/>
      <c r="IC340" s="41"/>
      <c r="ID340" s="41"/>
      <c r="IE340" s="41"/>
      <c r="IF340" s="41"/>
      <c r="IG340" s="41"/>
      <c r="IH340" s="41"/>
      <c r="II340" s="41"/>
      <c r="IJ340" s="41"/>
      <c r="IK340" s="41"/>
      <c r="IL340" s="41"/>
      <c r="IM340" s="41"/>
      <c r="IN340" s="41"/>
      <c r="IO340" s="41"/>
      <c r="IP340" s="41"/>
      <c r="IQ340" s="41"/>
      <c r="IR340" s="41"/>
      <c r="IS340" s="41"/>
      <c r="IT340" s="41"/>
      <c r="IU340" s="41"/>
      <c r="IV340" s="41"/>
      <c r="IW340" s="41"/>
    </row>
    <row r="341" customFormat="false" ht="15" hidden="false" customHeight="true" outlineLevel="0" collapsed="false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  <c r="DS341" s="41"/>
      <c r="DT341" s="41"/>
      <c r="DU341" s="41"/>
      <c r="DV341" s="41"/>
      <c r="DW341" s="41"/>
      <c r="DX341" s="41"/>
      <c r="DY341" s="41"/>
      <c r="DZ341" s="41"/>
      <c r="EA341" s="41"/>
      <c r="EB341" s="41"/>
      <c r="EC341" s="41"/>
      <c r="ED341" s="41"/>
      <c r="EE341" s="41"/>
      <c r="EF341" s="41"/>
      <c r="EG341" s="41"/>
      <c r="EH341" s="41"/>
      <c r="EI341" s="41"/>
      <c r="EJ341" s="41"/>
      <c r="EK341" s="41"/>
      <c r="EL341" s="41"/>
      <c r="EM341" s="41"/>
      <c r="EN341" s="41"/>
      <c r="EO341" s="41"/>
      <c r="EP341" s="41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  <c r="FD341" s="41"/>
      <c r="FE341" s="41"/>
      <c r="FF341" s="41"/>
      <c r="FG341" s="41"/>
      <c r="FH341" s="41"/>
      <c r="FI341" s="41"/>
      <c r="FJ341" s="41"/>
      <c r="FK341" s="41"/>
      <c r="FL341" s="41"/>
      <c r="FM341" s="41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1"/>
      <c r="GW341" s="41"/>
      <c r="GX341" s="41"/>
      <c r="GY341" s="41"/>
      <c r="GZ341" s="41"/>
      <c r="HA341" s="41"/>
      <c r="HB341" s="41"/>
      <c r="HC341" s="41"/>
      <c r="HD341" s="41"/>
      <c r="HE341" s="41"/>
      <c r="HF341" s="41"/>
      <c r="HG341" s="41"/>
      <c r="HH341" s="41"/>
      <c r="HI341" s="41"/>
      <c r="HJ341" s="41"/>
      <c r="HK341" s="41"/>
      <c r="HL341" s="41"/>
      <c r="HM341" s="41"/>
      <c r="HN341" s="41"/>
      <c r="HO341" s="41"/>
      <c r="HP341" s="41"/>
      <c r="HQ341" s="41"/>
      <c r="HR341" s="41"/>
      <c r="HS341" s="41"/>
      <c r="HT341" s="41"/>
      <c r="HU341" s="41"/>
      <c r="HV341" s="41"/>
      <c r="HW341" s="41"/>
      <c r="HX341" s="41"/>
      <c r="HY341" s="41"/>
      <c r="HZ341" s="41"/>
      <c r="IA341" s="41"/>
      <c r="IB341" s="41"/>
      <c r="IC341" s="41"/>
      <c r="ID341" s="41"/>
      <c r="IE341" s="41"/>
      <c r="IF341" s="41"/>
      <c r="IG341" s="41"/>
      <c r="IH341" s="41"/>
      <c r="II341" s="41"/>
      <c r="IJ341" s="41"/>
      <c r="IK341" s="41"/>
      <c r="IL341" s="41"/>
      <c r="IM341" s="41"/>
      <c r="IN341" s="41"/>
      <c r="IO341" s="41"/>
      <c r="IP341" s="41"/>
      <c r="IQ341" s="41"/>
      <c r="IR341" s="41"/>
      <c r="IS341" s="41"/>
      <c r="IT341" s="41"/>
      <c r="IU341" s="41"/>
      <c r="IV341" s="41"/>
      <c r="IW341" s="41"/>
    </row>
    <row r="342" customFormat="false" ht="15" hidden="false" customHeight="true" outlineLevel="0" collapsed="false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  <c r="DS342" s="41"/>
      <c r="DT342" s="41"/>
      <c r="DU342" s="41"/>
      <c r="DV342" s="41"/>
      <c r="DW342" s="41"/>
      <c r="DX342" s="41"/>
      <c r="DY342" s="41"/>
      <c r="DZ342" s="41"/>
      <c r="EA342" s="41"/>
      <c r="EB342" s="41"/>
      <c r="EC342" s="41"/>
      <c r="ED342" s="41"/>
      <c r="EE342" s="41"/>
      <c r="EF342" s="41"/>
      <c r="EG342" s="41"/>
      <c r="EH342" s="41"/>
      <c r="EI342" s="41"/>
      <c r="EJ342" s="41"/>
      <c r="EK342" s="41"/>
      <c r="EL342" s="41"/>
      <c r="EM342" s="41"/>
      <c r="EN342" s="41"/>
      <c r="EO342" s="41"/>
      <c r="EP342" s="41"/>
      <c r="EQ342" s="41"/>
      <c r="ER342" s="41"/>
      <c r="ES342" s="41"/>
      <c r="ET342" s="41"/>
      <c r="EU342" s="41"/>
      <c r="EV342" s="41"/>
      <c r="EW342" s="41"/>
      <c r="EX342" s="41"/>
      <c r="EY342" s="41"/>
      <c r="EZ342" s="41"/>
      <c r="FA342" s="41"/>
      <c r="FB342" s="41"/>
      <c r="FC342" s="41"/>
      <c r="FD342" s="41"/>
      <c r="FE342" s="41"/>
      <c r="FF342" s="41"/>
      <c r="FG342" s="41"/>
      <c r="FH342" s="41"/>
      <c r="FI342" s="41"/>
      <c r="FJ342" s="41"/>
      <c r="FK342" s="41"/>
      <c r="FL342" s="41"/>
      <c r="FM342" s="41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1"/>
      <c r="GW342" s="41"/>
      <c r="GX342" s="41"/>
      <c r="GY342" s="41"/>
      <c r="GZ342" s="41"/>
      <c r="HA342" s="41"/>
      <c r="HB342" s="41"/>
      <c r="HC342" s="41"/>
      <c r="HD342" s="41"/>
      <c r="HE342" s="41"/>
      <c r="HF342" s="41"/>
      <c r="HG342" s="41"/>
      <c r="HH342" s="41"/>
      <c r="HI342" s="41"/>
      <c r="HJ342" s="41"/>
      <c r="HK342" s="41"/>
      <c r="HL342" s="41"/>
      <c r="HM342" s="41"/>
      <c r="HN342" s="41"/>
      <c r="HO342" s="41"/>
      <c r="HP342" s="41"/>
      <c r="HQ342" s="41"/>
      <c r="HR342" s="41"/>
      <c r="HS342" s="41"/>
      <c r="HT342" s="41"/>
      <c r="HU342" s="41"/>
      <c r="HV342" s="41"/>
      <c r="HW342" s="41"/>
      <c r="HX342" s="41"/>
      <c r="HY342" s="41"/>
      <c r="HZ342" s="41"/>
      <c r="IA342" s="41"/>
      <c r="IB342" s="41"/>
      <c r="IC342" s="41"/>
      <c r="ID342" s="41"/>
      <c r="IE342" s="41"/>
      <c r="IF342" s="41"/>
      <c r="IG342" s="41"/>
      <c r="IH342" s="41"/>
      <c r="II342" s="41"/>
      <c r="IJ342" s="41"/>
      <c r="IK342" s="41"/>
      <c r="IL342" s="41"/>
      <c r="IM342" s="41"/>
      <c r="IN342" s="41"/>
      <c r="IO342" s="41"/>
      <c r="IP342" s="41"/>
      <c r="IQ342" s="41"/>
      <c r="IR342" s="41"/>
      <c r="IS342" s="41"/>
      <c r="IT342" s="41"/>
      <c r="IU342" s="41"/>
      <c r="IV342" s="41"/>
      <c r="IW342" s="41"/>
    </row>
    <row r="343" customFormat="false" ht="15" hidden="false" customHeight="true" outlineLevel="0" collapsed="false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  <c r="DS343" s="41"/>
      <c r="DT343" s="41"/>
      <c r="DU343" s="41"/>
      <c r="DV343" s="41"/>
      <c r="DW343" s="41"/>
      <c r="DX343" s="41"/>
      <c r="DY343" s="41"/>
      <c r="DZ343" s="41"/>
      <c r="EA343" s="41"/>
      <c r="EB343" s="41"/>
      <c r="EC343" s="41"/>
      <c r="ED343" s="41"/>
      <c r="EE343" s="41"/>
      <c r="EF343" s="41"/>
      <c r="EG343" s="41"/>
      <c r="EH343" s="41"/>
      <c r="EI343" s="41"/>
      <c r="EJ343" s="41"/>
      <c r="EK343" s="41"/>
      <c r="EL343" s="41"/>
      <c r="EM343" s="41"/>
      <c r="EN343" s="41"/>
      <c r="EO343" s="41"/>
      <c r="EP343" s="41"/>
      <c r="EQ343" s="41"/>
      <c r="ER343" s="41"/>
      <c r="ES343" s="41"/>
      <c r="ET343" s="41"/>
      <c r="EU343" s="41"/>
      <c r="EV343" s="41"/>
      <c r="EW343" s="41"/>
      <c r="EX343" s="41"/>
      <c r="EY343" s="41"/>
      <c r="EZ343" s="41"/>
      <c r="FA343" s="41"/>
      <c r="FB343" s="41"/>
      <c r="FC343" s="41"/>
      <c r="FD343" s="41"/>
      <c r="FE343" s="41"/>
      <c r="FF343" s="41"/>
      <c r="FG343" s="41"/>
      <c r="FH343" s="41"/>
      <c r="FI343" s="41"/>
      <c r="FJ343" s="41"/>
      <c r="FK343" s="41"/>
      <c r="FL343" s="41"/>
      <c r="FM343" s="41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1"/>
      <c r="GW343" s="41"/>
      <c r="GX343" s="41"/>
      <c r="GY343" s="41"/>
      <c r="GZ343" s="41"/>
      <c r="HA343" s="41"/>
      <c r="HB343" s="41"/>
      <c r="HC343" s="41"/>
      <c r="HD343" s="41"/>
      <c r="HE343" s="41"/>
      <c r="HF343" s="41"/>
      <c r="HG343" s="41"/>
      <c r="HH343" s="41"/>
      <c r="HI343" s="41"/>
      <c r="HJ343" s="41"/>
      <c r="HK343" s="41"/>
      <c r="HL343" s="41"/>
      <c r="HM343" s="41"/>
      <c r="HN343" s="41"/>
      <c r="HO343" s="41"/>
      <c r="HP343" s="41"/>
      <c r="HQ343" s="41"/>
      <c r="HR343" s="41"/>
      <c r="HS343" s="41"/>
      <c r="HT343" s="41"/>
      <c r="HU343" s="41"/>
      <c r="HV343" s="41"/>
      <c r="HW343" s="41"/>
      <c r="HX343" s="41"/>
      <c r="HY343" s="41"/>
      <c r="HZ343" s="41"/>
      <c r="IA343" s="41"/>
      <c r="IB343" s="41"/>
      <c r="IC343" s="41"/>
      <c r="ID343" s="41"/>
      <c r="IE343" s="41"/>
      <c r="IF343" s="41"/>
      <c r="IG343" s="41"/>
      <c r="IH343" s="41"/>
      <c r="II343" s="41"/>
      <c r="IJ343" s="41"/>
      <c r="IK343" s="41"/>
      <c r="IL343" s="41"/>
      <c r="IM343" s="41"/>
      <c r="IN343" s="41"/>
      <c r="IO343" s="41"/>
      <c r="IP343" s="41"/>
      <c r="IQ343" s="41"/>
      <c r="IR343" s="41"/>
      <c r="IS343" s="41"/>
      <c r="IT343" s="41"/>
      <c r="IU343" s="41"/>
      <c r="IV343" s="41"/>
      <c r="IW343" s="41"/>
    </row>
    <row r="344" customFormat="false" ht="15" hidden="false" customHeight="true" outlineLevel="0" collapsed="false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  <c r="DS344" s="41"/>
      <c r="DT344" s="41"/>
      <c r="DU344" s="41"/>
      <c r="DV344" s="41"/>
      <c r="DW344" s="41"/>
      <c r="DX344" s="41"/>
      <c r="DY344" s="41"/>
      <c r="DZ344" s="41"/>
      <c r="EA344" s="41"/>
      <c r="EB344" s="41"/>
      <c r="EC344" s="41"/>
      <c r="ED344" s="41"/>
      <c r="EE344" s="41"/>
      <c r="EF344" s="41"/>
      <c r="EG344" s="41"/>
      <c r="EH344" s="41"/>
      <c r="EI344" s="41"/>
      <c r="EJ344" s="41"/>
      <c r="EK344" s="41"/>
      <c r="EL344" s="41"/>
      <c r="EM344" s="41"/>
      <c r="EN344" s="41"/>
      <c r="EO344" s="41"/>
      <c r="EP344" s="41"/>
      <c r="EQ344" s="41"/>
      <c r="ER344" s="41"/>
      <c r="ES344" s="41"/>
      <c r="ET344" s="41"/>
      <c r="EU344" s="41"/>
      <c r="EV344" s="41"/>
      <c r="EW344" s="41"/>
      <c r="EX344" s="41"/>
      <c r="EY344" s="41"/>
      <c r="EZ344" s="41"/>
      <c r="FA344" s="41"/>
      <c r="FB344" s="41"/>
      <c r="FC344" s="41"/>
      <c r="FD344" s="41"/>
      <c r="FE344" s="41"/>
      <c r="FF344" s="41"/>
      <c r="FG344" s="41"/>
      <c r="FH344" s="41"/>
      <c r="FI344" s="41"/>
      <c r="FJ344" s="41"/>
      <c r="FK344" s="41"/>
      <c r="FL344" s="41"/>
      <c r="FM344" s="41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1"/>
      <c r="GW344" s="41"/>
      <c r="GX344" s="41"/>
      <c r="GY344" s="41"/>
      <c r="GZ344" s="41"/>
      <c r="HA344" s="41"/>
      <c r="HB344" s="41"/>
      <c r="HC344" s="41"/>
      <c r="HD344" s="41"/>
      <c r="HE344" s="41"/>
      <c r="HF344" s="41"/>
      <c r="HG344" s="41"/>
      <c r="HH344" s="41"/>
      <c r="HI344" s="41"/>
      <c r="HJ344" s="41"/>
      <c r="HK344" s="41"/>
      <c r="HL344" s="41"/>
      <c r="HM344" s="41"/>
      <c r="HN344" s="41"/>
      <c r="HO344" s="41"/>
      <c r="HP344" s="41"/>
      <c r="HQ344" s="41"/>
      <c r="HR344" s="41"/>
      <c r="HS344" s="41"/>
      <c r="HT344" s="41"/>
      <c r="HU344" s="41"/>
      <c r="HV344" s="41"/>
      <c r="HW344" s="41"/>
      <c r="HX344" s="41"/>
      <c r="HY344" s="41"/>
      <c r="HZ344" s="41"/>
      <c r="IA344" s="41"/>
      <c r="IB344" s="41"/>
      <c r="IC344" s="41"/>
      <c r="ID344" s="41"/>
      <c r="IE344" s="41"/>
      <c r="IF344" s="41"/>
      <c r="IG344" s="41"/>
      <c r="IH344" s="41"/>
      <c r="II344" s="41"/>
      <c r="IJ344" s="41"/>
      <c r="IK344" s="41"/>
      <c r="IL344" s="41"/>
      <c r="IM344" s="41"/>
      <c r="IN344" s="41"/>
      <c r="IO344" s="41"/>
      <c r="IP344" s="41"/>
      <c r="IQ344" s="41"/>
      <c r="IR344" s="41"/>
      <c r="IS344" s="41"/>
      <c r="IT344" s="41"/>
      <c r="IU344" s="41"/>
      <c r="IV344" s="41"/>
      <c r="IW344" s="41"/>
    </row>
    <row r="345" customFormat="false" ht="15" hidden="false" customHeight="true" outlineLevel="0" collapsed="false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  <c r="DS345" s="41"/>
      <c r="DT345" s="41"/>
      <c r="DU345" s="41"/>
      <c r="DV345" s="41"/>
      <c r="DW345" s="41"/>
      <c r="DX345" s="41"/>
      <c r="DY345" s="41"/>
      <c r="DZ345" s="41"/>
      <c r="EA345" s="41"/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1"/>
      <c r="FC345" s="41"/>
      <c r="FD345" s="41"/>
      <c r="FE345" s="41"/>
      <c r="FF345" s="41"/>
      <c r="FG345" s="41"/>
      <c r="FH345" s="41"/>
      <c r="FI345" s="41"/>
      <c r="FJ345" s="41"/>
      <c r="FK345" s="41"/>
      <c r="FL345" s="41"/>
      <c r="FM345" s="41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1"/>
      <c r="GW345" s="41"/>
      <c r="GX345" s="41"/>
      <c r="GY345" s="41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1"/>
      <c r="IE345" s="41"/>
      <c r="IF345" s="41"/>
      <c r="IG345" s="41"/>
      <c r="IH345" s="41"/>
      <c r="II345" s="41"/>
      <c r="IJ345" s="41"/>
      <c r="IK345" s="41"/>
      <c r="IL345" s="41"/>
      <c r="IM345" s="41"/>
      <c r="IN345" s="41"/>
      <c r="IO345" s="41"/>
      <c r="IP345" s="41"/>
      <c r="IQ345" s="41"/>
      <c r="IR345" s="41"/>
      <c r="IS345" s="41"/>
      <c r="IT345" s="41"/>
      <c r="IU345" s="41"/>
      <c r="IV345" s="41"/>
      <c r="IW345" s="41"/>
    </row>
    <row r="346" customFormat="false" ht="15" hidden="false" customHeight="true" outlineLevel="0" collapsed="false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  <c r="DS346" s="41"/>
      <c r="DT346" s="41"/>
      <c r="DU346" s="41"/>
      <c r="DV346" s="41"/>
      <c r="DW346" s="41"/>
      <c r="DX346" s="41"/>
      <c r="DY346" s="41"/>
      <c r="DZ346" s="41"/>
      <c r="EA346" s="41"/>
      <c r="EB346" s="41"/>
      <c r="EC346" s="41"/>
      <c r="ED346" s="41"/>
      <c r="EE346" s="41"/>
      <c r="EF346" s="41"/>
      <c r="EG346" s="41"/>
      <c r="EH346" s="41"/>
      <c r="EI346" s="41"/>
      <c r="EJ346" s="41"/>
      <c r="EK346" s="41"/>
      <c r="EL346" s="41"/>
      <c r="EM346" s="41"/>
      <c r="EN346" s="41"/>
      <c r="EO346" s="41"/>
      <c r="EP346" s="41"/>
      <c r="EQ346" s="41"/>
      <c r="ER346" s="41"/>
      <c r="ES346" s="41"/>
      <c r="ET346" s="41"/>
      <c r="EU346" s="41"/>
      <c r="EV346" s="41"/>
      <c r="EW346" s="41"/>
      <c r="EX346" s="41"/>
      <c r="EY346" s="41"/>
      <c r="EZ346" s="41"/>
      <c r="FA346" s="41"/>
      <c r="FB346" s="41"/>
      <c r="FC346" s="41"/>
      <c r="FD346" s="41"/>
      <c r="FE346" s="41"/>
      <c r="FF346" s="41"/>
      <c r="FG346" s="41"/>
      <c r="FH346" s="41"/>
      <c r="FI346" s="41"/>
      <c r="FJ346" s="41"/>
      <c r="FK346" s="41"/>
      <c r="FL346" s="41"/>
      <c r="FM346" s="41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1"/>
      <c r="GW346" s="41"/>
      <c r="GX346" s="41"/>
      <c r="GY346" s="41"/>
      <c r="GZ346" s="41"/>
      <c r="HA346" s="41"/>
      <c r="HB346" s="41"/>
      <c r="HC346" s="41"/>
      <c r="HD346" s="41"/>
      <c r="HE346" s="41"/>
      <c r="HF346" s="41"/>
      <c r="HG346" s="41"/>
      <c r="HH346" s="41"/>
      <c r="HI346" s="41"/>
      <c r="HJ346" s="41"/>
      <c r="HK346" s="41"/>
      <c r="HL346" s="41"/>
      <c r="HM346" s="41"/>
      <c r="HN346" s="41"/>
      <c r="HO346" s="41"/>
      <c r="HP346" s="41"/>
      <c r="HQ346" s="41"/>
      <c r="HR346" s="41"/>
      <c r="HS346" s="41"/>
      <c r="HT346" s="41"/>
      <c r="HU346" s="41"/>
      <c r="HV346" s="41"/>
      <c r="HW346" s="41"/>
      <c r="HX346" s="41"/>
      <c r="HY346" s="41"/>
      <c r="HZ346" s="41"/>
      <c r="IA346" s="41"/>
      <c r="IB346" s="41"/>
      <c r="IC346" s="41"/>
      <c r="ID346" s="41"/>
      <c r="IE346" s="41"/>
      <c r="IF346" s="41"/>
      <c r="IG346" s="41"/>
      <c r="IH346" s="41"/>
      <c r="II346" s="41"/>
      <c r="IJ346" s="41"/>
      <c r="IK346" s="41"/>
      <c r="IL346" s="41"/>
      <c r="IM346" s="41"/>
      <c r="IN346" s="41"/>
      <c r="IO346" s="41"/>
      <c r="IP346" s="41"/>
      <c r="IQ346" s="41"/>
      <c r="IR346" s="41"/>
      <c r="IS346" s="41"/>
      <c r="IT346" s="41"/>
      <c r="IU346" s="41"/>
      <c r="IV346" s="41"/>
      <c r="IW346" s="41"/>
    </row>
    <row r="347" customFormat="false" ht="15" hidden="false" customHeight="true" outlineLevel="0" collapsed="false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  <c r="EA347" s="41"/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  <c r="FD347" s="41"/>
      <c r="FE347" s="41"/>
      <c r="FF347" s="41"/>
      <c r="FG347" s="41"/>
      <c r="FH347" s="41"/>
      <c r="FI347" s="41"/>
      <c r="FJ347" s="41"/>
      <c r="FK347" s="41"/>
      <c r="FL347" s="41"/>
      <c r="FM347" s="41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  <c r="IF347" s="41"/>
      <c r="IG347" s="41"/>
      <c r="IH347" s="41"/>
      <c r="II347" s="41"/>
      <c r="IJ347" s="41"/>
      <c r="IK347" s="41"/>
      <c r="IL347" s="41"/>
      <c r="IM347" s="41"/>
      <c r="IN347" s="41"/>
      <c r="IO347" s="41"/>
      <c r="IP347" s="41"/>
      <c r="IQ347" s="41"/>
      <c r="IR347" s="41"/>
      <c r="IS347" s="41"/>
      <c r="IT347" s="41"/>
      <c r="IU347" s="41"/>
      <c r="IV347" s="41"/>
      <c r="IW347" s="41"/>
    </row>
    <row r="348" customFormat="false" ht="15" hidden="false" customHeight="true" outlineLevel="0" collapsed="false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  <c r="DS348" s="41"/>
      <c r="DT348" s="41"/>
      <c r="DU348" s="41"/>
      <c r="DV348" s="41"/>
      <c r="DW348" s="41"/>
      <c r="DX348" s="41"/>
      <c r="DY348" s="41"/>
      <c r="DZ348" s="41"/>
      <c r="EA348" s="41"/>
      <c r="EB348" s="41"/>
      <c r="EC348" s="41"/>
      <c r="ED348" s="41"/>
      <c r="EE348" s="41"/>
      <c r="EF348" s="41"/>
      <c r="EG348" s="41"/>
      <c r="EH348" s="41"/>
      <c r="EI348" s="41"/>
      <c r="EJ348" s="41"/>
      <c r="EK348" s="41"/>
      <c r="EL348" s="41"/>
      <c r="EM348" s="41"/>
      <c r="EN348" s="41"/>
      <c r="EO348" s="41"/>
      <c r="EP348" s="41"/>
      <c r="EQ348" s="41"/>
      <c r="ER348" s="41"/>
      <c r="ES348" s="41"/>
      <c r="ET348" s="41"/>
      <c r="EU348" s="41"/>
      <c r="EV348" s="41"/>
      <c r="EW348" s="41"/>
      <c r="EX348" s="41"/>
      <c r="EY348" s="41"/>
      <c r="EZ348" s="41"/>
      <c r="FA348" s="41"/>
      <c r="FB348" s="41"/>
      <c r="FC348" s="41"/>
      <c r="FD348" s="41"/>
      <c r="FE348" s="41"/>
      <c r="FF348" s="41"/>
      <c r="FG348" s="41"/>
      <c r="FH348" s="41"/>
      <c r="FI348" s="41"/>
      <c r="FJ348" s="41"/>
      <c r="FK348" s="41"/>
      <c r="FL348" s="41"/>
      <c r="FM348" s="41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1"/>
      <c r="GW348" s="41"/>
      <c r="GX348" s="41"/>
      <c r="GY348" s="41"/>
      <c r="GZ348" s="41"/>
      <c r="HA348" s="41"/>
      <c r="HB348" s="41"/>
      <c r="HC348" s="41"/>
      <c r="HD348" s="41"/>
      <c r="HE348" s="41"/>
      <c r="HF348" s="41"/>
      <c r="HG348" s="41"/>
      <c r="HH348" s="41"/>
      <c r="HI348" s="41"/>
      <c r="HJ348" s="41"/>
      <c r="HK348" s="41"/>
      <c r="HL348" s="41"/>
      <c r="HM348" s="41"/>
      <c r="HN348" s="41"/>
      <c r="HO348" s="41"/>
      <c r="HP348" s="41"/>
      <c r="HQ348" s="41"/>
      <c r="HR348" s="41"/>
      <c r="HS348" s="41"/>
      <c r="HT348" s="41"/>
      <c r="HU348" s="41"/>
      <c r="HV348" s="41"/>
      <c r="HW348" s="41"/>
      <c r="HX348" s="41"/>
      <c r="HY348" s="41"/>
      <c r="HZ348" s="41"/>
      <c r="IA348" s="41"/>
      <c r="IB348" s="41"/>
      <c r="IC348" s="41"/>
      <c r="ID348" s="41"/>
      <c r="IE348" s="41"/>
      <c r="IF348" s="41"/>
      <c r="IG348" s="41"/>
      <c r="IH348" s="41"/>
      <c r="II348" s="41"/>
      <c r="IJ348" s="41"/>
      <c r="IK348" s="41"/>
      <c r="IL348" s="41"/>
      <c r="IM348" s="41"/>
      <c r="IN348" s="41"/>
      <c r="IO348" s="41"/>
      <c r="IP348" s="41"/>
      <c r="IQ348" s="41"/>
      <c r="IR348" s="41"/>
      <c r="IS348" s="41"/>
      <c r="IT348" s="41"/>
      <c r="IU348" s="41"/>
      <c r="IV348" s="41"/>
      <c r="IW348" s="41"/>
    </row>
    <row r="349" customFormat="false" ht="15" hidden="false" customHeight="true" outlineLevel="0" collapsed="false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  <c r="DS349" s="41"/>
      <c r="DT349" s="41"/>
      <c r="DU349" s="41"/>
      <c r="DV349" s="41"/>
      <c r="DW349" s="41"/>
      <c r="DX349" s="41"/>
      <c r="DY349" s="41"/>
      <c r="DZ349" s="41"/>
      <c r="EA349" s="41"/>
      <c r="EB349" s="41"/>
      <c r="EC349" s="41"/>
      <c r="ED349" s="41"/>
      <c r="EE349" s="41"/>
      <c r="EF349" s="41"/>
      <c r="EG349" s="41"/>
      <c r="EH349" s="41"/>
      <c r="EI349" s="41"/>
      <c r="EJ349" s="41"/>
      <c r="EK349" s="41"/>
      <c r="EL349" s="41"/>
      <c r="EM349" s="41"/>
      <c r="EN349" s="41"/>
      <c r="EO349" s="41"/>
      <c r="EP349" s="41"/>
      <c r="EQ349" s="41"/>
      <c r="ER349" s="41"/>
      <c r="ES349" s="41"/>
      <c r="ET349" s="41"/>
      <c r="EU349" s="41"/>
      <c r="EV349" s="41"/>
      <c r="EW349" s="41"/>
      <c r="EX349" s="41"/>
      <c r="EY349" s="41"/>
      <c r="EZ349" s="41"/>
      <c r="FA349" s="41"/>
      <c r="FB349" s="41"/>
      <c r="FC349" s="41"/>
      <c r="FD349" s="41"/>
      <c r="FE349" s="41"/>
      <c r="FF349" s="41"/>
      <c r="FG349" s="41"/>
      <c r="FH349" s="41"/>
      <c r="FI349" s="41"/>
      <c r="FJ349" s="41"/>
      <c r="FK349" s="41"/>
      <c r="FL349" s="41"/>
      <c r="FM349" s="41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1"/>
      <c r="GW349" s="41"/>
      <c r="GX349" s="41"/>
      <c r="GY349" s="41"/>
      <c r="GZ349" s="41"/>
      <c r="HA349" s="41"/>
      <c r="HB349" s="41"/>
      <c r="HC349" s="41"/>
      <c r="HD349" s="41"/>
      <c r="HE349" s="41"/>
      <c r="HF349" s="41"/>
      <c r="HG349" s="41"/>
      <c r="HH349" s="41"/>
      <c r="HI349" s="41"/>
      <c r="HJ349" s="41"/>
      <c r="HK349" s="41"/>
      <c r="HL349" s="41"/>
      <c r="HM349" s="41"/>
      <c r="HN349" s="41"/>
      <c r="HO349" s="41"/>
      <c r="HP349" s="41"/>
      <c r="HQ349" s="41"/>
      <c r="HR349" s="41"/>
      <c r="HS349" s="41"/>
      <c r="HT349" s="41"/>
      <c r="HU349" s="41"/>
      <c r="HV349" s="41"/>
      <c r="HW349" s="41"/>
      <c r="HX349" s="41"/>
      <c r="HY349" s="41"/>
      <c r="HZ349" s="41"/>
      <c r="IA349" s="41"/>
      <c r="IB349" s="41"/>
      <c r="IC349" s="41"/>
      <c r="ID349" s="41"/>
      <c r="IE349" s="41"/>
      <c r="IF349" s="41"/>
      <c r="IG349" s="41"/>
      <c r="IH349" s="41"/>
      <c r="II349" s="41"/>
      <c r="IJ349" s="41"/>
      <c r="IK349" s="41"/>
      <c r="IL349" s="41"/>
      <c r="IM349" s="41"/>
      <c r="IN349" s="41"/>
      <c r="IO349" s="41"/>
      <c r="IP349" s="41"/>
      <c r="IQ349" s="41"/>
      <c r="IR349" s="41"/>
      <c r="IS349" s="41"/>
      <c r="IT349" s="41"/>
      <c r="IU349" s="41"/>
      <c r="IV349" s="41"/>
      <c r="IW349" s="41"/>
    </row>
    <row r="350" customFormat="false" ht="15" hidden="false" customHeight="true" outlineLevel="0" collapsed="false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  <c r="DS350" s="41"/>
      <c r="DT350" s="41"/>
      <c r="DU350" s="41"/>
      <c r="DV350" s="41"/>
      <c r="DW350" s="41"/>
      <c r="DX350" s="41"/>
      <c r="DY350" s="41"/>
      <c r="DZ350" s="41"/>
      <c r="EA350" s="41"/>
      <c r="EB350" s="41"/>
      <c r="EC350" s="41"/>
      <c r="ED350" s="41"/>
      <c r="EE350" s="41"/>
      <c r="EF350" s="41"/>
      <c r="EG350" s="41"/>
      <c r="EH350" s="41"/>
      <c r="EI350" s="41"/>
      <c r="EJ350" s="41"/>
      <c r="EK350" s="41"/>
      <c r="EL350" s="41"/>
      <c r="EM350" s="41"/>
      <c r="EN350" s="41"/>
      <c r="EO350" s="41"/>
      <c r="EP350" s="41"/>
      <c r="EQ350" s="41"/>
      <c r="ER350" s="41"/>
      <c r="ES350" s="41"/>
      <c r="ET350" s="41"/>
      <c r="EU350" s="41"/>
      <c r="EV350" s="41"/>
      <c r="EW350" s="41"/>
      <c r="EX350" s="41"/>
      <c r="EY350" s="41"/>
      <c r="EZ350" s="41"/>
      <c r="FA350" s="41"/>
      <c r="FB350" s="41"/>
      <c r="FC350" s="41"/>
      <c r="FD350" s="41"/>
      <c r="FE350" s="41"/>
      <c r="FF350" s="41"/>
      <c r="FG350" s="41"/>
      <c r="FH350" s="41"/>
      <c r="FI350" s="41"/>
      <c r="FJ350" s="41"/>
      <c r="FK350" s="41"/>
      <c r="FL350" s="41"/>
      <c r="FM350" s="41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1"/>
      <c r="GW350" s="41"/>
      <c r="GX350" s="41"/>
      <c r="GY350" s="41"/>
      <c r="GZ350" s="41"/>
      <c r="HA350" s="41"/>
      <c r="HB350" s="41"/>
      <c r="HC350" s="41"/>
      <c r="HD350" s="41"/>
      <c r="HE350" s="41"/>
      <c r="HF350" s="41"/>
      <c r="HG350" s="41"/>
      <c r="HH350" s="41"/>
      <c r="HI350" s="41"/>
      <c r="HJ350" s="41"/>
      <c r="HK350" s="41"/>
      <c r="HL350" s="41"/>
      <c r="HM350" s="41"/>
      <c r="HN350" s="41"/>
      <c r="HO350" s="41"/>
      <c r="HP350" s="41"/>
      <c r="HQ350" s="41"/>
      <c r="HR350" s="41"/>
      <c r="HS350" s="41"/>
      <c r="HT350" s="41"/>
      <c r="HU350" s="41"/>
      <c r="HV350" s="41"/>
      <c r="HW350" s="41"/>
      <c r="HX350" s="41"/>
      <c r="HY350" s="41"/>
      <c r="HZ350" s="41"/>
      <c r="IA350" s="41"/>
      <c r="IB350" s="41"/>
      <c r="IC350" s="41"/>
      <c r="ID350" s="41"/>
      <c r="IE350" s="41"/>
      <c r="IF350" s="41"/>
      <c r="IG350" s="41"/>
      <c r="IH350" s="41"/>
      <c r="II350" s="41"/>
      <c r="IJ350" s="41"/>
      <c r="IK350" s="41"/>
      <c r="IL350" s="41"/>
      <c r="IM350" s="41"/>
      <c r="IN350" s="41"/>
      <c r="IO350" s="41"/>
      <c r="IP350" s="41"/>
      <c r="IQ350" s="41"/>
      <c r="IR350" s="41"/>
      <c r="IS350" s="41"/>
      <c r="IT350" s="41"/>
      <c r="IU350" s="41"/>
      <c r="IV350" s="41"/>
      <c r="IW350" s="41"/>
    </row>
    <row r="351" customFormat="false" ht="15" hidden="false" customHeight="true" outlineLevel="0" collapsed="false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  <c r="DS351" s="41"/>
      <c r="DT351" s="41"/>
      <c r="DU351" s="41"/>
      <c r="DV351" s="41"/>
      <c r="DW351" s="41"/>
      <c r="DX351" s="41"/>
      <c r="DY351" s="41"/>
      <c r="DZ351" s="41"/>
      <c r="EA351" s="41"/>
      <c r="EB351" s="41"/>
      <c r="EC351" s="41"/>
      <c r="ED351" s="41"/>
      <c r="EE351" s="41"/>
      <c r="EF351" s="41"/>
      <c r="EG351" s="41"/>
      <c r="EH351" s="41"/>
      <c r="EI351" s="41"/>
      <c r="EJ351" s="41"/>
      <c r="EK351" s="41"/>
      <c r="EL351" s="41"/>
      <c r="EM351" s="41"/>
      <c r="EN351" s="41"/>
      <c r="EO351" s="41"/>
      <c r="EP351" s="41"/>
      <c r="EQ351" s="41"/>
      <c r="ER351" s="41"/>
      <c r="ES351" s="41"/>
      <c r="ET351" s="41"/>
      <c r="EU351" s="41"/>
      <c r="EV351" s="41"/>
      <c r="EW351" s="41"/>
      <c r="EX351" s="41"/>
      <c r="EY351" s="41"/>
      <c r="EZ351" s="41"/>
      <c r="FA351" s="41"/>
      <c r="FB351" s="41"/>
      <c r="FC351" s="41"/>
      <c r="FD351" s="41"/>
      <c r="FE351" s="41"/>
      <c r="FF351" s="41"/>
      <c r="FG351" s="41"/>
      <c r="FH351" s="41"/>
      <c r="FI351" s="41"/>
      <c r="FJ351" s="41"/>
      <c r="FK351" s="41"/>
      <c r="FL351" s="41"/>
      <c r="FM351" s="41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1"/>
      <c r="GW351" s="41"/>
      <c r="GX351" s="41"/>
      <c r="GY351" s="41"/>
      <c r="GZ351" s="41"/>
      <c r="HA351" s="41"/>
      <c r="HB351" s="41"/>
      <c r="HC351" s="41"/>
      <c r="HD351" s="41"/>
      <c r="HE351" s="41"/>
      <c r="HF351" s="41"/>
      <c r="HG351" s="41"/>
      <c r="HH351" s="41"/>
      <c r="HI351" s="41"/>
      <c r="HJ351" s="41"/>
      <c r="HK351" s="41"/>
      <c r="HL351" s="41"/>
      <c r="HM351" s="41"/>
      <c r="HN351" s="41"/>
      <c r="HO351" s="41"/>
      <c r="HP351" s="41"/>
      <c r="HQ351" s="41"/>
      <c r="HR351" s="41"/>
      <c r="HS351" s="41"/>
      <c r="HT351" s="41"/>
      <c r="HU351" s="41"/>
      <c r="HV351" s="41"/>
      <c r="HW351" s="41"/>
      <c r="HX351" s="41"/>
      <c r="HY351" s="41"/>
      <c r="HZ351" s="41"/>
      <c r="IA351" s="41"/>
      <c r="IB351" s="41"/>
      <c r="IC351" s="41"/>
      <c r="ID351" s="41"/>
      <c r="IE351" s="41"/>
      <c r="IF351" s="41"/>
      <c r="IG351" s="41"/>
      <c r="IH351" s="41"/>
      <c r="II351" s="41"/>
      <c r="IJ351" s="41"/>
      <c r="IK351" s="41"/>
      <c r="IL351" s="41"/>
      <c r="IM351" s="41"/>
      <c r="IN351" s="41"/>
      <c r="IO351" s="41"/>
      <c r="IP351" s="41"/>
      <c r="IQ351" s="41"/>
      <c r="IR351" s="41"/>
      <c r="IS351" s="41"/>
      <c r="IT351" s="41"/>
      <c r="IU351" s="41"/>
      <c r="IV351" s="41"/>
      <c r="IW351" s="41"/>
    </row>
    <row r="352" customFormat="false" ht="15" hidden="false" customHeight="true" outlineLevel="0" collapsed="false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  <c r="DS352" s="41"/>
      <c r="DT352" s="41"/>
      <c r="DU352" s="41"/>
      <c r="DV352" s="41"/>
      <c r="DW352" s="41"/>
      <c r="DX352" s="41"/>
      <c r="DY352" s="41"/>
      <c r="DZ352" s="41"/>
      <c r="EA352" s="41"/>
      <c r="EB352" s="41"/>
      <c r="EC352" s="41"/>
      <c r="ED352" s="41"/>
      <c r="EE352" s="41"/>
      <c r="EF352" s="41"/>
      <c r="EG352" s="41"/>
      <c r="EH352" s="41"/>
      <c r="EI352" s="41"/>
      <c r="EJ352" s="41"/>
      <c r="EK352" s="41"/>
      <c r="EL352" s="41"/>
      <c r="EM352" s="41"/>
      <c r="EN352" s="41"/>
      <c r="EO352" s="41"/>
      <c r="EP352" s="41"/>
      <c r="EQ352" s="41"/>
      <c r="ER352" s="41"/>
      <c r="ES352" s="41"/>
      <c r="ET352" s="41"/>
      <c r="EU352" s="41"/>
      <c r="EV352" s="41"/>
      <c r="EW352" s="41"/>
      <c r="EX352" s="41"/>
      <c r="EY352" s="41"/>
      <c r="EZ352" s="41"/>
      <c r="FA352" s="41"/>
      <c r="FB352" s="41"/>
      <c r="FC352" s="41"/>
      <c r="FD352" s="41"/>
      <c r="FE352" s="41"/>
      <c r="FF352" s="41"/>
      <c r="FG352" s="41"/>
      <c r="FH352" s="41"/>
      <c r="FI352" s="41"/>
      <c r="FJ352" s="41"/>
      <c r="FK352" s="41"/>
      <c r="FL352" s="41"/>
      <c r="FM352" s="41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1"/>
      <c r="GW352" s="41"/>
      <c r="GX352" s="41"/>
      <c r="GY352" s="41"/>
      <c r="GZ352" s="41"/>
      <c r="HA352" s="41"/>
      <c r="HB352" s="41"/>
      <c r="HC352" s="41"/>
      <c r="HD352" s="41"/>
      <c r="HE352" s="41"/>
      <c r="HF352" s="41"/>
      <c r="HG352" s="41"/>
      <c r="HH352" s="41"/>
      <c r="HI352" s="41"/>
      <c r="HJ352" s="41"/>
      <c r="HK352" s="41"/>
      <c r="HL352" s="41"/>
      <c r="HM352" s="41"/>
      <c r="HN352" s="41"/>
      <c r="HO352" s="41"/>
      <c r="HP352" s="41"/>
      <c r="HQ352" s="41"/>
      <c r="HR352" s="41"/>
      <c r="HS352" s="41"/>
      <c r="HT352" s="41"/>
      <c r="HU352" s="41"/>
      <c r="HV352" s="41"/>
      <c r="HW352" s="41"/>
      <c r="HX352" s="41"/>
      <c r="HY352" s="41"/>
      <c r="HZ352" s="41"/>
      <c r="IA352" s="41"/>
      <c r="IB352" s="41"/>
      <c r="IC352" s="41"/>
      <c r="ID352" s="41"/>
      <c r="IE352" s="41"/>
      <c r="IF352" s="41"/>
      <c r="IG352" s="41"/>
      <c r="IH352" s="41"/>
      <c r="II352" s="41"/>
      <c r="IJ352" s="41"/>
      <c r="IK352" s="41"/>
      <c r="IL352" s="41"/>
      <c r="IM352" s="41"/>
      <c r="IN352" s="41"/>
      <c r="IO352" s="41"/>
      <c r="IP352" s="41"/>
      <c r="IQ352" s="41"/>
      <c r="IR352" s="41"/>
      <c r="IS352" s="41"/>
      <c r="IT352" s="41"/>
      <c r="IU352" s="41"/>
      <c r="IV352" s="41"/>
      <c r="IW352" s="41"/>
    </row>
    <row r="353" customFormat="false" ht="15" hidden="false" customHeight="true" outlineLevel="0" collapsed="false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  <c r="DS353" s="41"/>
      <c r="DT353" s="41"/>
      <c r="DU353" s="41"/>
      <c r="DV353" s="41"/>
      <c r="DW353" s="41"/>
      <c r="DX353" s="41"/>
      <c r="DY353" s="41"/>
      <c r="DZ353" s="41"/>
      <c r="EA353" s="41"/>
      <c r="EB353" s="41"/>
      <c r="EC353" s="41"/>
      <c r="ED353" s="41"/>
      <c r="EE353" s="41"/>
      <c r="EF353" s="41"/>
      <c r="EG353" s="41"/>
      <c r="EH353" s="41"/>
      <c r="EI353" s="41"/>
      <c r="EJ353" s="41"/>
      <c r="EK353" s="41"/>
      <c r="EL353" s="41"/>
      <c r="EM353" s="41"/>
      <c r="EN353" s="41"/>
      <c r="EO353" s="41"/>
      <c r="EP353" s="41"/>
      <c r="EQ353" s="41"/>
      <c r="ER353" s="41"/>
      <c r="ES353" s="41"/>
      <c r="ET353" s="41"/>
      <c r="EU353" s="41"/>
      <c r="EV353" s="41"/>
      <c r="EW353" s="41"/>
      <c r="EX353" s="41"/>
      <c r="EY353" s="41"/>
      <c r="EZ353" s="41"/>
      <c r="FA353" s="41"/>
      <c r="FB353" s="41"/>
      <c r="FC353" s="41"/>
      <c r="FD353" s="41"/>
      <c r="FE353" s="41"/>
      <c r="FF353" s="41"/>
      <c r="FG353" s="41"/>
      <c r="FH353" s="41"/>
      <c r="FI353" s="41"/>
      <c r="FJ353" s="41"/>
      <c r="FK353" s="41"/>
      <c r="FL353" s="41"/>
      <c r="FM353" s="41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1"/>
      <c r="GW353" s="41"/>
      <c r="GX353" s="41"/>
      <c r="GY353" s="41"/>
      <c r="GZ353" s="41"/>
      <c r="HA353" s="41"/>
      <c r="HB353" s="41"/>
      <c r="HC353" s="41"/>
      <c r="HD353" s="41"/>
      <c r="HE353" s="41"/>
      <c r="HF353" s="41"/>
      <c r="HG353" s="41"/>
      <c r="HH353" s="41"/>
      <c r="HI353" s="41"/>
      <c r="HJ353" s="41"/>
      <c r="HK353" s="41"/>
      <c r="HL353" s="41"/>
      <c r="HM353" s="41"/>
      <c r="HN353" s="41"/>
      <c r="HO353" s="41"/>
      <c r="HP353" s="41"/>
      <c r="HQ353" s="41"/>
      <c r="HR353" s="41"/>
      <c r="HS353" s="41"/>
      <c r="HT353" s="41"/>
      <c r="HU353" s="41"/>
      <c r="HV353" s="41"/>
      <c r="HW353" s="41"/>
      <c r="HX353" s="41"/>
      <c r="HY353" s="41"/>
      <c r="HZ353" s="41"/>
      <c r="IA353" s="41"/>
      <c r="IB353" s="41"/>
      <c r="IC353" s="41"/>
      <c r="ID353" s="41"/>
      <c r="IE353" s="41"/>
      <c r="IF353" s="41"/>
      <c r="IG353" s="41"/>
      <c r="IH353" s="41"/>
      <c r="II353" s="41"/>
      <c r="IJ353" s="41"/>
      <c r="IK353" s="41"/>
      <c r="IL353" s="41"/>
      <c r="IM353" s="41"/>
      <c r="IN353" s="41"/>
      <c r="IO353" s="41"/>
      <c r="IP353" s="41"/>
      <c r="IQ353" s="41"/>
      <c r="IR353" s="41"/>
      <c r="IS353" s="41"/>
      <c r="IT353" s="41"/>
      <c r="IU353" s="41"/>
      <c r="IV353" s="41"/>
      <c r="IW353" s="41"/>
    </row>
    <row r="354" customFormat="false" ht="15" hidden="false" customHeight="true" outlineLevel="0" collapsed="false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  <c r="DS354" s="41"/>
      <c r="DT354" s="41"/>
      <c r="DU354" s="41"/>
      <c r="DV354" s="41"/>
      <c r="DW354" s="41"/>
      <c r="DX354" s="41"/>
      <c r="DY354" s="41"/>
      <c r="DZ354" s="41"/>
      <c r="EA354" s="41"/>
      <c r="EB354" s="41"/>
      <c r="EC354" s="41"/>
      <c r="ED354" s="41"/>
      <c r="EE354" s="41"/>
      <c r="EF354" s="41"/>
      <c r="EG354" s="41"/>
      <c r="EH354" s="41"/>
      <c r="EI354" s="41"/>
      <c r="EJ354" s="41"/>
      <c r="EK354" s="41"/>
      <c r="EL354" s="41"/>
      <c r="EM354" s="41"/>
      <c r="EN354" s="41"/>
      <c r="EO354" s="41"/>
      <c r="EP354" s="41"/>
      <c r="EQ354" s="41"/>
      <c r="ER354" s="41"/>
      <c r="ES354" s="41"/>
      <c r="ET354" s="41"/>
      <c r="EU354" s="41"/>
      <c r="EV354" s="41"/>
      <c r="EW354" s="41"/>
      <c r="EX354" s="41"/>
      <c r="EY354" s="41"/>
      <c r="EZ354" s="41"/>
      <c r="FA354" s="41"/>
      <c r="FB354" s="41"/>
      <c r="FC354" s="41"/>
      <c r="FD354" s="41"/>
      <c r="FE354" s="41"/>
      <c r="FF354" s="41"/>
      <c r="FG354" s="41"/>
      <c r="FH354" s="41"/>
      <c r="FI354" s="41"/>
      <c r="FJ354" s="41"/>
      <c r="FK354" s="41"/>
      <c r="FL354" s="41"/>
      <c r="FM354" s="41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1"/>
      <c r="GW354" s="41"/>
      <c r="GX354" s="41"/>
      <c r="GY354" s="41"/>
      <c r="GZ354" s="41"/>
      <c r="HA354" s="41"/>
      <c r="HB354" s="41"/>
      <c r="HC354" s="41"/>
      <c r="HD354" s="41"/>
      <c r="HE354" s="41"/>
      <c r="HF354" s="41"/>
      <c r="HG354" s="41"/>
      <c r="HH354" s="41"/>
      <c r="HI354" s="41"/>
      <c r="HJ354" s="41"/>
      <c r="HK354" s="41"/>
      <c r="HL354" s="41"/>
      <c r="HM354" s="41"/>
      <c r="HN354" s="41"/>
      <c r="HO354" s="41"/>
      <c r="HP354" s="41"/>
      <c r="HQ354" s="41"/>
      <c r="HR354" s="41"/>
      <c r="HS354" s="41"/>
      <c r="HT354" s="41"/>
      <c r="HU354" s="41"/>
      <c r="HV354" s="41"/>
      <c r="HW354" s="41"/>
      <c r="HX354" s="41"/>
      <c r="HY354" s="41"/>
      <c r="HZ354" s="41"/>
      <c r="IA354" s="41"/>
      <c r="IB354" s="41"/>
      <c r="IC354" s="41"/>
      <c r="ID354" s="41"/>
      <c r="IE354" s="41"/>
      <c r="IF354" s="41"/>
      <c r="IG354" s="41"/>
      <c r="IH354" s="41"/>
      <c r="II354" s="41"/>
      <c r="IJ354" s="41"/>
      <c r="IK354" s="41"/>
      <c r="IL354" s="41"/>
      <c r="IM354" s="41"/>
      <c r="IN354" s="41"/>
      <c r="IO354" s="41"/>
      <c r="IP354" s="41"/>
      <c r="IQ354" s="41"/>
      <c r="IR354" s="41"/>
      <c r="IS354" s="41"/>
      <c r="IT354" s="41"/>
      <c r="IU354" s="41"/>
      <c r="IV354" s="41"/>
      <c r="IW354" s="41"/>
    </row>
    <row r="355" customFormat="false" ht="15" hidden="false" customHeight="true" outlineLevel="0" collapsed="false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  <c r="DS355" s="41"/>
      <c r="DT355" s="41"/>
      <c r="DU355" s="41"/>
      <c r="DV355" s="41"/>
      <c r="DW355" s="41"/>
      <c r="DX355" s="41"/>
      <c r="DY355" s="41"/>
      <c r="DZ355" s="41"/>
      <c r="EA355" s="41"/>
      <c r="EB355" s="41"/>
      <c r="EC355" s="41"/>
      <c r="ED355" s="41"/>
      <c r="EE355" s="41"/>
      <c r="EF355" s="41"/>
      <c r="EG355" s="41"/>
      <c r="EH355" s="41"/>
      <c r="EI355" s="41"/>
      <c r="EJ355" s="41"/>
      <c r="EK355" s="41"/>
      <c r="EL355" s="41"/>
      <c r="EM355" s="41"/>
      <c r="EN355" s="41"/>
      <c r="EO355" s="41"/>
      <c r="EP355" s="41"/>
      <c r="EQ355" s="41"/>
      <c r="ER355" s="41"/>
      <c r="ES355" s="41"/>
      <c r="ET355" s="41"/>
      <c r="EU355" s="41"/>
      <c r="EV355" s="41"/>
      <c r="EW355" s="41"/>
      <c r="EX355" s="41"/>
      <c r="EY355" s="41"/>
      <c r="EZ355" s="41"/>
      <c r="FA355" s="41"/>
      <c r="FB355" s="41"/>
      <c r="FC355" s="41"/>
      <c r="FD355" s="41"/>
      <c r="FE355" s="41"/>
      <c r="FF355" s="41"/>
      <c r="FG355" s="41"/>
      <c r="FH355" s="41"/>
      <c r="FI355" s="41"/>
      <c r="FJ355" s="41"/>
      <c r="FK355" s="41"/>
      <c r="FL355" s="41"/>
      <c r="FM355" s="41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1"/>
      <c r="GW355" s="41"/>
      <c r="GX355" s="41"/>
      <c r="GY355" s="41"/>
      <c r="GZ355" s="41"/>
      <c r="HA355" s="41"/>
      <c r="HB355" s="41"/>
      <c r="HC355" s="41"/>
      <c r="HD355" s="41"/>
      <c r="HE355" s="41"/>
      <c r="HF355" s="41"/>
      <c r="HG355" s="41"/>
      <c r="HH355" s="41"/>
      <c r="HI355" s="41"/>
      <c r="HJ355" s="41"/>
      <c r="HK355" s="41"/>
      <c r="HL355" s="41"/>
      <c r="HM355" s="41"/>
      <c r="HN355" s="41"/>
      <c r="HO355" s="41"/>
      <c r="HP355" s="41"/>
      <c r="HQ355" s="41"/>
      <c r="HR355" s="41"/>
      <c r="HS355" s="41"/>
      <c r="HT355" s="41"/>
      <c r="HU355" s="41"/>
      <c r="HV355" s="41"/>
      <c r="HW355" s="41"/>
      <c r="HX355" s="41"/>
      <c r="HY355" s="41"/>
      <c r="HZ355" s="41"/>
      <c r="IA355" s="41"/>
      <c r="IB355" s="41"/>
      <c r="IC355" s="41"/>
      <c r="ID355" s="41"/>
      <c r="IE355" s="41"/>
      <c r="IF355" s="41"/>
      <c r="IG355" s="41"/>
      <c r="IH355" s="41"/>
      <c r="II355" s="41"/>
      <c r="IJ355" s="41"/>
      <c r="IK355" s="41"/>
      <c r="IL355" s="41"/>
      <c r="IM355" s="41"/>
      <c r="IN355" s="41"/>
      <c r="IO355" s="41"/>
      <c r="IP355" s="41"/>
      <c r="IQ355" s="41"/>
      <c r="IR355" s="41"/>
      <c r="IS355" s="41"/>
      <c r="IT355" s="41"/>
      <c r="IU355" s="41"/>
      <c r="IV355" s="41"/>
      <c r="IW355" s="41"/>
    </row>
    <row r="356" customFormat="false" ht="15" hidden="false" customHeight="true" outlineLevel="0" collapsed="false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  <c r="DS356" s="41"/>
      <c r="DT356" s="41"/>
      <c r="DU356" s="41"/>
      <c r="DV356" s="41"/>
      <c r="DW356" s="41"/>
      <c r="DX356" s="41"/>
      <c r="DY356" s="41"/>
      <c r="DZ356" s="41"/>
      <c r="EA356" s="41"/>
      <c r="EB356" s="41"/>
      <c r="EC356" s="41"/>
      <c r="ED356" s="41"/>
      <c r="EE356" s="41"/>
      <c r="EF356" s="41"/>
      <c r="EG356" s="41"/>
      <c r="EH356" s="41"/>
      <c r="EI356" s="41"/>
      <c r="EJ356" s="41"/>
      <c r="EK356" s="41"/>
      <c r="EL356" s="41"/>
      <c r="EM356" s="41"/>
      <c r="EN356" s="41"/>
      <c r="EO356" s="41"/>
      <c r="EP356" s="41"/>
      <c r="EQ356" s="41"/>
      <c r="ER356" s="41"/>
      <c r="ES356" s="41"/>
      <c r="ET356" s="41"/>
      <c r="EU356" s="41"/>
      <c r="EV356" s="41"/>
      <c r="EW356" s="41"/>
      <c r="EX356" s="41"/>
      <c r="EY356" s="41"/>
      <c r="EZ356" s="41"/>
      <c r="FA356" s="41"/>
      <c r="FB356" s="41"/>
      <c r="FC356" s="41"/>
      <c r="FD356" s="41"/>
      <c r="FE356" s="41"/>
      <c r="FF356" s="41"/>
      <c r="FG356" s="41"/>
      <c r="FH356" s="41"/>
      <c r="FI356" s="41"/>
      <c r="FJ356" s="41"/>
      <c r="FK356" s="41"/>
      <c r="FL356" s="41"/>
      <c r="FM356" s="41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1"/>
      <c r="GW356" s="41"/>
      <c r="GX356" s="41"/>
      <c r="GY356" s="41"/>
      <c r="GZ356" s="41"/>
      <c r="HA356" s="41"/>
      <c r="HB356" s="41"/>
      <c r="HC356" s="41"/>
      <c r="HD356" s="41"/>
      <c r="HE356" s="41"/>
      <c r="HF356" s="41"/>
      <c r="HG356" s="41"/>
      <c r="HH356" s="41"/>
      <c r="HI356" s="41"/>
      <c r="HJ356" s="41"/>
      <c r="HK356" s="41"/>
      <c r="HL356" s="41"/>
      <c r="HM356" s="41"/>
      <c r="HN356" s="41"/>
      <c r="HO356" s="41"/>
      <c r="HP356" s="41"/>
      <c r="HQ356" s="41"/>
      <c r="HR356" s="41"/>
      <c r="HS356" s="41"/>
      <c r="HT356" s="41"/>
      <c r="HU356" s="41"/>
      <c r="HV356" s="41"/>
      <c r="HW356" s="41"/>
      <c r="HX356" s="41"/>
      <c r="HY356" s="41"/>
      <c r="HZ356" s="41"/>
      <c r="IA356" s="41"/>
      <c r="IB356" s="41"/>
      <c r="IC356" s="41"/>
      <c r="ID356" s="41"/>
      <c r="IE356" s="41"/>
      <c r="IF356" s="41"/>
      <c r="IG356" s="41"/>
      <c r="IH356" s="41"/>
      <c r="II356" s="41"/>
      <c r="IJ356" s="41"/>
      <c r="IK356" s="41"/>
      <c r="IL356" s="41"/>
      <c r="IM356" s="41"/>
      <c r="IN356" s="41"/>
      <c r="IO356" s="41"/>
      <c r="IP356" s="41"/>
      <c r="IQ356" s="41"/>
      <c r="IR356" s="41"/>
      <c r="IS356" s="41"/>
      <c r="IT356" s="41"/>
      <c r="IU356" s="41"/>
      <c r="IV356" s="41"/>
      <c r="IW356" s="41"/>
    </row>
    <row r="357" customFormat="false" ht="15" hidden="false" customHeight="true" outlineLevel="0" collapsed="false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  <c r="DS357" s="41"/>
      <c r="DT357" s="41"/>
      <c r="DU357" s="41"/>
      <c r="DV357" s="41"/>
      <c r="DW357" s="41"/>
      <c r="DX357" s="41"/>
      <c r="DY357" s="41"/>
      <c r="DZ357" s="41"/>
      <c r="EA357" s="41"/>
      <c r="EB357" s="41"/>
      <c r="EC357" s="41"/>
      <c r="ED357" s="41"/>
      <c r="EE357" s="41"/>
      <c r="EF357" s="41"/>
      <c r="EG357" s="41"/>
      <c r="EH357" s="41"/>
      <c r="EI357" s="41"/>
      <c r="EJ357" s="41"/>
      <c r="EK357" s="41"/>
      <c r="EL357" s="41"/>
      <c r="EM357" s="41"/>
      <c r="EN357" s="41"/>
      <c r="EO357" s="41"/>
      <c r="EP357" s="41"/>
      <c r="EQ357" s="41"/>
      <c r="ER357" s="41"/>
      <c r="ES357" s="41"/>
      <c r="ET357" s="41"/>
      <c r="EU357" s="41"/>
      <c r="EV357" s="41"/>
      <c r="EW357" s="41"/>
      <c r="EX357" s="41"/>
      <c r="EY357" s="41"/>
      <c r="EZ357" s="41"/>
      <c r="FA357" s="41"/>
      <c r="FB357" s="41"/>
      <c r="FC357" s="41"/>
      <c r="FD357" s="41"/>
      <c r="FE357" s="41"/>
      <c r="FF357" s="41"/>
      <c r="FG357" s="41"/>
      <c r="FH357" s="41"/>
      <c r="FI357" s="41"/>
      <c r="FJ357" s="41"/>
      <c r="FK357" s="41"/>
      <c r="FL357" s="41"/>
      <c r="FM357" s="41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1"/>
      <c r="GW357" s="41"/>
      <c r="GX357" s="41"/>
      <c r="GY357" s="41"/>
      <c r="GZ357" s="41"/>
      <c r="HA357" s="41"/>
      <c r="HB357" s="41"/>
      <c r="HC357" s="41"/>
      <c r="HD357" s="41"/>
      <c r="HE357" s="41"/>
      <c r="HF357" s="41"/>
      <c r="HG357" s="41"/>
      <c r="HH357" s="41"/>
      <c r="HI357" s="41"/>
      <c r="HJ357" s="41"/>
      <c r="HK357" s="41"/>
      <c r="HL357" s="41"/>
      <c r="HM357" s="41"/>
      <c r="HN357" s="41"/>
      <c r="HO357" s="41"/>
      <c r="HP357" s="41"/>
      <c r="HQ357" s="41"/>
      <c r="HR357" s="41"/>
      <c r="HS357" s="41"/>
      <c r="HT357" s="41"/>
      <c r="HU357" s="41"/>
      <c r="HV357" s="41"/>
      <c r="HW357" s="41"/>
      <c r="HX357" s="41"/>
      <c r="HY357" s="41"/>
      <c r="HZ357" s="41"/>
      <c r="IA357" s="41"/>
      <c r="IB357" s="41"/>
      <c r="IC357" s="41"/>
      <c r="ID357" s="41"/>
      <c r="IE357" s="41"/>
      <c r="IF357" s="41"/>
      <c r="IG357" s="41"/>
      <c r="IH357" s="41"/>
      <c r="II357" s="41"/>
      <c r="IJ357" s="41"/>
      <c r="IK357" s="41"/>
      <c r="IL357" s="41"/>
      <c r="IM357" s="41"/>
      <c r="IN357" s="41"/>
      <c r="IO357" s="41"/>
      <c r="IP357" s="41"/>
      <c r="IQ357" s="41"/>
      <c r="IR357" s="41"/>
      <c r="IS357" s="41"/>
      <c r="IT357" s="41"/>
      <c r="IU357" s="41"/>
      <c r="IV357" s="41"/>
      <c r="IW357" s="41"/>
    </row>
    <row r="358" customFormat="false" ht="15" hidden="false" customHeight="true" outlineLevel="0" collapsed="false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  <c r="DS358" s="41"/>
      <c r="DT358" s="41"/>
      <c r="DU358" s="41"/>
      <c r="DV358" s="41"/>
      <c r="DW358" s="41"/>
      <c r="DX358" s="41"/>
      <c r="DY358" s="41"/>
      <c r="DZ358" s="41"/>
      <c r="EA358" s="41"/>
      <c r="EB358" s="41"/>
      <c r="EC358" s="41"/>
      <c r="ED358" s="41"/>
      <c r="EE358" s="41"/>
      <c r="EF358" s="41"/>
      <c r="EG358" s="41"/>
      <c r="EH358" s="41"/>
      <c r="EI358" s="41"/>
      <c r="EJ358" s="41"/>
      <c r="EK358" s="41"/>
      <c r="EL358" s="41"/>
      <c r="EM358" s="41"/>
      <c r="EN358" s="41"/>
      <c r="EO358" s="41"/>
      <c r="EP358" s="41"/>
      <c r="EQ358" s="41"/>
      <c r="ER358" s="41"/>
      <c r="ES358" s="41"/>
      <c r="ET358" s="41"/>
      <c r="EU358" s="41"/>
      <c r="EV358" s="41"/>
      <c r="EW358" s="41"/>
      <c r="EX358" s="41"/>
      <c r="EY358" s="41"/>
      <c r="EZ358" s="41"/>
      <c r="FA358" s="41"/>
      <c r="FB358" s="41"/>
      <c r="FC358" s="41"/>
      <c r="FD358" s="41"/>
      <c r="FE358" s="41"/>
      <c r="FF358" s="41"/>
      <c r="FG358" s="41"/>
      <c r="FH358" s="41"/>
      <c r="FI358" s="41"/>
      <c r="FJ358" s="41"/>
      <c r="FK358" s="41"/>
      <c r="FL358" s="41"/>
      <c r="FM358" s="41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1"/>
      <c r="GW358" s="41"/>
      <c r="GX358" s="41"/>
      <c r="GY358" s="41"/>
      <c r="GZ358" s="41"/>
      <c r="HA358" s="41"/>
      <c r="HB358" s="41"/>
      <c r="HC358" s="41"/>
      <c r="HD358" s="41"/>
      <c r="HE358" s="41"/>
      <c r="HF358" s="41"/>
      <c r="HG358" s="41"/>
      <c r="HH358" s="41"/>
      <c r="HI358" s="41"/>
      <c r="HJ358" s="41"/>
      <c r="HK358" s="41"/>
      <c r="HL358" s="41"/>
      <c r="HM358" s="41"/>
      <c r="HN358" s="41"/>
      <c r="HO358" s="41"/>
      <c r="HP358" s="41"/>
      <c r="HQ358" s="41"/>
      <c r="HR358" s="41"/>
      <c r="HS358" s="41"/>
      <c r="HT358" s="41"/>
      <c r="HU358" s="41"/>
      <c r="HV358" s="41"/>
      <c r="HW358" s="41"/>
      <c r="HX358" s="41"/>
      <c r="HY358" s="41"/>
      <c r="HZ358" s="41"/>
      <c r="IA358" s="41"/>
      <c r="IB358" s="41"/>
      <c r="IC358" s="41"/>
      <c r="ID358" s="41"/>
      <c r="IE358" s="41"/>
      <c r="IF358" s="41"/>
      <c r="IG358" s="41"/>
      <c r="IH358" s="41"/>
      <c r="II358" s="41"/>
      <c r="IJ358" s="41"/>
      <c r="IK358" s="41"/>
      <c r="IL358" s="41"/>
      <c r="IM358" s="41"/>
      <c r="IN358" s="41"/>
      <c r="IO358" s="41"/>
      <c r="IP358" s="41"/>
      <c r="IQ358" s="41"/>
      <c r="IR358" s="41"/>
      <c r="IS358" s="41"/>
      <c r="IT358" s="41"/>
      <c r="IU358" s="41"/>
      <c r="IV358" s="41"/>
      <c r="IW358" s="41"/>
    </row>
    <row r="359" customFormat="false" ht="15" hidden="false" customHeight="true" outlineLevel="0" collapsed="false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  <c r="DS359" s="41"/>
      <c r="DT359" s="41"/>
      <c r="DU359" s="41"/>
      <c r="DV359" s="41"/>
      <c r="DW359" s="41"/>
      <c r="DX359" s="41"/>
      <c r="DY359" s="41"/>
      <c r="DZ359" s="41"/>
      <c r="EA359" s="41"/>
      <c r="EB359" s="41"/>
      <c r="EC359" s="41"/>
      <c r="ED359" s="41"/>
      <c r="EE359" s="41"/>
      <c r="EF359" s="41"/>
      <c r="EG359" s="41"/>
      <c r="EH359" s="41"/>
      <c r="EI359" s="41"/>
      <c r="EJ359" s="41"/>
      <c r="EK359" s="41"/>
      <c r="EL359" s="41"/>
      <c r="EM359" s="41"/>
      <c r="EN359" s="41"/>
      <c r="EO359" s="41"/>
      <c r="EP359" s="41"/>
      <c r="EQ359" s="41"/>
      <c r="ER359" s="41"/>
      <c r="ES359" s="41"/>
      <c r="ET359" s="41"/>
      <c r="EU359" s="41"/>
      <c r="EV359" s="41"/>
      <c r="EW359" s="41"/>
      <c r="EX359" s="41"/>
      <c r="EY359" s="41"/>
      <c r="EZ359" s="41"/>
      <c r="FA359" s="41"/>
      <c r="FB359" s="41"/>
      <c r="FC359" s="41"/>
      <c r="FD359" s="41"/>
      <c r="FE359" s="41"/>
      <c r="FF359" s="41"/>
      <c r="FG359" s="41"/>
      <c r="FH359" s="41"/>
      <c r="FI359" s="41"/>
      <c r="FJ359" s="41"/>
      <c r="FK359" s="41"/>
      <c r="FL359" s="41"/>
      <c r="FM359" s="41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1"/>
      <c r="GW359" s="41"/>
      <c r="GX359" s="41"/>
      <c r="GY359" s="41"/>
      <c r="GZ359" s="41"/>
      <c r="HA359" s="41"/>
      <c r="HB359" s="41"/>
      <c r="HC359" s="41"/>
      <c r="HD359" s="41"/>
      <c r="HE359" s="41"/>
      <c r="HF359" s="41"/>
      <c r="HG359" s="41"/>
      <c r="HH359" s="41"/>
      <c r="HI359" s="41"/>
      <c r="HJ359" s="41"/>
      <c r="HK359" s="41"/>
      <c r="HL359" s="41"/>
      <c r="HM359" s="41"/>
      <c r="HN359" s="41"/>
      <c r="HO359" s="41"/>
      <c r="HP359" s="41"/>
      <c r="HQ359" s="41"/>
      <c r="HR359" s="41"/>
      <c r="HS359" s="41"/>
      <c r="HT359" s="41"/>
      <c r="HU359" s="41"/>
      <c r="HV359" s="41"/>
      <c r="HW359" s="41"/>
      <c r="HX359" s="41"/>
      <c r="HY359" s="41"/>
      <c r="HZ359" s="41"/>
      <c r="IA359" s="41"/>
      <c r="IB359" s="41"/>
      <c r="IC359" s="41"/>
      <c r="ID359" s="41"/>
      <c r="IE359" s="41"/>
      <c r="IF359" s="41"/>
      <c r="IG359" s="41"/>
      <c r="IH359" s="41"/>
      <c r="II359" s="41"/>
      <c r="IJ359" s="41"/>
      <c r="IK359" s="41"/>
      <c r="IL359" s="41"/>
      <c r="IM359" s="41"/>
      <c r="IN359" s="41"/>
      <c r="IO359" s="41"/>
      <c r="IP359" s="41"/>
      <c r="IQ359" s="41"/>
      <c r="IR359" s="41"/>
      <c r="IS359" s="41"/>
      <c r="IT359" s="41"/>
      <c r="IU359" s="41"/>
      <c r="IV359" s="41"/>
      <c r="IW359" s="41"/>
    </row>
    <row r="360" customFormat="false" ht="15" hidden="false" customHeight="true" outlineLevel="0" collapsed="false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  <c r="DS360" s="41"/>
      <c r="DT360" s="41"/>
      <c r="DU360" s="41"/>
      <c r="DV360" s="41"/>
      <c r="DW360" s="41"/>
      <c r="DX360" s="41"/>
      <c r="DY360" s="41"/>
      <c r="DZ360" s="41"/>
      <c r="EA360" s="41"/>
      <c r="EB360" s="41"/>
      <c r="EC360" s="41"/>
      <c r="ED360" s="41"/>
      <c r="EE360" s="41"/>
      <c r="EF360" s="41"/>
      <c r="EG360" s="41"/>
      <c r="EH360" s="41"/>
      <c r="EI360" s="41"/>
      <c r="EJ360" s="41"/>
      <c r="EK360" s="41"/>
      <c r="EL360" s="41"/>
      <c r="EM360" s="41"/>
      <c r="EN360" s="41"/>
      <c r="EO360" s="41"/>
      <c r="EP360" s="41"/>
      <c r="EQ360" s="41"/>
      <c r="ER360" s="41"/>
      <c r="ES360" s="41"/>
      <c r="ET360" s="41"/>
      <c r="EU360" s="41"/>
      <c r="EV360" s="41"/>
      <c r="EW360" s="41"/>
      <c r="EX360" s="41"/>
      <c r="EY360" s="41"/>
      <c r="EZ360" s="41"/>
      <c r="FA360" s="41"/>
      <c r="FB360" s="41"/>
      <c r="FC360" s="41"/>
      <c r="FD360" s="41"/>
      <c r="FE360" s="41"/>
      <c r="FF360" s="41"/>
      <c r="FG360" s="41"/>
      <c r="FH360" s="41"/>
      <c r="FI360" s="41"/>
      <c r="FJ360" s="41"/>
      <c r="FK360" s="41"/>
      <c r="FL360" s="41"/>
      <c r="FM360" s="41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1"/>
      <c r="GW360" s="41"/>
      <c r="GX360" s="41"/>
      <c r="GY360" s="41"/>
      <c r="GZ360" s="41"/>
      <c r="HA360" s="41"/>
      <c r="HB360" s="41"/>
      <c r="HC360" s="41"/>
      <c r="HD360" s="41"/>
      <c r="HE360" s="41"/>
      <c r="HF360" s="41"/>
      <c r="HG360" s="41"/>
      <c r="HH360" s="41"/>
      <c r="HI360" s="41"/>
      <c r="HJ360" s="41"/>
      <c r="HK360" s="41"/>
      <c r="HL360" s="41"/>
      <c r="HM360" s="41"/>
      <c r="HN360" s="41"/>
      <c r="HO360" s="41"/>
      <c r="HP360" s="41"/>
      <c r="HQ360" s="41"/>
      <c r="HR360" s="41"/>
      <c r="HS360" s="41"/>
      <c r="HT360" s="41"/>
      <c r="HU360" s="41"/>
      <c r="HV360" s="41"/>
      <c r="HW360" s="41"/>
      <c r="HX360" s="41"/>
      <c r="HY360" s="41"/>
      <c r="HZ360" s="41"/>
      <c r="IA360" s="41"/>
      <c r="IB360" s="41"/>
      <c r="IC360" s="41"/>
      <c r="ID360" s="41"/>
      <c r="IE360" s="41"/>
      <c r="IF360" s="41"/>
      <c r="IG360" s="41"/>
      <c r="IH360" s="41"/>
      <c r="II360" s="41"/>
      <c r="IJ360" s="41"/>
      <c r="IK360" s="41"/>
      <c r="IL360" s="41"/>
      <c r="IM360" s="41"/>
      <c r="IN360" s="41"/>
      <c r="IO360" s="41"/>
      <c r="IP360" s="41"/>
      <c r="IQ360" s="41"/>
      <c r="IR360" s="41"/>
      <c r="IS360" s="41"/>
      <c r="IT360" s="41"/>
      <c r="IU360" s="41"/>
      <c r="IV360" s="41"/>
      <c r="IW360" s="41"/>
    </row>
    <row r="361" customFormat="false" ht="15" hidden="false" customHeight="true" outlineLevel="0" collapsed="false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  <c r="DS361" s="41"/>
      <c r="DT361" s="41"/>
      <c r="DU361" s="41"/>
      <c r="DV361" s="41"/>
      <c r="DW361" s="41"/>
      <c r="DX361" s="41"/>
      <c r="DY361" s="41"/>
      <c r="DZ361" s="41"/>
      <c r="EA361" s="41"/>
      <c r="EB361" s="41"/>
      <c r="EC361" s="41"/>
      <c r="ED361" s="41"/>
      <c r="EE361" s="41"/>
      <c r="EF361" s="41"/>
      <c r="EG361" s="41"/>
      <c r="EH361" s="41"/>
      <c r="EI361" s="41"/>
      <c r="EJ361" s="41"/>
      <c r="EK361" s="41"/>
      <c r="EL361" s="41"/>
      <c r="EM361" s="41"/>
      <c r="EN361" s="41"/>
      <c r="EO361" s="41"/>
      <c r="EP361" s="41"/>
      <c r="EQ361" s="41"/>
      <c r="ER361" s="41"/>
      <c r="ES361" s="41"/>
      <c r="ET361" s="41"/>
      <c r="EU361" s="41"/>
      <c r="EV361" s="41"/>
      <c r="EW361" s="41"/>
      <c r="EX361" s="41"/>
      <c r="EY361" s="41"/>
      <c r="EZ361" s="41"/>
      <c r="FA361" s="41"/>
      <c r="FB361" s="41"/>
      <c r="FC361" s="41"/>
      <c r="FD361" s="41"/>
      <c r="FE361" s="41"/>
      <c r="FF361" s="41"/>
      <c r="FG361" s="41"/>
      <c r="FH361" s="41"/>
      <c r="FI361" s="41"/>
      <c r="FJ361" s="41"/>
      <c r="FK361" s="41"/>
      <c r="FL361" s="41"/>
      <c r="FM361" s="41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1"/>
      <c r="GW361" s="41"/>
      <c r="GX361" s="41"/>
      <c r="GY361" s="41"/>
      <c r="GZ361" s="41"/>
      <c r="HA361" s="41"/>
      <c r="HB361" s="41"/>
      <c r="HC361" s="41"/>
      <c r="HD361" s="41"/>
      <c r="HE361" s="41"/>
      <c r="HF361" s="41"/>
      <c r="HG361" s="41"/>
      <c r="HH361" s="41"/>
      <c r="HI361" s="41"/>
      <c r="HJ361" s="41"/>
      <c r="HK361" s="41"/>
      <c r="HL361" s="41"/>
      <c r="HM361" s="41"/>
      <c r="HN361" s="41"/>
      <c r="HO361" s="41"/>
      <c r="HP361" s="41"/>
      <c r="HQ361" s="41"/>
      <c r="HR361" s="41"/>
      <c r="HS361" s="41"/>
      <c r="HT361" s="41"/>
      <c r="HU361" s="41"/>
      <c r="HV361" s="41"/>
      <c r="HW361" s="41"/>
      <c r="HX361" s="41"/>
      <c r="HY361" s="41"/>
      <c r="HZ361" s="41"/>
      <c r="IA361" s="41"/>
      <c r="IB361" s="41"/>
      <c r="IC361" s="41"/>
      <c r="ID361" s="41"/>
      <c r="IE361" s="41"/>
      <c r="IF361" s="41"/>
      <c r="IG361" s="41"/>
      <c r="IH361" s="41"/>
      <c r="II361" s="41"/>
      <c r="IJ361" s="41"/>
      <c r="IK361" s="41"/>
      <c r="IL361" s="41"/>
      <c r="IM361" s="41"/>
      <c r="IN361" s="41"/>
      <c r="IO361" s="41"/>
      <c r="IP361" s="41"/>
      <c r="IQ361" s="41"/>
      <c r="IR361" s="41"/>
      <c r="IS361" s="41"/>
      <c r="IT361" s="41"/>
      <c r="IU361" s="41"/>
      <c r="IV361" s="41"/>
      <c r="IW361" s="41"/>
    </row>
    <row r="362" customFormat="false" ht="15" hidden="false" customHeight="true" outlineLevel="0" collapsed="false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  <c r="DS362" s="41"/>
      <c r="DT362" s="41"/>
      <c r="DU362" s="41"/>
      <c r="DV362" s="41"/>
      <c r="DW362" s="41"/>
      <c r="DX362" s="41"/>
      <c r="DY362" s="41"/>
      <c r="DZ362" s="41"/>
      <c r="EA362" s="41"/>
      <c r="EB362" s="41"/>
      <c r="EC362" s="41"/>
      <c r="ED362" s="41"/>
      <c r="EE362" s="41"/>
      <c r="EF362" s="41"/>
      <c r="EG362" s="41"/>
      <c r="EH362" s="41"/>
      <c r="EI362" s="41"/>
      <c r="EJ362" s="41"/>
      <c r="EK362" s="41"/>
      <c r="EL362" s="41"/>
      <c r="EM362" s="41"/>
      <c r="EN362" s="41"/>
      <c r="EO362" s="41"/>
      <c r="EP362" s="41"/>
      <c r="EQ362" s="41"/>
      <c r="ER362" s="41"/>
      <c r="ES362" s="41"/>
      <c r="ET362" s="41"/>
      <c r="EU362" s="41"/>
      <c r="EV362" s="41"/>
      <c r="EW362" s="41"/>
      <c r="EX362" s="41"/>
      <c r="EY362" s="41"/>
      <c r="EZ362" s="41"/>
      <c r="FA362" s="41"/>
      <c r="FB362" s="41"/>
      <c r="FC362" s="41"/>
      <c r="FD362" s="41"/>
      <c r="FE362" s="41"/>
      <c r="FF362" s="41"/>
      <c r="FG362" s="41"/>
      <c r="FH362" s="41"/>
      <c r="FI362" s="41"/>
      <c r="FJ362" s="41"/>
      <c r="FK362" s="41"/>
      <c r="FL362" s="41"/>
      <c r="FM362" s="41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1"/>
      <c r="GW362" s="41"/>
      <c r="GX362" s="41"/>
      <c r="GY362" s="41"/>
      <c r="GZ362" s="41"/>
      <c r="HA362" s="41"/>
      <c r="HB362" s="41"/>
      <c r="HC362" s="41"/>
      <c r="HD362" s="41"/>
      <c r="HE362" s="41"/>
      <c r="HF362" s="41"/>
      <c r="HG362" s="41"/>
      <c r="HH362" s="41"/>
      <c r="HI362" s="41"/>
      <c r="HJ362" s="41"/>
      <c r="HK362" s="41"/>
      <c r="HL362" s="41"/>
      <c r="HM362" s="41"/>
      <c r="HN362" s="41"/>
      <c r="HO362" s="41"/>
      <c r="HP362" s="41"/>
      <c r="HQ362" s="41"/>
      <c r="HR362" s="41"/>
      <c r="HS362" s="41"/>
      <c r="HT362" s="41"/>
      <c r="HU362" s="41"/>
      <c r="HV362" s="41"/>
      <c r="HW362" s="41"/>
      <c r="HX362" s="41"/>
      <c r="HY362" s="41"/>
      <c r="HZ362" s="41"/>
      <c r="IA362" s="41"/>
      <c r="IB362" s="41"/>
      <c r="IC362" s="41"/>
      <c r="ID362" s="41"/>
      <c r="IE362" s="41"/>
      <c r="IF362" s="41"/>
      <c r="IG362" s="41"/>
      <c r="IH362" s="41"/>
      <c r="II362" s="41"/>
      <c r="IJ362" s="41"/>
      <c r="IK362" s="41"/>
      <c r="IL362" s="41"/>
      <c r="IM362" s="41"/>
      <c r="IN362" s="41"/>
      <c r="IO362" s="41"/>
      <c r="IP362" s="41"/>
      <c r="IQ362" s="41"/>
      <c r="IR362" s="41"/>
      <c r="IS362" s="41"/>
      <c r="IT362" s="41"/>
      <c r="IU362" s="41"/>
      <c r="IV362" s="41"/>
      <c r="IW362" s="41"/>
    </row>
    <row r="363" customFormat="false" ht="15" hidden="false" customHeight="true" outlineLevel="0" collapsed="false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  <c r="DS363" s="41"/>
      <c r="DT363" s="41"/>
      <c r="DU363" s="41"/>
      <c r="DV363" s="41"/>
      <c r="DW363" s="41"/>
      <c r="DX363" s="41"/>
      <c r="DY363" s="41"/>
      <c r="DZ363" s="41"/>
      <c r="EA363" s="41"/>
      <c r="EB363" s="41"/>
      <c r="EC363" s="41"/>
      <c r="ED363" s="41"/>
      <c r="EE363" s="41"/>
      <c r="EF363" s="41"/>
      <c r="EG363" s="41"/>
      <c r="EH363" s="41"/>
      <c r="EI363" s="41"/>
      <c r="EJ363" s="41"/>
      <c r="EK363" s="41"/>
      <c r="EL363" s="41"/>
      <c r="EM363" s="41"/>
      <c r="EN363" s="41"/>
      <c r="EO363" s="41"/>
      <c r="EP363" s="41"/>
      <c r="EQ363" s="41"/>
      <c r="ER363" s="41"/>
      <c r="ES363" s="41"/>
      <c r="ET363" s="41"/>
      <c r="EU363" s="41"/>
      <c r="EV363" s="41"/>
      <c r="EW363" s="41"/>
      <c r="EX363" s="41"/>
      <c r="EY363" s="41"/>
      <c r="EZ363" s="41"/>
      <c r="FA363" s="41"/>
      <c r="FB363" s="41"/>
      <c r="FC363" s="41"/>
      <c r="FD363" s="41"/>
      <c r="FE363" s="41"/>
      <c r="FF363" s="41"/>
      <c r="FG363" s="41"/>
      <c r="FH363" s="41"/>
      <c r="FI363" s="41"/>
      <c r="FJ363" s="41"/>
      <c r="FK363" s="41"/>
      <c r="FL363" s="41"/>
      <c r="FM363" s="41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1"/>
      <c r="GW363" s="41"/>
      <c r="GX363" s="41"/>
      <c r="GY363" s="41"/>
      <c r="GZ363" s="41"/>
      <c r="HA363" s="41"/>
      <c r="HB363" s="41"/>
      <c r="HC363" s="41"/>
      <c r="HD363" s="41"/>
      <c r="HE363" s="41"/>
      <c r="HF363" s="41"/>
      <c r="HG363" s="41"/>
      <c r="HH363" s="41"/>
      <c r="HI363" s="41"/>
      <c r="HJ363" s="41"/>
      <c r="HK363" s="41"/>
      <c r="HL363" s="41"/>
      <c r="HM363" s="41"/>
      <c r="HN363" s="41"/>
      <c r="HO363" s="41"/>
      <c r="HP363" s="41"/>
      <c r="HQ363" s="41"/>
      <c r="HR363" s="41"/>
      <c r="HS363" s="41"/>
      <c r="HT363" s="41"/>
      <c r="HU363" s="41"/>
      <c r="HV363" s="41"/>
      <c r="HW363" s="41"/>
      <c r="HX363" s="41"/>
      <c r="HY363" s="41"/>
      <c r="HZ363" s="41"/>
      <c r="IA363" s="41"/>
      <c r="IB363" s="41"/>
      <c r="IC363" s="41"/>
      <c r="ID363" s="41"/>
      <c r="IE363" s="41"/>
      <c r="IF363" s="41"/>
      <c r="IG363" s="41"/>
      <c r="IH363" s="41"/>
      <c r="II363" s="41"/>
      <c r="IJ363" s="41"/>
      <c r="IK363" s="41"/>
      <c r="IL363" s="41"/>
      <c r="IM363" s="41"/>
      <c r="IN363" s="41"/>
      <c r="IO363" s="41"/>
      <c r="IP363" s="41"/>
      <c r="IQ363" s="41"/>
      <c r="IR363" s="41"/>
      <c r="IS363" s="41"/>
      <c r="IT363" s="41"/>
      <c r="IU363" s="41"/>
      <c r="IV363" s="41"/>
      <c r="IW363" s="41"/>
    </row>
    <row r="364" customFormat="false" ht="15" hidden="false" customHeight="true" outlineLevel="0" collapsed="false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  <c r="DS364" s="41"/>
      <c r="DT364" s="41"/>
      <c r="DU364" s="41"/>
      <c r="DV364" s="41"/>
      <c r="DW364" s="41"/>
      <c r="DX364" s="41"/>
      <c r="DY364" s="41"/>
      <c r="DZ364" s="41"/>
      <c r="EA364" s="41"/>
      <c r="EB364" s="41"/>
      <c r="EC364" s="41"/>
      <c r="ED364" s="41"/>
      <c r="EE364" s="41"/>
      <c r="EF364" s="41"/>
      <c r="EG364" s="41"/>
      <c r="EH364" s="41"/>
      <c r="EI364" s="41"/>
      <c r="EJ364" s="41"/>
      <c r="EK364" s="41"/>
      <c r="EL364" s="41"/>
      <c r="EM364" s="41"/>
      <c r="EN364" s="41"/>
      <c r="EO364" s="41"/>
      <c r="EP364" s="41"/>
      <c r="EQ364" s="41"/>
      <c r="ER364" s="41"/>
      <c r="ES364" s="41"/>
      <c r="ET364" s="41"/>
      <c r="EU364" s="41"/>
      <c r="EV364" s="41"/>
      <c r="EW364" s="41"/>
      <c r="EX364" s="41"/>
      <c r="EY364" s="41"/>
      <c r="EZ364" s="41"/>
      <c r="FA364" s="41"/>
      <c r="FB364" s="41"/>
      <c r="FC364" s="41"/>
      <c r="FD364" s="41"/>
      <c r="FE364" s="41"/>
      <c r="FF364" s="41"/>
      <c r="FG364" s="41"/>
      <c r="FH364" s="41"/>
      <c r="FI364" s="41"/>
      <c r="FJ364" s="41"/>
      <c r="FK364" s="41"/>
      <c r="FL364" s="41"/>
      <c r="FM364" s="41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1"/>
      <c r="GW364" s="41"/>
      <c r="GX364" s="41"/>
      <c r="GY364" s="41"/>
      <c r="GZ364" s="41"/>
      <c r="HA364" s="41"/>
      <c r="HB364" s="41"/>
      <c r="HC364" s="41"/>
      <c r="HD364" s="41"/>
      <c r="HE364" s="41"/>
      <c r="HF364" s="41"/>
      <c r="HG364" s="41"/>
      <c r="HH364" s="41"/>
      <c r="HI364" s="41"/>
      <c r="HJ364" s="41"/>
      <c r="HK364" s="41"/>
      <c r="HL364" s="41"/>
      <c r="HM364" s="41"/>
      <c r="HN364" s="41"/>
      <c r="HO364" s="41"/>
      <c r="HP364" s="41"/>
      <c r="HQ364" s="41"/>
      <c r="HR364" s="41"/>
      <c r="HS364" s="41"/>
      <c r="HT364" s="41"/>
      <c r="HU364" s="41"/>
      <c r="HV364" s="41"/>
      <c r="HW364" s="41"/>
      <c r="HX364" s="41"/>
      <c r="HY364" s="41"/>
      <c r="HZ364" s="41"/>
      <c r="IA364" s="41"/>
      <c r="IB364" s="41"/>
      <c r="IC364" s="41"/>
      <c r="ID364" s="41"/>
      <c r="IE364" s="41"/>
      <c r="IF364" s="41"/>
      <c r="IG364" s="41"/>
      <c r="IH364" s="41"/>
      <c r="II364" s="41"/>
      <c r="IJ364" s="41"/>
      <c r="IK364" s="41"/>
      <c r="IL364" s="41"/>
      <c r="IM364" s="41"/>
      <c r="IN364" s="41"/>
      <c r="IO364" s="41"/>
      <c r="IP364" s="41"/>
      <c r="IQ364" s="41"/>
      <c r="IR364" s="41"/>
      <c r="IS364" s="41"/>
      <c r="IT364" s="41"/>
      <c r="IU364" s="41"/>
      <c r="IV364" s="41"/>
      <c r="IW364" s="41"/>
    </row>
    <row r="365" customFormat="false" ht="15" hidden="false" customHeight="true" outlineLevel="0" collapsed="false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  <c r="DS365" s="41"/>
      <c r="DT365" s="41"/>
      <c r="DU365" s="41"/>
      <c r="DV365" s="41"/>
      <c r="DW365" s="41"/>
      <c r="DX365" s="41"/>
      <c r="DY365" s="41"/>
      <c r="DZ365" s="41"/>
      <c r="EA365" s="41"/>
      <c r="EB365" s="41"/>
      <c r="EC365" s="41"/>
      <c r="ED365" s="41"/>
      <c r="EE365" s="41"/>
      <c r="EF365" s="41"/>
      <c r="EG365" s="41"/>
      <c r="EH365" s="41"/>
      <c r="EI365" s="41"/>
      <c r="EJ365" s="41"/>
      <c r="EK365" s="41"/>
      <c r="EL365" s="41"/>
      <c r="EM365" s="41"/>
      <c r="EN365" s="41"/>
      <c r="EO365" s="41"/>
      <c r="EP365" s="41"/>
      <c r="EQ365" s="41"/>
      <c r="ER365" s="41"/>
      <c r="ES365" s="41"/>
      <c r="ET365" s="41"/>
      <c r="EU365" s="41"/>
      <c r="EV365" s="41"/>
      <c r="EW365" s="41"/>
      <c r="EX365" s="41"/>
      <c r="EY365" s="41"/>
      <c r="EZ365" s="41"/>
      <c r="FA365" s="41"/>
      <c r="FB365" s="41"/>
      <c r="FC365" s="41"/>
      <c r="FD365" s="41"/>
      <c r="FE365" s="41"/>
      <c r="FF365" s="41"/>
      <c r="FG365" s="41"/>
      <c r="FH365" s="41"/>
      <c r="FI365" s="41"/>
      <c r="FJ365" s="41"/>
      <c r="FK365" s="41"/>
      <c r="FL365" s="41"/>
      <c r="FM365" s="41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1"/>
      <c r="GW365" s="41"/>
      <c r="GX365" s="41"/>
      <c r="GY365" s="41"/>
      <c r="GZ365" s="41"/>
      <c r="HA365" s="41"/>
      <c r="HB365" s="41"/>
      <c r="HC365" s="41"/>
      <c r="HD365" s="41"/>
      <c r="HE365" s="41"/>
      <c r="HF365" s="41"/>
      <c r="HG365" s="41"/>
      <c r="HH365" s="41"/>
      <c r="HI365" s="41"/>
      <c r="HJ365" s="41"/>
      <c r="HK365" s="41"/>
      <c r="HL365" s="41"/>
      <c r="HM365" s="41"/>
      <c r="HN365" s="41"/>
      <c r="HO365" s="41"/>
      <c r="HP365" s="41"/>
      <c r="HQ365" s="41"/>
      <c r="HR365" s="41"/>
      <c r="HS365" s="41"/>
      <c r="HT365" s="41"/>
      <c r="HU365" s="41"/>
      <c r="HV365" s="41"/>
      <c r="HW365" s="41"/>
      <c r="HX365" s="41"/>
      <c r="HY365" s="41"/>
      <c r="HZ365" s="41"/>
      <c r="IA365" s="41"/>
      <c r="IB365" s="41"/>
      <c r="IC365" s="41"/>
      <c r="ID365" s="41"/>
      <c r="IE365" s="41"/>
      <c r="IF365" s="41"/>
      <c r="IG365" s="41"/>
      <c r="IH365" s="41"/>
      <c r="II365" s="41"/>
      <c r="IJ365" s="41"/>
      <c r="IK365" s="41"/>
      <c r="IL365" s="41"/>
      <c r="IM365" s="41"/>
      <c r="IN365" s="41"/>
      <c r="IO365" s="41"/>
      <c r="IP365" s="41"/>
      <c r="IQ365" s="41"/>
      <c r="IR365" s="41"/>
      <c r="IS365" s="41"/>
      <c r="IT365" s="41"/>
      <c r="IU365" s="41"/>
      <c r="IV365" s="41"/>
      <c r="IW365" s="41"/>
    </row>
    <row r="366" customFormat="false" ht="15" hidden="false" customHeight="true" outlineLevel="0" collapsed="false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  <c r="DS366" s="41"/>
      <c r="DT366" s="41"/>
      <c r="DU366" s="41"/>
      <c r="DV366" s="41"/>
      <c r="DW366" s="41"/>
      <c r="DX366" s="41"/>
      <c r="DY366" s="41"/>
      <c r="DZ366" s="41"/>
      <c r="EA366" s="41"/>
      <c r="EB366" s="41"/>
      <c r="EC366" s="41"/>
      <c r="ED366" s="41"/>
      <c r="EE366" s="41"/>
      <c r="EF366" s="41"/>
      <c r="EG366" s="41"/>
      <c r="EH366" s="41"/>
      <c r="EI366" s="41"/>
      <c r="EJ366" s="41"/>
      <c r="EK366" s="41"/>
      <c r="EL366" s="41"/>
      <c r="EM366" s="41"/>
      <c r="EN366" s="41"/>
      <c r="EO366" s="41"/>
      <c r="EP366" s="41"/>
      <c r="EQ366" s="41"/>
      <c r="ER366" s="41"/>
      <c r="ES366" s="41"/>
      <c r="ET366" s="41"/>
      <c r="EU366" s="41"/>
      <c r="EV366" s="41"/>
      <c r="EW366" s="41"/>
      <c r="EX366" s="41"/>
      <c r="EY366" s="41"/>
      <c r="EZ366" s="41"/>
      <c r="FA366" s="41"/>
      <c r="FB366" s="41"/>
      <c r="FC366" s="41"/>
      <c r="FD366" s="41"/>
      <c r="FE366" s="41"/>
      <c r="FF366" s="41"/>
      <c r="FG366" s="41"/>
      <c r="FH366" s="41"/>
      <c r="FI366" s="41"/>
      <c r="FJ366" s="41"/>
      <c r="FK366" s="41"/>
      <c r="FL366" s="41"/>
      <c r="FM366" s="41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1"/>
      <c r="GW366" s="41"/>
      <c r="GX366" s="41"/>
      <c r="GY366" s="41"/>
      <c r="GZ366" s="41"/>
      <c r="HA366" s="41"/>
      <c r="HB366" s="41"/>
      <c r="HC366" s="41"/>
      <c r="HD366" s="41"/>
      <c r="HE366" s="41"/>
      <c r="HF366" s="41"/>
      <c r="HG366" s="41"/>
      <c r="HH366" s="41"/>
      <c r="HI366" s="41"/>
      <c r="HJ366" s="41"/>
      <c r="HK366" s="41"/>
      <c r="HL366" s="41"/>
      <c r="HM366" s="41"/>
      <c r="HN366" s="41"/>
      <c r="HO366" s="41"/>
      <c r="HP366" s="41"/>
      <c r="HQ366" s="41"/>
      <c r="HR366" s="41"/>
      <c r="HS366" s="41"/>
      <c r="HT366" s="41"/>
      <c r="HU366" s="41"/>
      <c r="HV366" s="41"/>
      <c r="HW366" s="41"/>
      <c r="HX366" s="41"/>
      <c r="HY366" s="41"/>
      <c r="HZ366" s="41"/>
      <c r="IA366" s="41"/>
      <c r="IB366" s="41"/>
      <c r="IC366" s="41"/>
      <c r="ID366" s="41"/>
      <c r="IE366" s="41"/>
      <c r="IF366" s="41"/>
      <c r="IG366" s="41"/>
      <c r="IH366" s="41"/>
      <c r="II366" s="41"/>
      <c r="IJ366" s="41"/>
      <c r="IK366" s="41"/>
      <c r="IL366" s="41"/>
      <c r="IM366" s="41"/>
      <c r="IN366" s="41"/>
      <c r="IO366" s="41"/>
      <c r="IP366" s="41"/>
      <c r="IQ366" s="41"/>
      <c r="IR366" s="41"/>
      <c r="IS366" s="41"/>
      <c r="IT366" s="41"/>
      <c r="IU366" s="41"/>
      <c r="IV366" s="41"/>
      <c r="IW366" s="41"/>
    </row>
    <row r="367" customFormat="false" ht="15" hidden="false" customHeight="true" outlineLevel="0" collapsed="false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  <c r="DS367" s="41"/>
      <c r="DT367" s="41"/>
      <c r="DU367" s="41"/>
      <c r="DV367" s="41"/>
      <c r="DW367" s="41"/>
      <c r="DX367" s="41"/>
      <c r="DY367" s="41"/>
      <c r="DZ367" s="41"/>
      <c r="EA367" s="41"/>
      <c r="EB367" s="41"/>
      <c r="EC367" s="41"/>
      <c r="ED367" s="41"/>
      <c r="EE367" s="41"/>
      <c r="EF367" s="41"/>
      <c r="EG367" s="41"/>
      <c r="EH367" s="41"/>
      <c r="EI367" s="41"/>
      <c r="EJ367" s="41"/>
      <c r="EK367" s="41"/>
      <c r="EL367" s="41"/>
      <c r="EM367" s="41"/>
      <c r="EN367" s="41"/>
      <c r="EO367" s="41"/>
      <c r="EP367" s="41"/>
      <c r="EQ367" s="41"/>
      <c r="ER367" s="41"/>
      <c r="ES367" s="41"/>
      <c r="ET367" s="41"/>
      <c r="EU367" s="41"/>
      <c r="EV367" s="41"/>
      <c r="EW367" s="41"/>
      <c r="EX367" s="41"/>
      <c r="EY367" s="41"/>
      <c r="EZ367" s="41"/>
      <c r="FA367" s="41"/>
      <c r="FB367" s="41"/>
      <c r="FC367" s="41"/>
      <c r="FD367" s="41"/>
      <c r="FE367" s="41"/>
      <c r="FF367" s="41"/>
      <c r="FG367" s="41"/>
      <c r="FH367" s="41"/>
      <c r="FI367" s="41"/>
      <c r="FJ367" s="41"/>
      <c r="FK367" s="41"/>
      <c r="FL367" s="41"/>
      <c r="FM367" s="41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1"/>
      <c r="GW367" s="41"/>
      <c r="GX367" s="41"/>
      <c r="GY367" s="41"/>
      <c r="GZ367" s="41"/>
      <c r="HA367" s="41"/>
      <c r="HB367" s="41"/>
      <c r="HC367" s="41"/>
      <c r="HD367" s="41"/>
      <c r="HE367" s="41"/>
      <c r="HF367" s="41"/>
      <c r="HG367" s="41"/>
      <c r="HH367" s="41"/>
      <c r="HI367" s="41"/>
      <c r="HJ367" s="41"/>
      <c r="HK367" s="41"/>
      <c r="HL367" s="41"/>
      <c r="HM367" s="41"/>
      <c r="HN367" s="41"/>
      <c r="HO367" s="41"/>
      <c r="HP367" s="41"/>
      <c r="HQ367" s="41"/>
      <c r="HR367" s="41"/>
      <c r="HS367" s="41"/>
      <c r="HT367" s="41"/>
      <c r="HU367" s="41"/>
      <c r="HV367" s="41"/>
      <c r="HW367" s="41"/>
      <c r="HX367" s="41"/>
      <c r="HY367" s="41"/>
      <c r="HZ367" s="41"/>
      <c r="IA367" s="41"/>
      <c r="IB367" s="41"/>
      <c r="IC367" s="41"/>
      <c r="ID367" s="41"/>
      <c r="IE367" s="41"/>
      <c r="IF367" s="41"/>
      <c r="IG367" s="41"/>
      <c r="IH367" s="41"/>
      <c r="II367" s="41"/>
      <c r="IJ367" s="41"/>
      <c r="IK367" s="41"/>
      <c r="IL367" s="41"/>
      <c r="IM367" s="41"/>
      <c r="IN367" s="41"/>
      <c r="IO367" s="41"/>
      <c r="IP367" s="41"/>
      <c r="IQ367" s="41"/>
      <c r="IR367" s="41"/>
      <c r="IS367" s="41"/>
      <c r="IT367" s="41"/>
      <c r="IU367" s="41"/>
      <c r="IV367" s="41"/>
      <c r="IW367" s="41"/>
    </row>
    <row r="368" customFormat="false" ht="15" hidden="false" customHeight="true" outlineLevel="0" collapsed="false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  <c r="DS368" s="41"/>
      <c r="DT368" s="41"/>
      <c r="DU368" s="41"/>
      <c r="DV368" s="41"/>
      <c r="DW368" s="41"/>
      <c r="DX368" s="41"/>
      <c r="DY368" s="41"/>
      <c r="DZ368" s="41"/>
      <c r="EA368" s="41"/>
      <c r="EB368" s="41"/>
      <c r="EC368" s="41"/>
      <c r="ED368" s="41"/>
      <c r="EE368" s="41"/>
      <c r="EF368" s="41"/>
      <c r="EG368" s="41"/>
      <c r="EH368" s="41"/>
      <c r="EI368" s="41"/>
      <c r="EJ368" s="41"/>
      <c r="EK368" s="41"/>
      <c r="EL368" s="41"/>
      <c r="EM368" s="41"/>
      <c r="EN368" s="41"/>
      <c r="EO368" s="41"/>
      <c r="EP368" s="41"/>
      <c r="EQ368" s="41"/>
      <c r="ER368" s="41"/>
      <c r="ES368" s="41"/>
      <c r="ET368" s="41"/>
      <c r="EU368" s="41"/>
      <c r="EV368" s="41"/>
      <c r="EW368" s="41"/>
      <c r="EX368" s="41"/>
      <c r="EY368" s="41"/>
      <c r="EZ368" s="41"/>
      <c r="FA368" s="41"/>
      <c r="FB368" s="41"/>
      <c r="FC368" s="41"/>
      <c r="FD368" s="41"/>
      <c r="FE368" s="41"/>
      <c r="FF368" s="41"/>
      <c r="FG368" s="41"/>
      <c r="FH368" s="41"/>
      <c r="FI368" s="41"/>
      <c r="FJ368" s="41"/>
      <c r="FK368" s="41"/>
      <c r="FL368" s="41"/>
      <c r="FM368" s="41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1"/>
      <c r="GW368" s="41"/>
      <c r="GX368" s="41"/>
      <c r="GY368" s="41"/>
      <c r="GZ368" s="41"/>
      <c r="HA368" s="41"/>
      <c r="HB368" s="41"/>
      <c r="HC368" s="41"/>
      <c r="HD368" s="41"/>
      <c r="HE368" s="41"/>
      <c r="HF368" s="41"/>
      <c r="HG368" s="41"/>
      <c r="HH368" s="41"/>
      <c r="HI368" s="41"/>
      <c r="HJ368" s="41"/>
      <c r="HK368" s="41"/>
      <c r="HL368" s="41"/>
      <c r="HM368" s="41"/>
      <c r="HN368" s="41"/>
      <c r="HO368" s="41"/>
      <c r="HP368" s="41"/>
      <c r="HQ368" s="41"/>
      <c r="HR368" s="41"/>
      <c r="HS368" s="41"/>
      <c r="HT368" s="41"/>
      <c r="HU368" s="41"/>
      <c r="HV368" s="41"/>
      <c r="HW368" s="41"/>
      <c r="HX368" s="41"/>
      <c r="HY368" s="41"/>
      <c r="HZ368" s="41"/>
      <c r="IA368" s="41"/>
      <c r="IB368" s="41"/>
      <c r="IC368" s="41"/>
      <c r="ID368" s="41"/>
      <c r="IE368" s="41"/>
      <c r="IF368" s="41"/>
      <c r="IG368" s="41"/>
      <c r="IH368" s="41"/>
      <c r="II368" s="41"/>
      <c r="IJ368" s="41"/>
      <c r="IK368" s="41"/>
      <c r="IL368" s="41"/>
      <c r="IM368" s="41"/>
      <c r="IN368" s="41"/>
      <c r="IO368" s="41"/>
      <c r="IP368" s="41"/>
      <c r="IQ368" s="41"/>
      <c r="IR368" s="41"/>
      <c r="IS368" s="41"/>
      <c r="IT368" s="41"/>
      <c r="IU368" s="41"/>
      <c r="IV368" s="41"/>
      <c r="IW368" s="41"/>
    </row>
    <row r="369" customFormat="false" ht="15" hidden="false" customHeight="true" outlineLevel="0" collapsed="false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  <c r="DS369" s="41"/>
      <c r="DT369" s="41"/>
      <c r="DU369" s="41"/>
      <c r="DV369" s="41"/>
      <c r="DW369" s="41"/>
      <c r="DX369" s="41"/>
      <c r="DY369" s="41"/>
      <c r="DZ369" s="41"/>
      <c r="EA369" s="41"/>
      <c r="EB369" s="41"/>
      <c r="EC369" s="41"/>
      <c r="ED369" s="41"/>
      <c r="EE369" s="41"/>
      <c r="EF369" s="41"/>
      <c r="EG369" s="41"/>
      <c r="EH369" s="41"/>
      <c r="EI369" s="41"/>
      <c r="EJ369" s="41"/>
      <c r="EK369" s="41"/>
      <c r="EL369" s="41"/>
      <c r="EM369" s="41"/>
      <c r="EN369" s="41"/>
      <c r="EO369" s="41"/>
      <c r="EP369" s="41"/>
      <c r="EQ369" s="41"/>
      <c r="ER369" s="41"/>
      <c r="ES369" s="41"/>
      <c r="ET369" s="41"/>
      <c r="EU369" s="41"/>
      <c r="EV369" s="41"/>
      <c r="EW369" s="41"/>
      <c r="EX369" s="41"/>
      <c r="EY369" s="41"/>
      <c r="EZ369" s="41"/>
      <c r="FA369" s="41"/>
      <c r="FB369" s="41"/>
      <c r="FC369" s="41"/>
      <c r="FD369" s="41"/>
      <c r="FE369" s="41"/>
      <c r="FF369" s="41"/>
      <c r="FG369" s="41"/>
      <c r="FH369" s="41"/>
      <c r="FI369" s="41"/>
      <c r="FJ369" s="41"/>
      <c r="FK369" s="41"/>
      <c r="FL369" s="41"/>
      <c r="FM369" s="41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1"/>
      <c r="GW369" s="41"/>
      <c r="GX369" s="41"/>
      <c r="GY369" s="41"/>
      <c r="GZ369" s="41"/>
      <c r="HA369" s="41"/>
      <c r="HB369" s="41"/>
      <c r="HC369" s="41"/>
      <c r="HD369" s="41"/>
      <c r="HE369" s="41"/>
      <c r="HF369" s="41"/>
      <c r="HG369" s="41"/>
      <c r="HH369" s="41"/>
      <c r="HI369" s="41"/>
      <c r="HJ369" s="41"/>
      <c r="HK369" s="41"/>
      <c r="HL369" s="41"/>
      <c r="HM369" s="41"/>
      <c r="HN369" s="41"/>
      <c r="HO369" s="41"/>
      <c r="HP369" s="41"/>
      <c r="HQ369" s="41"/>
      <c r="HR369" s="41"/>
      <c r="HS369" s="41"/>
      <c r="HT369" s="41"/>
      <c r="HU369" s="41"/>
      <c r="HV369" s="41"/>
      <c r="HW369" s="41"/>
      <c r="HX369" s="41"/>
      <c r="HY369" s="41"/>
      <c r="HZ369" s="41"/>
      <c r="IA369" s="41"/>
      <c r="IB369" s="41"/>
      <c r="IC369" s="41"/>
      <c r="ID369" s="41"/>
      <c r="IE369" s="41"/>
      <c r="IF369" s="41"/>
      <c r="IG369" s="41"/>
      <c r="IH369" s="41"/>
      <c r="II369" s="41"/>
      <c r="IJ369" s="41"/>
      <c r="IK369" s="41"/>
      <c r="IL369" s="41"/>
      <c r="IM369" s="41"/>
      <c r="IN369" s="41"/>
      <c r="IO369" s="41"/>
      <c r="IP369" s="41"/>
      <c r="IQ369" s="41"/>
      <c r="IR369" s="41"/>
      <c r="IS369" s="41"/>
      <c r="IT369" s="41"/>
      <c r="IU369" s="41"/>
      <c r="IV369" s="41"/>
      <c r="IW369" s="41"/>
    </row>
    <row r="370" customFormat="false" ht="15" hidden="false" customHeight="true" outlineLevel="0" collapsed="false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  <c r="DS370" s="41"/>
      <c r="DT370" s="41"/>
      <c r="DU370" s="41"/>
      <c r="DV370" s="41"/>
      <c r="DW370" s="41"/>
      <c r="DX370" s="41"/>
      <c r="DY370" s="41"/>
      <c r="DZ370" s="41"/>
      <c r="EA370" s="41"/>
      <c r="EB370" s="41"/>
      <c r="EC370" s="41"/>
      <c r="ED370" s="41"/>
      <c r="EE370" s="41"/>
      <c r="EF370" s="41"/>
      <c r="EG370" s="41"/>
      <c r="EH370" s="41"/>
      <c r="EI370" s="41"/>
      <c r="EJ370" s="41"/>
      <c r="EK370" s="41"/>
      <c r="EL370" s="41"/>
      <c r="EM370" s="41"/>
      <c r="EN370" s="41"/>
      <c r="EO370" s="41"/>
      <c r="EP370" s="41"/>
      <c r="EQ370" s="41"/>
      <c r="ER370" s="41"/>
      <c r="ES370" s="41"/>
      <c r="ET370" s="41"/>
      <c r="EU370" s="41"/>
      <c r="EV370" s="41"/>
      <c r="EW370" s="41"/>
      <c r="EX370" s="41"/>
      <c r="EY370" s="41"/>
      <c r="EZ370" s="41"/>
      <c r="FA370" s="41"/>
      <c r="FB370" s="41"/>
      <c r="FC370" s="41"/>
      <c r="FD370" s="41"/>
      <c r="FE370" s="41"/>
      <c r="FF370" s="41"/>
      <c r="FG370" s="41"/>
      <c r="FH370" s="41"/>
      <c r="FI370" s="41"/>
      <c r="FJ370" s="41"/>
      <c r="FK370" s="41"/>
      <c r="FL370" s="41"/>
      <c r="FM370" s="41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1"/>
      <c r="GW370" s="41"/>
      <c r="GX370" s="41"/>
      <c r="GY370" s="41"/>
      <c r="GZ370" s="41"/>
      <c r="HA370" s="41"/>
      <c r="HB370" s="41"/>
      <c r="HC370" s="41"/>
      <c r="HD370" s="41"/>
      <c r="HE370" s="41"/>
      <c r="HF370" s="41"/>
      <c r="HG370" s="41"/>
      <c r="HH370" s="41"/>
      <c r="HI370" s="41"/>
      <c r="HJ370" s="41"/>
      <c r="HK370" s="41"/>
      <c r="HL370" s="41"/>
      <c r="HM370" s="41"/>
      <c r="HN370" s="41"/>
      <c r="HO370" s="41"/>
      <c r="HP370" s="41"/>
      <c r="HQ370" s="41"/>
      <c r="HR370" s="41"/>
      <c r="HS370" s="41"/>
      <c r="HT370" s="41"/>
      <c r="HU370" s="41"/>
      <c r="HV370" s="41"/>
      <c r="HW370" s="41"/>
      <c r="HX370" s="41"/>
      <c r="HY370" s="41"/>
      <c r="HZ370" s="41"/>
      <c r="IA370" s="41"/>
      <c r="IB370" s="41"/>
      <c r="IC370" s="41"/>
      <c r="ID370" s="41"/>
      <c r="IE370" s="41"/>
      <c r="IF370" s="41"/>
      <c r="IG370" s="41"/>
      <c r="IH370" s="41"/>
      <c r="II370" s="41"/>
      <c r="IJ370" s="41"/>
      <c r="IK370" s="41"/>
      <c r="IL370" s="41"/>
      <c r="IM370" s="41"/>
      <c r="IN370" s="41"/>
      <c r="IO370" s="41"/>
      <c r="IP370" s="41"/>
      <c r="IQ370" s="41"/>
      <c r="IR370" s="41"/>
      <c r="IS370" s="41"/>
      <c r="IT370" s="41"/>
      <c r="IU370" s="41"/>
      <c r="IV370" s="41"/>
      <c r="IW370" s="41"/>
    </row>
    <row r="371" customFormat="false" ht="15" hidden="false" customHeight="true" outlineLevel="0" collapsed="false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  <c r="DS371" s="41"/>
      <c r="DT371" s="41"/>
      <c r="DU371" s="41"/>
      <c r="DV371" s="41"/>
      <c r="DW371" s="41"/>
      <c r="DX371" s="41"/>
      <c r="DY371" s="41"/>
      <c r="DZ371" s="41"/>
      <c r="EA371" s="41"/>
      <c r="EB371" s="41"/>
      <c r="EC371" s="41"/>
      <c r="ED371" s="41"/>
      <c r="EE371" s="41"/>
      <c r="EF371" s="41"/>
      <c r="EG371" s="41"/>
      <c r="EH371" s="41"/>
      <c r="EI371" s="41"/>
      <c r="EJ371" s="41"/>
      <c r="EK371" s="41"/>
      <c r="EL371" s="41"/>
      <c r="EM371" s="41"/>
      <c r="EN371" s="41"/>
      <c r="EO371" s="41"/>
      <c r="EP371" s="41"/>
      <c r="EQ371" s="41"/>
      <c r="ER371" s="41"/>
      <c r="ES371" s="41"/>
      <c r="ET371" s="41"/>
      <c r="EU371" s="41"/>
      <c r="EV371" s="41"/>
      <c r="EW371" s="41"/>
      <c r="EX371" s="41"/>
      <c r="EY371" s="41"/>
      <c r="EZ371" s="41"/>
      <c r="FA371" s="41"/>
      <c r="FB371" s="41"/>
      <c r="FC371" s="41"/>
      <c r="FD371" s="41"/>
      <c r="FE371" s="41"/>
      <c r="FF371" s="41"/>
      <c r="FG371" s="41"/>
      <c r="FH371" s="41"/>
      <c r="FI371" s="41"/>
      <c r="FJ371" s="41"/>
      <c r="FK371" s="41"/>
      <c r="FL371" s="41"/>
      <c r="FM371" s="41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1"/>
      <c r="GW371" s="41"/>
      <c r="GX371" s="41"/>
      <c r="GY371" s="41"/>
      <c r="GZ371" s="41"/>
      <c r="HA371" s="41"/>
      <c r="HB371" s="41"/>
      <c r="HC371" s="41"/>
      <c r="HD371" s="41"/>
      <c r="HE371" s="41"/>
      <c r="HF371" s="41"/>
      <c r="HG371" s="41"/>
      <c r="HH371" s="41"/>
      <c r="HI371" s="41"/>
      <c r="HJ371" s="41"/>
      <c r="HK371" s="41"/>
      <c r="HL371" s="41"/>
      <c r="HM371" s="41"/>
      <c r="HN371" s="41"/>
      <c r="HO371" s="41"/>
      <c r="HP371" s="41"/>
      <c r="HQ371" s="41"/>
      <c r="HR371" s="41"/>
      <c r="HS371" s="41"/>
      <c r="HT371" s="41"/>
      <c r="HU371" s="41"/>
      <c r="HV371" s="41"/>
      <c r="HW371" s="41"/>
      <c r="HX371" s="41"/>
      <c r="HY371" s="41"/>
      <c r="HZ371" s="41"/>
      <c r="IA371" s="41"/>
      <c r="IB371" s="41"/>
      <c r="IC371" s="41"/>
      <c r="ID371" s="41"/>
      <c r="IE371" s="41"/>
      <c r="IF371" s="41"/>
      <c r="IG371" s="41"/>
      <c r="IH371" s="41"/>
      <c r="II371" s="41"/>
      <c r="IJ371" s="41"/>
      <c r="IK371" s="41"/>
      <c r="IL371" s="41"/>
      <c r="IM371" s="41"/>
      <c r="IN371" s="41"/>
      <c r="IO371" s="41"/>
      <c r="IP371" s="41"/>
      <c r="IQ371" s="41"/>
      <c r="IR371" s="41"/>
      <c r="IS371" s="41"/>
      <c r="IT371" s="41"/>
      <c r="IU371" s="41"/>
      <c r="IV371" s="41"/>
      <c r="IW371" s="41"/>
    </row>
    <row r="372" customFormat="false" ht="15" hidden="false" customHeight="true" outlineLevel="0" collapsed="false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  <c r="DS372" s="41"/>
      <c r="DT372" s="41"/>
      <c r="DU372" s="41"/>
      <c r="DV372" s="41"/>
      <c r="DW372" s="41"/>
      <c r="DX372" s="41"/>
      <c r="DY372" s="41"/>
      <c r="DZ372" s="41"/>
      <c r="EA372" s="41"/>
      <c r="EB372" s="41"/>
      <c r="EC372" s="41"/>
      <c r="ED372" s="41"/>
      <c r="EE372" s="41"/>
      <c r="EF372" s="41"/>
      <c r="EG372" s="41"/>
      <c r="EH372" s="41"/>
      <c r="EI372" s="41"/>
      <c r="EJ372" s="41"/>
      <c r="EK372" s="41"/>
      <c r="EL372" s="41"/>
      <c r="EM372" s="41"/>
      <c r="EN372" s="41"/>
      <c r="EO372" s="41"/>
      <c r="EP372" s="41"/>
      <c r="EQ372" s="41"/>
      <c r="ER372" s="41"/>
      <c r="ES372" s="41"/>
      <c r="ET372" s="41"/>
      <c r="EU372" s="41"/>
      <c r="EV372" s="41"/>
      <c r="EW372" s="41"/>
      <c r="EX372" s="41"/>
      <c r="EY372" s="41"/>
      <c r="EZ372" s="41"/>
      <c r="FA372" s="41"/>
      <c r="FB372" s="41"/>
      <c r="FC372" s="41"/>
      <c r="FD372" s="41"/>
      <c r="FE372" s="41"/>
      <c r="FF372" s="41"/>
      <c r="FG372" s="41"/>
      <c r="FH372" s="41"/>
      <c r="FI372" s="41"/>
      <c r="FJ372" s="41"/>
      <c r="FK372" s="41"/>
      <c r="FL372" s="41"/>
      <c r="FM372" s="41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1"/>
      <c r="GW372" s="41"/>
      <c r="GX372" s="41"/>
      <c r="GY372" s="41"/>
      <c r="GZ372" s="41"/>
      <c r="HA372" s="41"/>
      <c r="HB372" s="41"/>
      <c r="HC372" s="41"/>
      <c r="HD372" s="41"/>
      <c r="HE372" s="41"/>
      <c r="HF372" s="41"/>
      <c r="HG372" s="41"/>
      <c r="HH372" s="41"/>
      <c r="HI372" s="41"/>
      <c r="HJ372" s="41"/>
      <c r="HK372" s="41"/>
      <c r="HL372" s="41"/>
      <c r="HM372" s="41"/>
      <c r="HN372" s="41"/>
      <c r="HO372" s="41"/>
      <c r="HP372" s="41"/>
      <c r="HQ372" s="41"/>
      <c r="HR372" s="41"/>
      <c r="HS372" s="41"/>
      <c r="HT372" s="41"/>
      <c r="HU372" s="41"/>
      <c r="HV372" s="41"/>
      <c r="HW372" s="41"/>
      <c r="HX372" s="41"/>
      <c r="HY372" s="41"/>
      <c r="HZ372" s="41"/>
      <c r="IA372" s="41"/>
      <c r="IB372" s="41"/>
      <c r="IC372" s="41"/>
      <c r="ID372" s="41"/>
      <c r="IE372" s="41"/>
      <c r="IF372" s="41"/>
      <c r="IG372" s="41"/>
      <c r="IH372" s="41"/>
      <c r="II372" s="41"/>
      <c r="IJ372" s="41"/>
      <c r="IK372" s="41"/>
      <c r="IL372" s="41"/>
      <c r="IM372" s="41"/>
      <c r="IN372" s="41"/>
      <c r="IO372" s="41"/>
      <c r="IP372" s="41"/>
      <c r="IQ372" s="41"/>
      <c r="IR372" s="41"/>
      <c r="IS372" s="41"/>
      <c r="IT372" s="41"/>
      <c r="IU372" s="41"/>
      <c r="IV372" s="41"/>
      <c r="IW372" s="41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69" t="s">
        <v>34</v>
      </c>
      <c r="C3" s="70" t="s">
        <v>35</v>
      </c>
      <c r="D3" s="70" t="s">
        <v>36</v>
      </c>
      <c r="E3" s="70" t="s">
        <v>37</v>
      </c>
      <c r="F3" s="71"/>
      <c r="G3" s="70" t="s">
        <v>38</v>
      </c>
      <c r="H3" s="70" t="s">
        <v>39</v>
      </c>
      <c r="I3" s="70" t="s">
        <v>40</v>
      </c>
      <c r="J3" s="70" t="s">
        <v>41</v>
      </c>
    </row>
    <row r="4" customFormat="false" ht="14.25" hidden="false" customHeight="true" outlineLevel="0" collapsed="false">
      <c r="A4" s="17"/>
      <c r="B4" s="72" t="s">
        <v>42</v>
      </c>
      <c r="C4" s="73"/>
      <c r="D4" s="74"/>
      <c r="E4" s="74"/>
      <c r="F4" s="74"/>
      <c r="G4" s="74" t="n">
        <v>70</v>
      </c>
      <c r="H4" s="75" t="n">
        <f aca="false">(D4*G4+C4*G4+E4)/G4</f>
        <v>0</v>
      </c>
      <c r="I4" s="61" t="n">
        <v>357.26</v>
      </c>
      <c r="J4" s="76" t="n">
        <f aca="false">H4*I4</f>
        <v>0</v>
      </c>
    </row>
    <row r="5" customFormat="false" ht="14.25" hidden="false" customHeight="true" outlineLevel="0" collapsed="false">
      <c r="A5" s="17"/>
      <c r="B5" s="72" t="s">
        <v>43</v>
      </c>
      <c r="C5" s="73"/>
      <c r="D5" s="74"/>
      <c r="E5" s="74"/>
      <c r="F5" s="74"/>
      <c r="G5" s="74" t="n">
        <v>70</v>
      </c>
      <c r="H5" s="75" t="n">
        <f aca="false">(D5*G5+C5*G5+E5)/G5</f>
        <v>0</v>
      </c>
      <c r="I5" s="61" t="n">
        <v>524</v>
      </c>
      <c r="J5" s="76" t="n">
        <f aca="false">H5*I5</f>
        <v>0</v>
      </c>
    </row>
    <row r="6" customFormat="false" ht="14.25" hidden="false" customHeight="true" outlineLevel="0" collapsed="false">
      <c r="A6" s="17"/>
      <c r="B6" s="72"/>
      <c r="C6" s="73"/>
      <c r="D6" s="74"/>
      <c r="E6" s="74"/>
      <c r="F6" s="74"/>
      <c r="G6" s="74" t="n">
        <v>70</v>
      </c>
      <c r="H6" s="75" t="n">
        <f aca="false">(D6*G6+C6*G6+E6)/G6</f>
        <v>0</v>
      </c>
      <c r="I6" s="61"/>
      <c r="J6" s="76" t="n">
        <f aca="false">H6*I6</f>
        <v>0</v>
      </c>
    </row>
    <row r="7" customFormat="false" ht="14.25" hidden="false" customHeight="true" outlineLevel="0" collapsed="false">
      <c r="A7" s="17"/>
      <c r="B7" s="72"/>
      <c r="C7" s="73"/>
      <c r="D7" s="74"/>
      <c r="E7" s="74"/>
      <c r="F7" s="74"/>
      <c r="G7" s="74" t="n">
        <v>70</v>
      </c>
      <c r="H7" s="75" t="n">
        <f aca="false">(D7*G7+C7*G7+E7)/G7</f>
        <v>0</v>
      </c>
      <c r="I7" s="61"/>
      <c r="J7" s="76" t="n">
        <f aca="false">H7*I7</f>
        <v>0</v>
      </c>
    </row>
    <row r="8" customFormat="false" ht="14.25" hidden="false" customHeight="true" outlineLevel="0" collapsed="false">
      <c r="A8" s="17"/>
      <c r="B8" s="72"/>
      <c r="C8" s="73"/>
      <c r="D8" s="74"/>
      <c r="E8" s="74"/>
      <c r="F8" s="74"/>
      <c r="G8" s="74" t="n">
        <v>70</v>
      </c>
      <c r="H8" s="75" t="n">
        <f aca="false">(D8*G8+C8*G8+E8)/G8</f>
        <v>0</v>
      </c>
      <c r="I8" s="61"/>
      <c r="J8" s="76" t="n">
        <f aca="false">H8*I8</f>
        <v>0</v>
      </c>
    </row>
    <row r="9" customFormat="false" ht="14.25" hidden="false" customHeight="true" outlineLevel="0" collapsed="false">
      <c r="A9" s="17"/>
      <c r="B9" s="72"/>
      <c r="C9" s="73"/>
      <c r="D9" s="74"/>
      <c r="E9" s="74"/>
      <c r="F9" s="74"/>
      <c r="G9" s="74" t="n">
        <v>70</v>
      </c>
      <c r="H9" s="75" t="n">
        <f aca="false">(D9*G9+C9*G9+E9)/G9</f>
        <v>0</v>
      </c>
      <c r="I9" s="61"/>
      <c r="J9" s="76" t="n">
        <f aca="false">H9*I9</f>
        <v>0</v>
      </c>
    </row>
    <row r="10" customFormat="false" ht="14.25" hidden="false" customHeight="true" outlineLevel="0" collapsed="false">
      <c r="A10" s="17"/>
      <c r="B10" s="72"/>
      <c r="C10" s="73"/>
      <c r="D10" s="74"/>
      <c r="E10" s="74"/>
      <c r="F10" s="74"/>
      <c r="G10" s="74" t="n">
        <v>70</v>
      </c>
      <c r="H10" s="75" t="n">
        <f aca="false">(D10*G10+C10*G10+E10)/G10</f>
        <v>0</v>
      </c>
      <c r="I10" s="61"/>
      <c r="J10" s="76" t="n">
        <f aca="false">H10*I10</f>
        <v>0</v>
      </c>
    </row>
    <row r="11" customFormat="false" ht="14.25" hidden="false" customHeight="true" outlineLevel="0" collapsed="false">
      <c r="A11" s="17"/>
      <c r="B11" s="72"/>
      <c r="C11" s="73"/>
      <c r="D11" s="74"/>
      <c r="E11" s="74"/>
      <c r="F11" s="74"/>
      <c r="G11" s="74" t="n">
        <v>70</v>
      </c>
      <c r="H11" s="75" t="n">
        <f aca="false">(D11*G11+C11*G11+E11)/G11</f>
        <v>0</v>
      </c>
      <c r="I11" s="61"/>
      <c r="J11" s="76" t="n">
        <f aca="false">H11*I11</f>
        <v>0</v>
      </c>
    </row>
    <row r="12" customFormat="false" ht="14.25" hidden="false" customHeight="true" outlineLevel="0" collapsed="false">
      <c r="A12" s="17"/>
      <c r="B12" s="72"/>
      <c r="C12" s="73"/>
      <c r="D12" s="74"/>
      <c r="E12" s="74"/>
      <c r="F12" s="74"/>
      <c r="G12" s="74" t="n">
        <v>50</v>
      </c>
      <c r="H12" s="75" t="n">
        <f aca="false">(D12*G12+C12*G12+E12)/G12</f>
        <v>0</v>
      </c>
      <c r="I12" s="61"/>
      <c r="J12" s="76" t="n">
        <f aca="false">H12*I12</f>
        <v>0</v>
      </c>
    </row>
    <row r="13" customFormat="false" ht="14.25" hidden="false" customHeight="true" outlineLevel="0" collapsed="false">
      <c r="A13" s="17"/>
      <c r="B13" s="72"/>
      <c r="C13" s="73"/>
      <c r="D13" s="74"/>
      <c r="E13" s="74"/>
      <c r="F13" s="74"/>
      <c r="G13" s="74" t="n">
        <v>70</v>
      </c>
      <c r="H13" s="75" t="n">
        <f aca="false">(D13*G13+C13*G13+E13)/G13</f>
        <v>0</v>
      </c>
      <c r="I13" s="61"/>
      <c r="J13" s="76" t="n">
        <f aca="false">H13*I13</f>
        <v>0</v>
      </c>
    </row>
    <row r="14" customFormat="false" ht="14.25" hidden="false" customHeight="true" outlineLevel="0" collapsed="false">
      <c r="A14" s="17"/>
      <c r="B14" s="72"/>
      <c r="C14" s="73"/>
      <c r="D14" s="74"/>
      <c r="E14" s="74"/>
      <c r="F14" s="74"/>
      <c r="G14" s="74" t="n">
        <v>70</v>
      </c>
      <c r="H14" s="75" t="n">
        <f aca="false">(D14*G14+C14*G14+E14)/G14</f>
        <v>0</v>
      </c>
      <c r="I14" s="61"/>
      <c r="J14" s="76" t="n">
        <f aca="false">H14*I14</f>
        <v>0</v>
      </c>
    </row>
    <row r="15" customFormat="false" ht="14.25" hidden="false" customHeight="true" outlineLevel="0" collapsed="false">
      <c r="A15" s="17"/>
      <c r="B15" s="72"/>
      <c r="C15" s="73"/>
      <c r="D15" s="74"/>
      <c r="E15" s="74"/>
      <c r="F15" s="74"/>
      <c r="G15" s="74" t="n">
        <v>70</v>
      </c>
      <c r="H15" s="75" t="n">
        <f aca="false">(D15*G15+C15*G15+E15)/G15</f>
        <v>0</v>
      </c>
      <c r="I15" s="61"/>
      <c r="J15" s="76" t="n">
        <f aca="false">H15*I15</f>
        <v>0</v>
      </c>
    </row>
    <row r="16" customFormat="false" ht="24.75" hidden="false" customHeight="true" outlineLevel="0" collapsed="false">
      <c r="A16" s="17"/>
      <c r="B16" s="77" t="s">
        <v>44</v>
      </c>
      <c r="C16" s="73"/>
      <c r="D16" s="74"/>
      <c r="E16" s="74"/>
      <c r="F16" s="74"/>
      <c r="G16" s="74"/>
      <c r="H16" s="75"/>
      <c r="I16" s="61"/>
      <c r="J16" s="76" t="n">
        <f aca="false">H16*I16</f>
        <v>0</v>
      </c>
    </row>
    <row r="17" customFormat="false" ht="14.25" hidden="false" customHeight="true" outlineLevel="0" collapsed="false">
      <c r="A17" s="17"/>
      <c r="B17" s="72" t="s">
        <v>45</v>
      </c>
      <c r="C17" s="73"/>
      <c r="D17" s="74"/>
      <c r="E17" s="74"/>
      <c r="F17" s="74"/>
      <c r="G17" s="74" t="n">
        <v>70</v>
      </c>
      <c r="H17" s="75" t="n">
        <f aca="false">(D17*G17+C17*G17+E17)/G17</f>
        <v>0</v>
      </c>
      <c r="I17" s="61" t="n">
        <v>334.8</v>
      </c>
      <c r="J17" s="76" t="n">
        <f aca="false">H17*I17</f>
        <v>0</v>
      </c>
    </row>
    <row r="18" customFormat="false" ht="14.25" hidden="false" customHeight="true" outlineLevel="0" collapsed="false">
      <c r="A18" s="17"/>
      <c r="B18" s="72" t="s">
        <v>46</v>
      </c>
      <c r="C18" s="73"/>
      <c r="D18" s="74"/>
      <c r="E18" s="74"/>
      <c r="F18" s="74"/>
      <c r="G18" s="74" t="n">
        <v>70</v>
      </c>
      <c r="H18" s="75" t="n">
        <f aca="false">(D18*G18+C18*G18+E18)/G18</f>
        <v>0</v>
      </c>
      <c r="I18" s="61" t="n">
        <v>341.43</v>
      </c>
      <c r="J18" s="76" t="n">
        <f aca="false">H18*I18</f>
        <v>0</v>
      </c>
    </row>
    <row r="19" customFormat="false" ht="14.25" hidden="false" customHeight="true" outlineLevel="0" collapsed="false">
      <c r="A19" s="17"/>
      <c r="B19" s="72" t="s">
        <v>47</v>
      </c>
      <c r="C19" s="73"/>
      <c r="D19" s="74"/>
      <c r="E19" s="74"/>
      <c r="F19" s="74"/>
      <c r="G19" s="74" t="n">
        <v>70</v>
      </c>
      <c r="H19" s="75" t="n">
        <f aca="false">(D19*G19+C19*G19+E19)/G19</f>
        <v>0</v>
      </c>
      <c r="I19" s="61" t="n">
        <v>342.73</v>
      </c>
      <c r="J19" s="76" t="n">
        <f aca="false">H19*I19</f>
        <v>0</v>
      </c>
    </row>
    <row r="20" customFormat="false" ht="14.25" hidden="false" customHeight="true" outlineLevel="0" collapsed="false">
      <c r="A20" s="17"/>
      <c r="B20" s="72" t="s">
        <v>48</v>
      </c>
      <c r="C20" s="73"/>
      <c r="D20" s="74"/>
      <c r="E20" s="74"/>
      <c r="F20" s="74"/>
      <c r="G20" s="74" t="n">
        <v>70</v>
      </c>
      <c r="H20" s="75" t="n">
        <f aca="false">(D20*G20+C20*G20+E20)/G20</f>
        <v>0</v>
      </c>
      <c r="I20" s="61" t="n">
        <v>415.14</v>
      </c>
      <c r="J20" s="76" t="n">
        <f aca="false">H20*I20</f>
        <v>0</v>
      </c>
    </row>
    <row r="21" customFormat="false" ht="14.25" hidden="false" customHeight="true" outlineLevel="0" collapsed="false">
      <c r="A21" s="17"/>
      <c r="B21" s="72" t="s">
        <v>49</v>
      </c>
      <c r="C21" s="73"/>
      <c r="D21" s="74"/>
      <c r="E21" s="74"/>
      <c r="F21" s="74"/>
      <c r="G21" s="74" t="n">
        <v>70</v>
      </c>
      <c r="H21" s="75" t="n">
        <f aca="false">(D21*G21+C21*G21+E21)/G21</f>
        <v>0</v>
      </c>
      <c r="I21" s="61" t="n">
        <v>515.34</v>
      </c>
      <c r="J21" s="76" t="n">
        <f aca="false">H21*I21</f>
        <v>0</v>
      </c>
    </row>
    <row r="22" customFormat="false" ht="14.25" hidden="false" customHeight="true" outlineLevel="0" collapsed="false">
      <c r="A22" s="17"/>
      <c r="B22" s="72" t="s">
        <v>50</v>
      </c>
      <c r="C22" s="73"/>
      <c r="D22" s="74"/>
      <c r="E22" s="74"/>
      <c r="F22" s="74"/>
      <c r="G22" s="74" t="n">
        <v>70</v>
      </c>
      <c r="H22" s="75" t="n">
        <f aca="false">(D22*G22+C22*G22+E22)/G22</f>
        <v>0</v>
      </c>
      <c r="I22" s="61" t="n">
        <v>457.5</v>
      </c>
      <c r="J22" s="76" t="n">
        <f aca="false">H22*I22</f>
        <v>0</v>
      </c>
    </row>
    <row r="23" customFormat="false" ht="14.25" hidden="false" customHeight="true" outlineLevel="0" collapsed="false">
      <c r="A23" s="17"/>
      <c r="B23" s="72" t="s">
        <v>51</v>
      </c>
      <c r="C23" s="78"/>
      <c r="D23" s="74"/>
      <c r="E23" s="74"/>
      <c r="F23" s="74"/>
      <c r="G23" s="74" t="n">
        <v>50</v>
      </c>
      <c r="H23" s="75" t="n">
        <f aca="false">(D23*G23+C23*G23+E23)/G23</f>
        <v>0</v>
      </c>
      <c r="I23" s="61" t="n">
        <v>365.65</v>
      </c>
      <c r="J23" s="76" t="n">
        <f aca="false">H23*I23</f>
        <v>0</v>
      </c>
    </row>
    <row r="24" customFormat="false" ht="14.25" hidden="false" customHeight="true" outlineLevel="0" collapsed="false">
      <c r="A24" s="17"/>
      <c r="B24" s="72"/>
      <c r="C24" s="73"/>
      <c r="D24" s="74"/>
      <c r="E24" s="74"/>
      <c r="F24" s="74"/>
      <c r="G24" s="74" t="n">
        <v>50</v>
      </c>
      <c r="H24" s="75" t="n">
        <f aca="false">(D24*G24+C24*G24+E24)/G24</f>
        <v>0</v>
      </c>
      <c r="I24" s="61"/>
      <c r="J24" s="76" t="n">
        <f aca="false">H24*I24</f>
        <v>0</v>
      </c>
    </row>
    <row r="25" customFormat="false" ht="14.25" hidden="false" customHeight="true" outlineLevel="0" collapsed="false">
      <c r="A25" s="17"/>
      <c r="B25" s="72"/>
      <c r="C25" s="73"/>
      <c r="D25" s="74"/>
      <c r="E25" s="74"/>
      <c r="F25" s="74"/>
      <c r="G25" s="74" t="n">
        <v>35</v>
      </c>
      <c r="H25" s="75" t="n">
        <f aca="false">(D25*G25+C25*G25+E25)/G25</f>
        <v>0</v>
      </c>
      <c r="I25" s="61"/>
      <c r="J25" s="76" t="n">
        <f aca="false">H25*I25</f>
        <v>0</v>
      </c>
    </row>
    <row r="26" customFormat="false" ht="14.25" hidden="false" customHeight="true" outlineLevel="0" collapsed="false">
      <c r="A26" s="17"/>
      <c r="B26" s="72"/>
      <c r="C26" s="73"/>
      <c r="D26" s="74"/>
      <c r="E26" s="74"/>
      <c r="F26" s="74"/>
      <c r="G26" s="74" t="n">
        <v>35</v>
      </c>
      <c r="H26" s="75" t="n">
        <f aca="false">(D26*G26+C26*G26+E26)/G26</f>
        <v>0</v>
      </c>
      <c r="I26" s="61"/>
      <c r="J26" s="76" t="n">
        <f aca="false">H26*I26</f>
        <v>0</v>
      </c>
    </row>
    <row r="27" customFormat="false" ht="14.25" hidden="false" customHeight="true" outlineLevel="0" collapsed="false">
      <c r="A27" s="17"/>
      <c r="B27" s="72"/>
      <c r="C27" s="73"/>
      <c r="D27" s="74"/>
      <c r="E27" s="74"/>
      <c r="F27" s="74"/>
      <c r="G27" s="74" t="n">
        <v>50</v>
      </c>
      <c r="H27" s="75" t="n">
        <f aca="false">(D27*G27+C27*G27+E27)/G27</f>
        <v>0</v>
      </c>
      <c r="I27" s="61"/>
      <c r="J27" s="76" t="n">
        <f aca="false">H27*I27</f>
        <v>0</v>
      </c>
    </row>
    <row r="28" customFormat="false" ht="14.25" hidden="false" customHeight="true" outlineLevel="0" collapsed="false">
      <c r="A28" s="17"/>
      <c r="B28" s="72"/>
      <c r="C28" s="73"/>
      <c r="D28" s="74"/>
      <c r="E28" s="74"/>
      <c r="F28" s="74"/>
      <c r="G28" s="74" t="n">
        <v>70</v>
      </c>
      <c r="H28" s="75" t="n">
        <f aca="false">(D28*G28+C28*G28+E28)/G28</f>
        <v>0</v>
      </c>
      <c r="I28" s="61"/>
      <c r="J28" s="76" t="n">
        <f aca="false">H28*I28</f>
        <v>0</v>
      </c>
    </row>
    <row r="29" customFormat="false" ht="14.25" hidden="false" customHeight="true" outlineLevel="0" collapsed="false">
      <c r="A29" s="17"/>
      <c r="B29" s="72"/>
      <c r="C29" s="73"/>
      <c r="D29" s="74"/>
      <c r="E29" s="74"/>
      <c r="F29" s="74"/>
      <c r="G29" s="74" t="n">
        <v>70</v>
      </c>
      <c r="H29" s="75" t="n">
        <f aca="false">(D29*G29+C29*G29+E29)/G29</f>
        <v>0</v>
      </c>
      <c r="I29" s="61"/>
      <c r="J29" s="76" t="n">
        <f aca="false">H29*I29</f>
        <v>0</v>
      </c>
    </row>
    <row r="30" customFormat="false" ht="14.25" hidden="false" customHeight="true" outlineLevel="0" collapsed="false">
      <c r="A30" s="17"/>
      <c r="B30" s="72"/>
      <c r="C30" s="73"/>
      <c r="D30" s="74"/>
      <c r="E30" s="74"/>
      <c r="F30" s="74"/>
      <c r="G30" s="74" t="n">
        <v>70</v>
      </c>
      <c r="H30" s="75" t="n">
        <f aca="false">(D30*G30+C30*G30+E30)/G30</f>
        <v>0</v>
      </c>
      <c r="I30" s="61"/>
      <c r="J30" s="76" t="n">
        <f aca="false">H30*I30</f>
        <v>0</v>
      </c>
    </row>
    <row r="31" customFormat="false" ht="14.25" hidden="false" customHeight="true" outlineLevel="0" collapsed="false">
      <c r="A31" s="17"/>
      <c r="B31" s="72"/>
      <c r="C31" s="73"/>
      <c r="D31" s="74"/>
      <c r="E31" s="74"/>
      <c r="F31" s="74"/>
      <c r="G31" s="74" t="n">
        <v>100</v>
      </c>
      <c r="H31" s="75" t="n">
        <f aca="false">(D31*G31+C31*G31+E31)/G31</f>
        <v>0</v>
      </c>
      <c r="I31" s="61"/>
      <c r="J31" s="76" t="n">
        <f aca="false">H31*I31</f>
        <v>0</v>
      </c>
    </row>
    <row r="32" customFormat="false" ht="14.25" hidden="false" customHeight="true" outlineLevel="0" collapsed="false">
      <c r="A32" s="17"/>
      <c r="B32" s="72"/>
      <c r="C32" s="73"/>
      <c r="D32" s="74"/>
      <c r="E32" s="74"/>
      <c r="F32" s="74"/>
      <c r="G32" s="74" t="n">
        <v>70</v>
      </c>
      <c r="H32" s="75" t="n">
        <f aca="false">(D32*G32+C32*G32+E32)/G32</f>
        <v>0</v>
      </c>
      <c r="I32" s="61"/>
      <c r="J32" s="76" t="n">
        <f aca="false">H32*I32</f>
        <v>0</v>
      </c>
    </row>
    <row r="33" customFormat="false" ht="14.25" hidden="false" customHeight="true" outlineLevel="0" collapsed="false">
      <c r="A33" s="17"/>
      <c r="B33" s="72"/>
      <c r="C33" s="73"/>
      <c r="D33" s="74"/>
      <c r="E33" s="74"/>
      <c r="F33" s="74"/>
      <c r="G33" s="74" t="n">
        <v>70</v>
      </c>
      <c r="H33" s="75" t="n">
        <f aca="false">(D33*G33+C33*G33+E33)/G33</f>
        <v>0</v>
      </c>
      <c r="I33" s="61"/>
      <c r="J33" s="76" t="n">
        <f aca="false">H33*I33</f>
        <v>0</v>
      </c>
    </row>
    <row r="34" customFormat="false" ht="14.25" hidden="false" customHeight="true" outlineLevel="0" collapsed="false">
      <c r="A34" s="17"/>
      <c r="B34" s="72"/>
      <c r="C34" s="73"/>
      <c r="D34" s="74"/>
      <c r="E34" s="74"/>
      <c r="F34" s="74"/>
      <c r="G34" s="74" t="n">
        <v>70</v>
      </c>
      <c r="H34" s="75" t="n">
        <f aca="false">(D34*G34+C34*G34+E34)/G34</f>
        <v>0</v>
      </c>
      <c r="I34" s="61"/>
      <c r="J34" s="76" t="n">
        <f aca="false">H34*I34</f>
        <v>0</v>
      </c>
    </row>
    <row r="35" customFormat="false" ht="14.25" hidden="false" customHeight="true" outlineLevel="0" collapsed="false">
      <c r="A35" s="17"/>
      <c r="B35" s="72"/>
      <c r="C35" s="73"/>
      <c r="D35" s="74"/>
      <c r="E35" s="74"/>
      <c r="F35" s="74"/>
      <c r="G35" s="74" t="n">
        <v>70</v>
      </c>
      <c r="H35" s="75" t="n">
        <f aca="false">(D35*G35+C35*G35+E35)/G35</f>
        <v>0</v>
      </c>
      <c r="I35" s="61"/>
      <c r="J35" s="76" t="n">
        <f aca="false">H35*I35</f>
        <v>0</v>
      </c>
    </row>
    <row r="36" customFormat="false" ht="14.25" hidden="false" customHeight="true" outlineLevel="0" collapsed="false">
      <c r="A36" s="17"/>
      <c r="B36" s="72"/>
      <c r="C36" s="73"/>
      <c r="D36" s="74"/>
      <c r="E36" s="74"/>
      <c r="F36" s="74"/>
      <c r="G36" s="74" t="n">
        <v>70</v>
      </c>
      <c r="H36" s="75" t="n">
        <f aca="false">(D36*G36+C36*G36+E36)/G36</f>
        <v>0</v>
      </c>
      <c r="I36" s="61"/>
      <c r="J36" s="76" t="n">
        <f aca="false">H36*I36</f>
        <v>0</v>
      </c>
    </row>
    <row r="37" customFormat="false" ht="14.25" hidden="false" customHeight="true" outlineLevel="0" collapsed="false">
      <c r="A37" s="17"/>
      <c r="B37" s="72"/>
      <c r="C37" s="74"/>
      <c r="D37" s="74"/>
      <c r="E37" s="74"/>
      <c r="F37" s="74"/>
      <c r="G37" s="74" t="n">
        <v>70</v>
      </c>
      <c r="H37" s="75" t="n">
        <f aca="false">(D37*G37+C37*G37+E37)/G37</f>
        <v>0</v>
      </c>
      <c r="I37" s="61"/>
      <c r="J37" s="76" t="n">
        <f aca="false">H37*I37</f>
        <v>0</v>
      </c>
    </row>
    <row r="38" customFormat="false" ht="14.25" hidden="false" customHeight="true" outlineLevel="0" collapsed="false">
      <c r="A38" s="17"/>
      <c r="B38" s="72"/>
      <c r="C38" s="74"/>
      <c r="D38" s="74"/>
      <c r="E38" s="74"/>
      <c r="F38" s="74"/>
      <c r="G38" s="74" t="n">
        <v>70</v>
      </c>
      <c r="H38" s="75" t="n">
        <f aca="false">(D38*G38+C38*G38+E38)/G38</f>
        <v>0</v>
      </c>
      <c r="I38" s="61"/>
      <c r="J38" s="76" t="n">
        <f aca="false">H38*I38</f>
        <v>0</v>
      </c>
    </row>
    <row r="39" customFormat="false" ht="14.25" hidden="false" customHeight="true" outlineLevel="0" collapsed="false">
      <c r="A39" s="17"/>
      <c r="B39" s="72"/>
      <c r="C39" s="73"/>
      <c r="D39" s="74"/>
      <c r="E39" s="74"/>
      <c r="F39" s="74"/>
      <c r="G39" s="74" t="n">
        <v>70</v>
      </c>
      <c r="H39" s="75" t="n">
        <f aca="false">(D39*G39+C39*G39+E39)/G39</f>
        <v>0</v>
      </c>
      <c r="I39" s="61"/>
      <c r="J39" s="76" t="n">
        <f aca="false">H39*I39</f>
        <v>0</v>
      </c>
    </row>
    <row r="40" customFormat="false" ht="14.25" hidden="false" customHeight="true" outlineLevel="0" collapsed="false">
      <c r="A40" s="17"/>
      <c r="B40" s="72"/>
      <c r="C40" s="73"/>
      <c r="D40" s="74"/>
      <c r="E40" s="74"/>
      <c r="F40" s="74"/>
      <c r="G40" s="74" t="n">
        <v>70</v>
      </c>
      <c r="H40" s="75" t="n">
        <f aca="false">(D40*G40+C40*G40+E40)/G40</f>
        <v>0</v>
      </c>
      <c r="I40" s="61"/>
      <c r="J40" s="76" t="n">
        <f aca="false">H40*I40</f>
        <v>0</v>
      </c>
    </row>
    <row r="41" customFormat="false" ht="14.25" hidden="false" customHeight="true" outlineLevel="0" collapsed="false">
      <c r="A41" s="17"/>
      <c r="B41" s="72"/>
      <c r="C41" s="73"/>
      <c r="D41" s="74"/>
      <c r="E41" s="74"/>
      <c r="F41" s="74"/>
      <c r="G41" s="74" t="n">
        <v>50</v>
      </c>
      <c r="H41" s="75" t="n">
        <f aca="false">(D41*G41+C41*G41+E41)/G41</f>
        <v>0</v>
      </c>
      <c r="I41" s="61"/>
      <c r="J41" s="76" t="n">
        <f aca="false">H41*I41</f>
        <v>0</v>
      </c>
    </row>
    <row r="42" customFormat="false" ht="14.25" hidden="false" customHeight="true" outlineLevel="0" collapsed="false">
      <c r="A42" s="17"/>
      <c r="B42" s="72"/>
      <c r="C42" s="73"/>
      <c r="D42" s="74"/>
      <c r="E42" s="74"/>
      <c r="F42" s="74"/>
      <c r="G42" s="74" t="n">
        <v>50</v>
      </c>
      <c r="H42" s="75" t="n">
        <f aca="false">(D42*G42+C42*G42+E42)/G42</f>
        <v>0</v>
      </c>
      <c r="I42" s="61"/>
      <c r="J42" s="76" t="n">
        <f aca="false">H42*I42</f>
        <v>0</v>
      </c>
    </row>
    <row r="43" customFormat="false" ht="14.25" hidden="false" customHeight="true" outlineLevel="0" collapsed="false">
      <c r="A43" s="17"/>
      <c r="B43" s="72"/>
      <c r="C43" s="73"/>
      <c r="D43" s="74"/>
      <c r="E43" s="74"/>
      <c r="F43" s="74"/>
      <c r="G43" s="74" t="n">
        <v>70</v>
      </c>
      <c r="H43" s="75" t="n">
        <f aca="false">(D43*G43+C43*G43+E43)/G43</f>
        <v>0</v>
      </c>
      <c r="I43" s="61"/>
      <c r="J43" s="76" t="n">
        <f aca="false">H43*I43</f>
        <v>0</v>
      </c>
    </row>
    <row r="44" customFormat="false" ht="14.25" hidden="false" customHeight="true" outlineLevel="0" collapsed="false">
      <c r="A44" s="17"/>
      <c r="B44" s="72"/>
      <c r="C44" s="73"/>
      <c r="D44" s="74"/>
      <c r="E44" s="74"/>
      <c r="F44" s="74"/>
      <c r="G44" s="74" t="n">
        <v>70</v>
      </c>
      <c r="H44" s="75" t="n">
        <f aca="false">(D44*G44+C44*G44+E44)/G44</f>
        <v>0</v>
      </c>
      <c r="I44" s="61"/>
      <c r="J44" s="76" t="n">
        <f aca="false">H44*I44</f>
        <v>0</v>
      </c>
    </row>
    <row r="45" customFormat="false" ht="14.25" hidden="false" customHeight="true" outlineLevel="0" collapsed="false">
      <c r="A45" s="17"/>
      <c r="B45" s="72"/>
      <c r="C45" s="73"/>
      <c r="D45" s="74"/>
      <c r="E45" s="74"/>
      <c r="F45" s="74"/>
      <c r="G45" s="74" t="n">
        <v>50</v>
      </c>
      <c r="H45" s="75" t="n">
        <f aca="false">(D45*G45+C45*G45+E45)/G45</f>
        <v>0</v>
      </c>
      <c r="I45" s="61"/>
      <c r="J45" s="76" t="n">
        <f aca="false">H45*I45</f>
        <v>0</v>
      </c>
    </row>
    <row r="46" customFormat="false" ht="14.25" hidden="false" customHeight="true" outlineLevel="0" collapsed="false">
      <c r="A46" s="17"/>
      <c r="B46" s="72"/>
      <c r="C46" s="73"/>
      <c r="D46" s="74"/>
      <c r="E46" s="74"/>
      <c r="F46" s="74"/>
      <c r="G46" s="74" t="n">
        <v>50</v>
      </c>
      <c r="H46" s="75" t="n">
        <f aca="false">(D46*G46+C46*G46+E46)/G46</f>
        <v>0</v>
      </c>
      <c r="I46" s="61"/>
      <c r="J46" s="76" t="n">
        <f aca="false">H46*I46</f>
        <v>0</v>
      </c>
    </row>
    <row r="47" customFormat="false" ht="14.25" hidden="false" customHeight="true" outlineLevel="0" collapsed="false">
      <c r="A47" s="17"/>
      <c r="B47" s="72"/>
      <c r="C47" s="73"/>
      <c r="D47" s="74"/>
      <c r="E47" s="74"/>
      <c r="F47" s="74"/>
      <c r="G47" s="74" t="n">
        <v>50</v>
      </c>
      <c r="H47" s="75" t="n">
        <f aca="false">(D47*G47+C47*G47+E47)/G47</f>
        <v>0</v>
      </c>
      <c r="I47" s="61"/>
      <c r="J47" s="76" t="n">
        <f aca="false">H47*I47</f>
        <v>0</v>
      </c>
    </row>
    <row r="48" customFormat="false" ht="13.5" hidden="false" customHeight="true" outlineLevel="0" collapsed="false">
      <c r="A48" s="47"/>
      <c r="B48" s="57" t="s">
        <v>29</v>
      </c>
      <c r="C48" s="63"/>
      <c r="D48" s="61"/>
      <c r="E48" s="79"/>
      <c r="F48" s="79"/>
      <c r="G48" s="79"/>
      <c r="H48" s="79"/>
      <c r="I48" s="79"/>
      <c r="J48" s="79" t="n">
        <f aca="false">SUM(J4:J47)</f>
        <v>0</v>
      </c>
    </row>
  </sheetData>
  <conditionalFormatting sqref="C4:E47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69"/>
      <c r="C3" s="70" t="s">
        <v>35</v>
      </c>
      <c r="D3" s="70" t="s">
        <v>36</v>
      </c>
      <c r="E3" s="70" t="s">
        <v>37</v>
      </c>
      <c r="F3" s="71"/>
      <c r="G3" s="70" t="s">
        <v>38</v>
      </c>
      <c r="H3" s="70" t="s">
        <v>39</v>
      </c>
      <c r="I3" s="70" t="s">
        <v>40</v>
      </c>
      <c r="J3" s="70" t="s">
        <v>41</v>
      </c>
    </row>
    <row r="4" customFormat="false" ht="22.5" hidden="false" customHeight="true" outlineLevel="0" collapsed="false">
      <c r="A4" s="17"/>
      <c r="B4" s="80" t="s">
        <v>52</v>
      </c>
      <c r="C4" s="74"/>
      <c r="D4" s="74"/>
      <c r="E4" s="74"/>
      <c r="F4" s="74"/>
      <c r="G4" s="74"/>
      <c r="H4" s="75"/>
      <c r="I4" s="61"/>
      <c r="J4" s="76" t="n">
        <f aca="false">H4*I4</f>
        <v>0</v>
      </c>
    </row>
    <row r="5" customFormat="false" ht="14.25" hidden="false" customHeight="true" outlineLevel="0" collapsed="false">
      <c r="A5" s="17"/>
      <c r="B5" s="72" t="s">
        <v>53</v>
      </c>
      <c r="C5" s="73"/>
      <c r="D5" s="74"/>
      <c r="E5" s="74"/>
      <c r="F5" s="74"/>
      <c r="G5" s="74" t="n">
        <v>70</v>
      </c>
      <c r="H5" s="75" t="n">
        <f aca="false">(D5*G5+C5*G5+E5)/G5</f>
        <v>0</v>
      </c>
      <c r="I5" s="61" t="n">
        <v>313.03</v>
      </c>
      <c r="J5" s="76" t="n">
        <f aca="false">H5*I5</f>
        <v>0</v>
      </c>
    </row>
    <row r="6" customFormat="false" ht="14.25" hidden="false" customHeight="true" outlineLevel="0" collapsed="false">
      <c r="A6" s="17"/>
      <c r="B6" s="72" t="s">
        <v>54</v>
      </c>
      <c r="C6" s="73"/>
      <c r="D6" s="74"/>
      <c r="E6" s="74"/>
      <c r="F6" s="74"/>
      <c r="G6" s="74" t="n">
        <v>70</v>
      </c>
      <c r="H6" s="75" t="n">
        <f aca="false">(D6*G6+C6*G6+E6)/G6</f>
        <v>0</v>
      </c>
      <c r="I6" s="61" t="n">
        <v>346.14</v>
      </c>
      <c r="J6" s="76" t="n">
        <f aca="false">H6*I6</f>
        <v>0</v>
      </c>
    </row>
    <row r="7" customFormat="false" ht="14.25" hidden="false" customHeight="true" outlineLevel="0" collapsed="false">
      <c r="A7" s="17"/>
      <c r="B7" s="72"/>
      <c r="C7" s="73"/>
      <c r="D7" s="74"/>
      <c r="E7" s="74"/>
      <c r="F7" s="74"/>
      <c r="G7" s="74" t="n">
        <v>70</v>
      </c>
      <c r="H7" s="75" t="n">
        <f aca="false">(D7*G7+C7*G7+E7)/G7</f>
        <v>0</v>
      </c>
      <c r="I7" s="61"/>
      <c r="J7" s="76" t="n">
        <f aca="false">H7*I7</f>
        <v>0</v>
      </c>
    </row>
    <row r="8" customFormat="false" ht="14.25" hidden="false" customHeight="true" outlineLevel="0" collapsed="false">
      <c r="A8" s="17"/>
      <c r="B8" s="72"/>
      <c r="C8" s="73"/>
      <c r="D8" s="74"/>
      <c r="E8" s="74"/>
      <c r="F8" s="74"/>
      <c r="G8" s="74" t="n">
        <v>70</v>
      </c>
      <c r="H8" s="75" t="n">
        <f aca="false">(D8*G8+C8*G8+E8)/G8</f>
        <v>0</v>
      </c>
      <c r="I8" s="61"/>
      <c r="J8" s="76" t="n">
        <f aca="false">H8*I8</f>
        <v>0</v>
      </c>
    </row>
    <row r="9" customFormat="false" ht="14.25" hidden="false" customHeight="true" outlineLevel="0" collapsed="false">
      <c r="A9" s="17"/>
      <c r="B9" s="72"/>
      <c r="C9" s="73"/>
      <c r="D9" s="74"/>
      <c r="E9" s="74"/>
      <c r="F9" s="74"/>
      <c r="G9" s="74" t="n">
        <v>70</v>
      </c>
      <c r="H9" s="75" t="n">
        <f aca="false">(D9*G9+C9*G9+E9)/G9</f>
        <v>0</v>
      </c>
      <c r="I9" s="61"/>
      <c r="J9" s="76" t="n">
        <f aca="false">H9*I9</f>
        <v>0</v>
      </c>
    </row>
    <row r="10" customFormat="false" ht="14.25" hidden="false" customHeight="true" outlineLevel="0" collapsed="false">
      <c r="A10" s="17"/>
      <c r="B10" s="72"/>
      <c r="C10" s="73"/>
      <c r="D10" s="74"/>
      <c r="E10" s="74"/>
      <c r="F10" s="74"/>
      <c r="G10" s="74" t="n">
        <v>70</v>
      </c>
      <c r="H10" s="75" t="n">
        <f aca="false">(D10*G10+C10*G10+E10)/G10</f>
        <v>0</v>
      </c>
      <c r="I10" s="61"/>
      <c r="J10" s="76" t="n">
        <f aca="false">H10*I10</f>
        <v>0</v>
      </c>
    </row>
    <row r="11" customFormat="false" ht="14.25" hidden="false" customHeight="true" outlineLevel="0" collapsed="false">
      <c r="A11" s="17"/>
      <c r="B11" s="72"/>
      <c r="C11" s="73"/>
      <c r="D11" s="74"/>
      <c r="E11" s="74"/>
      <c r="F11" s="74"/>
      <c r="G11" s="74" t="n">
        <v>70</v>
      </c>
      <c r="H11" s="75" t="n">
        <f aca="false">(D11*G11+C11*G11+E11)/G11</f>
        <v>0</v>
      </c>
      <c r="I11" s="61"/>
      <c r="J11" s="76" t="n">
        <f aca="false">H11*I11</f>
        <v>0</v>
      </c>
    </row>
    <row r="12" customFormat="false" ht="14.25" hidden="false" customHeight="true" outlineLevel="0" collapsed="false">
      <c r="A12" s="17"/>
      <c r="B12" s="72"/>
      <c r="C12" s="73"/>
      <c r="D12" s="74"/>
      <c r="E12" s="74"/>
      <c r="F12" s="74"/>
      <c r="G12" s="74" t="n">
        <v>70</v>
      </c>
      <c r="H12" s="75" t="n">
        <f aca="false">(D12*G12+C12*G12+E12)/G12</f>
        <v>0</v>
      </c>
      <c r="I12" s="61"/>
      <c r="J12" s="76" t="n">
        <f aca="false">H12*I12</f>
        <v>0</v>
      </c>
    </row>
    <row r="13" customFormat="false" ht="14.25" hidden="false" customHeight="true" outlineLevel="0" collapsed="false">
      <c r="A13" s="17"/>
      <c r="B13" s="72"/>
      <c r="C13" s="73"/>
      <c r="D13" s="74"/>
      <c r="E13" s="74"/>
      <c r="F13" s="74"/>
      <c r="G13" s="74" t="n">
        <v>50</v>
      </c>
      <c r="H13" s="75" t="n">
        <f aca="false">(D13*G13+C13*G13+E13)/G13</f>
        <v>0</v>
      </c>
      <c r="I13" s="61"/>
      <c r="J13" s="76" t="n">
        <f aca="false">H13*I13</f>
        <v>0</v>
      </c>
    </row>
    <row r="14" customFormat="false" ht="14.25" hidden="false" customHeight="true" outlineLevel="0" collapsed="false">
      <c r="A14" s="17"/>
      <c r="B14" s="72"/>
      <c r="C14" s="73"/>
      <c r="D14" s="74"/>
      <c r="E14" s="74"/>
      <c r="F14" s="74"/>
      <c r="G14" s="74" t="n">
        <v>70</v>
      </c>
      <c r="H14" s="75" t="n">
        <f aca="false">(D14*G14+C14*G14+E14)/G14</f>
        <v>0</v>
      </c>
      <c r="I14" s="61"/>
      <c r="J14" s="76" t="n">
        <f aca="false">H14*I14</f>
        <v>0</v>
      </c>
    </row>
    <row r="15" customFormat="false" ht="14.25" hidden="false" customHeight="true" outlineLevel="0" collapsed="false">
      <c r="A15" s="17"/>
      <c r="B15" s="72"/>
      <c r="C15" s="73"/>
      <c r="D15" s="74"/>
      <c r="E15" s="74"/>
      <c r="F15" s="74"/>
      <c r="G15" s="74" t="n">
        <v>70</v>
      </c>
      <c r="H15" s="75" t="n">
        <f aca="false">(D15*G15+C15*G15+E15)/G15</f>
        <v>0</v>
      </c>
      <c r="I15" s="61"/>
      <c r="J15" s="76" t="n">
        <f aca="false">H15*I15</f>
        <v>0</v>
      </c>
    </row>
    <row r="16" customFormat="false" ht="14.25" hidden="false" customHeight="true" outlineLevel="0" collapsed="false">
      <c r="A16" s="17"/>
      <c r="B16" s="72"/>
      <c r="C16" s="73"/>
      <c r="D16" s="74"/>
      <c r="E16" s="74"/>
      <c r="F16" s="74"/>
      <c r="G16" s="74" t="n">
        <v>70</v>
      </c>
      <c r="H16" s="75" t="n">
        <f aca="false">(D16*G16+C16*G16+E16)/G16</f>
        <v>0</v>
      </c>
      <c r="I16" s="61"/>
      <c r="J16" s="76" t="n">
        <f aca="false">H16*I16</f>
        <v>0</v>
      </c>
    </row>
    <row r="17" customFormat="false" ht="20.25" hidden="false" customHeight="true" outlineLevel="0" collapsed="false">
      <c r="A17" s="17"/>
      <c r="B17" s="81" t="s">
        <v>55</v>
      </c>
      <c r="C17" s="73"/>
      <c r="D17" s="74"/>
      <c r="E17" s="74"/>
      <c r="F17" s="74"/>
      <c r="G17" s="74"/>
      <c r="H17" s="75"/>
      <c r="I17" s="61"/>
      <c r="J17" s="76" t="n">
        <f aca="false">H17*I17</f>
        <v>0</v>
      </c>
    </row>
    <row r="18" customFormat="false" ht="14.25" hidden="false" customHeight="true" outlineLevel="0" collapsed="false">
      <c r="A18" s="17"/>
      <c r="B18" s="72" t="s">
        <v>56</v>
      </c>
      <c r="C18" s="73"/>
      <c r="D18" s="74"/>
      <c r="E18" s="74"/>
      <c r="F18" s="74"/>
      <c r="G18" s="74" t="n">
        <v>70</v>
      </c>
      <c r="H18" s="75" t="n">
        <f aca="false">(D18*G18+C18*G18+E18)/G18</f>
        <v>0</v>
      </c>
      <c r="I18" s="61" t="n">
        <v>424.24</v>
      </c>
      <c r="J18" s="76" t="n">
        <f aca="false">H18*I18</f>
        <v>0</v>
      </c>
    </row>
    <row r="19" customFormat="false" ht="14.25" hidden="false" customHeight="true" outlineLevel="0" collapsed="false">
      <c r="A19" s="17"/>
      <c r="B19" s="72" t="s">
        <v>57</v>
      </c>
      <c r="C19" s="73"/>
      <c r="D19" s="74"/>
      <c r="E19" s="74"/>
      <c r="F19" s="74"/>
      <c r="G19" s="74" t="n">
        <v>70</v>
      </c>
      <c r="H19" s="75" t="n">
        <f aca="false">(D19*G19+C19*G19+E19)/G19</f>
        <v>0</v>
      </c>
      <c r="I19" s="61" t="n">
        <v>397.18</v>
      </c>
      <c r="J19" s="76" t="n">
        <f aca="false">H19*I19</f>
        <v>0</v>
      </c>
    </row>
    <row r="20" customFormat="false" ht="14.25" hidden="false" customHeight="true" outlineLevel="0" collapsed="false">
      <c r="A20" s="17"/>
      <c r="B20" s="72" t="s">
        <v>58</v>
      </c>
      <c r="C20" s="73"/>
      <c r="D20" s="74"/>
      <c r="E20" s="74"/>
      <c r="F20" s="74"/>
      <c r="G20" s="74" t="n">
        <v>70</v>
      </c>
      <c r="H20" s="75" t="n">
        <f aca="false">(D20*G20+C20*G20+E20)/G20</f>
        <v>0</v>
      </c>
      <c r="I20" s="61" t="n">
        <v>426.83</v>
      </c>
      <c r="J20" s="76" t="n">
        <f aca="false">H20*I20</f>
        <v>0</v>
      </c>
    </row>
    <row r="21" customFormat="false" ht="14.25" hidden="false" customHeight="true" outlineLevel="0" collapsed="false">
      <c r="A21" s="17"/>
      <c r="B21" s="72"/>
      <c r="C21" s="73"/>
      <c r="D21" s="74"/>
      <c r="E21" s="74"/>
      <c r="F21" s="74"/>
      <c r="G21" s="74" t="n">
        <v>70</v>
      </c>
      <c r="H21" s="75" t="n">
        <f aca="false">(D21*G21+C21*G21+E21)/G21</f>
        <v>0</v>
      </c>
      <c r="I21" s="61"/>
      <c r="J21" s="76" t="n">
        <f aca="false">H21*I21</f>
        <v>0</v>
      </c>
    </row>
    <row r="22" customFormat="false" ht="14.25" hidden="false" customHeight="true" outlineLevel="0" collapsed="false">
      <c r="A22" s="17"/>
      <c r="B22" s="72"/>
      <c r="C22" s="73"/>
      <c r="D22" s="74"/>
      <c r="E22" s="74"/>
      <c r="F22" s="74"/>
      <c r="G22" s="74" t="n">
        <v>50</v>
      </c>
      <c r="H22" s="75" t="n">
        <f aca="false">(D22*G22+C22*G22+E22)/G22</f>
        <v>0</v>
      </c>
      <c r="I22" s="61"/>
      <c r="J22" s="76" t="n">
        <f aca="false">H22*I22</f>
        <v>0</v>
      </c>
    </row>
    <row r="23" customFormat="false" ht="14.25" hidden="false" customHeight="true" outlineLevel="0" collapsed="false">
      <c r="A23" s="17"/>
      <c r="B23" s="72"/>
      <c r="C23" s="78"/>
      <c r="D23" s="74"/>
      <c r="E23" s="74"/>
      <c r="F23" s="74"/>
      <c r="G23" s="74" t="n">
        <v>70</v>
      </c>
      <c r="H23" s="75" t="n">
        <f aca="false">(D23*G23+C23*G23+E23)/G23</f>
        <v>0</v>
      </c>
      <c r="I23" s="61"/>
      <c r="J23" s="76" t="n">
        <f aca="false">H23*I23</f>
        <v>0</v>
      </c>
    </row>
    <row r="24" customFormat="false" ht="14.25" hidden="false" customHeight="true" outlineLevel="0" collapsed="false">
      <c r="A24" s="17"/>
      <c r="B24" s="72"/>
      <c r="C24" s="73"/>
      <c r="D24" s="74"/>
      <c r="E24" s="74"/>
      <c r="F24" s="74"/>
      <c r="G24" s="74" t="n">
        <v>50</v>
      </c>
      <c r="H24" s="75" t="n">
        <f aca="false">(D24*G24+C24*G24+E24)/G24</f>
        <v>0</v>
      </c>
      <c r="I24" s="61"/>
      <c r="J24" s="76" t="n">
        <f aca="false">H24*I24</f>
        <v>0</v>
      </c>
    </row>
    <row r="25" customFormat="false" ht="14.25" hidden="false" customHeight="true" outlineLevel="0" collapsed="false">
      <c r="A25" s="17"/>
      <c r="B25" s="72"/>
      <c r="C25" s="73"/>
      <c r="D25" s="74"/>
      <c r="E25" s="74"/>
      <c r="F25" s="74"/>
      <c r="G25" s="74" t="n">
        <v>35</v>
      </c>
      <c r="H25" s="75" t="n">
        <f aca="false">(D25*G25+C25*G25+E25)/G25</f>
        <v>0</v>
      </c>
      <c r="I25" s="61"/>
      <c r="J25" s="76" t="n">
        <f aca="false">H25*I25</f>
        <v>0</v>
      </c>
    </row>
    <row r="26" customFormat="false" ht="14.25" hidden="false" customHeight="true" outlineLevel="0" collapsed="false">
      <c r="A26" s="17"/>
      <c r="B26" s="72"/>
      <c r="C26" s="73"/>
      <c r="D26" s="74"/>
      <c r="E26" s="74"/>
      <c r="F26" s="74"/>
      <c r="G26" s="74" t="n">
        <v>35</v>
      </c>
      <c r="H26" s="75" t="n">
        <f aca="false">(D26*G26+C26*G26+E26)/G26</f>
        <v>0</v>
      </c>
      <c r="I26" s="61"/>
      <c r="J26" s="76" t="n">
        <f aca="false">H26*I26</f>
        <v>0</v>
      </c>
    </row>
    <row r="27" customFormat="false" ht="14.25" hidden="false" customHeight="true" outlineLevel="0" collapsed="false">
      <c r="A27" s="17"/>
      <c r="B27" s="72"/>
      <c r="C27" s="73"/>
      <c r="D27" s="74"/>
      <c r="E27" s="74"/>
      <c r="F27" s="74"/>
      <c r="G27" s="74" t="n">
        <v>50</v>
      </c>
      <c r="H27" s="75" t="n">
        <f aca="false">(D27*G27+C27*G27+E27)/G27</f>
        <v>0</v>
      </c>
      <c r="I27" s="61"/>
      <c r="J27" s="76" t="n">
        <f aca="false">H27*I27</f>
        <v>0</v>
      </c>
    </row>
    <row r="28" customFormat="false" ht="14.25" hidden="false" customHeight="true" outlineLevel="0" collapsed="false">
      <c r="A28" s="17"/>
      <c r="B28" s="72"/>
      <c r="C28" s="73"/>
      <c r="D28" s="74"/>
      <c r="E28" s="74"/>
      <c r="F28" s="74"/>
      <c r="G28" s="74" t="n">
        <v>70</v>
      </c>
      <c r="H28" s="75" t="n">
        <f aca="false">(D28*G28+C28*G28+E28)/G28</f>
        <v>0</v>
      </c>
      <c r="I28" s="61"/>
      <c r="J28" s="76" t="n">
        <f aca="false">H28*I28</f>
        <v>0</v>
      </c>
    </row>
    <row r="29" customFormat="false" ht="14.25" hidden="false" customHeight="true" outlineLevel="0" collapsed="false">
      <c r="A29" s="17"/>
      <c r="B29" s="72"/>
      <c r="C29" s="73"/>
      <c r="D29" s="74"/>
      <c r="E29" s="74"/>
      <c r="F29" s="74"/>
      <c r="G29" s="74" t="n">
        <v>70</v>
      </c>
      <c r="H29" s="75" t="n">
        <f aca="false">(D29*G29+C29*G29+E29)/G29</f>
        <v>0</v>
      </c>
      <c r="I29" s="61"/>
      <c r="J29" s="76" t="n">
        <f aca="false">H29*I29</f>
        <v>0</v>
      </c>
    </row>
    <row r="30" customFormat="false" ht="14.25" hidden="false" customHeight="true" outlineLevel="0" collapsed="false">
      <c r="A30" s="17"/>
      <c r="B30" s="72"/>
      <c r="C30" s="73"/>
      <c r="D30" s="74"/>
      <c r="E30" s="74"/>
      <c r="F30" s="74"/>
      <c r="G30" s="74" t="n">
        <v>70</v>
      </c>
      <c r="H30" s="75" t="n">
        <f aca="false">(D30*G30+C30*G30+E30)/G30</f>
        <v>0</v>
      </c>
      <c r="I30" s="61"/>
      <c r="J30" s="76" t="n">
        <f aca="false">H30*I30</f>
        <v>0</v>
      </c>
    </row>
    <row r="31" customFormat="false" ht="14.25" hidden="false" customHeight="true" outlineLevel="0" collapsed="false">
      <c r="A31" s="17"/>
      <c r="B31" s="72"/>
      <c r="C31" s="73"/>
      <c r="D31" s="74"/>
      <c r="E31" s="74"/>
      <c r="F31" s="74"/>
      <c r="G31" s="74" t="n">
        <v>100</v>
      </c>
      <c r="H31" s="75" t="n">
        <f aca="false">(D31*G31+C31*G31+E31)/G31</f>
        <v>0</v>
      </c>
      <c r="I31" s="61"/>
      <c r="J31" s="76" t="n">
        <f aca="false">H31*I31</f>
        <v>0</v>
      </c>
    </row>
    <row r="32" customFormat="false" ht="14.25" hidden="false" customHeight="true" outlineLevel="0" collapsed="false">
      <c r="A32" s="17"/>
      <c r="B32" s="72"/>
      <c r="C32" s="73"/>
      <c r="D32" s="74"/>
      <c r="E32" s="74"/>
      <c r="F32" s="74"/>
      <c r="G32" s="74" t="n">
        <v>70</v>
      </c>
      <c r="H32" s="75" t="n">
        <f aca="false">(D32*G32+C32*G32+E32)/G32</f>
        <v>0</v>
      </c>
      <c r="I32" s="61"/>
      <c r="J32" s="76" t="n">
        <f aca="false">H32*I32</f>
        <v>0</v>
      </c>
    </row>
    <row r="33" customFormat="false" ht="14.25" hidden="false" customHeight="true" outlineLevel="0" collapsed="false">
      <c r="A33" s="17"/>
      <c r="B33" s="72"/>
      <c r="C33" s="73"/>
      <c r="D33" s="74"/>
      <c r="E33" s="74"/>
      <c r="F33" s="74"/>
      <c r="G33" s="74" t="n">
        <v>70</v>
      </c>
      <c r="H33" s="75" t="n">
        <f aca="false">(D33*G33+C33*G33+E33)/G33</f>
        <v>0</v>
      </c>
      <c r="I33" s="61"/>
      <c r="J33" s="76" t="n">
        <f aca="false">H33*I33</f>
        <v>0</v>
      </c>
    </row>
    <row r="34" customFormat="false" ht="14.25" hidden="false" customHeight="true" outlineLevel="0" collapsed="false">
      <c r="A34" s="17"/>
      <c r="B34" s="72"/>
      <c r="C34" s="73"/>
      <c r="D34" s="74"/>
      <c r="E34" s="74"/>
      <c r="F34" s="74"/>
      <c r="G34" s="74" t="n">
        <v>70</v>
      </c>
      <c r="H34" s="75" t="n">
        <f aca="false">(D34*G34+C34*G34+E34)/G34</f>
        <v>0</v>
      </c>
      <c r="I34" s="61"/>
      <c r="J34" s="76" t="n">
        <f aca="false">H34*I34</f>
        <v>0</v>
      </c>
    </row>
    <row r="35" customFormat="false" ht="14.25" hidden="false" customHeight="true" outlineLevel="0" collapsed="false">
      <c r="A35" s="17"/>
      <c r="B35" s="72"/>
      <c r="C35" s="73"/>
      <c r="D35" s="74"/>
      <c r="E35" s="74"/>
      <c r="F35" s="74"/>
      <c r="G35" s="74" t="n">
        <v>70</v>
      </c>
      <c r="H35" s="75" t="n">
        <f aca="false">(D35*G35+C35*G35+E35)/G35</f>
        <v>0</v>
      </c>
      <c r="I35" s="61"/>
      <c r="J35" s="76" t="n">
        <f aca="false">H35*I35</f>
        <v>0</v>
      </c>
    </row>
    <row r="36" customFormat="false" ht="14.25" hidden="false" customHeight="true" outlineLevel="0" collapsed="false">
      <c r="A36" s="17"/>
      <c r="B36" s="72"/>
      <c r="C36" s="73"/>
      <c r="D36" s="74"/>
      <c r="E36" s="74"/>
      <c r="F36" s="74"/>
      <c r="G36" s="74" t="n">
        <v>70</v>
      </c>
      <c r="H36" s="75" t="n">
        <f aca="false">(D36*G36+C36*G36+E36)/G36</f>
        <v>0</v>
      </c>
      <c r="I36" s="61"/>
      <c r="J36" s="76" t="n">
        <f aca="false">H36*I36</f>
        <v>0</v>
      </c>
    </row>
    <row r="37" customFormat="false" ht="14.25" hidden="false" customHeight="true" outlineLevel="0" collapsed="false">
      <c r="A37" s="17"/>
      <c r="B37" s="72"/>
      <c r="C37" s="74"/>
      <c r="D37" s="74"/>
      <c r="E37" s="74"/>
      <c r="F37" s="74"/>
      <c r="G37" s="74" t="n">
        <v>70</v>
      </c>
      <c r="H37" s="75" t="n">
        <f aca="false">(D37*G37+C37*G37+E37)/G37</f>
        <v>0</v>
      </c>
      <c r="I37" s="61"/>
      <c r="J37" s="76" t="n">
        <f aca="false">H37*I37</f>
        <v>0</v>
      </c>
    </row>
    <row r="38" customFormat="false" ht="14.25" hidden="false" customHeight="true" outlineLevel="0" collapsed="false">
      <c r="A38" s="17"/>
      <c r="B38" s="72"/>
      <c r="C38" s="74"/>
      <c r="D38" s="74"/>
      <c r="E38" s="74"/>
      <c r="F38" s="74"/>
      <c r="G38" s="74" t="n">
        <v>70</v>
      </c>
      <c r="H38" s="75" t="n">
        <f aca="false">(D38*G38+C38*G38+E38)/G38</f>
        <v>0</v>
      </c>
      <c r="I38" s="61"/>
      <c r="J38" s="76" t="n">
        <f aca="false">H38*I38</f>
        <v>0</v>
      </c>
    </row>
    <row r="39" customFormat="false" ht="14.25" hidden="false" customHeight="true" outlineLevel="0" collapsed="false">
      <c r="A39" s="17"/>
      <c r="B39" s="72"/>
      <c r="C39" s="73"/>
      <c r="D39" s="74"/>
      <c r="E39" s="74"/>
      <c r="F39" s="74"/>
      <c r="G39" s="74" t="n">
        <v>70</v>
      </c>
      <c r="H39" s="75" t="n">
        <f aca="false">(D39*G39+C39*G39+E39)/G39</f>
        <v>0</v>
      </c>
      <c r="I39" s="61"/>
      <c r="J39" s="76" t="n">
        <f aca="false">H39*I39</f>
        <v>0</v>
      </c>
    </row>
    <row r="40" customFormat="false" ht="14.25" hidden="false" customHeight="true" outlineLevel="0" collapsed="false">
      <c r="A40" s="17"/>
      <c r="B40" s="72"/>
      <c r="C40" s="73"/>
      <c r="D40" s="74"/>
      <c r="E40" s="74"/>
      <c r="F40" s="74"/>
      <c r="G40" s="74" t="n">
        <v>70</v>
      </c>
      <c r="H40" s="75" t="n">
        <f aca="false">(D40*G40+C40*G40+E40)/G40</f>
        <v>0</v>
      </c>
      <c r="I40" s="61"/>
      <c r="J40" s="76" t="n">
        <f aca="false">H40*I40</f>
        <v>0</v>
      </c>
    </row>
    <row r="41" customFormat="false" ht="14.25" hidden="false" customHeight="true" outlineLevel="0" collapsed="false">
      <c r="A41" s="17"/>
      <c r="B41" s="72"/>
      <c r="C41" s="73"/>
      <c r="D41" s="74"/>
      <c r="E41" s="74"/>
      <c r="F41" s="74"/>
      <c r="G41" s="74" t="n">
        <v>50</v>
      </c>
      <c r="H41" s="75" t="n">
        <f aca="false">(D41*G41+C41*G41+E41)/G41</f>
        <v>0</v>
      </c>
      <c r="I41" s="61"/>
      <c r="J41" s="76" t="n">
        <f aca="false">H41*I41</f>
        <v>0</v>
      </c>
    </row>
    <row r="42" customFormat="false" ht="14.25" hidden="false" customHeight="true" outlineLevel="0" collapsed="false">
      <c r="A42" s="17"/>
      <c r="B42" s="72"/>
      <c r="C42" s="73"/>
      <c r="D42" s="74"/>
      <c r="E42" s="74"/>
      <c r="F42" s="74"/>
      <c r="G42" s="74" t="n">
        <v>50</v>
      </c>
      <c r="H42" s="75" t="n">
        <f aca="false">(D42*G42+C42*G42+E42)/G42</f>
        <v>0</v>
      </c>
      <c r="I42" s="61"/>
      <c r="J42" s="76" t="n">
        <f aca="false">H42*I42</f>
        <v>0</v>
      </c>
    </row>
    <row r="43" customFormat="false" ht="14.25" hidden="false" customHeight="true" outlineLevel="0" collapsed="false">
      <c r="A43" s="17"/>
      <c r="B43" s="72"/>
      <c r="C43" s="73"/>
      <c r="D43" s="74"/>
      <c r="E43" s="74"/>
      <c r="F43" s="74"/>
      <c r="G43" s="74" t="n">
        <v>70</v>
      </c>
      <c r="H43" s="75" t="n">
        <f aca="false">(D43*G43+C43*G43+E43)/G43</f>
        <v>0</v>
      </c>
      <c r="I43" s="61"/>
      <c r="J43" s="76" t="n">
        <f aca="false">H43*I43</f>
        <v>0</v>
      </c>
    </row>
    <row r="44" customFormat="false" ht="14.25" hidden="false" customHeight="true" outlineLevel="0" collapsed="false">
      <c r="A44" s="17"/>
      <c r="B44" s="72"/>
      <c r="C44" s="73"/>
      <c r="D44" s="74"/>
      <c r="E44" s="74"/>
      <c r="F44" s="74"/>
      <c r="G44" s="74" t="n">
        <v>70</v>
      </c>
      <c r="H44" s="75" t="n">
        <f aca="false">(D44*G44+C44*G44+E44)/G44</f>
        <v>0</v>
      </c>
      <c r="I44" s="61"/>
      <c r="J44" s="76" t="n">
        <f aca="false">H44*I44</f>
        <v>0</v>
      </c>
    </row>
    <row r="45" customFormat="false" ht="14.25" hidden="false" customHeight="true" outlineLevel="0" collapsed="false">
      <c r="A45" s="17"/>
      <c r="B45" s="72"/>
      <c r="C45" s="73"/>
      <c r="D45" s="74"/>
      <c r="E45" s="74"/>
      <c r="F45" s="74"/>
      <c r="G45" s="74" t="n">
        <v>50</v>
      </c>
      <c r="H45" s="75" t="n">
        <f aca="false">(D45*G45+C45*G45+E45)/G45</f>
        <v>0</v>
      </c>
      <c r="I45" s="61"/>
      <c r="J45" s="76" t="n">
        <f aca="false">H45*I45</f>
        <v>0</v>
      </c>
    </row>
    <row r="46" customFormat="false" ht="14.25" hidden="false" customHeight="true" outlineLevel="0" collapsed="false">
      <c r="A46" s="17"/>
      <c r="B46" s="72"/>
      <c r="C46" s="73"/>
      <c r="D46" s="74"/>
      <c r="E46" s="74"/>
      <c r="F46" s="74"/>
      <c r="G46" s="74" t="n">
        <v>50</v>
      </c>
      <c r="H46" s="75" t="n">
        <f aca="false">(D46*G46+C46*G46+E46)/G46</f>
        <v>0</v>
      </c>
      <c r="I46" s="61"/>
      <c r="J46" s="76" t="n">
        <f aca="false">H46*I46</f>
        <v>0</v>
      </c>
    </row>
    <row r="47" customFormat="false" ht="14.25" hidden="false" customHeight="true" outlineLevel="0" collapsed="false">
      <c r="A47" s="17"/>
      <c r="B47" s="72"/>
      <c r="C47" s="73"/>
      <c r="D47" s="74"/>
      <c r="E47" s="74"/>
      <c r="F47" s="74"/>
      <c r="G47" s="74" t="n">
        <v>50</v>
      </c>
      <c r="H47" s="75" t="n">
        <f aca="false">(D47*G47+C47*G47+E47)/G47</f>
        <v>0</v>
      </c>
      <c r="I47" s="61"/>
      <c r="J47" s="76" t="n">
        <f aca="false">H47*I47</f>
        <v>0</v>
      </c>
    </row>
    <row r="48" customFormat="false" ht="13.5" hidden="false" customHeight="true" outlineLevel="0" collapsed="false">
      <c r="A48" s="47"/>
      <c r="B48" s="57" t="s">
        <v>29</v>
      </c>
      <c r="C48" s="63"/>
      <c r="D48" s="61"/>
      <c r="E48" s="79"/>
      <c r="F48" s="79"/>
      <c r="G48" s="79"/>
      <c r="H48" s="79"/>
      <c r="I48" s="79"/>
      <c r="J48" s="79" t="n">
        <f aca="false">SUM(J4:J47)</f>
        <v>0</v>
      </c>
    </row>
  </sheetData>
  <conditionalFormatting sqref="C4:E47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69"/>
      <c r="C3" s="70" t="s">
        <v>35</v>
      </c>
      <c r="D3" s="70" t="s">
        <v>36</v>
      </c>
      <c r="E3" s="70" t="s">
        <v>37</v>
      </c>
      <c r="F3" s="71"/>
      <c r="G3" s="70" t="s">
        <v>38</v>
      </c>
      <c r="H3" s="70" t="s">
        <v>39</v>
      </c>
      <c r="I3" s="70" t="s">
        <v>40</v>
      </c>
      <c r="J3" s="70" t="s">
        <v>41</v>
      </c>
    </row>
    <row r="4" customFormat="false" ht="20.25" hidden="false" customHeight="true" outlineLevel="0" collapsed="false">
      <c r="A4" s="17"/>
      <c r="B4" s="81" t="s">
        <v>59</v>
      </c>
      <c r="C4" s="73"/>
      <c r="D4" s="74"/>
      <c r="E4" s="74"/>
      <c r="F4" s="74"/>
      <c r="G4" s="74"/>
      <c r="H4" s="75"/>
      <c r="I4" s="61"/>
      <c r="J4" s="76" t="n">
        <f aca="false">H4*I4</f>
        <v>0</v>
      </c>
    </row>
    <row r="5" customFormat="false" ht="14.25" hidden="false" customHeight="true" outlineLevel="0" collapsed="false">
      <c r="A5" s="17"/>
      <c r="B5" s="72" t="s">
        <v>60</v>
      </c>
      <c r="C5" s="73"/>
      <c r="D5" s="74"/>
      <c r="E5" s="74"/>
      <c r="F5" s="74"/>
      <c r="G5" s="74" t="n">
        <v>70</v>
      </c>
      <c r="H5" s="75" t="n">
        <f aca="false">(D5*G5+C5*G5+E5)/G5</f>
        <v>0</v>
      </c>
      <c r="I5" s="61" t="n">
        <v>581.59</v>
      </c>
      <c r="J5" s="76" t="n">
        <f aca="false">H5*I5</f>
        <v>0</v>
      </c>
    </row>
    <row r="6" customFormat="false" ht="14.25" hidden="false" customHeight="true" outlineLevel="0" collapsed="false">
      <c r="A6" s="17"/>
      <c r="B6" s="72"/>
      <c r="C6" s="73"/>
      <c r="D6" s="74"/>
      <c r="E6" s="74"/>
      <c r="F6" s="74"/>
      <c r="G6" s="74" t="n">
        <v>70</v>
      </c>
      <c r="H6" s="75" t="n">
        <f aca="false">(D6*G6+C6*G6+E6)/G6</f>
        <v>0</v>
      </c>
      <c r="I6" s="61"/>
      <c r="J6" s="76" t="n">
        <f aca="false">H6*I6</f>
        <v>0</v>
      </c>
    </row>
    <row r="7" customFormat="false" ht="14.25" hidden="false" customHeight="true" outlineLevel="0" collapsed="false">
      <c r="A7" s="17"/>
      <c r="B7" s="72"/>
      <c r="C7" s="73"/>
      <c r="D7" s="74"/>
      <c r="E7" s="74"/>
      <c r="F7" s="74"/>
      <c r="G7" s="74" t="n">
        <v>70</v>
      </c>
      <c r="H7" s="75" t="n">
        <f aca="false">(D7*G7+C7*G7+E7)/G7</f>
        <v>0</v>
      </c>
      <c r="I7" s="61"/>
      <c r="J7" s="76" t="n">
        <f aca="false">H7*I7</f>
        <v>0</v>
      </c>
    </row>
    <row r="8" customFormat="false" ht="14.25" hidden="false" customHeight="true" outlineLevel="0" collapsed="false">
      <c r="A8" s="17"/>
      <c r="B8" s="72"/>
      <c r="C8" s="73"/>
      <c r="D8" s="74"/>
      <c r="E8" s="74"/>
      <c r="F8" s="74"/>
      <c r="G8" s="74" t="n">
        <v>70</v>
      </c>
      <c r="H8" s="75" t="n">
        <f aca="false">(D8*G8+C8*G8+E8)/G8</f>
        <v>0</v>
      </c>
      <c r="I8" s="61"/>
      <c r="J8" s="76" t="n">
        <f aca="false">H8*I8</f>
        <v>0</v>
      </c>
    </row>
    <row r="9" customFormat="false" ht="14.25" hidden="false" customHeight="true" outlineLevel="0" collapsed="false">
      <c r="A9" s="17"/>
      <c r="B9" s="72"/>
      <c r="C9" s="73"/>
      <c r="D9" s="74"/>
      <c r="E9" s="74"/>
      <c r="F9" s="74"/>
      <c r="G9" s="74" t="n">
        <v>70</v>
      </c>
      <c r="H9" s="75" t="n">
        <f aca="false">(D9*G9+C9*G9+E9)/G9</f>
        <v>0</v>
      </c>
      <c r="I9" s="61"/>
      <c r="J9" s="76" t="n">
        <f aca="false">H9*I9</f>
        <v>0</v>
      </c>
    </row>
    <row r="10" customFormat="false" ht="14.25" hidden="false" customHeight="true" outlineLevel="0" collapsed="false">
      <c r="A10" s="17"/>
      <c r="B10" s="72"/>
      <c r="C10" s="73"/>
      <c r="D10" s="74"/>
      <c r="E10" s="74"/>
      <c r="F10" s="74"/>
      <c r="G10" s="74" t="n">
        <v>70</v>
      </c>
      <c r="H10" s="75" t="n">
        <f aca="false">(D10*G10+C10*G10+E10)/G10</f>
        <v>0</v>
      </c>
      <c r="I10" s="61"/>
      <c r="J10" s="76" t="n">
        <f aca="false">H10*I10</f>
        <v>0</v>
      </c>
    </row>
    <row r="11" customFormat="false" ht="14.25" hidden="false" customHeight="true" outlineLevel="0" collapsed="false">
      <c r="A11" s="17"/>
      <c r="B11" s="72"/>
      <c r="C11" s="73"/>
      <c r="D11" s="74"/>
      <c r="E11" s="74"/>
      <c r="F11" s="74"/>
      <c r="G11" s="74" t="n">
        <v>70</v>
      </c>
      <c r="H11" s="75" t="n">
        <f aca="false">(D11*G11+C11*G11+E11)/G11</f>
        <v>0</v>
      </c>
      <c r="I11" s="61"/>
      <c r="J11" s="76" t="n">
        <f aca="false">H11*I11</f>
        <v>0</v>
      </c>
    </row>
    <row r="12" customFormat="false" ht="14.25" hidden="false" customHeight="true" outlineLevel="0" collapsed="false">
      <c r="A12" s="17"/>
      <c r="B12" s="72"/>
      <c r="C12" s="73"/>
      <c r="D12" s="74"/>
      <c r="E12" s="74"/>
      <c r="F12" s="74"/>
      <c r="G12" s="74" t="n">
        <v>50</v>
      </c>
      <c r="H12" s="75" t="n">
        <f aca="false">(D12*G12+C12*G12+E12)/G12</f>
        <v>0</v>
      </c>
      <c r="I12" s="61"/>
      <c r="J12" s="76" t="n">
        <f aca="false">H12*I12</f>
        <v>0</v>
      </c>
    </row>
    <row r="13" customFormat="false" ht="14.25" hidden="false" customHeight="true" outlineLevel="0" collapsed="false">
      <c r="A13" s="17"/>
      <c r="B13" s="72"/>
      <c r="C13" s="73"/>
      <c r="D13" s="74"/>
      <c r="E13" s="74"/>
      <c r="F13" s="74"/>
      <c r="G13" s="74" t="n">
        <v>70</v>
      </c>
      <c r="H13" s="75" t="n">
        <f aca="false">(D13*G13+C13*G13+E13)/G13</f>
        <v>0</v>
      </c>
      <c r="I13" s="61"/>
      <c r="J13" s="76" t="n">
        <f aca="false">H13*I13</f>
        <v>0</v>
      </c>
    </row>
    <row r="14" customFormat="false" ht="14.25" hidden="false" customHeight="true" outlineLevel="0" collapsed="false">
      <c r="A14" s="17"/>
      <c r="B14" s="72"/>
      <c r="C14" s="73"/>
      <c r="D14" s="74"/>
      <c r="E14" s="74"/>
      <c r="F14" s="74"/>
      <c r="G14" s="74" t="n">
        <v>70</v>
      </c>
      <c r="H14" s="75" t="n">
        <f aca="false">(D14*G14+C14*G14+E14)/G14</f>
        <v>0</v>
      </c>
      <c r="I14" s="61"/>
      <c r="J14" s="76" t="n">
        <f aca="false">H14*I14</f>
        <v>0</v>
      </c>
    </row>
    <row r="15" customFormat="false" ht="14.25" hidden="false" customHeight="true" outlineLevel="0" collapsed="false">
      <c r="A15" s="17"/>
      <c r="B15" s="72"/>
      <c r="C15" s="73"/>
      <c r="D15" s="74"/>
      <c r="E15" s="74"/>
      <c r="F15" s="74"/>
      <c r="G15" s="74" t="n">
        <v>70</v>
      </c>
      <c r="H15" s="75" t="n">
        <f aca="false">(D15*G15+C15*G15+E15)/G15</f>
        <v>0</v>
      </c>
      <c r="I15" s="61"/>
      <c r="J15" s="76" t="n">
        <f aca="false">H15*I15</f>
        <v>0</v>
      </c>
    </row>
    <row r="16" customFormat="false" ht="14.25" hidden="false" customHeight="true" outlineLevel="0" collapsed="false">
      <c r="A16" s="17"/>
      <c r="B16" s="72"/>
      <c r="C16" s="73"/>
      <c r="D16" s="74"/>
      <c r="E16" s="74"/>
      <c r="F16" s="74"/>
      <c r="G16" s="74" t="n">
        <v>70</v>
      </c>
      <c r="H16" s="75" t="n">
        <f aca="false">(D16*G16+C16*G16+E16)/G16</f>
        <v>0</v>
      </c>
      <c r="I16" s="61"/>
      <c r="J16" s="76" t="n">
        <f aca="false">H16*I16</f>
        <v>0</v>
      </c>
    </row>
    <row r="17" customFormat="false" ht="14.25" hidden="false" customHeight="true" outlineLevel="0" collapsed="false">
      <c r="A17" s="17"/>
      <c r="B17" s="72"/>
      <c r="C17" s="73"/>
      <c r="D17" s="74"/>
      <c r="E17" s="74"/>
      <c r="F17" s="74"/>
      <c r="G17" s="74" t="n">
        <v>70</v>
      </c>
      <c r="H17" s="75" t="n">
        <f aca="false">(D17*G17+C17*G17+E17)/G17</f>
        <v>0</v>
      </c>
      <c r="I17" s="61"/>
      <c r="J17" s="76" t="n">
        <f aca="false">H17*I17</f>
        <v>0</v>
      </c>
    </row>
    <row r="18" customFormat="false" ht="14.25" hidden="false" customHeight="true" outlineLevel="0" collapsed="false">
      <c r="A18" s="17"/>
      <c r="B18" s="72"/>
      <c r="C18" s="73"/>
      <c r="D18" s="74"/>
      <c r="E18" s="74"/>
      <c r="F18" s="74"/>
      <c r="G18" s="74" t="n">
        <v>70</v>
      </c>
      <c r="H18" s="75" t="n">
        <f aca="false">(D18*G18+C18*G18+E18)/G18</f>
        <v>0</v>
      </c>
      <c r="I18" s="61"/>
      <c r="J18" s="76" t="n">
        <f aca="false">H18*I18</f>
        <v>0</v>
      </c>
    </row>
    <row r="19" customFormat="false" ht="20.25" hidden="false" customHeight="true" outlineLevel="0" collapsed="false">
      <c r="A19" s="17"/>
      <c r="B19" s="81" t="s">
        <v>61</v>
      </c>
      <c r="C19" s="73"/>
      <c r="D19" s="74"/>
      <c r="E19" s="74"/>
      <c r="F19" s="74"/>
      <c r="G19" s="74"/>
      <c r="H19" s="75"/>
      <c r="I19" s="61"/>
      <c r="J19" s="76" t="n">
        <f aca="false">H19*I19</f>
        <v>0</v>
      </c>
    </row>
    <row r="20" customFormat="false" ht="14.25" hidden="false" customHeight="true" outlineLevel="0" collapsed="false">
      <c r="A20" s="17"/>
      <c r="B20" s="72" t="s">
        <v>62</v>
      </c>
      <c r="C20" s="73"/>
      <c r="D20" s="74"/>
      <c r="E20" s="74"/>
      <c r="F20" s="74"/>
      <c r="G20" s="74" t="n">
        <v>70</v>
      </c>
      <c r="H20" s="75" t="n">
        <f aca="false">(D20*G20+C20*G20+E20)/G20</f>
        <v>0</v>
      </c>
      <c r="I20" s="61" t="n">
        <v>502.84</v>
      </c>
      <c r="J20" s="76" t="n">
        <f aca="false">H20*I20</f>
        <v>0</v>
      </c>
    </row>
    <row r="21" customFormat="false" ht="14.25" hidden="false" customHeight="true" outlineLevel="0" collapsed="false">
      <c r="A21" s="17"/>
      <c r="B21" s="72" t="s">
        <v>63</v>
      </c>
      <c r="C21" s="73"/>
      <c r="D21" s="74"/>
      <c r="E21" s="74"/>
      <c r="F21" s="74"/>
      <c r="G21" s="74" t="n">
        <v>50</v>
      </c>
      <c r="H21" s="75" t="n">
        <f aca="false">(D21*G21+C21*G21+E21)/G21</f>
        <v>0</v>
      </c>
      <c r="I21" s="61" t="n">
        <v>242.8</v>
      </c>
      <c r="J21" s="76" t="n">
        <f aca="false">H21*I21</f>
        <v>0</v>
      </c>
    </row>
    <row r="22" customFormat="false" ht="14.25" hidden="false" customHeight="true" outlineLevel="0" collapsed="false">
      <c r="A22" s="17"/>
      <c r="B22" s="72" t="s">
        <v>64</v>
      </c>
      <c r="C22" s="78"/>
      <c r="D22" s="74"/>
      <c r="E22" s="74"/>
      <c r="F22" s="74"/>
      <c r="G22" s="74" t="n">
        <v>70</v>
      </c>
      <c r="H22" s="75" t="n">
        <f aca="false">(D22*G22+C22*G22+E22)/G22</f>
        <v>0</v>
      </c>
      <c r="I22" s="61" t="n">
        <v>405.52</v>
      </c>
      <c r="J22" s="76" t="n">
        <f aca="false">H22*I22</f>
        <v>0</v>
      </c>
    </row>
    <row r="23" customFormat="false" ht="14.25" hidden="false" customHeight="true" outlineLevel="0" collapsed="false">
      <c r="A23" s="17"/>
      <c r="B23" s="72" t="s">
        <v>65</v>
      </c>
      <c r="C23" s="73"/>
      <c r="D23" s="74"/>
      <c r="E23" s="74"/>
      <c r="F23" s="74"/>
      <c r="G23" s="74" t="n">
        <v>50</v>
      </c>
      <c r="H23" s="75" t="n">
        <f aca="false">(D23*G23+C23*G23+E23)/G23</f>
        <v>0</v>
      </c>
      <c r="I23" s="61" t="n">
        <v>255.29</v>
      </c>
      <c r="J23" s="76" t="n">
        <f aca="false">H23*I23</f>
        <v>0</v>
      </c>
    </row>
    <row r="24" customFormat="false" ht="14.25" hidden="false" customHeight="true" outlineLevel="0" collapsed="false">
      <c r="A24" s="17"/>
      <c r="B24" s="72" t="s">
        <v>66</v>
      </c>
      <c r="C24" s="73"/>
      <c r="D24" s="74"/>
      <c r="E24" s="74"/>
      <c r="F24" s="74"/>
      <c r="G24" s="74" t="n">
        <v>35</v>
      </c>
      <c r="H24" s="75" t="n">
        <f aca="false">(D24*G24+C24*G24+E24)/G24</f>
        <v>0</v>
      </c>
      <c r="I24" s="61" t="n">
        <v>604.6</v>
      </c>
      <c r="J24" s="76" t="n">
        <f aca="false">H24*I24</f>
        <v>0</v>
      </c>
    </row>
    <row r="25" customFormat="false" ht="14.25" hidden="false" customHeight="true" outlineLevel="0" collapsed="false">
      <c r="A25" s="17"/>
      <c r="B25" s="72" t="s">
        <v>67</v>
      </c>
      <c r="C25" s="73"/>
      <c r="D25" s="74"/>
      <c r="E25" s="74"/>
      <c r="F25" s="74"/>
      <c r="G25" s="74" t="n">
        <v>35</v>
      </c>
      <c r="H25" s="75" t="n">
        <f aca="false">(D25*G25+C25*G25+E25)/G25</f>
        <v>0</v>
      </c>
      <c r="I25" s="61" t="n">
        <v>524.23</v>
      </c>
      <c r="J25" s="76" t="n">
        <f aca="false">H25*I25</f>
        <v>0</v>
      </c>
    </row>
    <row r="26" customFormat="false" ht="14.25" hidden="false" customHeight="true" outlineLevel="0" collapsed="false">
      <c r="A26" s="17"/>
      <c r="B26" s="72" t="s">
        <v>68</v>
      </c>
      <c r="C26" s="73"/>
      <c r="D26" s="74"/>
      <c r="E26" s="74"/>
      <c r="F26" s="74"/>
      <c r="G26" s="74" t="n">
        <v>50</v>
      </c>
      <c r="H26" s="75" t="n">
        <f aca="false">(D26*G26+C26*G26+E26)/G26</f>
        <v>0</v>
      </c>
      <c r="I26" s="61" t="n">
        <v>282.28</v>
      </c>
      <c r="J26" s="76" t="n">
        <f aca="false">H26*I26</f>
        <v>0</v>
      </c>
    </row>
    <row r="27" customFormat="false" ht="14.25" hidden="false" customHeight="true" outlineLevel="0" collapsed="false">
      <c r="A27" s="17"/>
      <c r="B27" s="72" t="s">
        <v>69</v>
      </c>
      <c r="C27" s="73"/>
      <c r="D27" s="74"/>
      <c r="E27" s="74"/>
      <c r="F27" s="74"/>
      <c r="G27" s="74" t="n">
        <v>70</v>
      </c>
      <c r="H27" s="75" t="n">
        <f aca="false">(D27*G27+C27*G27+E27)/G27</f>
        <v>0</v>
      </c>
      <c r="I27" s="61" t="n">
        <v>366</v>
      </c>
      <c r="J27" s="76" t="n">
        <f aca="false">H27*I27</f>
        <v>0</v>
      </c>
    </row>
    <row r="28" customFormat="false" ht="14.25" hidden="false" customHeight="true" outlineLevel="0" collapsed="false">
      <c r="A28" s="17"/>
      <c r="B28" s="72" t="s">
        <v>70</v>
      </c>
      <c r="C28" s="73"/>
      <c r="D28" s="74"/>
      <c r="E28" s="74"/>
      <c r="F28" s="74"/>
      <c r="G28" s="74" t="n">
        <v>70</v>
      </c>
      <c r="H28" s="75" t="n">
        <f aca="false">(D28*G28+C28*G28+E28)/G28</f>
        <v>0</v>
      </c>
      <c r="I28" s="61" t="n">
        <v>465.92</v>
      </c>
      <c r="J28" s="76" t="n">
        <f aca="false">H28*I28</f>
        <v>0</v>
      </c>
    </row>
    <row r="29" customFormat="false" ht="14.25" hidden="false" customHeight="true" outlineLevel="0" collapsed="false">
      <c r="A29" s="17"/>
      <c r="B29" s="72" t="s">
        <v>71</v>
      </c>
      <c r="C29" s="73"/>
      <c r="D29" s="74"/>
      <c r="E29" s="74"/>
      <c r="F29" s="74"/>
      <c r="G29" s="74" t="n">
        <v>70</v>
      </c>
      <c r="H29" s="75" t="n">
        <f aca="false">(D29*G29+C29*G29+E29)/G29</f>
        <v>0</v>
      </c>
      <c r="I29" s="61" t="n">
        <v>505.62</v>
      </c>
      <c r="J29" s="76" t="n">
        <f aca="false">H29*I29</f>
        <v>0</v>
      </c>
    </row>
    <row r="30" customFormat="false" ht="14.25" hidden="false" customHeight="true" outlineLevel="0" collapsed="false">
      <c r="A30" s="17"/>
      <c r="B30" s="72" t="s">
        <v>72</v>
      </c>
      <c r="C30" s="73"/>
      <c r="D30" s="74"/>
      <c r="E30" s="74"/>
      <c r="F30" s="74"/>
      <c r="G30" s="74" t="n">
        <v>100</v>
      </c>
      <c r="H30" s="75" t="n">
        <f aca="false">(D30*G30+C30*G30+E30)/G30</f>
        <v>0</v>
      </c>
      <c r="I30" s="61" t="n">
        <v>516.36</v>
      </c>
      <c r="J30" s="76" t="n">
        <f aca="false">H30*I30</f>
        <v>0</v>
      </c>
    </row>
    <row r="31" customFormat="false" ht="14.25" hidden="false" customHeight="true" outlineLevel="0" collapsed="false">
      <c r="A31" s="17"/>
      <c r="B31" s="72" t="s">
        <v>73</v>
      </c>
      <c r="C31" s="73"/>
      <c r="D31" s="74"/>
      <c r="E31" s="74"/>
      <c r="F31" s="74"/>
      <c r="G31" s="74" t="n">
        <v>70</v>
      </c>
      <c r="H31" s="75" t="n">
        <f aca="false">(D31*G31+C31*G31+E31)/G31</f>
        <v>0</v>
      </c>
      <c r="I31" s="61" t="n">
        <v>280.75</v>
      </c>
      <c r="J31" s="76" t="n">
        <f aca="false">H31*I31</f>
        <v>0</v>
      </c>
    </row>
    <row r="32" customFormat="false" ht="14.25" hidden="false" customHeight="true" outlineLevel="0" collapsed="false">
      <c r="A32" s="17"/>
      <c r="B32" s="72" t="s">
        <v>74</v>
      </c>
      <c r="C32" s="73"/>
      <c r="D32" s="74"/>
      <c r="E32" s="74"/>
      <c r="F32" s="74"/>
      <c r="G32" s="74" t="n">
        <v>70</v>
      </c>
      <c r="H32" s="75" t="n">
        <f aca="false">(D32*G32+C32*G32+E32)/G32</f>
        <v>0</v>
      </c>
      <c r="I32" s="61" t="n">
        <v>286.96</v>
      </c>
      <c r="J32" s="76" t="n">
        <f aca="false">H32*I32</f>
        <v>0</v>
      </c>
    </row>
    <row r="33" customFormat="false" ht="14.25" hidden="false" customHeight="true" outlineLevel="0" collapsed="false">
      <c r="A33" s="17"/>
      <c r="B33" s="72" t="s">
        <v>75</v>
      </c>
      <c r="C33" s="73"/>
      <c r="D33" s="74"/>
      <c r="E33" s="74"/>
      <c r="F33" s="74"/>
      <c r="G33" s="74" t="n">
        <v>70</v>
      </c>
      <c r="H33" s="75" t="n">
        <f aca="false">(D33*G33+C33*G33+E33)/G33</f>
        <v>0</v>
      </c>
      <c r="I33" s="61" t="n">
        <v>291.25</v>
      </c>
      <c r="J33" s="76" t="n">
        <f aca="false">H33*I33</f>
        <v>0</v>
      </c>
    </row>
    <row r="34" customFormat="false" ht="14.25" hidden="false" customHeight="true" outlineLevel="0" collapsed="false">
      <c r="A34" s="17"/>
      <c r="B34" s="72" t="s">
        <v>76</v>
      </c>
      <c r="C34" s="73"/>
      <c r="D34" s="74"/>
      <c r="E34" s="74"/>
      <c r="F34" s="74"/>
      <c r="G34" s="74" t="n">
        <v>70</v>
      </c>
      <c r="H34" s="75" t="n">
        <f aca="false">(D34*G34+C34*G34+E34)/G34</f>
        <v>0</v>
      </c>
      <c r="I34" s="61" t="n">
        <v>376.43</v>
      </c>
      <c r="J34" s="76" t="n">
        <f aca="false">H34*I34</f>
        <v>0</v>
      </c>
    </row>
    <row r="35" customFormat="false" ht="14.25" hidden="false" customHeight="true" outlineLevel="0" collapsed="false">
      <c r="A35" s="17"/>
      <c r="B35" s="72" t="s">
        <v>77</v>
      </c>
      <c r="C35" s="73"/>
      <c r="D35" s="74"/>
      <c r="E35" s="74"/>
      <c r="F35" s="74"/>
      <c r="G35" s="74" t="n">
        <v>70</v>
      </c>
      <c r="H35" s="75" t="n">
        <f aca="false">(D35*G35+C35*G35+E35)/G35</f>
        <v>0</v>
      </c>
      <c r="I35" s="61" t="n">
        <v>302.35</v>
      </c>
      <c r="J35" s="76" t="n">
        <f aca="false">H35*I35</f>
        <v>0</v>
      </c>
    </row>
    <row r="36" customFormat="false" ht="14.25" hidden="false" customHeight="true" outlineLevel="0" collapsed="false">
      <c r="A36" s="17"/>
      <c r="B36" s="72" t="s">
        <v>78</v>
      </c>
      <c r="C36" s="74"/>
      <c r="D36" s="74"/>
      <c r="E36" s="74"/>
      <c r="F36" s="74"/>
      <c r="G36" s="74" t="n">
        <v>70</v>
      </c>
      <c r="H36" s="75" t="n">
        <f aca="false">(D36*G36+C36*G36+E36)/G36</f>
        <v>0</v>
      </c>
      <c r="I36" s="61" t="n">
        <v>372.4</v>
      </c>
      <c r="J36" s="76" t="n">
        <f aca="false">H36*I36</f>
        <v>0</v>
      </c>
    </row>
    <row r="37" customFormat="false" ht="14.25" hidden="false" customHeight="true" outlineLevel="0" collapsed="false">
      <c r="A37" s="17"/>
      <c r="B37" s="72" t="s">
        <v>79</v>
      </c>
      <c r="C37" s="74"/>
      <c r="D37" s="74"/>
      <c r="E37" s="74"/>
      <c r="F37" s="74"/>
      <c r="G37" s="74" t="n">
        <v>70</v>
      </c>
      <c r="H37" s="75" t="n">
        <f aca="false">(D37*G37+C37*G37+E37)/G37</f>
        <v>0</v>
      </c>
      <c r="I37" s="61" t="n">
        <v>357.09</v>
      </c>
      <c r="J37" s="76" t="n">
        <f aca="false">H37*I37</f>
        <v>0</v>
      </c>
    </row>
    <row r="38" customFormat="false" ht="14.25" hidden="false" customHeight="true" outlineLevel="0" collapsed="false">
      <c r="A38" s="17"/>
      <c r="B38" s="72" t="s">
        <v>80</v>
      </c>
      <c r="C38" s="73"/>
      <c r="D38" s="74"/>
      <c r="E38" s="74"/>
      <c r="F38" s="74"/>
      <c r="G38" s="74" t="n">
        <v>70</v>
      </c>
      <c r="H38" s="75" t="n">
        <f aca="false">(D38*G38+C38*G38+E38)/G38</f>
        <v>0</v>
      </c>
      <c r="I38" s="61" t="n">
        <v>390.96</v>
      </c>
      <c r="J38" s="76" t="n">
        <f aca="false">H38*I38</f>
        <v>0</v>
      </c>
    </row>
    <row r="39" customFormat="false" ht="14.25" hidden="false" customHeight="true" outlineLevel="0" collapsed="false">
      <c r="A39" s="17"/>
      <c r="B39" s="72" t="s">
        <v>81</v>
      </c>
      <c r="C39" s="73"/>
      <c r="D39" s="74"/>
      <c r="E39" s="74"/>
      <c r="F39" s="74"/>
      <c r="G39" s="74" t="n">
        <v>70</v>
      </c>
      <c r="H39" s="75" t="n">
        <f aca="false">(D39*G39+C39*G39+E39)/G39</f>
        <v>0</v>
      </c>
      <c r="I39" s="61" t="n">
        <v>318.16</v>
      </c>
      <c r="J39" s="76" t="n">
        <f aca="false">H39*I39</f>
        <v>0</v>
      </c>
    </row>
    <row r="40" customFormat="false" ht="14.25" hidden="false" customHeight="true" outlineLevel="0" collapsed="false">
      <c r="A40" s="17"/>
      <c r="B40" s="72" t="s">
        <v>82</v>
      </c>
      <c r="C40" s="73"/>
      <c r="D40" s="74"/>
      <c r="E40" s="74"/>
      <c r="F40" s="74"/>
      <c r="G40" s="74" t="n">
        <v>50</v>
      </c>
      <c r="H40" s="75" t="n">
        <f aca="false">(D40*G40+C40*G40+E40)/G40</f>
        <v>0</v>
      </c>
      <c r="I40" s="61" t="n">
        <v>297.63</v>
      </c>
      <c r="J40" s="76" t="n">
        <f aca="false">H40*I40</f>
        <v>0</v>
      </c>
    </row>
    <row r="41" customFormat="false" ht="14.25" hidden="false" customHeight="true" outlineLevel="0" collapsed="false">
      <c r="A41" s="17"/>
      <c r="B41" s="72" t="s">
        <v>83</v>
      </c>
      <c r="C41" s="73"/>
      <c r="D41" s="74"/>
      <c r="E41" s="74"/>
      <c r="F41" s="74"/>
      <c r="G41" s="74" t="n">
        <v>50</v>
      </c>
      <c r="H41" s="75" t="n">
        <f aca="false">(D41*G41+C41*G41+E41)/G41</f>
        <v>0</v>
      </c>
      <c r="I41" s="61" t="n">
        <v>326.75</v>
      </c>
      <c r="J41" s="76" t="n">
        <f aca="false">H41*I41</f>
        <v>0</v>
      </c>
    </row>
    <row r="42" customFormat="false" ht="14.25" hidden="false" customHeight="true" outlineLevel="0" collapsed="false">
      <c r="A42" s="17"/>
      <c r="B42" s="72" t="s">
        <v>84</v>
      </c>
      <c r="C42" s="73"/>
      <c r="D42" s="74"/>
      <c r="E42" s="74"/>
      <c r="F42" s="74"/>
      <c r="G42" s="74" t="n">
        <v>70</v>
      </c>
      <c r="H42" s="75" t="n">
        <f aca="false">(D42*G42+C42*G42+E42)/G42</f>
        <v>0</v>
      </c>
      <c r="I42" s="61" t="n">
        <v>369.68</v>
      </c>
      <c r="J42" s="76" t="n">
        <f aca="false">H42*I42</f>
        <v>0</v>
      </c>
    </row>
    <row r="43" customFormat="false" ht="14.25" hidden="false" customHeight="true" outlineLevel="0" collapsed="false">
      <c r="A43" s="17"/>
      <c r="B43" s="72" t="s">
        <v>85</v>
      </c>
      <c r="C43" s="73"/>
      <c r="D43" s="74"/>
      <c r="E43" s="74"/>
      <c r="F43" s="74"/>
      <c r="G43" s="74" t="n">
        <v>70</v>
      </c>
      <c r="H43" s="75" t="n">
        <f aca="false">(D43*G43+C43*G43+E43)/G43</f>
        <v>0</v>
      </c>
      <c r="I43" s="61" t="n">
        <v>338.34</v>
      </c>
      <c r="J43" s="76" t="n">
        <f aca="false">H43*I43</f>
        <v>0</v>
      </c>
    </row>
    <row r="44" customFormat="false" ht="14.25" hidden="false" customHeight="true" outlineLevel="0" collapsed="false">
      <c r="A44" s="17"/>
      <c r="B44" s="72" t="s">
        <v>86</v>
      </c>
      <c r="C44" s="73"/>
      <c r="D44" s="74"/>
      <c r="E44" s="74"/>
      <c r="F44" s="74"/>
      <c r="G44" s="74" t="n">
        <v>50</v>
      </c>
      <c r="H44" s="75" t="n">
        <f aca="false">(D44*G44+C44*G44+E44)/G44</f>
        <v>0</v>
      </c>
      <c r="I44" s="61" t="n">
        <v>295</v>
      </c>
      <c r="J44" s="76" t="n">
        <f aca="false">H44*I44</f>
        <v>0</v>
      </c>
    </row>
    <row r="45" customFormat="false" ht="14.25" hidden="false" customHeight="true" outlineLevel="0" collapsed="false">
      <c r="A45" s="17"/>
      <c r="B45" s="72" t="s">
        <v>87</v>
      </c>
      <c r="C45" s="73"/>
      <c r="D45" s="74"/>
      <c r="E45" s="74"/>
      <c r="F45" s="74"/>
      <c r="G45" s="74" t="n">
        <v>50</v>
      </c>
      <c r="H45" s="75" t="n">
        <f aca="false">(D45*G45+C45*G45+E45)/G45</f>
        <v>0</v>
      </c>
      <c r="I45" s="61" t="n">
        <v>332.32</v>
      </c>
      <c r="J45" s="76" t="n">
        <f aca="false">H45*I45</f>
        <v>0</v>
      </c>
    </row>
    <row r="46" customFormat="false" ht="14.25" hidden="false" customHeight="true" outlineLevel="0" collapsed="false">
      <c r="A46" s="17"/>
      <c r="B46" s="72" t="s">
        <v>88</v>
      </c>
      <c r="C46" s="73"/>
      <c r="D46" s="74"/>
      <c r="E46" s="74"/>
      <c r="F46" s="74"/>
      <c r="G46" s="74" t="n">
        <v>50</v>
      </c>
      <c r="H46" s="75" t="n">
        <f aca="false">(D46*G46+C46*G46+E46)/G46</f>
        <v>0</v>
      </c>
      <c r="I46" s="61" t="n">
        <v>221.78</v>
      </c>
      <c r="J46" s="76" t="n">
        <f aca="false">H46*I46</f>
        <v>0</v>
      </c>
    </row>
    <row r="47" customFormat="false" ht="13.5" hidden="false" customHeight="true" outlineLevel="0" collapsed="false">
      <c r="A47" s="47"/>
      <c r="B47" s="57" t="s">
        <v>29</v>
      </c>
      <c r="C47" s="63"/>
      <c r="D47" s="61"/>
      <c r="E47" s="79"/>
      <c r="F47" s="79"/>
      <c r="G47" s="79"/>
      <c r="H47" s="79"/>
      <c r="I47" s="79"/>
      <c r="J47" s="79" t="n">
        <f aca="false">SUM(J4:J46)</f>
        <v>0</v>
      </c>
    </row>
  </sheetData>
  <conditionalFormatting sqref="C4:E46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69"/>
      <c r="C3" s="70" t="s">
        <v>35</v>
      </c>
      <c r="D3" s="70" t="s">
        <v>36</v>
      </c>
      <c r="E3" s="70" t="s">
        <v>37</v>
      </c>
      <c r="F3" s="71"/>
      <c r="G3" s="70" t="s">
        <v>38</v>
      </c>
      <c r="H3" s="70" t="s">
        <v>39</v>
      </c>
      <c r="I3" s="70" t="s">
        <v>40</v>
      </c>
      <c r="J3" s="70" t="s">
        <v>41</v>
      </c>
    </row>
    <row r="4" customFormat="false" ht="14.25" hidden="false" customHeight="true" outlineLevel="0" collapsed="false">
      <c r="A4" s="17"/>
      <c r="B4" s="82" t="s">
        <v>74</v>
      </c>
      <c r="C4" s="73"/>
      <c r="D4" s="74"/>
      <c r="E4" s="74"/>
      <c r="F4" s="74"/>
      <c r="G4" s="74" t="n">
        <v>70</v>
      </c>
      <c r="H4" s="75" t="n">
        <f aca="false">(D4*G4+C4*G4+E4)/G4</f>
        <v>0</v>
      </c>
      <c r="I4" s="61"/>
      <c r="J4" s="76" t="n">
        <f aca="false">H4*I4</f>
        <v>0</v>
      </c>
    </row>
    <row r="5" customFormat="false" ht="14.25" hidden="false" customHeight="true" outlineLevel="0" collapsed="false">
      <c r="A5" s="17"/>
      <c r="B5" s="82" t="s">
        <v>89</v>
      </c>
      <c r="C5" s="73"/>
      <c r="D5" s="74"/>
      <c r="E5" s="74"/>
      <c r="F5" s="74"/>
      <c r="G5" s="74" t="n">
        <v>70</v>
      </c>
      <c r="H5" s="75" t="n">
        <f aca="false">(D5*G5+C5*G5+E5)/G5</f>
        <v>0</v>
      </c>
      <c r="I5" s="61"/>
      <c r="J5" s="76" t="n">
        <f aca="false">H5*I5</f>
        <v>0</v>
      </c>
    </row>
    <row r="6" customFormat="false" ht="14.25" hidden="false" customHeight="true" outlineLevel="0" collapsed="false">
      <c r="A6" s="17"/>
      <c r="B6" s="82" t="s">
        <v>90</v>
      </c>
      <c r="C6" s="73"/>
      <c r="D6" s="74"/>
      <c r="E6" s="74"/>
      <c r="F6" s="74"/>
      <c r="G6" s="74" t="n">
        <v>70</v>
      </c>
      <c r="H6" s="75" t="n">
        <f aca="false">(D6*G6+C6*G6+E6)/G6</f>
        <v>0</v>
      </c>
      <c r="I6" s="61"/>
      <c r="J6" s="76" t="n">
        <f aca="false">H6*I6</f>
        <v>0</v>
      </c>
    </row>
    <row r="7" customFormat="false" ht="14.25" hidden="false" customHeight="true" outlineLevel="0" collapsed="false">
      <c r="A7" s="17"/>
      <c r="B7" s="82" t="s">
        <v>91</v>
      </c>
      <c r="C7" s="73"/>
      <c r="D7" s="74"/>
      <c r="E7" s="74"/>
      <c r="F7" s="74"/>
      <c r="G7" s="74" t="n">
        <v>70</v>
      </c>
      <c r="H7" s="75" t="n">
        <f aca="false">(D7*G7+C7*G7+E7)/G7</f>
        <v>0</v>
      </c>
      <c r="I7" s="61"/>
      <c r="J7" s="76" t="n">
        <f aca="false">H7*I7</f>
        <v>0</v>
      </c>
    </row>
    <row r="8" customFormat="false" ht="14.25" hidden="false" customHeight="true" outlineLevel="0" collapsed="false">
      <c r="A8" s="17"/>
      <c r="B8" s="82" t="s">
        <v>92</v>
      </c>
      <c r="C8" s="73"/>
      <c r="D8" s="74"/>
      <c r="E8" s="74"/>
      <c r="F8" s="74"/>
      <c r="G8" s="74" t="n">
        <v>70</v>
      </c>
      <c r="H8" s="75" t="n">
        <f aca="false">(D8*G8+C8*G8+E8)/G8</f>
        <v>0</v>
      </c>
      <c r="I8" s="61"/>
      <c r="J8" s="76" t="n">
        <f aca="false">H8*I8</f>
        <v>0</v>
      </c>
    </row>
    <row r="9" customFormat="false" ht="14.25" hidden="false" customHeight="true" outlineLevel="0" collapsed="false">
      <c r="A9" s="17"/>
      <c r="B9" s="82" t="s">
        <v>93</v>
      </c>
      <c r="C9" s="73"/>
      <c r="D9" s="74"/>
      <c r="E9" s="74"/>
      <c r="F9" s="74"/>
      <c r="G9" s="74" t="n">
        <v>70</v>
      </c>
      <c r="H9" s="75" t="n">
        <f aca="false">(D9*G9+C9*G9+E9)/G9</f>
        <v>0</v>
      </c>
      <c r="I9" s="61"/>
      <c r="J9" s="76" t="n">
        <f aca="false">H9*I9</f>
        <v>0</v>
      </c>
    </row>
    <row r="10" customFormat="false" ht="14.25" hidden="false" customHeight="true" outlineLevel="0" collapsed="false">
      <c r="A10" s="17"/>
      <c r="B10" s="72"/>
      <c r="C10" s="73"/>
      <c r="D10" s="74"/>
      <c r="E10" s="74"/>
      <c r="F10" s="74"/>
      <c r="G10" s="74" t="n">
        <v>70</v>
      </c>
      <c r="H10" s="75" t="n">
        <f aca="false">(D10*G10+C10*G10+E10)/G10</f>
        <v>0</v>
      </c>
      <c r="I10" s="61"/>
      <c r="J10" s="76" t="n">
        <f aca="false">H10*I10</f>
        <v>0</v>
      </c>
    </row>
    <row r="11" customFormat="false" ht="14.25" hidden="false" customHeight="true" outlineLevel="0" collapsed="false">
      <c r="A11" s="17"/>
      <c r="B11" s="72"/>
      <c r="C11" s="73"/>
      <c r="D11" s="74"/>
      <c r="E11" s="74"/>
      <c r="F11" s="74"/>
      <c r="G11" s="74" t="n">
        <v>70</v>
      </c>
      <c r="H11" s="75" t="n">
        <f aca="false">(D11*G11+C11*G11+E11)/G11</f>
        <v>0</v>
      </c>
      <c r="I11" s="61"/>
      <c r="J11" s="76" t="n">
        <f aca="false">H11*I11</f>
        <v>0</v>
      </c>
    </row>
    <row r="12" customFormat="false" ht="14.25" hidden="false" customHeight="true" outlineLevel="0" collapsed="false">
      <c r="A12" s="17"/>
      <c r="B12" s="72"/>
      <c r="C12" s="73"/>
      <c r="D12" s="74"/>
      <c r="E12" s="74"/>
      <c r="F12" s="74"/>
      <c r="G12" s="74" t="n">
        <v>50</v>
      </c>
      <c r="H12" s="75" t="n">
        <f aca="false">(D12*G12+C12*G12+E12)/G12</f>
        <v>0</v>
      </c>
      <c r="I12" s="61"/>
      <c r="J12" s="76" t="n">
        <f aca="false">H12*I12</f>
        <v>0</v>
      </c>
    </row>
    <row r="13" customFormat="false" ht="14.25" hidden="false" customHeight="true" outlineLevel="0" collapsed="false">
      <c r="A13" s="17"/>
      <c r="B13" s="72"/>
      <c r="C13" s="73"/>
      <c r="D13" s="74"/>
      <c r="E13" s="74"/>
      <c r="F13" s="74"/>
      <c r="G13" s="74" t="n">
        <v>70</v>
      </c>
      <c r="H13" s="75" t="n">
        <f aca="false">(D13*G13+C13*G13+E13)/G13</f>
        <v>0</v>
      </c>
      <c r="I13" s="61"/>
      <c r="J13" s="76" t="n">
        <f aca="false">H13*I13</f>
        <v>0</v>
      </c>
    </row>
    <row r="14" customFormat="false" ht="14.25" hidden="false" customHeight="true" outlineLevel="0" collapsed="false">
      <c r="A14" s="17"/>
      <c r="B14" s="72"/>
      <c r="C14" s="73"/>
      <c r="D14" s="74"/>
      <c r="E14" s="74"/>
      <c r="F14" s="74"/>
      <c r="G14" s="74" t="n">
        <v>70</v>
      </c>
      <c r="H14" s="75" t="n">
        <f aca="false">(D14*G14+C14*G14+E14)/G14</f>
        <v>0</v>
      </c>
      <c r="I14" s="61"/>
      <c r="J14" s="76" t="n">
        <f aca="false">H14*I14</f>
        <v>0</v>
      </c>
    </row>
    <row r="15" customFormat="false" ht="14.25" hidden="false" customHeight="true" outlineLevel="0" collapsed="false">
      <c r="A15" s="17"/>
      <c r="B15" s="72"/>
      <c r="C15" s="73"/>
      <c r="D15" s="74"/>
      <c r="E15" s="74"/>
      <c r="F15" s="74"/>
      <c r="G15" s="74" t="n">
        <v>70</v>
      </c>
      <c r="H15" s="75" t="n">
        <f aca="false">(D15*G15+C15*G15+E15)/G15</f>
        <v>0</v>
      </c>
      <c r="I15" s="61"/>
      <c r="J15" s="76" t="n">
        <f aca="false">H15*I15</f>
        <v>0</v>
      </c>
    </row>
    <row r="16" customFormat="false" ht="14.25" hidden="false" customHeight="true" outlineLevel="0" collapsed="false">
      <c r="A16" s="17"/>
      <c r="B16" s="72"/>
      <c r="C16" s="73"/>
      <c r="D16" s="74"/>
      <c r="E16" s="74"/>
      <c r="F16" s="74"/>
      <c r="G16" s="74" t="n">
        <v>70</v>
      </c>
      <c r="H16" s="75" t="n">
        <f aca="false">(D16*G16+C16*G16+E16)/G16</f>
        <v>0</v>
      </c>
      <c r="I16" s="61"/>
      <c r="J16" s="76" t="n">
        <f aca="false">H16*I16</f>
        <v>0</v>
      </c>
    </row>
    <row r="17" customFormat="false" ht="14.25" hidden="false" customHeight="true" outlineLevel="0" collapsed="false">
      <c r="A17" s="17"/>
      <c r="B17" s="72"/>
      <c r="C17" s="73"/>
      <c r="D17" s="74"/>
      <c r="E17" s="74"/>
      <c r="F17" s="74"/>
      <c r="G17" s="74" t="n">
        <v>70</v>
      </c>
      <c r="H17" s="75" t="n">
        <f aca="false">(D17*G17+C17*G17+E17)/G17</f>
        <v>0</v>
      </c>
      <c r="I17" s="61"/>
      <c r="J17" s="76" t="n">
        <f aca="false">H17*I17</f>
        <v>0</v>
      </c>
    </row>
    <row r="18" customFormat="false" ht="14.25" hidden="false" customHeight="true" outlineLevel="0" collapsed="false">
      <c r="A18" s="17"/>
      <c r="B18" s="72"/>
      <c r="C18" s="73"/>
      <c r="D18" s="74"/>
      <c r="E18" s="74"/>
      <c r="F18" s="74"/>
      <c r="G18" s="74" t="n">
        <v>70</v>
      </c>
      <c r="H18" s="75" t="n">
        <f aca="false">(D18*G18+C18*G18+E18)/G18</f>
        <v>0</v>
      </c>
      <c r="I18" s="61"/>
      <c r="J18" s="76" t="n">
        <f aca="false">H18*I18</f>
        <v>0</v>
      </c>
    </row>
    <row r="19" customFormat="false" ht="14.25" hidden="false" customHeight="true" outlineLevel="0" collapsed="false">
      <c r="A19" s="17"/>
      <c r="B19" s="72"/>
      <c r="C19" s="73"/>
      <c r="D19" s="74"/>
      <c r="E19" s="74"/>
      <c r="F19" s="74"/>
      <c r="G19" s="74" t="n">
        <v>70</v>
      </c>
      <c r="H19" s="75" t="n">
        <f aca="false">(D19*G19+C19*G19+E19)/G19</f>
        <v>0</v>
      </c>
      <c r="I19" s="61"/>
      <c r="J19" s="76" t="n">
        <f aca="false">H19*I19</f>
        <v>0</v>
      </c>
    </row>
    <row r="20" customFormat="false" ht="14.25" hidden="false" customHeight="true" outlineLevel="0" collapsed="false">
      <c r="A20" s="17"/>
      <c r="B20" s="72"/>
      <c r="C20" s="73"/>
      <c r="D20" s="74"/>
      <c r="E20" s="74"/>
      <c r="F20" s="74"/>
      <c r="G20" s="74" t="n">
        <v>50</v>
      </c>
      <c r="H20" s="75" t="n">
        <f aca="false">(D20*G20+C20*G20+E20)/G20</f>
        <v>0</v>
      </c>
      <c r="I20" s="61"/>
      <c r="J20" s="76" t="n">
        <f aca="false">H20*I20</f>
        <v>0</v>
      </c>
    </row>
    <row r="21" customFormat="false" ht="14.25" hidden="false" customHeight="true" outlineLevel="0" collapsed="false">
      <c r="A21" s="17"/>
      <c r="B21" s="72"/>
      <c r="C21" s="78"/>
      <c r="D21" s="74"/>
      <c r="E21" s="74"/>
      <c r="F21" s="74"/>
      <c r="G21" s="74" t="n">
        <v>70</v>
      </c>
      <c r="H21" s="75" t="n">
        <f aca="false">(D21*G21+C21*G21+E21)/G21</f>
        <v>0</v>
      </c>
      <c r="I21" s="61"/>
      <c r="J21" s="76" t="n">
        <f aca="false">H21*I21</f>
        <v>0</v>
      </c>
    </row>
    <row r="22" customFormat="false" ht="14.25" hidden="false" customHeight="true" outlineLevel="0" collapsed="false">
      <c r="A22" s="17"/>
      <c r="B22" s="72"/>
      <c r="C22" s="73"/>
      <c r="D22" s="74"/>
      <c r="E22" s="74"/>
      <c r="F22" s="74"/>
      <c r="G22" s="74" t="n">
        <v>50</v>
      </c>
      <c r="H22" s="75" t="n">
        <f aca="false">(D22*G22+C22*G22+E22)/G22</f>
        <v>0</v>
      </c>
      <c r="I22" s="61"/>
      <c r="J22" s="76" t="n">
        <f aca="false">H22*I22</f>
        <v>0</v>
      </c>
    </row>
    <row r="23" customFormat="false" ht="14.25" hidden="false" customHeight="true" outlineLevel="0" collapsed="false">
      <c r="A23" s="17"/>
      <c r="B23" s="72"/>
      <c r="C23" s="73"/>
      <c r="D23" s="74"/>
      <c r="E23" s="74"/>
      <c r="F23" s="74"/>
      <c r="G23" s="74" t="n">
        <v>35</v>
      </c>
      <c r="H23" s="75" t="n">
        <f aca="false">(D23*G23+C23*G23+E23)/G23</f>
        <v>0</v>
      </c>
      <c r="I23" s="61"/>
      <c r="J23" s="76" t="n">
        <f aca="false">H23*I23</f>
        <v>0</v>
      </c>
    </row>
    <row r="24" customFormat="false" ht="14.25" hidden="false" customHeight="true" outlineLevel="0" collapsed="false">
      <c r="A24" s="17"/>
      <c r="B24" s="72"/>
      <c r="C24" s="73"/>
      <c r="D24" s="74"/>
      <c r="E24" s="74"/>
      <c r="F24" s="74"/>
      <c r="G24" s="74" t="n">
        <v>35</v>
      </c>
      <c r="H24" s="75" t="n">
        <f aca="false">(D24*G24+C24*G24+E24)/G24</f>
        <v>0</v>
      </c>
      <c r="I24" s="61"/>
      <c r="J24" s="76" t="n">
        <f aca="false">H24*I24</f>
        <v>0</v>
      </c>
    </row>
    <row r="25" customFormat="false" ht="14.25" hidden="false" customHeight="true" outlineLevel="0" collapsed="false">
      <c r="A25" s="17"/>
      <c r="B25" s="72"/>
      <c r="C25" s="73"/>
      <c r="D25" s="74"/>
      <c r="E25" s="74"/>
      <c r="F25" s="74"/>
      <c r="G25" s="74" t="n">
        <v>50</v>
      </c>
      <c r="H25" s="75" t="n">
        <f aca="false">(D25*G25+C25*G25+E25)/G25</f>
        <v>0</v>
      </c>
      <c r="I25" s="61"/>
      <c r="J25" s="76" t="n">
        <f aca="false">H25*I25</f>
        <v>0</v>
      </c>
    </row>
    <row r="26" customFormat="false" ht="14.25" hidden="false" customHeight="true" outlineLevel="0" collapsed="false">
      <c r="A26" s="17"/>
      <c r="B26" s="72"/>
      <c r="C26" s="73"/>
      <c r="D26" s="74"/>
      <c r="E26" s="74"/>
      <c r="F26" s="74"/>
      <c r="G26" s="74" t="n">
        <v>70</v>
      </c>
      <c r="H26" s="75" t="n">
        <f aca="false">(D26*G26+C26*G26+E26)/G26</f>
        <v>0</v>
      </c>
      <c r="I26" s="61"/>
      <c r="J26" s="76" t="n">
        <f aca="false">H26*I26</f>
        <v>0</v>
      </c>
    </row>
    <row r="27" customFormat="false" ht="14.25" hidden="false" customHeight="true" outlineLevel="0" collapsed="false">
      <c r="A27" s="17"/>
      <c r="B27" s="72"/>
      <c r="C27" s="73"/>
      <c r="D27" s="74"/>
      <c r="E27" s="74"/>
      <c r="F27" s="74"/>
      <c r="G27" s="74" t="n">
        <v>70</v>
      </c>
      <c r="H27" s="75" t="n">
        <f aca="false">(D27*G27+C27*G27+E27)/G27</f>
        <v>0</v>
      </c>
      <c r="I27" s="61"/>
      <c r="J27" s="76" t="n">
        <f aca="false">H27*I27</f>
        <v>0</v>
      </c>
    </row>
    <row r="28" customFormat="false" ht="14.25" hidden="false" customHeight="true" outlineLevel="0" collapsed="false">
      <c r="A28" s="17"/>
      <c r="B28" s="72"/>
      <c r="C28" s="73"/>
      <c r="D28" s="74"/>
      <c r="E28" s="74"/>
      <c r="F28" s="74"/>
      <c r="G28" s="74" t="n">
        <v>70</v>
      </c>
      <c r="H28" s="75" t="n">
        <f aca="false">(D28*G28+C28*G28+E28)/G28</f>
        <v>0</v>
      </c>
      <c r="I28" s="61"/>
      <c r="J28" s="76" t="n">
        <f aca="false">H28*I28</f>
        <v>0</v>
      </c>
    </row>
    <row r="29" customFormat="false" ht="14.25" hidden="false" customHeight="true" outlineLevel="0" collapsed="false">
      <c r="A29" s="17"/>
      <c r="B29" s="72"/>
      <c r="C29" s="73"/>
      <c r="D29" s="74"/>
      <c r="E29" s="74"/>
      <c r="F29" s="74"/>
      <c r="G29" s="74" t="n">
        <v>100</v>
      </c>
      <c r="H29" s="75" t="n">
        <f aca="false">(D29*G29+C29*G29+E29)/G29</f>
        <v>0</v>
      </c>
      <c r="I29" s="61"/>
      <c r="J29" s="76" t="n">
        <f aca="false">H29*I29</f>
        <v>0</v>
      </c>
    </row>
    <row r="30" customFormat="false" ht="14.25" hidden="false" customHeight="true" outlineLevel="0" collapsed="false">
      <c r="A30" s="17"/>
      <c r="B30" s="72"/>
      <c r="C30" s="73"/>
      <c r="D30" s="74"/>
      <c r="E30" s="74"/>
      <c r="F30" s="74"/>
      <c r="G30" s="74" t="n">
        <v>70</v>
      </c>
      <c r="H30" s="75" t="n">
        <f aca="false">(D30*G30+C30*G30+E30)/G30</f>
        <v>0</v>
      </c>
      <c r="I30" s="61"/>
      <c r="J30" s="76" t="n">
        <f aca="false">H30*I30</f>
        <v>0</v>
      </c>
    </row>
    <row r="31" customFormat="false" ht="14.25" hidden="false" customHeight="true" outlineLevel="0" collapsed="false">
      <c r="A31" s="17"/>
      <c r="B31" s="72"/>
      <c r="C31" s="73"/>
      <c r="D31" s="74"/>
      <c r="E31" s="74"/>
      <c r="F31" s="74"/>
      <c r="G31" s="74" t="n">
        <v>70</v>
      </c>
      <c r="H31" s="75" t="n">
        <f aca="false">(D31*G31+C31*G31+E31)/G31</f>
        <v>0</v>
      </c>
      <c r="I31" s="61"/>
      <c r="J31" s="76" t="n">
        <f aca="false">H31*I31</f>
        <v>0</v>
      </c>
    </row>
    <row r="32" customFormat="false" ht="14.25" hidden="false" customHeight="true" outlineLevel="0" collapsed="false">
      <c r="A32" s="17"/>
      <c r="B32" s="72"/>
      <c r="C32" s="73"/>
      <c r="D32" s="74"/>
      <c r="E32" s="74"/>
      <c r="F32" s="74"/>
      <c r="G32" s="74" t="n">
        <v>70</v>
      </c>
      <c r="H32" s="75" t="n">
        <f aca="false">(D32*G32+C32*G32+E32)/G32</f>
        <v>0</v>
      </c>
      <c r="I32" s="61"/>
      <c r="J32" s="76" t="n">
        <f aca="false">H32*I32</f>
        <v>0</v>
      </c>
    </row>
    <row r="33" customFormat="false" ht="14.25" hidden="false" customHeight="true" outlineLevel="0" collapsed="false">
      <c r="A33" s="17"/>
      <c r="B33" s="72"/>
      <c r="C33" s="73"/>
      <c r="D33" s="74"/>
      <c r="E33" s="74"/>
      <c r="F33" s="74"/>
      <c r="G33" s="74" t="n">
        <v>70</v>
      </c>
      <c r="H33" s="75" t="n">
        <f aca="false">(D33*G33+C33*G33+E33)/G33</f>
        <v>0</v>
      </c>
      <c r="I33" s="61"/>
      <c r="J33" s="76" t="n">
        <f aca="false">H33*I33</f>
        <v>0</v>
      </c>
    </row>
    <row r="34" customFormat="false" ht="14.25" hidden="false" customHeight="true" outlineLevel="0" collapsed="false">
      <c r="A34" s="17"/>
      <c r="B34" s="72"/>
      <c r="C34" s="73"/>
      <c r="D34" s="74"/>
      <c r="E34" s="74"/>
      <c r="F34" s="74"/>
      <c r="G34" s="74" t="n">
        <v>70</v>
      </c>
      <c r="H34" s="75" t="n">
        <f aca="false">(D34*G34+C34*G34+E34)/G34</f>
        <v>0</v>
      </c>
      <c r="I34" s="61"/>
      <c r="J34" s="76" t="n">
        <f aca="false">H34*I34</f>
        <v>0</v>
      </c>
    </row>
    <row r="35" customFormat="false" ht="14.25" hidden="false" customHeight="true" outlineLevel="0" collapsed="false">
      <c r="A35" s="17"/>
      <c r="B35" s="72"/>
      <c r="C35" s="74"/>
      <c r="D35" s="74"/>
      <c r="E35" s="74"/>
      <c r="F35" s="74"/>
      <c r="G35" s="74" t="n">
        <v>70</v>
      </c>
      <c r="H35" s="75" t="n">
        <f aca="false">(D35*G35+C35*G35+E35)/G35</f>
        <v>0</v>
      </c>
      <c r="I35" s="61"/>
      <c r="J35" s="76" t="n">
        <f aca="false">H35*I35</f>
        <v>0</v>
      </c>
    </row>
    <row r="36" customFormat="false" ht="14.25" hidden="false" customHeight="true" outlineLevel="0" collapsed="false">
      <c r="A36" s="17"/>
      <c r="B36" s="72"/>
      <c r="C36" s="74"/>
      <c r="D36" s="74"/>
      <c r="E36" s="74"/>
      <c r="F36" s="74"/>
      <c r="G36" s="74" t="n">
        <v>70</v>
      </c>
      <c r="H36" s="75" t="n">
        <f aca="false">(D36*G36+C36*G36+E36)/G36</f>
        <v>0</v>
      </c>
      <c r="I36" s="61"/>
      <c r="J36" s="76" t="n">
        <f aca="false">H36*I36</f>
        <v>0</v>
      </c>
    </row>
    <row r="37" customFormat="false" ht="14.25" hidden="false" customHeight="true" outlineLevel="0" collapsed="false">
      <c r="A37" s="17"/>
      <c r="B37" s="72"/>
      <c r="C37" s="73"/>
      <c r="D37" s="74"/>
      <c r="E37" s="74"/>
      <c r="F37" s="74"/>
      <c r="G37" s="74" t="n">
        <v>70</v>
      </c>
      <c r="H37" s="75" t="n">
        <f aca="false">(D37*G37+C37*G37+E37)/G37</f>
        <v>0</v>
      </c>
      <c r="I37" s="61"/>
      <c r="J37" s="76" t="n">
        <f aca="false">H37*I37</f>
        <v>0</v>
      </c>
    </row>
    <row r="38" customFormat="false" ht="14.25" hidden="false" customHeight="true" outlineLevel="0" collapsed="false">
      <c r="A38" s="17"/>
      <c r="B38" s="72"/>
      <c r="C38" s="73"/>
      <c r="D38" s="74"/>
      <c r="E38" s="74"/>
      <c r="F38" s="74"/>
      <c r="G38" s="74" t="n">
        <v>70</v>
      </c>
      <c r="H38" s="75" t="n">
        <f aca="false">(D38*G38+C38*G38+E38)/G38</f>
        <v>0</v>
      </c>
      <c r="I38" s="61"/>
      <c r="J38" s="76" t="n">
        <f aca="false">H38*I38</f>
        <v>0</v>
      </c>
    </row>
    <row r="39" customFormat="false" ht="14.25" hidden="false" customHeight="true" outlineLevel="0" collapsed="false">
      <c r="A39" s="17"/>
      <c r="B39" s="72"/>
      <c r="C39" s="73"/>
      <c r="D39" s="74"/>
      <c r="E39" s="74"/>
      <c r="F39" s="74"/>
      <c r="G39" s="74" t="n">
        <v>50</v>
      </c>
      <c r="H39" s="75" t="n">
        <f aca="false">(D39*G39+C39*G39+E39)/G39</f>
        <v>0</v>
      </c>
      <c r="I39" s="61"/>
      <c r="J39" s="76" t="n">
        <f aca="false">H39*I39</f>
        <v>0</v>
      </c>
    </row>
    <row r="40" customFormat="false" ht="14.25" hidden="false" customHeight="true" outlineLevel="0" collapsed="false">
      <c r="A40" s="17"/>
      <c r="B40" s="72"/>
      <c r="C40" s="73"/>
      <c r="D40" s="74"/>
      <c r="E40" s="74"/>
      <c r="F40" s="74"/>
      <c r="G40" s="74" t="n">
        <v>50</v>
      </c>
      <c r="H40" s="75" t="n">
        <f aca="false">(D40*G40+C40*G40+E40)/G40</f>
        <v>0</v>
      </c>
      <c r="I40" s="61"/>
      <c r="J40" s="76" t="n">
        <f aca="false">H40*I40</f>
        <v>0</v>
      </c>
    </row>
    <row r="41" customFormat="false" ht="14.25" hidden="false" customHeight="true" outlineLevel="0" collapsed="false">
      <c r="A41" s="17"/>
      <c r="B41" s="72"/>
      <c r="C41" s="73"/>
      <c r="D41" s="74"/>
      <c r="E41" s="74"/>
      <c r="F41" s="74"/>
      <c r="G41" s="74" t="n">
        <v>70</v>
      </c>
      <c r="H41" s="75" t="n">
        <f aca="false">(D41*G41+C41*G41+E41)/G41</f>
        <v>0</v>
      </c>
      <c r="I41" s="61"/>
      <c r="J41" s="76" t="n">
        <f aca="false">H41*I41</f>
        <v>0</v>
      </c>
    </row>
    <row r="42" customFormat="false" ht="14.25" hidden="false" customHeight="true" outlineLevel="0" collapsed="false">
      <c r="A42" s="17"/>
      <c r="B42" s="72"/>
      <c r="C42" s="73"/>
      <c r="D42" s="74"/>
      <c r="E42" s="74"/>
      <c r="F42" s="74"/>
      <c r="G42" s="74" t="n">
        <v>70</v>
      </c>
      <c r="H42" s="75" t="n">
        <f aca="false">(D42*G42+C42*G42+E42)/G42</f>
        <v>0</v>
      </c>
      <c r="I42" s="61"/>
      <c r="J42" s="76" t="n">
        <f aca="false">H42*I42</f>
        <v>0</v>
      </c>
    </row>
    <row r="43" customFormat="false" ht="14.25" hidden="false" customHeight="true" outlineLevel="0" collapsed="false">
      <c r="A43" s="17"/>
      <c r="B43" s="72"/>
      <c r="C43" s="73"/>
      <c r="D43" s="74"/>
      <c r="E43" s="74"/>
      <c r="F43" s="74"/>
      <c r="G43" s="74" t="n">
        <v>50</v>
      </c>
      <c r="H43" s="75" t="n">
        <f aca="false">(D43*G43+C43*G43+E43)/G43</f>
        <v>0</v>
      </c>
      <c r="I43" s="61"/>
      <c r="J43" s="76" t="n">
        <f aca="false">H43*I43</f>
        <v>0</v>
      </c>
    </row>
    <row r="44" customFormat="false" ht="14.25" hidden="false" customHeight="true" outlineLevel="0" collapsed="false">
      <c r="A44" s="17"/>
      <c r="B44" s="72"/>
      <c r="C44" s="73"/>
      <c r="D44" s="74"/>
      <c r="E44" s="74"/>
      <c r="F44" s="74"/>
      <c r="G44" s="74" t="n">
        <v>50</v>
      </c>
      <c r="H44" s="75" t="n">
        <f aca="false">(D44*G44+C44*G44+E44)/G44</f>
        <v>0</v>
      </c>
      <c r="I44" s="61"/>
      <c r="J44" s="76" t="n">
        <f aca="false">H44*I44</f>
        <v>0</v>
      </c>
    </row>
    <row r="45" customFormat="false" ht="14.25" hidden="false" customHeight="true" outlineLevel="0" collapsed="false">
      <c r="A45" s="17"/>
      <c r="B45" s="72"/>
      <c r="C45" s="73"/>
      <c r="D45" s="74"/>
      <c r="E45" s="74"/>
      <c r="F45" s="74"/>
      <c r="G45" s="74" t="n">
        <v>50</v>
      </c>
      <c r="H45" s="75" t="n">
        <f aca="false">(D45*G45+C45*G45+E45)/G45</f>
        <v>0</v>
      </c>
      <c r="I45" s="61"/>
      <c r="J45" s="76" t="n">
        <f aca="false">H45*I45</f>
        <v>0</v>
      </c>
    </row>
    <row r="46" customFormat="false" ht="13.5" hidden="false" customHeight="true" outlineLevel="0" collapsed="false">
      <c r="A46" s="47"/>
      <c r="B46" s="57" t="s">
        <v>29</v>
      </c>
      <c r="C46" s="63"/>
      <c r="D46" s="61"/>
      <c r="E46" s="79"/>
      <c r="F46" s="79"/>
      <c r="G46" s="79"/>
      <c r="H46" s="79"/>
      <c r="I46" s="79"/>
      <c r="J46" s="79" t="n">
        <f aca="false">SUM(J4:J45)</f>
        <v>0</v>
      </c>
    </row>
  </sheetData>
  <conditionalFormatting sqref="C4:E4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69"/>
      <c r="C3" s="70" t="s">
        <v>35</v>
      </c>
      <c r="D3" s="70" t="s">
        <v>36</v>
      </c>
      <c r="E3" s="70" t="s">
        <v>37</v>
      </c>
      <c r="F3" s="71"/>
      <c r="G3" s="70" t="s">
        <v>38</v>
      </c>
      <c r="H3" s="70" t="s">
        <v>39</v>
      </c>
      <c r="I3" s="70" t="s">
        <v>40</v>
      </c>
      <c r="J3" s="70" t="s">
        <v>41</v>
      </c>
    </row>
    <row r="4" customFormat="false" ht="14.25" hidden="false" customHeight="true" outlineLevel="0" collapsed="false">
      <c r="A4" s="17"/>
      <c r="B4" s="72" t="s">
        <v>89</v>
      </c>
      <c r="C4" s="74"/>
      <c r="D4" s="74"/>
      <c r="E4" s="74"/>
      <c r="F4" s="74"/>
      <c r="G4" s="74" t="n">
        <v>70</v>
      </c>
      <c r="H4" s="75" t="n">
        <f aca="false">(D4*G4+C4*G4+E4)/G4</f>
        <v>0</v>
      </c>
      <c r="I4" s="61" t="n">
        <v>211</v>
      </c>
      <c r="J4" s="76" t="n">
        <f aca="false">H4*I4</f>
        <v>0</v>
      </c>
    </row>
    <row r="5" customFormat="false" ht="14.25" hidden="false" customHeight="true" outlineLevel="0" collapsed="false">
      <c r="A5" s="17"/>
      <c r="B5" s="72" t="s">
        <v>94</v>
      </c>
      <c r="C5" s="74"/>
      <c r="D5" s="74"/>
      <c r="E5" s="74"/>
      <c r="F5" s="74"/>
      <c r="G5" s="74" t="n">
        <v>75</v>
      </c>
      <c r="H5" s="75" t="n">
        <f aca="false">(D5*G5+C5*G5+E5)/G5</f>
        <v>0</v>
      </c>
      <c r="I5" s="61" t="n">
        <v>196.41</v>
      </c>
      <c r="J5" s="76" t="n">
        <f aca="false">H5*I5</f>
        <v>0</v>
      </c>
    </row>
    <row r="6" customFormat="false" ht="14.25" hidden="false" customHeight="true" outlineLevel="0" collapsed="false">
      <c r="A6" s="17"/>
      <c r="B6" s="72" t="s">
        <v>95</v>
      </c>
      <c r="C6" s="74"/>
      <c r="D6" s="74"/>
      <c r="E6" s="74"/>
      <c r="F6" s="74"/>
      <c r="G6" s="74" t="n">
        <v>100</v>
      </c>
      <c r="H6" s="75" t="n">
        <f aca="false">(D6*G6+C6*G6+E6)/G6</f>
        <v>0</v>
      </c>
      <c r="I6" s="61" t="n">
        <v>183.58</v>
      </c>
      <c r="J6" s="76" t="n">
        <f aca="false">H6*I6</f>
        <v>0</v>
      </c>
    </row>
    <row r="7" customFormat="false" ht="14.25" hidden="false" customHeight="true" outlineLevel="0" collapsed="false">
      <c r="A7" s="17"/>
      <c r="B7" s="72" t="s">
        <v>96</v>
      </c>
      <c r="C7" s="74"/>
      <c r="D7" s="74"/>
      <c r="E7" s="74"/>
      <c r="F7" s="74"/>
      <c r="G7" s="74" t="n">
        <v>100</v>
      </c>
      <c r="H7" s="75" t="n">
        <f aca="false">(D7*G7+C7*G7+E7)/G7</f>
        <v>0</v>
      </c>
      <c r="I7" s="61" t="n">
        <v>213.14</v>
      </c>
      <c r="J7" s="76" t="n">
        <f aca="false">H7*I7</f>
        <v>0</v>
      </c>
    </row>
    <row r="8" customFormat="false" ht="14.25" hidden="false" customHeight="true" outlineLevel="0" collapsed="false">
      <c r="A8" s="17"/>
      <c r="B8" s="72" t="s">
        <v>97</v>
      </c>
      <c r="C8" s="73"/>
      <c r="D8" s="74"/>
      <c r="E8" s="74"/>
      <c r="F8" s="74"/>
      <c r="G8" s="74" t="n">
        <v>70</v>
      </c>
      <c r="H8" s="75" t="n">
        <f aca="false">(D8*G8+C8*G8+E8)/G8</f>
        <v>0</v>
      </c>
      <c r="I8" s="61" t="n">
        <v>213.14</v>
      </c>
      <c r="J8" s="76" t="n">
        <f aca="false">H8*I8</f>
        <v>0</v>
      </c>
    </row>
    <row r="9" customFormat="false" ht="14.25" hidden="false" customHeight="true" outlineLevel="0" collapsed="false">
      <c r="A9" s="17"/>
      <c r="B9" s="72" t="s">
        <v>98</v>
      </c>
      <c r="C9" s="74"/>
      <c r="D9" s="74"/>
      <c r="E9" s="74"/>
      <c r="F9" s="74"/>
      <c r="G9" s="74" t="n">
        <v>100</v>
      </c>
      <c r="H9" s="75" t="n">
        <f aca="false">(D9*G9+C9*G9+E9)/G9</f>
        <v>0</v>
      </c>
      <c r="I9" s="61"/>
      <c r="J9" s="76" t="n">
        <f aca="false">H9*I9</f>
        <v>0</v>
      </c>
    </row>
    <row r="10" customFormat="false" ht="14.25" hidden="false" customHeight="true" outlineLevel="0" collapsed="false">
      <c r="A10" s="17"/>
      <c r="B10" s="72" t="s">
        <v>99</v>
      </c>
      <c r="C10" s="74"/>
      <c r="D10" s="74"/>
      <c r="E10" s="74"/>
      <c r="F10" s="74"/>
      <c r="G10" s="74" t="n">
        <v>100</v>
      </c>
      <c r="H10" s="75" t="n">
        <f aca="false">(D10*G10+C10*G10+E10)/G10</f>
        <v>0</v>
      </c>
      <c r="I10" s="61" t="n">
        <v>234.38</v>
      </c>
      <c r="J10" s="76" t="n">
        <f aca="false">H10*I10</f>
        <v>0</v>
      </c>
    </row>
    <row r="11" customFormat="false" ht="14.25" hidden="false" customHeight="true" outlineLevel="0" collapsed="false">
      <c r="A11" s="17"/>
      <c r="B11" s="72" t="s">
        <v>100</v>
      </c>
      <c r="C11" s="74"/>
      <c r="D11" s="74"/>
      <c r="E11" s="74"/>
      <c r="F11" s="74"/>
      <c r="G11" s="74" t="n">
        <v>100</v>
      </c>
      <c r="H11" s="75" t="n">
        <f aca="false">(D11*G11+C11*G11+E11)/G11</f>
        <v>0</v>
      </c>
      <c r="I11" s="61" t="n">
        <v>356.59</v>
      </c>
      <c r="J11" s="76" t="n">
        <f aca="false">H11*I11</f>
        <v>0</v>
      </c>
    </row>
    <row r="12" customFormat="false" ht="14.25" hidden="false" customHeight="true" outlineLevel="0" collapsed="false">
      <c r="A12" s="17"/>
      <c r="B12" s="72" t="s">
        <v>101</v>
      </c>
      <c r="C12" s="74"/>
      <c r="D12" s="61"/>
      <c r="E12" s="74"/>
      <c r="F12" s="74"/>
      <c r="G12" s="74" t="n">
        <v>75</v>
      </c>
      <c r="H12" s="75" t="n">
        <f aca="false">(D13*G12+C12*G12+E12)/G12</f>
        <v>0</v>
      </c>
      <c r="I12" s="61" t="n">
        <v>191.73</v>
      </c>
      <c r="J12" s="76" t="n">
        <f aca="false">H12*I12</f>
        <v>0</v>
      </c>
    </row>
    <row r="13" customFormat="false" ht="14.25" hidden="false" customHeight="true" outlineLevel="0" collapsed="false">
      <c r="A13" s="17"/>
      <c r="B13" s="72" t="s">
        <v>102</v>
      </c>
      <c r="C13" s="74"/>
      <c r="D13" s="74"/>
      <c r="E13" s="74"/>
      <c r="F13" s="74"/>
      <c r="G13" s="74" t="n">
        <v>75</v>
      </c>
      <c r="H13" s="75" t="n">
        <f aca="false">(D13*G13+C13*G13+E13)/G13</f>
        <v>0</v>
      </c>
      <c r="I13" s="61" t="n">
        <v>291.29</v>
      </c>
      <c r="J13" s="76" t="n">
        <f aca="false">H13*I13</f>
        <v>0</v>
      </c>
    </row>
    <row r="14" customFormat="false" ht="14.25" hidden="false" customHeight="true" outlineLevel="0" collapsed="false">
      <c r="A14" s="17"/>
      <c r="B14" s="72" t="s">
        <v>103</v>
      </c>
      <c r="C14" s="73"/>
      <c r="D14" s="74"/>
      <c r="E14" s="74"/>
      <c r="F14" s="74"/>
      <c r="G14" s="74" t="n">
        <v>50</v>
      </c>
      <c r="H14" s="75" t="n">
        <f aca="false">(D14*G14+C14*G14+E14)/G14</f>
        <v>0</v>
      </c>
      <c r="I14" s="61" t="n">
        <v>314.69</v>
      </c>
      <c r="J14" s="76" t="n">
        <f aca="false">H14*I14</f>
        <v>0</v>
      </c>
    </row>
    <row r="15" customFormat="false" ht="14.25" hidden="false" customHeight="true" outlineLevel="0" collapsed="false">
      <c r="A15" s="17"/>
      <c r="B15" s="72" t="s">
        <v>104</v>
      </c>
      <c r="C15" s="74"/>
      <c r="D15" s="74"/>
      <c r="E15" s="74"/>
      <c r="F15" s="74"/>
      <c r="G15" s="74" t="n">
        <v>70</v>
      </c>
      <c r="H15" s="75" t="n">
        <f aca="false">(D15*G15+C15*G15+E15)/G15</f>
        <v>0</v>
      </c>
      <c r="I15" s="61" t="n">
        <v>164.15</v>
      </c>
      <c r="J15" s="76" t="n">
        <f aca="false">H15*I15</f>
        <v>0</v>
      </c>
    </row>
    <row r="16" customFormat="false" ht="14.25" hidden="false" customHeight="true" outlineLevel="0" collapsed="false">
      <c r="A16" s="17"/>
      <c r="B16" s="72" t="s">
        <v>105</v>
      </c>
      <c r="C16" s="74"/>
      <c r="D16" s="74"/>
      <c r="E16" s="74"/>
      <c r="F16" s="74"/>
      <c r="G16" s="74" t="n">
        <v>75</v>
      </c>
      <c r="H16" s="75" t="n">
        <f aca="false">(D16*G16+C16*G16+E16)/G16</f>
        <v>0</v>
      </c>
      <c r="I16" s="61" t="n">
        <v>309.22</v>
      </c>
      <c r="J16" s="76" t="n">
        <f aca="false">H16*I16</f>
        <v>0</v>
      </c>
    </row>
    <row r="17" customFormat="false" ht="14.25" hidden="false" customHeight="true" outlineLevel="0" collapsed="false">
      <c r="A17" s="17"/>
      <c r="B17" s="72" t="s">
        <v>106</v>
      </c>
      <c r="C17" s="74"/>
      <c r="D17" s="74"/>
      <c r="E17" s="74"/>
      <c r="F17" s="74"/>
      <c r="G17" s="74" t="n">
        <v>50</v>
      </c>
      <c r="H17" s="75" t="n">
        <f aca="false">(D17*G17+C17*G17+E17)/G17</f>
        <v>0</v>
      </c>
      <c r="I17" s="61" t="n">
        <v>178.9</v>
      </c>
      <c r="J17" s="76" t="n">
        <f aca="false">H17*I17</f>
        <v>0</v>
      </c>
    </row>
    <row r="18" customFormat="false" ht="14.25" hidden="false" customHeight="true" outlineLevel="0" collapsed="false">
      <c r="A18" s="17"/>
      <c r="B18" s="72" t="s">
        <v>107</v>
      </c>
      <c r="C18" s="74"/>
      <c r="D18" s="74"/>
      <c r="E18" s="74"/>
      <c r="F18" s="74"/>
      <c r="G18" s="74" t="n">
        <v>75</v>
      </c>
      <c r="H18" s="75" t="n">
        <f aca="false">(D18*G18+C18*G18+E18)/G18</f>
        <v>0</v>
      </c>
      <c r="I18" s="61" t="n">
        <v>262.8</v>
      </c>
      <c r="J18" s="76" t="n">
        <f aca="false">H18*I18</f>
        <v>0</v>
      </c>
    </row>
    <row r="19" customFormat="false" ht="14.25" hidden="false" customHeight="true" outlineLevel="0" collapsed="false">
      <c r="A19" s="17"/>
      <c r="B19" s="72"/>
      <c r="C19" s="73"/>
      <c r="D19" s="74"/>
      <c r="E19" s="74"/>
      <c r="F19" s="74"/>
      <c r="G19" s="74" t="n">
        <v>70</v>
      </c>
      <c r="H19" s="75" t="n">
        <f aca="false">(D19*G19+C19*G19+E19)/G19</f>
        <v>0</v>
      </c>
      <c r="I19" s="61"/>
      <c r="J19" s="76" t="n">
        <f aca="false">H19*I19</f>
        <v>0</v>
      </c>
    </row>
    <row r="20" customFormat="false" ht="14.25" hidden="false" customHeight="true" outlineLevel="0" collapsed="false">
      <c r="A20" s="17"/>
      <c r="B20" s="72"/>
      <c r="C20" s="73"/>
      <c r="D20" s="74"/>
      <c r="E20" s="74"/>
      <c r="F20" s="74"/>
      <c r="G20" s="74" t="n">
        <v>70</v>
      </c>
      <c r="H20" s="75" t="n">
        <f aca="false">(D20*G20+C20*G20+E20)/G20</f>
        <v>0</v>
      </c>
      <c r="I20" s="61"/>
      <c r="J20" s="76" t="n">
        <f aca="false">H20*I20</f>
        <v>0</v>
      </c>
    </row>
    <row r="21" customFormat="false" ht="14.25" hidden="false" customHeight="true" outlineLevel="0" collapsed="false">
      <c r="A21" s="17"/>
      <c r="B21" s="72"/>
      <c r="C21" s="73"/>
      <c r="D21" s="74"/>
      <c r="E21" s="74"/>
      <c r="F21" s="74"/>
      <c r="G21" s="74" t="n">
        <v>70</v>
      </c>
      <c r="H21" s="75" t="n">
        <f aca="false">(D21*G21+C21*G21+E21)/G21</f>
        <v>0</v>
      </c>
      <c r="I21" s="61"/>
      <c r="J21" s="76" t="n">
        <f aca="false">H21*I21</f>
        <v>0</v>
      </c>
    </row>
    <row r="22" customFormat="false" ht="14.25" hidden="false" customHeight="true" outlineLevel="0" collapsed="false">
      <c r="A22" s="17"/>
      <c r="B22" s="72"/>
      <c r="C22" s="73"/>
      <c r="D22" s="74"/>
      <c r="E22" s="74"/>
      <c r="F22" s="74"/>
      <c r="G22" s="74" t="n">
        <v>70</v>
      </c>
      <c r="H22" s="75" t="n">
        <f aca="false">(D22*G22+C22*G22+E22)/G22</f>
        <v>0</v>
      </c>
      <c r="I22" s="61"/>
      <c r="J22" s="76" t="n">
        <f aca="false">H22*I22</f>
        <v>0</v>
      </c>
    </row>
    <row r="23" customFormat="false" ht="14.25" hidden="false" customHeight="true" outlineLevel="0" collapsed="false">
      <c r="A23" s="17"/>
      <c r="B23" s="72"/>
      <c r="C23" s="73"/>
      <c r="D23" s="74"/>
      <c r="E23" s="74"/>
      <c r="F23" s="74"/>
      <c r="G23" s="74" t="n">
        <v>50</v>
      </c>
      <c r="H23" s="75" t="n">
        <f aca="false">(D23*G23+C23*G23+E23)/G23</f>
        <v>0</v>
      </c>
      <c r="I23" s="61"/>
      <c r="J23" s="76" t="n">
        <f aca="false">H23*I23</f>
        <v>0</v>
      </c>
    </row>
    <row r="24" customFormat="false" ht="14.25" hidden="false" customHeight="true" outlineLevel="0" collapsed="false">
      <c r="A24" s="17"/>
      <c r="B24" s="72"/>
      <c r="C24" s="78"/>
      <c r="D24" s="74"/>
      <c r="E24" s="74"/>
      <c r="F24" s="74"/>
      <c r="G24" s="74" t="n">
        <v>70</v>
      </c>
      <c r="H24" s="75" t="n">
        <f aca="false">(D24*G24+C24*G24+E24)/G24</f>
        <v>0</v>
      </c>
      <c r="I24" s="61"/>
      <c r="J24" s="76" t="n">
        <f aca="false">H24*I24</f>
        <v>0</v>
      </c>
    </row>
    <row r="25" customFormat="false" ht="14.25" hidden="false" customHeight="true" outlineLevel="0" collapsed="false">
      <c r="A25" s="17"/>
      <c r="B25" s="72"/>
      <c r="C25" s="73"/>
      <c r="D25" s="74"/>
      <c r="E25" s="74"/>
      <c r="F25" s="74"/>
      <c r="G25" s="74" t="n">
        <v>50</v>
      </c>
      <c r="H25" s="75" t="n">
        <f aca="false">(D25*G25+C25*G25+E25)/G25</f>
        <v>0</v>
      </c>
      <c r="I25" s="61"/>
      <c r="J25" s="76" t="n">
        <f aca="false">H25*I25</f>
        <v>0</v>
      </c>
    </row>
    <row r="26" customFormat="false" ht="14.25" hidden="false" customHeight="true" outlineLevel="0" collapsed="false">
      <c r="A26" s="17"/>
      <c r="B26" s="72"/>
      <c r="C26" s="73"/>
      <c r="D26" s="74"/>
      <c r="E26" s="74"/>
      <c r="F26" s="74"/>
      <c r="G26" s="74" t="n">
        <v>35</v>
      </c>
      <c r="H26" s="75" t="n">
        <f aca="false">(D26*G26+C26*G26+E26)/G26</f>
        <v>0</v>
      </c>
      <c r="I26" s="61"/>
      <c r="J26" s="76" t="n">
        <f aca="false">H26*I26</f>
        <v>0</v>
      </c>
    </row>
    <row r="27" customFormat="false" ht="14.25" hidden="false" customHeight="true" outlineLevel="0" collapsed="false">
      <c r="A27" s="17"/>
      <c r="B27" s="72"/>
      <c r="C27" s="73"/>
      <c r="D27" s="74"/>
      <c r="E27" s="74"/>
      <c r="F27" s="74"/>
      <c r="G27" s="74" t="n">
        <v>35</v>
      </c>
      <c r="H27" s="75" t="n">
        <f aca="false">(D27*G27+C27*G27+E27)/G27</f>
        <v>0</v>
      </c>
      <c r="I27" s="61"/>
      <c r="J27" s="76" t="n">
        <f aca="false">H27*I27</f>
        <v>0</v>
      </c>
    </row>
    <row r="28" customFormat="false" ht="14.25" hidden="false" customHeight="true" outlineLevel="0" collapsed="false">
      <c r="A28" s="17"/>
      <c r="B28" s="72"/>
      <c r="C28" s="73"/>
      <c r="D28" s="74"/>
      <c r="E28" s="74"/>
      <c r="F28" s="74"/>
      <c r="G28" s="74" t="n">
        <v>50</v>
      </c>
      <c r="H28" s="75" t="n">
        <f aca="false">(D28*G28+C28*G28+E28)/G28</f>
        <v>0</v>
      </c>
      <c r="I28" s="61"/>
      <c r="J28" s="76" t="n">
        <f aca="false">H28*I28</f>
        <v>0</v>
      </c>
    </row>
    <row r="29" customFormat="false" ht="14.25" hidden="false" customHeight="true" outlineLevel="0" collapsed="false">
      <c r="A29" s="17"/>
      <c r="B29" s="72"/>
      <c r="C29" s="73"/>
      <c r="D29" s="74"/>
      <c r="E29" s="74"/>
      <c r="F29" s="74"/>
      <c r="G29" s="74" t="n">
        <v>70</v>
      </c>
      <c r="H29" s="75" t="n">
        <f aca="false">(D29*G29+C29*G29+E29)/G29</f>
        <v>0</v>
      </c>
      <c r="I29" s="61"/>
      <c r="J29" s="76" t="n">
        <f aca="false">H29*I29</f>
        <v>0</v>
      </c>
    </row>
    <row r="30" customFormat="false" ht="14.25" hidden="false" customHeight="true" outlineLevel="0" collapsed="false">
      <c r="A30" s="17"/>
      <c r="B30" s="72"/>
      <c r="C30" s="73"/>
      <c r="D30" s="74"/>
      <c r="E30" s="74"/>
      <c r="F30" s="74"/>
      <c r="G30" s="74" t="n">
        <v>70</v>
      </c>
      <c r="H30" s="75" t="n">
        <f aca="false">(D30*G30+C30*G30+E30)/G30</f>
        <v>0</v>
      </c>
      <c r="I30" s="61"/>
      <c r="J30" s="76" t="n">
        <f aca="false">H30*I30</f>
        <v>0</v>
      </c>
    </row>
    <row r="31" customFormat="false" ht="14.25" hidden="false" customHeight="true" outlineLevel="0" collapsed="false">
      <c r="A31" s="17"/>
      <c r="B31" s="72"/>
      <c r="C31" s="73"/>
      <c r="D31" s="74"/>
      <c r="E31" s="74"/>
      <c r="F31" s="74"/>
      <c r="G31" s="74" t="n">
        <v>70</v>
      </c>
      <c r="H31" s="75" t="n">
        <f aca="false">(D31*G31+C31*G31+E31)/G31</f>
        <v>0</v>
      </c>
      <c r="I31" s="61"/>
      <c r="J31" s="76" t="n">
        <f aca="false">H31*I31</f>
        <v>0</v>
      </c>
    </row>
    <row r="32" customFormat="false" ht="14.25" hidden="false" customHeight="true" outlineLevel="0" collapsed="false">
      <c r="A32" s="17"/>
      <c r="B32" s="72"/>
      <c r="C32" s="73"/>
      <c r="D32" s="74"/>
      <c r="E32" s="74"/>
      <c r="F32" s="74"/>
      <c r="G32" s="74" t="n">
        <v>100</v>
      </c>
      <c r="H32" s="75" t="n">
        <f aca="false">(D32*G32+C32*G32+E32)/G32</f>
        <v>0</v>
      </c>
      <c r="I32" s="61"/>
      <c r="J32" s="76" t="n">
        <f aca="false">H32*I32</f>
        <v>0</v>
      </c>
    </row>
    <row r="33" customFormat="false" ht="14.25" hidden="false" customHeight="true" outlineLevel="0" collapsed="false">
      <c r="A33" s="17"/>
      <c r="B33" s="72"/>
      <c r="C33" s="73"/>
      <c r="D33" s="74"/>
      <c r="E33" s="74"/>
      <c r="F33" s="74"/>
      <c r="G33" s="74" t="n">
        <v>70</v>
      </c>
      <c r="H33" s="75" t="n">
        <f aca="false">(D33*G33+C33*G33+E33)/G33</f>
        <v>0</v>
      </c>
      <c r="I33" s="61"/>
      <c r="J33" s="76" t="n">
        <f aca="false">H33*I33</f>
        <v>0</v>
      </c>
    </row>
    <row r="34" customFormat="false" ht="14.25" hidden="false" customHeight="true" outlineLevel="0" collapsed="false">
      <c r="A34" s="17"/>
      <c r="B34" s="72"/>
      <c r="C34" s="73"/>
      <c r="D34" s="74"/>
      <c r="E34" s="74"/>
      <c r="F34" s="74"/>
      <c r="G34" s="74" t="n">
        <v>70</v>
      </c>
      <c r="H34" s="75" t="n">
        <f aca="false">(D34*G34+C34*G34+E34)/G34</f>
        <v>0</v>
      </c>
      <c r="I34" s="61"/>
      <c r="J34" s="76" t="n">
        <f aca="false">H34*I34</f>
        <v>0</v>
      </c>
    </row>
    <row r="35" customFormat="false" ht="14.25" hidden="false" customHeight="true" outlineLevel="0" collapsed="false">
      <c r="A35" s="17"/>
      <c r="B35" s="72"/>
      <c r="C35" s="73"/>
      <c r="D35" s="74"/>
      <c r="E35" s="74"/>
      <c r="F35" s="74"/>
      <c r="G35" s="74" t="n">
        <v>70</v>
      </c>
      <c r="H35" s="75" t="n">
        <f aca="false">(D35*G35+C35*G35+E35)/G35</f>
        <v>0</v>
      </c>
      <c r="I35" s="61"/>
      <c r="J35" s="76" t="n">
        <f aca="false">H35*I35</f>
        <v>0</v>
      </c>
    </row>
    <row r="36" customFormat="false" ht="14.25" hidden="false" customHeight="true" outlineLevel="0" collapsed="false">
      <c r="A36" s="17"/>
      <c r="B36" s="72"/>
      <c r="C36" s="73"/>
      <c r="D36" s="74"/>
      <c r="E36" s="74"/>
      <c r="F36" s="74"/>
      <c r="G36" s="74" t="n">
        <v>70</v>
      </c>
      <c r="H36" s="75" t="n">
        <f aca="false">(D36*G36+C36*G36+E36)/G36</f>
        <v>0</v>
      </c>
      <c r="I36" s="61"/>
      <c r="J36" s="76" t="n">
        <f aca="false">H36*I36</f>
        <v>0</v>
      </c>
    </row>
    <row r="37" customFormat="false" ht="14.25" hidden="false" customHeight="true" outlineLevel="0" collapsed="false">
      <c r="A37" s="17"/>
      <c r="B37" s="72"/>
      <c r="C37" s="73"/>
      <c r="D37" s="74"/>
      <c r="E37" s="74"/>
      <c r="F37" s="74"/>
      <c r="G37" s="74" t="n">
        <v>70</v>
      </c>
      <c r="H37" s="75" t="n">
        <f aca="false">(D37*G37+C37*G37+E37)/G37</f>
        <v>0</v>
      </c>
      <c r="I37" s="61"/>
      <c r="J37" s="76" t="n">
        <f aca="false">H37*I37</f>
        <v>0</v>
      </c>
    </row>
    <row r="38" customFormat="false" ht="14.25" hidden="false" customHeight="true" outlineLevel="0" collapsed="false">
      <c r="A38" s="17"/>
      <c r="B38" s="72"/>
      <c r="C38" s="74"/>
      <c r="D38" s="74"/>
      <c r="E38" s="74"/>
      <c r="F38" s="74"/>
      <c r="G38" s="74" t="n">
        <v>70</v>
      </c>
      <c r="H38" s="75" t="n">
        <f aca="false">(D38*G38+C38*G38+E38)/G38</f>
        <v>0</v>
      </c>
      <c r="I38" s="61"/>
      <c r="J38" s="76" t="n">
        <f aca="false">H38*I38</f>
        <v>0</v>
      </c>
    </row>
    <row r="39" customFormat="false" ht="14.25" hidden="false" customHeight="true" outlineLevel="0" collapsed="false">
      <c r="A39" s="17"/>
      <c r="B39" s="72"/>
      <c r="C39" s="74"/>
      <c r="D39" s="74"/>
      <c r="E39" s="74"/>
      <c r="F39" s="74"/>
      <c r="G39" s="74" t="n">
        <v>70</v>
      </c>
      <c r="H39" s="75" t="n">
        <f aca="false">(D39*G39+C39*G39+E39)/G39</f>
        <v>0</v>
      </c>
      <c r="I39" s="61"/>
      <c r="J39" s="76" t="n">
        <f aca="false">H39*I39</f>
        <v>0</v>
      </c>
    </row>
    <row r="40" customFormat="false" ht="14.25" hidden="false" customHeight="true" outlineLevel="0" collapsed="false">
      <c r="A40" s="17"/>
      <c r="B40" s="72"/>
      <c r="C40" s="73"/>
      <c r="D40" s="74"/>
      <c r="E40" s="74"/>
      <c r="F40" s="74"/>
      <c r="G40" s="74" t="n">
        <v>70</v>
      </c>
      <c r="H40" s="75" t="n">
        <f aca="false">(D40*G40+C40*G40+E40)/G40</f>
        <v>0</v>
      </c>
      <c r="I40" s="61"/>
      <c r="J40" s="76" t="n">
        <f aca="false">H40*I40</f>
        <v>0</v>
      </c>
    </row>
    <row r="41" customFormat="false" ht="14.25" hidden="false" customHeight="true" outlineLevel="0" collapsed="false">
      <c r="A41" s="17"/>
      <c r="B41" s="72"/>
      <c r="C41" s="73"/>
      <c r="D41" s="74"/>
      <c r="E41" s="74"/>
      <c r="F41" s="74"/>
      <c r="G41" s="74" t="n">
        <v>70</v>
      </c>
      <c r="H41" s="75" t="n">
        <f aca="false">(D41*G41+C41*G41+E41)/G41</f>
        <v>0</v>
      </c>
      <c r="I41" s="61"/>
      <c r="J41" s="76" t="n">
        <f aca="false">H41*I41</f>
        <v>0</v>
      </c>
    </row>
    <row r="42" customFormat="false" ht="14.25" hidden="false" customHeight="true" outlineLevel="0" collapsed="false">
      <c r="A42" s="17"/>
      <c r="B42" s="72"/>
      <c r="C42" s="73"/>
      <c r="D42" s="74"/>
      <c r="E42" s="74"/>
      <c r="F42" s="74"/>
      <c r="G42" s="74" t="n">
        <v>50</v>
      </c>
      <c r="H42" s="75" t="n">
        <f aca="false">(D42*G42+C42*G42+E42)/G42</f>
        <v>0</v>
      </c>
      <c r="I42" s="61"/>
      <c r="J42" s="76" t="n">
        <f aca="false">H42*I42</f>
        <v>0</v>
      </c>
    </row>
    <row r="43" customFormat="false" ht="14.25" hidden="false" customHeight="true" outlineLevel="0" collapsed="false">
      <c r="A43" s="17"/>
      <c r="B43" s="72"/>
      <c r="C43" s="73"/>
      <c r="D43" s="74"/>
      <c r="E43" s="74"/>
      <c r="F43" s="74"/>
      <c r="G43" s="74" t="n">
        <v>50</v>
      </c>
      <c r="H43" s="75" t="n">
        <f aca="false">(D43*G43+C43*G43+E43)/G43</f>
        <v>0</v>
      </c>
      <c r="I43" s="61"/>
      <c r="J43" s="76" t="n">
        <f aca="false">H43*I43</f>
        <v>0</v>
      </c>
    </row>
    <row r="44" customFormat="false" ht="14.25" hidden="false" customHeight="true" outlineLevel="0" collapsed="false">
      <c r="A44" s="17"/>
      <c r="B44" s="72"/>
      <c r="C44" s="73"/>
      <c r="D44" s="74"/>
      <c r="E44" s="74"/>
      <c r="F44" s="74"/>
      <c r="G44" s="74" t="n">
        <v>70</v>
      </c>
      <c r="H44" s="75" t="n">
        <f aca="false">(D44*G44+C44*G44+E44)/G44</f>
        <v>0</v>
      </c>
      <c r="I44" s="61"/>
      <c r="J44" s="76" t="n">
        <f aca="false">H44*I44</f>
        <v>0</v>
      </c>
    </row>
    <row r="45" customFormat="false" ht="14.25" hidden="false" customHeight="true" outlineLevel="0" collapsed="false">
      <c r="A45" s="17"/>
      <c r="B45" s="72"/>
      <c r="C45" s="73"/>
      <c r="D45" s="74"/>
      <c r="E45" s="74"/>
      <c r="F45" s="74"/>
      <c r="G45" s="74" t="n">
        <v>70</v>
      </c>
      <c r="H45" s="75" t="n">
        <f aca="false">(D45*G45+C45*G45+E45)/G45</f>
        <v>0</v>
      </c>
      <c r="I45" s="61"/>
      <c r="J45" s="76" t="n">
        <f aca="false">H45*I45</f>
        <v>0</v>
      </c>
    </row>
    <row r="46" customFormat="false" ht="14.25" hidden="false" customHeight="true" outlineLevel="0" collapsed="false">
      <c r="A46" s="17"/>
      <c r="B46" s="72"/>
      <c r="C46" s="73"/>
      <c r="D46" s="74"/>
      <c r="E46" s="74"/>
      <c r="F46" s="74"/>
      <c r="G46" s="74" t="n">
        <v>50</v>
      </c>
      <c r="H46" s="75" t="n">
        <f aca="false">(D46*G46+C46*G46+E46)/G46</f>
        <v>0</v>
      </c>
      <c r="I46" s="61"/>
      <c r="J46" s="76" t="n">
        <f aca="false">H46*I46</f>
        <v>0</v>
      </c>
    </row>
    <row r="47" customFormat="false" ht="14.25" hidden="false" customHeight="true" outlineLevel="0" collapsed="false">
      <c r="A47" s="17"/>
      <c r="B47" s="72"/>
      <c r="C47" s="73"/>
      <c r="D47" s="74"/>
      <c r="E47" s="74"/>
      <c r="F47" s="74"/>
      <c r="G47" s="74" t="n">
        <v>50</v>
      </c>
      <c r="H47" s="75" t="n">
        <f aca="false">(D47*G47+C47*G47+E47)/G47</f>
        <v>0</v>
      </c>
      <c r="I47" s="61"/>
      <c r="J47" s="76" t="n">
        <f aca="false">H47*I47</f>
        <v>0</v>
      </c>
    </row>
    <row r="48" customFormat="false" ht="14.25" hidden="false" customHeight="true" outlineLevel="0" collapsed="false">
      <c r="A48" s="17"/>
      <c r="B48" s="72"/>
      <c r="C48" s="73"/>
      <c r="D48" s="74"/>
      <c r="E48" s="74"/>
      <c r="F48" s="74"/>
      <c r="G48" s="74" t="n">
        <v>50</v>
      </c>
      <c r="H48" s="75" t="n">
        <f aca="false">(D48*G48+C48*G48+E48)/G48</f>
        <v>0</v>
      </c>
      <c r="I48" s="61"/>
      <c r="J48" s="76" t="n">
        <f aca="false">H48*I48</f>
        <v>0</v>
      </c>
    </row>
    <row r="49" customFormat="false" ht="13.5" hidden="false" customHeight="true" outlineLevel="0" collapsed="false">
      <c r="A49" s="47"/>
      <c r="B49" s="57" t="s">
        <v>29</v>
      </c>
      <c r="C49" s="63"/>
      <c r="D49" s="61"/>
      <c r="E49" s="79"/>
      <c r="F49" s="79"/>
      <c r="G49" s="79"/>
      <c r="H49" s="79"/>
      <c r="I49" s="79"/>
      <c r="J49" s="79" t="n">
        <f aca="false">SUM(J4:J48)</f>
        <v>0</v>
      </c>
    </row>
  </sheetData>
  <conditionalFormatting sqref="C4:E18">
    <cfRule type="cellIs" priority="2" operator="greaterThan" aboveAverage="0" equalAverage="0" bottom="0" percent="0" rank="0" text="" dxfId="1">
      <formula>0</formula>
    </cfRule>
  </conditionalFormatting>
  <conditionalFormatting sqref="C19:E48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2024-11-10T20:42:57Z</dcterms:created>
  <dc:creator>openpyxl</dc:creator>
  <dc:description/>
  <dc:language>en-GB</dc:language>
  <cp:lastModifiedBy/>
  <dcterms:modified xsi:type="dcterms:W3CDTF">2024-11-10T23:22:38Z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