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seyhoward/Desktop/"/>
    </mc:Choice>
  </mc:AlternateContent>
  <bookViews>
    <workbookView xWindow="3080" yWindow="5920" windowWidth="20500" windowHeight="71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1" i="1"/>
  <c r="G22" i="1"/>
</calcChain>
</file>

<file path=xl/sharedStrings.xml><?xml version="1.0" encoding="utf-8"?>
<sst xmlns="http://schemas.openxmlformats.org/spreadsheetml/2006/main" count="73" uniqueCount="53">
  <si>
    <t>Procurement Request</t>
  </si>
  <si>
    <t>Team:</t>
  </si>
  <si>
    <t>Line Item</t>
  </si>
  <si>
    <t>Description</t>
  </si>
  <si>
    <t>Quantity</t>
  </si>
  <si>
    <t>Unit Price</t>
  </si>
  <si>
    <t>Vendor</t>
  </si>
  <si>
    <t>Vendor Part Number</t>
  </si>
  <si>
    <t>Total</t>
  </si>
  <si>
    <t>Total Price</t>
  </si>
  <si>
    <t>Sub-Total</t>
  </si>
  <si>
    <t>Shipping Costs (estimated)</t>
  </si>
  <si>
    <t>Biodesign II</t>
  </si>
  <si>
    <t>Link</t>
  </si>
  <si>
    <t>5857K16</t>
  </si>
  <si>
    <t>McMaster-Carr</t>
  </si>
  <si>
    <t>High Temperature Ceramic Disc Magnet</t>
  </si>
  <si>
    <t>Formed Steel Pull Handle with Through Holes</t>
  </si>
  <si>
    <t>17135A41</t>
  </si>
  <si>
    <t>http://www.mcmaster.com/#17135a41/=12vu3ij</t>
  </si>
  <si>
    <t>http://www.mcmaster.com/#5857k16/=13bgem2</t>
  </si>
  <si>
    <t>1151A61</t>
  </si>
  <si>
    <t>http://www.mcmaster.com/#1151a61/=12vu4gh</t>
  </si>
  <si>
    <t>Surface Mount Lift-Off Hinge with Holes</t>
  </si>
  <si>
    <t>8560K214</t>
  </si>
  <si>
    <t>https://www.mcmaster.com/#cast-acrylic-sheets/=14uy6wf</t>
  </si>
  <si>
    <t xml:space="preserve">Sterililty </t>
  </si>
  <si>
    <t>90272A575</t>
  </si>
  <si>
    <t>https://www.mcmaster.com/#90272a575/=14zconq</t>
  </si>
  <si>
    <t>90480A007</t>
  </si>
  <si>
    <t>https://www.mcmaster.com/#90480a007/=14zcsry</t>
  </si>
  <si>
    <t>100 pcs Low-Strength Steel Hex Nut, Zinc-Plated, 6-32 Thread Size (Box)</t>
  </si>
  <si>
    <t>90480A195</t>
  </si>
  <si>
    <t>https://www.mcmaster.com/#90480a195/=14zcy0d</t>
  </si>
  <si>
    <t>25 pcs Zinc-Plated Steel Pan Head Phillips Machine Screw, 5/16"-18 Thread, 1/2" Length (Handles)</t>
  </si>
  <si>
    <t>100 pcs Low-Strength Steel Hex Nut, Zinc-Plated, 10-32 Thread Size (Hinges)</t>
  </si>
  <si>
    <t>https://www.mcmaster.com/#93286a011/=14zd2mx</t>
  </si>
  <si>
    <t>93286A011</t>
  </si>
  <si>
    <t>91858A829</t>
  </si>
  <si>
    <t>https://www.mcmaster.com/#91858a829/=14zd5jq</t>
  </si>
  <si>
    <t>Optically Clear Cast Acrylic Sheet 3/16" Thick, 24" x 24"</t>
  </si>
  <si>
    <t>Adhesive-Mount Clear Acrylic Pull Knob 1" Diameter, 3/4" Projection</t>
  </si>
  <si>
    <t>https://www.mcmaster.com/#1660a24/=14zd8h7</t>
  </si>
  <si>
    <t>1660A24</t>
  </si>
  <si>
    <t>50 pcs Type 316 Stainless Steel Flat Head Slotted Machine Screw, 10-32 Thread, 1/2" Length (Hinges)</t>
  </si>
  <si>
    <t>N/A</t>
  </si>
  <si>
    <t>Cardboard box (~19.5" x 21" x 18.5" - slightly greater dimensions are fine)</t>
  </si>
  <si>
    <t>100 pcs Aluminum Washer for Number 10 Screw Size, 0.203" ID, 0.438" OD (Hinges)</t>
  </si>
  <si>
    <t>Aimee Lam</t>
  </si>
  <si>
    <t>PLA 3D Printed Part: Magnet Door Holder</t>
  </si>
  <si>
    <t>PLA 3D Printed Part: Magnet Door Side</t>
  </si>
  <si>
    <t>Used Budget</t>
  </si>
  <si>
    <t>Remaining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</si>
</sst>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Trebuchet MS"/>
      <family val="2"/>
    </font>
    <font>
      <sz val="14"/>
      <color theme="1"/>
      <name val="Trebuchet MS"/>
      <family val="2"/>
    </font>
    <font>
      <b/>
      <sz val="18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u/>
      <sz val="18"/>
      <color theme="10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44" fontId="5" fillId="0" borderId="0" xfId="0" applyNumberFormat="1" applyFont="1"/>
    <xf numFmtId="44" fontId="5" fillId="0" borderId="0" xfId="3" applyFont="1"/>
    <xf numFmtId="0" fontId="4" fillId="0" borderId="0" xfId="0" applyFont="1" applyAlignment="1">
      <alignment horizontal="center"/>
    </xf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4" fontId="7" fillId="0" borderId="0" xfId="3" applyFont="1"/>
    <xf numFmtId="44" fontId="7" fillId="0" borderId="0" xfId="3" applyFont="1" applyAlignment="1">
      <alignment horizontal="left"/>
    </xf>
    <xf numFmtId="0" fontId="7" fillId="0" borderId="0" xfId="4" applyFont="1"/>
    <xf numFmtId="44" fontId="7" fillId="0" borderId="0" xfId="0" applyNumberFormat="1" applyFont="1"/>
    <xf numFmtId="0" fontId="9" fillId="0" borderId="0" xfId="4" applyFont="1"/>
    <xf numFmtId="0" fontId="7" fillId="0" borderId="0" xfId="0" applyFont="1" applyAlignment="1">
      <alignment vertical="center" wrapText="1"/>
    </xf>
    <xf numFmtId="0" fontId="10" fillId="0" borderId="0" xfId="0" applyFont="1"/>
    <xf numFmtId="44" fontId="10" fillId="0" borderId="0" xfId="0" applyNumberFormat="1" applyFont="1"/>
  </cellXfs>
  <cellStyles count="5">
    <cellStyle name="Currency" xfId="3" builtinId="4"/>
    <cellStyle name="Followed Hyperlink" xfId="2" builtinId="9" hidden="1"/>
    <cellStyle name="Hyperlink" xfId="1" builtinId="8" hidden="1"/>
    <cellStyle name="Hyperlink" xfId="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8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49"/>
  <sheetViews>
    <sheetView tabSelected="1" zoomScale="55" zoomScaleNormal="55" zoomScalePageLayoutView="55" workbookViewId="0">
      <selection activeCell="A6" sqref="A6:G22"/>
    </sheetView>
  </sheetViews>
  <sheetFormatPr baseColWidth="10" defaultColWidth="10.83203125" defaultRowHeight="18" x14ac:dyDescent="0.2"/>
  <cols>
    <col min="1" max="1" width="13.6640625" style="2" customWidth="1"/>
    <col min="2" max="2" width="20.33203125" style="2" customWidth="1"/>
    <col min="3" max="3" width="30.1640625" style="2" customWidth="1"/>
    <col min="4" max="4" width="126.6640625" style="2" customWidth="1"/>
    <col min="5" max="5" width="14.6640625" style="2" customWidth="1"/>
    <col min="6" max="6" width="13" style="2" customWidth="1"/>
    <col min="7" max="7" width="16.83203125" style="2" customWidth="1"/>
    <col min="8" max="16384" width="10.83203125" style="2"/>
  </cols>
  <sheetData>
    <row r="1" spans="1:8" x14ac:dyDescent="0.2">
      <c r="C1" s="2" t="s">
        <v>12</v>
      </c>
    </row>
    <row r="2" spans="1:8" x14ac:dyDescent="0.2">
      <c r="A2" s="2" t="s">
        <v>0</v>
      </c>
    </row>
    <row r="4" spans="1:8" x14ac:dyDescent="0.2">
      <c r="A4" s="2" t="s">
        <v>1</v>
      </c>
      <c r="B4" s="2" t="s">
        <v>26</v>
      </c>
      <c r="C4" s="2" t="s">
        <v>48</v>
      </c>
    </row>
    <row r="6" spans="1:8" ht="23" x14ac:dyDescent="0.25">
      <c r="A6" s="6" t="s">
        <v>2</v>
      </c>
      <c r="B6" s="6" t="s">
        <v>6</v>
      </c>
      <c r="C6" s="6" t="s">
        <v>7</v>
      </c>
      <c r="D6" s="6" t="s">
        <v>3</v>
      </c>
      <c r="E6" s="6" t="s">
        <v>5</v>
      </c>
      <c r="F6" s="6" t="s">
        <v>4</v>
      </c>
      <c r="G6" s="6" t="s">
        <v>9</v>
      </c>
      <c r="H6" s="7" t="s">
        <v>13</v>
      </c>
    </row>
    <row r="7" spans="1:8" ht="23" x14ac:dyDescent="0.25">
      <c r="A7" s="10">
        <v>1</v>
      </c>
      <c r="B7" s="8" t="s">
        <v>45</v>
      </c>
      <c r="C7" s="8" t="s">
        <v>45</v>
      </c>
      <c r="D7" s="8" t="s">
        <v>46</v>
      </c>
      <c r="E7" s="9" t="s">
        <v>45</v>
      </c>
      <c r="F7" s="10">
        <v>1</v>
      </c>
      <c r="G7" s="9" t="s">
        <v>45</v>
      </c>
      <c r="H7" s="8"/>
    </row>
    <row r="8" spans="1:8" ht="23" x14ac:dyDescent="0.25">
      <c r="A8" s="10">
        <v>2</v>
      </c>
      <c r="B8" s="8" t="s">
        <v>45</v>
      </c>
      <c r="C8" s="8" t="s">
        <v>45</v>
      </c>
      <c r="D8" s="11" t="s">
        <v>49</v>
      </c>
      <c r="E8" s="9" t="s">
        <v>45</v>
      </c>
      <c r="F8" s="12">
        <v>2</v>
      </c>
      <c r="G8" s="9" t="s">
        <v>45</v>
      </c>
      <c r="H8" s="11"/>
    </row>
    <row r="9" spans="1:8" ht="23" x14ac:dyDescent="0.25">
      <c r="A9" s="10">
        <v>3</v>
      </c>
      <c r="B9" s="8" t="s">
        <v>45</v>
      </c>
      <c r="C9" s="8" t="s">
        <v>45</v>
      </c>
      <c r="D9" s="11" t="s">
        <v>50</v>
      </c>
      <c r="E9" s="9" t="s">
        <v>45</v>
      </c>
      <c r="F9" s="12">
        <v>2</v>
      </c>
      <c r="G9" s="9" t="s">
        <v>45</v>
      </c>
      <c r="H9" s="11"/>
    </row>
    <row r="10" spans="1:8" ht="23" x14ac:dyDescent="0.25">
      <c r="A10" s="10">
        <v>4</v>
      </c>
      <c r="B10" s="13" t="s">
        <v>15</v>
      </c>
      <c r="C10" s="8" t="s">
        <v>24</v>
      </c>
      <c r="D10" s="8" t="s">
        <v>40</v>
      </c>
      <c r="E10" s="14">
        <v>30.9</v>
      </c>
      <c r="F10" s="10">
        <v>5</v>
      </c>
      <c r="G10" s="15">
        <f>E10*F10</f>
        <v>154.5</v>
      </c>
      <c r="H10" s="8" t="s">
        <v>25</v>
      </c>
    </row>
    <row r="11" spans="1:8" ht="23" x14ac:dyDescent="0.25">
      <c r="A11" s="10">
        <v>5</v>
      </c>
      <c r="B11" s="13" t="s">
        <v>15</v>
      </c>
      <c r="C11" s="13" t="s">
        <v>14</v>
      </c>
      <c r="D11" s="13" t="s">
        <v>16</v>
      </c>
      <c r="E11" s="15">
        <v>0.71</v>
      </c>
      <c r="F11" s="10">
        <v>4</v>
      </c>
      <c r="G11" s="15">
        <f t="shared" ref="G11:G12" si="0">E11*F11</f>
        <v>2.84</v>
      </c>
      <c r="H11" s="8" t="s">
        <v>20</v>
      </c>
    </row>
    <row r="12" spans="1:8" ht="23" x14ac:dyDescent="0.25">
      <c r="A12" s="10">
        <v>6</v>
      </c>
      <c r="B12" s="13" t="s">
        <v>15</v>
      </c>
      <c r="C12" s="13" t="s">
        <v>18</v>
      </c>
      <c r="D12" s="13" t="s">
        <v>17</v>
      </c>
      <c r="E12" s="15">
        <v>7.35</v>
      </c>
      <c r="F12" s="10">
        <v>2</v>
      </c>
      <c r="G12" s="15">
        <f t="shared" si="0"/>
        <v>14.7</v>
      </c>
      <c r="H12" s="16" t="s">
        <v>19</v>
      </c>
    </row>
    <row r="13" spans="1:8" ht="23" x14ac:dyDescent="0.25">
      <c r="A13" s="10">
        <v>7</v>
      </c>
      <c r="B13" s="8" t="s">
        <v>15</v>
      </c>
      <c r="C13" s="16" t="s">
        <v>27</v>
      </c>
      <c r="D13" s="8" t="s">
        <v>34</v>
      </c>
      <c r="E13" s="14">
        <v>6.62</v>
      </c>
      <c r="F13" s="10">
        <v>1</v>
      </c>
      <c r="G13" s="17">
        <f t="shared" ref="G13:G19" si="1">E13*F13</f>
        <v>6.62</v>
      </c>
      <c r="H13" s="16" t="s">
        <v>28</v>
      </c>
    </row>
    <row r="14" spans="1:8" ht="23" x14ac:dyDescent="0.25">
      <c r="A14" s="10">
        <v>8</v>
      </c>
      <c r="B14" s="8" t="s">
        <v>15</v>
      </c>
      <c r="C14" s="16" t="s">
        <v>29</v>
      </c>
      <c r="D14" s="8" t="s">
        <v>31</v>
      </c>
      <c r="E14" s="14">
        <v>1.24</v>
      </c>
      <c r="F14" s="10">
        <v>1</v>
      </c>
      <c r="G14" s="17">
        <f t="shared" si="1"/>
        <v>1.24</v>
      </c>
      <c r="H14" s="18" t="s">
        <v>30</v>
      </c>
    </row>
    <row r="15" spans="1:8" ht="23" x14ac:dyDescent="0.25">
      <c r="A15" s="10">
        <v>9</v>
      </c>
      <c r="B15" s="8" t="s">
        <v>15</v>
      </c>
      <c r="C15" s="8" t="s">
        <v>21</v>
      </c>
      <c r="D15" s="13" t="s">
        <v>23</v>
      </c>
      <c r="E15" s="15">
        <v>2.89</v>
      </c>
      <c r="F15" s="10">
        <v>2</v>
      </c>
      <c r="G15" s="17">
        <f t="shared" si="1"/>
        <v>5.78</v>
      </c>
      <c r="H15" s="18" t="s">
        <v>22</v>
      </c>
    </row>
    <row r="16" spans="1:8" ht="23" x14ac:dyDescent="0.25">
      <c r="A16" s="10">
        <v>10</v>
      </c>
      <c r="B16" s="8" t="s">
        <v>15</v>
      </c>
      <c r="C16" s="16" t="s">
        <v>32</v>
      </c>
      <c r="D16" s="8" t="s">
        <v>35</v>
      </c>
      <c r="E16" s="14">
        <v>1.83</v>
      </c>
      <c r="F16" s="10">
        <v>1</v>
      </c>
      <c r="G16" s="17">
        <f t="shared" si="1"/>
        <v>1.83</v>
      </c>
      <c r="H16" s="8" t="s">
        <v>33</v>
      </c>
    </row>
    <row r="17" spans="1:8" ht="23" x14ac:dyDescent="0.25">
      <c r="A17" s="10">
        <v>11</v>
      </c>
      <c r="B17" s="8" t="s">
        <v>15</v>
      </c>
      <c r="C17" s="8" t="s">
        <v>37</v>
      </c>
      <c r="D17" s="19" t="s">
        <v>47</v>
      </c>
      <c r="E17" s="14">
        <v>4.28</v>
      </c>
      <c r="F17" s="10">
        <v>1</v>
      </c>
      <c r="G17" s="17">
        <f t="shared" si="1"/>
        <v>4.28</v>
      </c>
      <c r="H17" s="16" t="s">
        <v>36</v>
      </c>
    </row>
    <row r="18" spans="1:8" ht="23" x14ac:dyDescent="0.25">
      <c r="A18" s="10">
        <v>12</v>
      </c>
      <c r="B18" s="8" t="s">
        <v>15</v>
      </c>
      <c r="C18" s="16" t="s">
        <v>38</v>
      </c>
      <c r="D18" s="8" t="s">
        <v>44</v>
      </c>
      <c r="E18" s="14">
        <v>8</v>
      </c>
      <c r="F18" s="10">
        <v>1</v>
      </c>
      <c r="G18" s="17">
        <f t="shared" si="1"/>
        <v>8</v>
      </c>
      <c r="H18" s="8" t="s">
        <v>39</v>
      </c>
    </row>
    <row r="19" spans="1:8" ht="23" x14ac:dyDescent="0.25">
      <c r="A19" s="10">
        <v>13</v>
      </c>
      <c r="B19" s="8" t="s">
        <v>15</v>
      </c>
      <c r="C19" s="8" t="s">
        <v>43</v>
      </c>
      <c r="D19" s="19" t="s">
        <v>41</v>
      </c>
      <c r="E19" s="14">
        <v>1</v>
      </c>
      <c r="F19" s="10">
        <v>1</v>
      </c>
      <c r="G19" s="17">
        <f t="shared" si="1"/>
        <v>1</v>
      </c>
      <c r="H19" s="16" t="s">
        <v>42</v>
      </c>
    </row>
    <row r="20" spans="1:8" ht="23" x14ac:dyDescent="0.25">
      <c r="A20" s="10">
        <v>14</v>
      </c>
      <c r="B20" s="11"/>
      <c r="C20" s="11"/>
      <c r="D20" s="11"/>
      <c r="E20" s="11"/>
      <c r="F20" s="11"/>
      <c r="G20" s="11"/>
      <c r="H20" s="8"/>
    </row>
    <row r="21" spans="1:8" ht="23" x14ac:dyDescent="0.25">
      <c r="A21" s="10">
        <v>15</v>
      </c>
      <c r="B21" s="11"/>
      <c r="C21" s="11"/>
      <c r="D21" s="11"/>
      <c r="E21" s="20" t="s">
        <v>51</v>
      </c>
      <c r="F21" s="11"/>
      <c r="G21" s="21">
        <f>SUM(G10:G19)</f>
        <v>200.79000000000002</v>
      </c>
      <c r="H21" s="8"/>
    </row>
    <row r="22" spans="1:8" ht="23" x14ac:dyDescent="0.25">
      <c r="A22" s="10">
        <v>16</v>
      </c>
      <c r="B22" s="11"/>
      <c r="C22" s="11"/>
      <c r="D22" s="11"/>
      <c r="E22" s="20" t="s">
        <v>52</v>
      </c>
      <c r="F22" s="11"/>
      <c r="G22" s="21">
        <f>500-G21</f>
        <v>299.20999999999998</v>
      </c>
      <c r="H22" s="8"/>
    </row>
    <row r="23" spans="1:8" x14ac:dyDescent="0.2">
      <c r="A23" s="5">
        <v>17</v>
      </c>
      <c r="G23" s="4"/>
      <c r="H23" s="1"/>
    </row>
    <row r="24" spans="1:8" x14ac:dyDescent="0.2">
      <c r="A24" s="5">
        <v>18</v>
      </c>
      <c r="H24" s="1"/>
    </row>
    <row r="25" spans="1:8" x14ac:dyDescent="0.2">
      <c r="A25" s="5">
        <v>19</v>
      </c>
      <c r="G25" s="3"/>
      <c r="H25" s="1"/>
    </row>
    <row r="26" spans="1:8" x14ac:dyDescent="0.2">
      <c r="A26" s="5">
        <v>20</v>
      </c>
      <c r="H26" s="1"/>
    </row>
    <row r="27" spans="1:8" x14ac:dyDescent="0.2">
      <c r="A27" s="5">
        <v>21</v>
      </c>
      <c r="H27" s="1"/>
    </row>
    <row r="28" spans="1:8" x14ac:dyDescent="0.2">
      <c r="A28" s="5">
        <v>22</v>
      </c>
      <c r="H28" s="1"/>
    </row>
    <row r="29" spans="1:8" x14ac:dyDescent="0.2">
      <c r="A29" s="5">
        <v>23</v>
      </c>
      <c r="H29" s="1"/>
    </row>
    <row r="30" spans="1:8" x14ac:dyDescent="0.2">
      <c r="A30" s="5">
        <v>24</v>
      </c>
      <c r="H30" s="1"/>
    </row>
    <row r="31" spans="1:8" x14ac:dyDescent="0.2">
      <c r="A31" s="5">
        <v>25</v>
      </c>
      <c r="H31" s="1"/>
    </row>
    <row r="32" spans="1:8" x14ac:dyDescent="0.2">
      <c r="A32" s="5">
        <v>26</v>
      </c>
      <c r="H32" s="1"/>
    </row>
    <row r="33" spans="1:8" x14ac:dyDescent="0.2">
      <c r="A33" s="5">
        <v>27</v>
      </c>
      <c r="H33" s="1"/>
    </row>
    <row r="34" spans="1:8" x14ac:dyDescent="0.2">
      <c r="A34" s="5">
        <v>28</v>
      </c>
      <c r="H34" s="1"/>
    </row>
    <row r="35" spans="1:8" x14ac:dyDescent="0.2">
      <c r="A35" s="5">
        <v>29</v>
      </c>
      <c r="H35" s="1"/>
    </row>
    <row r="36" spans="1:8" x14ac:dyDescent="0.2">
      <c r="A36" s="5">
        <v>30</v>
      </c>
      <c r="H36" s="1"/>
    </row>
    <row r="37" spans="1:8" x14ac:dyDescent="0.2">
      <c r="A37" s="5">
        <v>31</v>
      </c>
      <c r="H37" s="1"/>
    </row>
    <row r="38" spans="1:8" x14ac:dyDescent="0.2">
      <c r="A38" s="5">
        <v>32</v>
      </c>
      <c r="H38" s="1"/>
    </row>
    <row r="39" spans="1:8" x14ac:dyDescent="0.2">
      <c r="A39" s="5">
        <v>33</v>
      </c>
      <c r="H39" s="1"/>
    </row>
    <row r="40" spans="1:8" x14ac:dyDescent="0.2">
      <c r="A40" s="5">
        <v>34</v>
      </c>
      <c r="H40" s="1"/>
    </row>
    <row r="45" spans="1:8" x14ac:dyDescent="0.2">
      <c r="H45" s="2" t="s">
        <v>10</v>
      </c>
    </row>
    <row r="47" spans="1:8" x14ac:dyDescent="0.2">
      <c r="H47" s="2" t="s">
        <v>11</v>
      </c>
    </row>
    <row r="49" spans="8:8" x14ac:dyDescent="0.2">
      <c r="H49" s="2" t="s">
        <v>8</v>
      </c>
    </row>
  </sheetData>
  <hyperlinks>
    <hyperlink ref="H15" r:id="rId1" location="1151a61/=12vu4gh"/>
    <hyperlink ref="C13" r:id="rId2" location="90272A575" display="https://www.mcmaster.com/ - 90272A575"/>
    <hyperlink ref="H12" r:id="rId3" location="17135a41/=12vu3ij"/>
    <hyperlink ref="H13" r:id="rId4" location="90272a575/=14zconq"/>
    <hyperlink ref="C14" r:id="rId5" location="90480A007" tooltip="Close" display="https://www.mcmaster.com/ - 90480A007"/>
    <hyperlink ref="C16" r:id="rId6" location="90480A195" tooltip="Close" display="https://www.mcmaster.com/ - 90480A195"/>
    <hyperlink ref="C18" r:id="rId7" location="91858A829" display="https://www.mcmaster.com/ - 91858A829"/>
    <hyperlink ref="H19" r:id="rId8" location="1660a24/=14zd8h7"/>
    <hyperlink ref="H17" r:id="rId9" location="93286a011/=14zd2mx"/>
    <hyperlink ref="H14" r:id="rId10" location="90480a007/=14zcsry"/>
  </hyperlinks>
  <pageMargins left="0.25" right="0.25" top="0.75" bottom="0.75" header="0.3" footer="0.3"/>
  <pageSetup scale="44" orientation="landscape" horizontalDpi="4294967292" verticalDpi="4294967292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2016-12-08T15:26:42Z</cp:lastPrinted>
  <dcterms:created xsi:type="dcterms:W3CDTF">2016-10-17T01:40:09Z</dcterms:created>
  <dcterms:modified xsi:type="dcterms:W3CDTF">2017-01-20T20:49:13Z</dcterms:modified>
</cp:coreProperties>
</file>