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arci\iskola\Uni\semester_4\Szoftver Projekt Laboratórium\Space-Miner\poin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H5" i="1" l="1"/>
  <c r="D3" i="1"/>
  <c r="D4" i="1"/>
  <c r="D5" i="1"/>
  <c r="D6" i="1"/>
  <c r="D7" i="1"/>
  <c r="D8" i="1"/>
  <c r="D9" i="1"/>
  <c r="D10" i="1"/>
  <c r="D11" i="1"/>
  <c r="D12" i="1"/>
  <c r="D2" i="1"/>
  <c r="B13" i="1"/>
  <c r="D13" i="1" s="1"/>
  <c r="C13" i="1"/>
  <c r="E11" i="1"/>
  <c r="E12" i="1"/>
  <c r="E10" i="1"/>
  <c r="E8" i="1"/>
  <c r="E9" i="1"/>
  <c r="H8" i="1" s="1"/>
  <c r="E7" i="1"/>
  <c r="E4" i="1"/>
  <c r="E5" i="1"/>
  <c r="E6" i="1"/>
  <c r="E2" i="1"/>
  <c r="H11" i="1" l="1"/>
  <c r="E13" i="1"/>
  <c r="H17" i="1" s="1"/>
</calcChain>
</file>

<file path=xl/sharedStrings.xml><?xml version="1.0" encoding="utf-8"?>
<sst xmlns="http://schemas.openxmlformats.org/spreadsheetml/2006/main" count="25" uniqueCount="21">
  <si>
    <t>Beadás</t>
  </si>
  <si>
    <t>Pont</t>
  </si>
  <si>
    <t>Max pont</t>
  </si>
  <si>
    <t>Százalék</t>
  </si>
  <si>
    <t>Igazi pont</t>
  </si>
  <si>
    <t>Követelmény, projekt, funkcionaolitás</t>
  </si>
  <si>
    <t>Analízis modell kidolgozása 1</t>
  </si>
  <si>
    <t>Analízis modell kidolgozása 2</t>
  </si>
  <si>
    <t>Szkeleton tervezése</t>
  </si>
  <si>
    <t>Szkeleton beadása</t>
  </si>
  <si>
    <t>Prototípus koncepcioója</t>
  </si>
  <si>
    <t>Részletes tervek</t>
  </si>
  <si>
    <t>Prototípus beadása</t>
  </si>
  <si>
    <t>Grafikus felület specifikációja</t>
  </si>
  <si>
    <t>Grafikus változat</t>
  </si>
  <si>
    <t>Összefoglalás</t>
  </si>
  <si>
    <t>SUM</t>
  </si>
  <si>
    <t xml:space="preserve">Jegy: </t>
  </si>
  <si>
    <t>SUM:</t>
  </si>
  <si>
    <t>MAX:</t>
  </si>
  <si>
    <t>Minden részből a pontok 41%-a kell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</si>
</sst>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13">
    <xf numFmtId="0" fontId="0" fillId="0" borderId="0" xfId="0"/>
    <xf numFmtId="0" fontId="0" fillId="0" borderId="0" xfId="0" applyBorder="1"/>
    <xf numFmtId="0" fontId="0" fillId="0" borderId="0" xfId="0" applyFill="1" applyBorder="1"/>
    <xf numFmtId="10" fontId="0" fillId="0" borderId="0" xfId="1" applyNumberFormat="1" applyFont="1" applyBorder="1"/>
    <xf numFmtId="10" fontId="0" fillId="0" borderId="0" xfId="1" applyNumberFormat="1" applyFont="1"/>
    <xf numFmtId="0" fontId="2" fillId="2" borderId="2" xfId="2" applyBorder="1"/>
    <xf numFmtId="10" fontId="2" fillId="2" borderId="2" xfId="1" applyNumberFormat="1" applyFont="1" applyFill="1" applyBorder="1"/>
    <xf numFmtId="0" fontId="0" fillId="0" borderId="3" xfId="0" applyBorder="1"/>
    <xf numFmtId="10" fontId="0" fillId="0" borderId="3" xfId="1" applyNumberFormat="1" applyFont="1" applyBorder="1"/>
    <xf numFmtId="0" fontId="0" fillId="0" borderId="4" xfId="0" applyFill="1" applyBorder="1"/>
    <xf numFmtId="0" fontId="0" fillId="0" borderId="4" xfId="0" applyBorder="1"/>
    <xf numFmtId="10" fontId="0" fillId="0" borderId="4" xfId="1" applyNumberFormat="1" applyFont="1" applyBorder="1"/>
    <xf numFmtId="0" fontId="2" fillId="2" borderId="1" xfId="2"/>
  </cellXfs>
  <cellStyles count="3">
    <cellStyle name="Currency" xfId="1" builtinId="4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G15" sqref="G15"/>
    </sheetView>
  </sheetViews>
  <sheetFormatPr defaultRowHeight="15" x14ac:dyDescent="0.25"/>
  <cols>
    <col min="1" max="1" width="37" bestFit="1" customWidth="1"/>
    <col min="4" max="4" width="10.140625" style="4" bestFit="1" customWidth="1"/>
  </cols>
  <sheetData>
    <row r="1" spans="1:8" s="5" customFormat="1" ht="15.75" thickBot="1" x14ac:dyDescent="0.3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</row>
    <row r="2" spans="1:8" s="1" customFormat="1" x14ac:dyDescent="0.25">
      <c r="A2" s="1" t="s">
        <v>5</v>
      </c>
      <c r="B2" s="1">
        <v>8</v>
      </c>
      <c r="C2" s="1">
        <v>10</v>
      </c>
      <c r="D2" s="3">
        <f>B2/C2</f>
        <v>0.8</v>
      </c>
      <c r="E2" s="1">
        <f>B2*0.3</f>
        <v>2.4</v>
      </c>
    </row>
    <row r="3" spans="1:8" s="1" customFormat="1" x14ac:dyDescent="0.25">
      <c r="A3" s="1" t="s">
        <v>6</v>
      </c>
      <c r="B3" s="1">
        <v>8</v>
      </c>
      <c r="C3" s="1">
        <v>20</v>
      </c>
      <c r="D3" s="3">
        <f t="shared" ref="D3:D13" si="0">B3/C3</f>
        <v>0.4</v>
      </c>
      <c r="E3" s="1">
        <f>B3*0.3</f>
        <v>2.4</v>
      </c>
    </row>
    <row r="4" spans="1:8" s="1" customFormat="1" x14ac:dyDescent="0.25">
      <c r="A4" s="1" t="s">
        <v>7</v>
      </c>
      <c r="B4" s="1">
        <v>29</v>
      </c>
      <c r="C4" s="1">
        <v>30</v>
      </c>
      <c r="D4" s="3">
        <f t="shared" si="0"/>
        <v>0.96666666666666667</v>
      </c>
      <c r="E4" s="1">
        <f t="shared" ref="E4:E6" si="1">B4*0.3</f>
        <v>8.6999999999999993</v>
      </c>
    </row>
    <row r="5" spans="1:8" s="1" customFormat="1" x14ac:dyDescent="0.25">
      <c r="A5" s="1" t="s">
        <v>8</v>
      </c>
      <c r="B5" s="2">
        <v>20</v>
      </c>
      <c r="C5" s="1">
        <v>20</v>
      </c>
      <c r="D5" s="3">
        <f t="shared" si="0"/>
        <v>1</v>
      </c>
      <c r="E5" s="1">
        <f t="shared" si="1"/>
        <v>6</v>
      </c>
      <c r="G5" s="1" t="s">
        <v>18</v>
      </c>
      <c r="H5" s="1">
        <f>SUM(E2:E6)</f>
        <v>25.5</v>
      </c>
    </row>
    <row r="6" spans="1:8" s="7" customFormat="1" ht="15.75" thickBot="1" x14ac:dyDescent="0.3">
      <c r="A6" s="7" t="s">
        <v>9</v>
      </c>
      <c r="B6" s="7">
        <v>20</v>
      </c>
      <c r="C6" s="7">
        <v>20</v>
      </c>
      <c r="D6" s="8">
        <f t="shared" si="0"/>
        <v>1</v>
      </c>
      <c r="E6" s="7">
        <f t="shared" si="1"/>
        <v>6</v>
      </c>
      <c r="G6" s="7" t="s">
        <v>19</v>
      </c>
      <c r="H6" s="7">
        <v>30</v>
      </c>
    </row>
    <row r="7" spans="1:8" s="1" customFormat="1" x14ac:dyDescent="0.25">
      <c r="A7" s="1" t="s">
        <v>10</v>
      </c>
      <c r="B7" s="1">
        <v>10</v>
      </c>
      <c r="C7" s="1">
        <v>20</v>
      </c>
      <c r="D7" s="3">
        <f t="shared" si="0"/>
        <v>0.5</v>
      </c>
      <c r="E7" s="1">
        <f>B7*0.5</f>
        <v>5</v>
      </c>
    </row>
    <row r="8" spans="1:8" s="1" customFormat="1" x14ac:dyDescent="0.25">
      <c r="A8" s="1" t="s">
        <v>11</v>
      </c>
      <c r="B8" s="1">
        <v>45</v>
      </c>
      <c r="C8" s="1">
        <v>45</v>
      </c>
      <c r="D8" s="3">
        <f t="shared" si="0"/>
        <v>1</v>
      </c>
      <c r="E8" s="1">
        <f t="shared" ref="E8:E9" si="2">B8*0.5</f>
        <v>22.5</v>
      </c>
      <c r="G8" s="1" t="s">
        <v>18</v>
      </c>
      <c r="H8" s="1">
        <f>SUM(E7:E9)</f>
        <v>35.5</v>
      </c>
    </row>
    <row r="9" spans="1:8" s="7" customFormat="1" ht="15.75" thickBot="1" x14ac:dyDescent="0.3">
      <c r="A9" s="7" t="s">
        <v>12</v>
      </c>
      <c r="B9" s="7">
        <v>16</v>
      </c>
      <c r="C9" s="7">
        <v>35</v>
      </c>
      <c r="D9" s="8">
        <f t="shared" si="0"/>
        <v>0.45714285714285713</v>
      </c>
      <c r="E9" s="7">
        <f t="shared" si="2"/>
        <v>8</v>
      </c>
      <c r="G9" s="7" t="s">
        <v>19</v>
      </c>
      <c r="H9" s="7">
        <v>50</v>
      </c>
    </row>
    <row r="10" spans="1:8" s="1" customFormat="1" x14ac:dyDescent="0.25">
      <c r="A10" s="1" t="s">
        <v>13</v>
      </c>
      <c r="B10" s="2">
        <v>25</v>
      </c>
      <c r="C10" s="1">
        <v>30</v>
      </c>
      <c r="D10" s="3">
        <f t="shared" si="0"/>
        <v>0.83333333333333337</v>
      </c>
      <c r="E10" s="1">
        <f>B10*0.2</f>
        <v>5</v>
      </c>
    </row>
    <row r="11" spans="1:8" s="1" customFormat="1" x14ac:dyDescent="0.25">
      <c r="A11" s="1" t="s">
        <v>14</v>
      </c>
      <c r="B11" s="2"/>
      <c r="C11" s="2">
        <v>40</v>
      </c>
      <c r="D11" s="3">
        <f t="shared" si="0"/>
        <v>0</v>
      </c>
      <c r="E11" s="1">
        <f t="shared" ref="E11:E12" si="3">B11*0.2</f>
        <v>0</v>
      </c>
      <c r="G11" s="2" t="s">
        <v>18</v>
      </c>
      <c r="H11" s="1">
        <f>SUM(E10:E12)</f>
        <v>5</v>
      </c>
    </row>
    <row r="12" spans="1:8" s="7" customFormat="1" ht="15.75" thickBot="1" x14ac:dyDescent="0.3">
      <c r="A12" s="7" t="s">
        <v>15</v>
      </c>
      <c r="C12" s="7">
        <v>30</v>
      </c>
      <c r="D12" s="8">
        <f t="shared" si="0"/>
        <v>0</v>
      </c>
      <c r="E12" s="7">
        <f t="shared" si="3"/>
        <v>0</v>
      </c>
      <c r="G12" s="7" t="s">
        <v>19</v>
      </c>
      <c r="H12" s="7">
        <v>20</v>
      </c>
    </row>
    <row r="13" spans="1:8" s="10" customFormat="1" ht="15.75" thickBot="1" x14ac:dyDescent="0.3">
      <c r="A13" s="9" t="s">
        <v>16</v>
      </c>
      <c r="B13" s="10">
        <f xml:space="preserve"> SUM(B2:B12)</f>
        <v>181</v>
      </c>
      <c r="C13" s="10">
        <f xml:space="preserve"> SUM(C2:C12)</f>
        <v>300</v>
      </c>
      <c r="D13" s="11">
        <f t="shared" si="0"/>
        <v>0.60333333333333339</v>
      </c>
      <c r="E13" s="10">
        <f xml:space="preserve"> SUM(E2:E12)</f>
        <v>66</v>
      </c>
    </row>
    <row r="15" spans="1:8" x14ac:dyDescent="0.25">
      <c r="A15" t="s">
        <v>20</v>
      </c>
    </row>
    <row r="17" spans="7:8" x14ac:dyDescent="0.25">
      <c r="G17" s="12" t="s">
        <v>17</v>
      </c>
      <c r="H17" s="12">
        <f>IF(E13&gt;=83,5,IF(E13&gt;=69,4,IF(E13&gt;=55,3,IF(E13&gt;=41,2,1))))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</dc:creator>
  <cp:lastModifiedBy>Marci</cp:lastModifiedBy>
  <dcterms:created xsi:type="dcterms:W3CDTF">2021-04-14T15:46:29Z</dcterms:created>
  <dcterms:modified xsi:type="dcterms:W3CDTF">2021-04-28T09:01:19Z</dcterms:modified>
</cp:coreProperties>
</file>