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28.95.12.244\kcoffey\Coffey Lab\2021.06.10 K99 Data\2022.02.28 LHb Oral Fentanyl\2022.09.29 Oral SA Round 4 BE Battery\"/>
    </mc:Choice>
  </mc:AlternateContent>
  <xr:revisionPtr revIDLastSave="0" documentId="13_ncr:1_{108542ED-588B-4B11-8180-6D959F3CF3F7}" xr6:coauthVersionLast="47" xr6:coauthVersionMax="47" xr10:uidLastSave="{00000000-0000-0000-0000-000000000000}"/>
  <bookViews>
    <workbookView xWindow="6750" yWindow="1170" windowWidth="21600" windowHeight="14550" xr2:uid="{9AC2BD16-5B91-49FC-862C-EEF31F131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3" i="1"/>
  <c r="J4" i="1"/>
  <c r="J5" i="1"/>
  <c r="J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</calcChain>
</file>

<file path=xl/sharedStrings.xml><?xml version="1.0" encoding="utf-8"?>
<sst xmlns="http://schemas.openxmlformats.org/spreadsheetml/2006/main" count="202" uniqueCount="28">
  <si>
    <t>ID</t>
  </si>
  <si>
    <t>Sex</t>
  </si>
  <si>
    <t>BF1</t>
  </si>
  <si>
    <t>BF2</t>
  </si>
  <si>
    <t>BM1</t>
  </si>
  <si>
    <t>BM2</t>
  </si>
  <si>
    <t>BF3</t>
  </si>
  <si>
    <t>BF4</t>
  </si>
  <si>
    <t>BM3</t>
  </si>
  <si>
    <t>BM4</t>
  </si>
  <si>
    <t>BF5</t>
  </si>
  <si>
    <t>BF6</t>
  </si>
  <si>
    <t>BM5</t>
  </si>
  <si>
    <t>BM6</t>
  </si>
  <si>
    <t>BF7</t>
  </si>
  <si>
    <t>BF8</t>
  </si>
  <si>
    <t>BM7</t>
  </si>
  <si>
    <t>BM8</t>
  </si>
  <si>
    <t>F</t>
  </si>
  <si>
    <t>M</t>
  </si>
  <si>
    <t>Dose (μg/ml)</t>
  </si>
  <si>
    <t>Day</t>
  </si>
  <si>
    <t>Drug Volume (μg)</t>
  </si>
  <si>
    <t>Loss Adjustment</t>
  </si>
  <si>
    <t>mL Taken</t>
  </si>
  <si>
    <t>mL Measured</t>
  </si>
  <si>
    <t>Intake (μg/kg)</t>
  </si>
  <si>
    <t>11/8 Weight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</si>
</sst>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FA9A-7B29-4144-82F4-5C6BADA14871}">
  <dimension ref="A1:AC97"/>
  <sheetViews>
    <sheetView tabSelected="1" workbookViewId="0">
      <selection activeCell="C2" sqref="C2"/>
    </sheetView>
  </sheetViews>
  <sheetFormatPr defaultRowHeight="15" x14ac:dyDescent="0.25"/>
  <cols>
    <col min="3" max="3" width="16.5703125" customWidth="1"/>
    <col min="4" max="4" width="9" customWidth="1"/>
    <col min="5" max="5" width="12.5703125" customWidth="1"/>
    <col min="6" max="8" width="13" customWidth="1"/>
    <col min="9" max="9" width="17" customWidth="1"/>
    <col min="10" max="10" width="27.85546875" customWidth="1"/>
    <col min="13" max="13" width="12.140625" customWidth="1"/>
  </cols>
  <sheetData>
    <row r="1" spans="1:29" s="3" customFormat="1" x14ac:dyDescent="0.25">
      <c r="A1" s="5" t="s">
        <v>0</v>
      </c>
      <c r="B1" s="5" t="s">
        <v>1</v>
      </c>
      <c r="C1" s="3" t="s">
        <v>27</v>
      </c>
      <c r="D1" s="3" t="s">
        <v>21</v>
      </c>
      <c r="E1" s="5" t="s">
        <v>20</v>
      </c>
      <c r="F1" s="5" t="s">
        <v>25</v>
      </c>
      <c r="G1" s="5" t="s">
        <v>23</v>
      </c>
      <c r="H1" s="5" t="s">
        <v>24</v>
      </c>
      <c r="I1" s="3" t="s">
        <v>22</v>
      </c>
      <c r="J1" s="3" t="s">
        <v>26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s="2" customFormat="1" x14ac:dyDescent="0.25">
      <c r="A2" s="4" t="s">
        <v>2</v>
      </c>
      <c r="B2" s="4" t="s">
        <v>18</v>
      </c>
      <c r="C2" s="1">
        <v>229</v>
      </c>
      <c r="D2" s="4">
        <v>1</v>
      </c>
      <c r="E2" s="4">
        <v>222</v>
      </c>
      <c r="F2" s="4">
        <v>1.7</v>
      </c>
      <c r="G2" s="4">
        <v>0.16250000000000001</v>
      </c>
      <c r="H2" s="4">
        <f>F2-G2</f>
        <v>1.5374999999999999</v>
      </c>
      <c r="I2" s="4">
        <f>PRODUCT(E2,H2)</f>
        <v>341.32499999999999</v>
      </c>
      <c r="J2" s="2">
        <f>I2/(C2/1000)</f>
        <v>1490.5021834061133</v>
      </c>
    </row>
    <row r="3" spans="1:29" x14ac:dyDescent="0.25">
      <c r="A3" s="4" t="s">
        <v>2</v>
      </c>
      <c r="B3" s="4" t="s">
        <v>18</v>
      </c>
      <c r="C3" s="1">
        <v>229</v>
      </c>
      <c r="D3" s="4">
        <v>2</v>
      </c>
      <c r="E3" s="4">
        <v>125</v>
      </c>
      <c r="F3" s="4">
        <v>2.4</v>
      </c>
      <c r="G3" s="4">
        <v>0.16250000000000001</v>
      </c>
      <c r="H3" s="4">
        <f t="shared" ref="H3:H66" si="0">F3-G3</f>
        <v>2.2374999999999998</v>
      </c>
      <c r="I3" s="4">
        <f t="shared" ref="I3:I66" si="1">PRODUCT(E3,H3)</f>
        <v>279.6875</v>
      </c>
      <c r="J3" s="2">
        <f t="shared" ref="J3:J66" si="2">I3/(C3/1000)</f>
        <v>1221.3427947598252</v>
      </c>
    </row>
    <row r="4" spans="1:29" x14ac:dyDescent="0.25">
      <c r="A4" s="4" t="s">
        <v>2</v>
      </c>
      <c r="B4" s="4" t="s">
        <v>18</v>
      </c>
      <c r="C4" s="1">
        <v>229</v>
      </c>
      <c r="D4" s="4">
        <v>3</v>
      </c>
      <c r="E4" s="4">
        <v>70</v>
      </c>
      <c r="F4" s="4">
        <v>3.4</v>
      </c>
      <c r="G4" s="4">
        <v>0.16250000000000001</v>
      </c>
      <c r="H4" s="4">
        <f t="shared" si="0"/>
        <v>3.2374999999999998</v>
      </c>
      <c r="I4" s="4">
        <f t="shared" si="1"/>
        <v>226.625</v>
      </c>
      <c r="J4" s="2">
        <f t="shared" si="2"/>
        <v>989.6288209606987</v>
      </c>
    </row>
    <row r="5" spans="1:29" x14ac:dyDescent="0.25">
      <c r="A5" s="4" t="s">
        <v>2</v>
      </c>
      <c r="B5" s="4" t="s">
        <v>18</v>
      </c>
      <c r="C5" s="1">
        <v>229</v>
      </c>
      <c r="D5" s="4">
        <v>4</v>
      </c>
      <c r="E5" s="4">
        <v>40</v>
      </c>
      <c r="F5" s="4">
        <v>2</v>
      </c>
      <c r="G5" s="4">
        <v>0.16250000000000001</v>
      </c>
      <c r="H5" s="4">
        <f t="shared" si="0"/>
        <v>1.8374999999999999</v>
      </c>
      <c r="I5" s="4">
        <f t="shared" si="1"/>
        <v>73.5</v>
      </c>
      <c r="J5" s="2">
        <f t="shared" si="2"/>
        <v>320.9606986899563</v>
      </c>
    </row>
    <row r="6" spans="1:29" x14ac:dyDescent="0.25">
      <c r="A6" s="4" t="s">
        <v>2</v>
      </c>
      <c r="B6" s="4" t="s">
        <v>18</v>
      </c>
      <c r="C6" s="1">
        <v>229</v>
      </c>
      <c r="D6" s="4">
        <v>5</v>
      </c>
      <c r="E6" s="4">
        <v>22</v>
      </c>
      <c r="F6" s="4">
        <v>4</v>
      </c>
      <c r="G6" s="4">
        <v>0.16250000000000001</v>
      </c>
      <c r="H6" s="4">
        <f t="shared" si="0"/>
        <v>3.8374999999999999</v>
      </c>
      <c r="I6" s="4">
        <f t="shared" si="1"/>
        <v>84.424999999999997</v>
      </c>
      <c r="J6" s="2">
        <f t="shared" si="2"/>
        <v>368.66812227074234</v>
      </c>
    </row>
    <row r="7" spans="1:29" x14ac:dyDescent="0.25">
      <c r="A7" s="4" t="s">
        <v>2</v>
      </c>
      <c r="B7" s="4" t="s">
        <v>18</v>
      </c>
      <c r="C7" s="1">
        <v>229</v>
      </c>
      <c r="D7" s="4">
        <v>6</v>
      </c>
      <c r="E7" s="4">
        <v>0</v>
      </c>
      <c r="F7" s="4">
        <v>5.8</v>
      </c>
      <c r="G7" s="4">
        <v>0.16250000000000001</v>
      </c>
      <c r="H7" s="4">
        <f t="shared" si="0"/>
        <v>5.6375000000000002</v>
      </c>
      <c r="I7" s="4">
        <f t="shared" si="1"/>
        <v>0</v>
      </c>
      <c r="J7" s="2">
        <f t="shared" si="2"/>
        <v>0</v>
      </c>
    </row>
    <row r="8" spans="1:29" x14ac:dyDescent="0.25">
      <c r="A8" t="s">
        <v>3</v>
      </c>
      <c r="B8" t="s">
        <v>18</v>
      </c>
      <c r="C8">
        <v>263</v>
      </c>
      <c r="D8" s="1">
        <v>1</v>
      </c>
      <c r="E8">
        <v>222</v>
      </c>
      <c r="F8">
        <v>0.4</v>
      </c>
      <c r="G8" s="4">
        <v>0.16250000000000001</v>
      </c>
      <c r="H8" s="4">
        <f t="shared" si="0"/>
        <v>0.23750000000000002</v>
      </c>
      <c r="I8" s="4">
        <f t="shared" si="1"/>
        <v>52.725000000000001</v>
      </c>
      <c r="J8" s="2">
        <f t="shared" si="2"/>
        <v>200.47528517110266</v>
      </c>
    </row>
    <row r="9" spans="1:29" x14ac:dyDescent="0.25">
      <c r="A9" t="s">
        <v>3</v>
      </c>
      <c r="B9" t="s">
        <v>18</v>
      </c>
      <c r="C9">
        <v>263</v>
      </c>
      <c r="D9">
        <v>2</v>
      </c>
      <c r="E9">
        <v>125</v>
      </c>
      <c r="F9">
        <v>0.8</v>
      </c>
      <c r="G9" s="4">
        <v>0.16250000000000001</v>
      </c>
      <c r="H9" s="4">
        <f t="shared" si="0"/>
        <v>0.63750000000000007</v>
      </c>
      <c r="I9" s="4">
        <f t="shared" si="1"/>
        <v>79.687500000000014</v>
      </c>
      <c r="J9" s="2">
        <f t="shared" si="2"/>
        <v>302.99429657794678</v>
      </c>
    </row>
    <row r="10" spans="1:29" x14ac:dyDescent="0.25">
      <c r="A10" t="s">
        <v>3</v>
      </c>
      <c r="B10" t="s">
        <v>18</v>
      </c>
      <c r="C10">
        <v>263</v>
      </c>
      <c r="D10">
        <v>3</v>
      </c>
      <c r="E10">
        <v>70</v>
      </c>
      <c r="F10">
        <v>1.6</v>
      </c>
      <c r="G10" s="4">
        <v>0.16250000000000001</v>
      </c>
      <c r="H10" s="4">
        <f t="shared" si="0"/>
        <v>1.4375</v>
      </c>
      <c r="I10" s="4">
        <f t="shared" si="1"/>
        <v>100.625</v>
      </c>
      <c r="J10" s="2">
        <f t="shared" si="2"/>
        <v>382.6045627376426</v>
      </c>
    </row>
    <row r="11" spans="1:29" x14ac:dyDescent="0.25">
      <c r="A11" t="s">
        <v>3</v>
      </c>
      <c r="B11" t="s">
        <v>18</v>
      </c>
      <c r="C11">
        <v>263</v>
      </c>
      <c r="D11">
        <v>4</v>
      </c>
      <c r="E11">
        <v>40</v>
      </c>
      <c r="F11">
        <v>1.8</v>
      </c>
      <c r="G11" s="4">
        <v>0.16250000000000001</v>
      </c>
      <c r="H11" s="4">
        <f t="shared" si="0"/>
        <v>1.6375</v>
      </c>
      <c r="I11" s="4">
        <f t="shared" si="1"/>
        <v>65.5</v>
      </c>
      <c r="J11" s="2">
        <f t="shared" si="2"/>
        <v>249.04942965779466</v>
      </c>
    </row>
    <row r="12" spans="1:29" x14ac:dyDescent="0.25">
      <c r="A12" t="s">
        <v>3</v>
      </c>
      <c r="B12" t="s">
        <v>18</v>
      </c>
      <c r="C12">
        <v>263</v>
      </c>
      <c r="D12">
        <v>5</v>
      </c>
      <c r="E12">
        <v>22</v>
      </c>
      <c r="F12">
        <v>2.8</v>
      </c>
      <c r="G12" s="4">
        <v>0.16250000000000001</v>
      </c>
      <c r="H12" s="4">
        <f t="shared" si="0"/>
        <v>2.6374999999999997</v>
      </c>
      <c r="I12" s="4">
        <f t="shared" si="1"/>
        <v>58.024999999999991</v>
      </c>
      <c r="J12" s="2">
        <f t="shared" si="2"/>
        <v>220.62737642585546</v>
      </c>
    </row>
    <row r="13" spans="1:29" x14ac:dyDescent="0.25">
      <c r="A13" t="s">
        <v>3</v>
      </c>
      <c r="B13" t="s">
        <v>18</v>
      </c>
      <c r="C13">
        <v>263</v>
      </c>
      <c r="D13">
        <v>6</v>
      </c>
      <c r="E13">
        <v>0</v>
      </c>
      <c r="F13">
        <v>3.4</v>
      </c>
      <c r="G13" s="4">
        <v>0.16250000000000001</v>
      </c>
      <c r="H13" s="4">
        <f t="shared" si="0"/>
        <v>3.2374999999999998</v>
      </c>
      <c r="I13" s="4">
        <f t="shared" si="1"/>
        <v>0</v>
      </c>
      <c r="J13" s="2">
        <f t="shared" si="2"/>
        <v>0</v>
      </c>
    </row>
    <row r="14" spans="1:29" x14ac:dyDescent="0.25">
      <c r="A14" s="4" t="s">
        <v>4</v>
      </c>
      <c r="B14" s="4" t="s">
        <v>19</v>
      </c>
      <c r="C14">
        <v>395</v>
      </c>
      <c r="D14" s="4">
        <v>1</v>
      </c>
      <c r="E14" s="4">
        <v>222</v>
      </c>
      <c r="F14" s="4">
        <v>0.4</v>
      </c>
      <c r="G14" s="4">
        <v>0.16250000000000001</v>
      </c>
      <c r="H14" s="4">
        <f t="shared" si="0"/>
        <v>0.23750000000000002</v>
      </c>
      <c r="I14" s="4">
        <f t="shared" si="1"/>
        <v>52.725000000000001</v>
      </c>
      <c r="J14" s="2">
        <f t="shared" si="2"/>
        <v>133.48101265822785</v>
      </c>
    </row>
    <row r="15" spans="1:29" x14ac:dyDescent="0.25">
      <c r="A15" s="4" t="s">
        <v>4</v>
      </c>
      <c r="B15" s="4" t="s">
        <v>19</v>
      </c>
      <c r="C15">
        <v>395</v>
      </c>
      <c r="D15" s="4">
        <v>2</v>
      </c>
      <c r="E15" s="4">
        <v>125</v>
      </c>
      <c r="F15" s="4">
        <v>0.6</v>
      </c>
      <c r="G15" s="4">
        <v>0.16250000000000001</v>
      </c>
      <c r="H15" s="4">
        <f t="shared" si="0"/>
        <v>0.4375</v>
      </c>
      <c r="I15" s="4">
        <f t="shared" si="1"/>
        <v>54.6875</v>
      </c>
      <c r="J15" s="2">
        <f t="shared" si="2"/>
        <v>138.4493670886076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4" t="s">
        <v>4</v>
      </c>
      <c r="B16" s="4" t="s">
        <v>19</v>
      </c>
      <c r="C16">
        <v>395</v>
      </c>
      <c r="D16" s="4">
        <v>3</v>
      </c>
      <c r="E16" s="4">
        <v>70</v>
      </c>
      <c r="F16" s="4">
        <v>1.2</v>
      </c>
      <c r="G16" s="4">
        <v>0.16250000000000001</v>
      </c>
      <c r="H16" s="4">
        <f t="shared" si="0"/>
        <v>1.0374999999999999</v>
      </c>
      <c r="I16" s="4">
        <f t="shared" si="1"/>
        <v>72.624999999999986</v>
      </c>
      <c r="J16" s="2">
        <f t="shared" si="2"/>
        <v>183.86075949367086</v>
      </c>
    </row>
    <row r="17" spans="1:10" x14ac:dyDescent="0.25">
      <c r="A17" s="4" t="s">
        <v>4</v>
      </c>
      <c r="B17" s="4" t="s">
        <v>19</v>
      </c>
      <c r="C17">
        <v>395</v>
      </c>
      <c r="D17" s="4">
        <v>4</v>
      </c>
      <c r="E17" s="4">
        <v>40</v>
      </c>
      <c r="F17" s="4">
        <v>2.2000000000000002</v>
      </c>
      <c r="G17" s="4">
        <v>0.16250000000000001</v>
      </c>
      <c r="H17" s="4">
        <f t="shared" si="0"/>
        <v>2.0375000000000001</v>
      </c>
      <c r="I17" s="4">
        <f t="shared" si="1"/>
        <v>81.5</v>
      </c>
      <c r="J17" s="2">
        <f t="shared" si="2"/>
        <v>206.32911392405063</v>
      </c>
    </row>
    <row r="18" spans="1:10" x14ac:dyDescent="0.25">
      <c r="A18" s="4" t="s">
        <v>4</v>
      </c>
      <c r="B18" s="4" t="s">
        <v>19</v>
      </c>
      <c r="C18">
        <v>395</v>
      </c>
      <c r="D18" s="4">
        <v>5</v>
      </c>
      <c r="E18" s="4">
        <v>22</v>
      </c>
      <c r="F18" s="4">
        <v>3.6</v>
      </c>
      <c r="G18" s="4">
        <v>0.16250000000000001</v>
      </c>
      <c r="H18" s="4">
        <f t="shared" si="0"/>
        <v>3.4375</v>
      </c>
      <c r="I18" s="4">
        <f t="shared" si="1"/>
        <v>75.625</v>
      </c>
      <c r="J18" s="2">
        <f t="shared" si="2"/>
        <v>191.45569620253164</v>
      </c>
    </row>
    <row r="19" spans="1:10" x14ac:dyDescent="0.25">
      <c r="A19" s="4" t="s">
        <v>4</v>
      </c>
      <c r="B19" s="4" t="s">
        <v>19</v>
      </c>
      <c r="C19">
        <v>395</v>
      </c>
      <c r="D19" s="4">
        <v>6</v>
      </c>
      <c r="E19" s="4">
        <v>0</v>
      </c>
      <c r="F19" s="4">
        <v>3</v>
      </c>
      <c r="G19" s="4">
        <v>0.16250000000000001</v>
      </c>
      <c r="H19" s="4">
        <f t="shared" si="0"/>
        <v>2.8374999999999999</v>
      </c>
      <c r="I19" s="4">
        <f t="shared" si="1"/>
        <v>0</v>
      </c>
      <c r="J19" s="2">
        <f t="shared" si="2"/>
        <v>0</v>
      </c>
    </row>
    <row r="20" spans="1:10" x14ac:dyDescent="0.25">
      <c r="A20" t="s">
        <v>5</v>
      </c>
      <c r="B20" t="s">
        <v>19</v>
      </c>
      <c r="C20">
        <v>383</v>
      </c>
      <c r="D20" s="1">
        <v>1</v>
      </c>
      <c r="E20">
        <v>222</v>
      </c>
      <c r="F20">
        <v>1.4</v>
      </c>
      <c r="G20" s="4">
        <v>0.16250000000000001</v>
      </c>
      <c r="H20" s="4">
        <f t="shared" si="0"/>
        <v>1.2374999999999998</v>
      </c>
      <c r="I20" s="4">
        <f t="shared" si="1"/>
        <v>274.72499999999997</v>
      </c>
      <c r="J20" s="2">
        <f t="shared" si="2"/>
        <v>717.29765013054816</v>
      </c>
    </row>
    <row r="21" spans="1:10" x14ac:dyDescent="0.25">
      <c r="A21" t="s">
        <v>5</v>
      </c>
      <c r="B21" t="s">
        <v>19</v>
      </c>
      <c r="C21">
        <v>383</v>
      </c>
      <c r="D21">
        <v>2</v>
      </c>
      <c r="E21">
        <v>125</v>
      </c>
      <c r="F21">
        <v>2</v>
      </c>
      <c r="G21" s="4">
        <v>0.16250000000000001</v>
      </c>
      <c r="H21" s="4">
        <f t="shared" si="0"/>
        <v>1.8374999999999999</v>
      </c>
      <c r="I21" s="4">
        <f t="shared" si="1"/>
        <v>229.6875</v>
      </c>
      <c r="J21" s="2">
        <f t="shared" si="2"/>
        <v>599.70626631853781</v>
      </c>
    </row>
    <row r="22" spans="1:10" x14ac:dyDescent="0.25">
      <c r="A22" t="s">
        <v>5</v>
      </c>
      <c r="B22" t="s">
        <v>19</v>
      </c>
      <c r="C22">
        <v>383</v>
      </c>
      <c r="D22">
        <v>3</v>
      </c>
      <c r="E22">
        <v>70</v>
      </c>
      <c r="F22">
        <v>4.4000000000000004</v>
      </c>
      <c r="G22" s="4">
        <v>0.16250000000000001</v>
      </c>
      <c r="H22" s="4">
        <f t="shared" si="0"/>
        <v>4.2375000000000007</v>
      </c>
      <c r="I22" s="4">
        <f t="shared" si="1"/>
        <v>296.62500000000006</v>
      </c>
      <c r="J22" s="2">
        <f t="shared" si="2"/>
        <v>774.47780678851188</v>
      </c>
    </row>
    <row r="23" spans="1:10" x14ac:dyDescent="0.25">
      <c r="A23" t="s">
        <v>5</v>
      </c>
      <c r="B23" t="s">
        <v>19</v>
      </c>
      <c r="C23">
        <v>383</v>
      </c>
      <c r="D23">
        <v>4</v>
      </c>
      <c r="E23">
        <v>40</v>
      </c>
      <c r="F23">
        <v>7.6</v>
      </c>
      <c r="G23" s="4">
        <v>0.16250000000000001</v>
      </c>
      <c r="H23" s="4">
        <f t="shared" si="0"/>
        <v>7.4375</v>
      </c>
      <c r="I23" s="4">
        <f t="shared" si="1"/>
        <v>297.5</v>
      </c>
      <c r="J23" s="2">
        <f t="shared" si="2"/>
        <v>776.76240208877289</v>
      </c>
    </row>
    <row r="24" spans="1:10" x14ac:dyDescent="0.25">
      <c r="A24" t="s">
        <v>5</v>
      </c>
      <c r="B24" t="s">
        <v>19</v>
      </c>
      <c r="C24">
        <v>383</v>
      </c>
      <c r="D24">
        <v>5</v>
      </c>
      <c r="E24">
        <v>22</v>
      </c>
      <c r="F24">
        <v>10</v>
      </c>
      <c r="G24" s="4">
        <v>0.16250000000000001</v>
      </c>
      <c r="H24" s="4">
        <f t="shared" si="0"/>
        <v>9.8375000000000004</v>
      </c>
      <c r="I24" s="4">
        <f t="shared" si="1"/>
        <v>216.42500000000001</v>
      </c>
      <c r="J24" s="2">
        <f t="shared" si="2"/>
        <v>565.0783289817233</v>
      </c>
    </row>
    <row r="25" spans="1:10" x14ac:dyDescent="0.25">
      <c r="A25" t="s">
        <v>5</v>
      </c>
      <c r="B25" t="s">
        <v>19</v>
      </c>
      <c r="C25">
        <v>383</v>
      </c>
      <c r="D25">
        <v>6</v>
      </c>
      <c r="E25">
        <v>0</v>
      </c>
      <c r="F25">
        <v>5</v>
      </c>
      <c r="G25" s="4">
        <v>0.16250000000000001</v>
      </c>
      <c r="H25" s="4">
        <f t="shared" si="0"/>
        <v>4.8375000000000004</v>
      </c>
      <c r="I25" s="4">
        <f t="shared" si="1"/>
        <v>0</v>
      </c>
      <c r="J25" s="2">
        <f t="shared" si="2"/>
        <v>0</v>
      </c>
    </row>
    <row r="26" spans="1:10" x14ac:dyDescent="0.25">
      <c r="A26" s="4" t="s">
        <v>6</v>
      </c>
      <c r="B26" s="4" t="s">
        <v>18</v>
      </c>
      <c r="C26">
        <v>230</v>
      </c>
      <c r="D26" s="4">
        <v>1</v>
      </c>
      <c r="E26" s="4">
        <v>222</v>
      </c>
      <c r="F26" s="4">
        <v>0.4</v>
      </c>
      <c r="G26" s="4">
        <v>0.16250000000000001</v>
      </c>
      <c r="H26" s="4">
        <f t="shared" si="0"/>
        <v>0.23750000000000002</v>
      </c>
      <c r="I26" s="4">
        <f t="shared" si="1"/>
        <v>52.725000000000001</v>
      </c>
      <c r="J26" s="2">
        <f t="shared" si="2"/>
        <v>229.2391304347826</v>
      </c>
    </row>
    <row r="27" spans="1:10" x14ac:dyDescent="0.25">
      <c r="A27" s="4" t="s">
        <v>6</v>
      </c>
      <c r="B27" s="4" t="s">
        <v>18</v>
      </c>
      <c r="C27">
        <v>230</v>
      </c>
      <c r="D27" s="4">
        <v>2</v>
      </c>
      <c r="E27" s="4">
        <v>125</v>
      </c>
      <c r="F27" s="4">
        <v>1.2</v>
      </c>
      <c r="G27" s="4">
        <v>0.16250000000000001</v>
      </c>
      <c r="H27" s="4">
        <f t="shared" si="0"/>
        <v>1.0374999999999999</v>
      </c>
      <c r="I27" s="4">
        <f t="shared" si="1"/>
        <v>129.68749999999997</v>
      </c>
      <c r="J27" s="2">
        <f t="shared" si="2"/>
        <v>563.85869565217376</v>
      </c>
    </row>
    <row r="28" spans="1:10" x14ac:dyDescent="0.25">
      <c r="A28" s="4" t="s">
        <v>6</v>
      </c>
      <c r="B28" s="4" t="s">
        <v>18</v>
      </c>
      <c r="C28">
        <v>230</v>
      </c>
      <c r="D28" s="4">
        <v>3</v>
      </c>
      <c r="E28" s="4">
        <v>70</v>
      </c>
      <c r="F28" s="4">
        <v>1.8</v>
      </c>
      <c r="G28" s="4">
        <v>0.16250000000000001</v>
      </c>
      <c r="H28" s="4">
        <f t="shared" si="0"/>
        <v>1.6375</v>
      </c>
      <c r="I28" s="4">
        <f t="shared" si="1"/>
        <v>114.625</v>
      </c>
      <c r="J28" s="2">
        <f t="shared" si="2"/>
        <v>498.36956521739125</v>
      </c>
    </row>
    <row r="29" spans="1:10" x14ac:dyDescent="0.25">
      <c r="A29" s="4" t="s">
        <v>6</v>
      </c>
      <c r="B29" s="4" t="s">
        <v>18</v>
      </c>
      <c r="C29">
        <v>230</v>
      </c>
      <c r="D29" s="4">
        <v>4</v>
      </c>
      <c r="E29" s="4">
        <v>40</v>
      </c>
      <c r="F29" s="4">
        <v>2.6</v>
      </c>
      <c r="G29" s="4">
        <v>0.16250000000000001</v>
      </c>
      <c r="H29" s="4">
        <f t="shared" si="0"/>
        <v>2.4375</v>
      </c>
      <c r="I29" s="4">
        <f t="shared" si="1"/>
        <v>97.5</v>
      </c>
      <c r="J29" s="2">
        <f t="shared" si="2"/>
        <v>423.91304347826087</v>
      </c>
    </row>
    <row r="30" spans="1:10" x14ac:dyDescent="0.25">
      <c r="A30" s="4" t="s">
        <v>6</v>
      </c>
      <c r="B30" s="4" t="s">
        <v>18</v>
      </c>
      <c r="C30">
        <v>230</v>
      </c>
      <c r="D30" s="4">
        <v>5</v>
      </c>
      <c r="E30" s="4">
        <v>22</v>
      </c>
      <c r="F30" s="4">
        <v>3.6</v>
      </c>
      <c r="G30" s="4">
        <v>0.16250000000000001</v>
      </c>
      <c r="H30" s="4">
        <f t="shared" si="0"/>
        <v>3.4375</v>
      </c>
      <c r="I30" s="4">
        <f t="shared" si="1"/>
        <v>75.625</v>
      </c>
      <c r="J30" s="2">
        <f t="shared" si="2"/>
        <v>328.80434782608694</v>
      </c>
    </row>
    <row r="31" spans="1:10" x14ac:dyDescent="0.25">
      <c r="A31" s="4" t="s">
        <v>6</v>
      </c>
      <c r="B31" s="4" t="s">
        <v>18</v>
      </c>
      <c r="C31">
        <v>230</v>
      </c>
      <c r="D31" s="4">
        <v>6</v>
      </c>
      <c r="E31" s="4">
        <v>0</v>
      </c>
      <c r="F31" s="4">
        <v>4.2</v>
      </c>
      <c r="G31" s="4">
        <v>0.16250000000000001</v>
      </c>
      <c r="H31" s="4">
        <f t="shared" si="0"/>
        <v>4.0375000000000005</v>
      </c>
      <c r="I31" s="4">
        <f t="shared" si="1"/>
        <v>0</v>
      </c>
      <c r="J31" s="2">
        <f t="shared" si="2"/>
        <v>0</v>
      </c>
    </row>
    <row r="32" spans="1:10" x14ac:dyDescent="0.25">
      <c r="A32" t="s">
        <v>7</v>
      </c>
      <c r="B32" t="s">
        <v>18</v>
      </c>
      <c r="C32">
        <v>262</v>
      </c>
      <c r="D32" s="1">
        <v>1</v>
      </c>
      <c r="E32">
        <v>222</v>
      </c>
      <c r="F32">
        <v>0.4</v>
      </c>
      <c r="G32" s="4">
        <v>0.16250000000000001</v>
      </c>
      <c r="H32" s="4">
        <f t="shared" si="0"/>
        <v>0.23750000000000002</v>
      </c>
      <c r="I32" s="4">
        <f t="shared" si="1"/>
        <v>52.725000000000001</v>
      </c>
      <c r="J32" s="2">
        <f t="shared" si="2"/>
        <v>201.24045801526717</v>
      </c>
    </row>
    <row r="33" spans="1:10" x14ac:dyDescent="0.25">
      <c r="A33" t="s">
        <v>7</v>
      </c>
      <c r="B33" t="s">
        <v>18</v>
      </c>
      <c r="C33">
        <v>262</v>
      </c>
      <c r="D33">
        <v>2</v>
      </c>
      <c r="E33">
        <v>125</v>
      </c>
      <c r="F33">
        <v>0.6</v>
      </c>
      <c r="G33" s="4">
        <v>0.16250000000000001</v>
      </c>
      <c r="H33" s="4">
        <f t="shared" si="0"/>
        <v>0.4375</v>
      </c>
      <c r="I33" s="4">
        <f t="shared" si="1"/>
        <v>54.6875</v>
      </c>
      <c r="J33" s="2">
        <f t="shared" si="2"/>
        <v>208.73091603053433</v>
      </c>
    </row>
    <row r="34" spans="1:10" x14ac:dyDescent="0.25">
      <c r="A34" t="s">
        <v>7</v>
      </c>
      <c r="B34" t="s">
        <v>18</v>
      </c>
      <c r="C34">
        <v>262</v>
      </c>
      <c r="D34">
        <v>3</v>
      </c>
      <c r="E34">
        <v>70</v>
      </c>
      <c r="F34">
        <v>1.2</v>
      </c>
      <c r="G34" s="4">
        <v>0.16250000000000001</v>
      </c>
      <c r="H34" s="4">
        <f t="shared" si="0"/>
        <v>1.0374999999999999</v>
      </c>
      <c r="I34" s="4">
        <f t="shared" si="1"/>
        <v>72.624999999999986</v>
      </c>
      <c r="J34" s="2">
        <f t="shared" si="2"/>
        <v>277.19465648854953</v>
      </c>
    </row>
    <row r="35" spans="1:10" x14ac:dyDescent="0.25">
      <c r="A35" t="s">
        <v>7</v>
      </c>
      <c r="B35" t="s">
        <v>18</v>
      </c>
      <c r="C35">
        <v>262</v>
      </c>
      <c r="D35">
        <v>4</v>
      </c>
      <c r="E35">
        <v>40</v>
      </c>
      <c r="F35">
        <v>1.4</v>
      </c>
      <c r="G35" s="4">
        <v>0.16250000000000001</v>
      </c>
      <c r="H35" s="4">
        <f t="shared" si="0"/>
        <v>1.2374999999999998</v>
      </c>
      <c r="I35" s="4">
        <f t="shared" si="1"/>
        <v>49.499999999999993</v>
      </c>
      <c r="J35" s="2">
        <f t="shared" si="2"/>
        <v>188.93129770992363</v>
      </c>
    </row>
    <row r="36" spans="1:10" x14ac:dyDescent="0.25">
      <c r="A36" t="s">
        <v>7</v>
      </c>
      <c r="B36" t="s">
        <v>18</v>
      </c>
      <c r="C36">
        <v>262</v>
      </c>
      <c r="D36">
        <v>5</v>
      </c>
      <c r="E36">
        <v>22</v>
      </c>
      <c r="F36">
        <v>2</v>
      </c>
      <c r="G36" s="4">
        <v>0.16250000000000001</v>
      </c>
      <c r="H36" s="4">
        <f t="shared" si="0"/>
        <v>1.8374999999999999</v>
      </c>
      <c r="I36" s="4">
        <f t="shared" si="1"/>
        <v>40.424999999999997</v>
      </c>
      <c r="J36" s="2">
        <f t="shared" si="2"/>
        <v>154.29389312977096</v>
      </c>
    </row>
    <row r="37" spans="1:10" x14ac:dyDescent="0.25">
      <c r="A37" t="s">
        <v>7</v>
      </c>
      <c r="B37" t="s">
        <v>18</v>
      </c>
      <c r="C37">
        <v>262</v>
      </c>
      <c r="D37">
        <v>6</v>
      </c>
      <c r="E37">
        <v>0</v>
      </c>
      <c r="F37">
        <v>2.8</v>
      </c>
      <c r="G37" s="4">
        <v>0.16250000000000001</v>
      </c>
      <c r="H37" s="4">
        <f t="shared" si="0"/>
        <v>2.6374999999999997</v>
      </c>
      <c r="I37" s="4">
        <f t="shared" si="1"/>
        <v>0</v>
      </c>
      <c r="J37" s="2">
        <f t="shared" si="2"/>
        <v>0</v>
      </c>
    </row>
    <row r="38" spans="1:10" x14ac:dyDescent="0.25">
      <c r="A38" s="4" t="s">
        <v>8</v>
      </c>
      <c r="B38" s="4" t="s">
        <v>19</v>
      </c>
      <c r="C38">
        <v>424</v>
      </c>
      <c r="D38" s="4">
        <v>1</v>
      </c>
      <c r="E38" s="4">
        <v>222</v>
      </c>
      <c r="F38" s="4">
        <v>0.6</v>
      </c>
      <c r="G38" s="4">
        <v>0.16250000000000001</v>
      </c>
      <c r="H38" s="4">
        <f t="shared" si="0"/>
        <v>0.4375</v>
      </c>
      <c r="I38" s="4">
        <f t="shared" si="1"/>
        <v>97.125</v>
      </c>
      <c r="J38" s="2">
        <f t="shared" si="2"/>
        <v>229.0683962264151</v>
      </c>
    </row>
    <row r="39" spans="1:10" x14ac:dyDescent="0.25">
      <c r="A39" s="4" t="s">
        <v>8</v>
      </c>
      <c r="B39" s="4" t="s">
        <v>19</v>
      </c>
      <c r="C39">
        <v>424</v>
      </c>
      <c r="D39" s="4">
        <v>2</v>
      </c>
      <c r="E39" s="4">
        <v>125</v>
      </c>
      <c r="F39" s="4">
        <v>1.2</v>
      </c>
      <c r="G39" s="4">
        <v>0.16250000000000001</v>
      </c>
      <c r="H39" s="4">
        <f t="shared" si="0"/>
        <v>1.0374999999999999</v>
      </c>
      <c r="I39" s="4">
        <f t="shared" si="1"/>
        <v>129.68749999999997</v>
      </c>
      <c r="J39" s="2">
        <f t="shared" si="2"/>
        <v>305.86674528301882</v>
      </c>
    </row>
    <row r="40" spans="1:10" x14ac:dyDescent="0.25">
      <c r="A40" s="4" t="s">
        <v>8</v>
      </c>
      <c r="B40" s="4" t="s">
        <v>19</v>
      </c>
      <c r="C40">
        <v>424</v>
      </c>
      <c r="D40" s="4">
        <v>3</v>
      </c>
      <c r="E40" s="4">
        <v>70</v>
      </c>
      <c r="F40" s="4">
        <v>1.6</v>
      </c>
      <c r="G40" s="4">
        <v>0.16250000000000001</v>
      </c>
      <c r="H40" s="4">
        <f t="shared" si="0"/>
        <v>1.4375</v>
      </c>
      <c r="I40" s="4">
        <f t="shared" si="1"/>
        <v>100.625</v>
      </c>
      <c r="J40" s="2">
        <f t="shared" si="2"/>
        <v>237.32311320754718</v>
      </c>
    </row>
    <row r="41" spans="1:10" x14ac:dyDescent="0.25">
      <c r="A41" s="4" t="s">
        <v>8</v>
      </c>
      <c r="B41" s="4" t="s">
        <v>19</v>
      </c>
      <c r="C41">
        <v>424</v>
      </c>
      <c r="D41" s="4">
        <v>4</v>
      </c>
      <c r="E41" s="4">
        <v>40</v>
      </c>
      <c r="F41" s="4">
        <v>2</v>
      </c>
      <c r="G41" s="4">
        <v>0.16250000000000001</v>
      </c>
      <c r="H41" s="4">
        <f t="shared" si="0"/>
        <v>1.8374999999999999</v>
      </c>
      <c r="I41" s="4">
        <f t="shared" si="1"/>
        <v>73.5</v>
      </c>
      <c r="J41" s="2">
        <f t="shared" si="2"/>
        <v>173.34905660377359</v>
      </c>
    </row>
    <row r="42" spans="1:10" x14ac:dyDescent="0.25">
      <c r="A42" s="4" t="s">
        <v>8</v>
      </c>
      <c r="B42" s="4" t="s">
        <v>19</v>
      </c>
      <c r="C42">
        <v>424</v>
      </c>
      <c r="D42" s="4">
        <v>5</v>
      </c>
      <c r="E42" s="4">
        <v>22</v>
      </c>
      <c r="F42" s="4">
        <v>3.2</v>
      </c>
      <c r="G42" s="4">
        <v>0.16250000000000001</v>
      </c>
      <c r="H42" s="4">
        <f t="shared" si="0"/>
        <v>3.0375000000000001</v>
      </c>
      <c r="I42" s="4">
        <f t="shared" si="1"/>
        <v>66.825000000000003</v>
      </c>
      <c r="J42" s="2">
        <f t="shared" si="2"/>
        <v>157.60613207547172</v>
      </c>
    </row>
    <row r="43" spans="1:10" x14ac:dyDescent="0.25">
      <c r="A43" s="4" t="s">
        <v>8</v>
      </c>
      <c r="B43" s="4" t="s">
        <v>19</v>
      </c>
      <c r="C43">
        <v>424</v>
      </c>
      <c r="D43" s="4">
        <v>6</v>
      </c>
      <c r="E43" s="4">
        <v>0</v>
      </c>
      <c r="F43" s="4">
        <v>2.8</v>
      </c>
      <c r="G43" s="4">
        <v>0.16250000000000001</v>
      </c>
      <c r="H43" s="4">
        <f t="shared" si="0"/>
        <v>2.6374999999999997</v>
      </c>
      <c r="I43" s="4">
        <f t="shared" si="1"/>
        <v>0</v>
      </c>
      <c r="J43" s="2">
        <f t="shared" si="2"/>
        <v>0</v>
      </c>
    </row>
    <row r="44" spans="1:10" x14ac:dyDescent="0.25">
      <c r="A44" t="s">
        <v>9</v>
      </c>
      <c r="B44" t="s">
        <v>19</v>
      </c>
      <c r="C44">
        <v>391</v>
      </c>
      <c r="D44" s="1">
        <v>1</v>
      </c>
      <c r="E44">
        <v>222</v>
      </c>
      <c r="F44">
        <v>0.4</v>
      </c>
      <c r="G44" s="4">
        <v>0.16250000000000001</v>
      </c>
      <c r="H44" s="4">
        <f t="shared" si="0"/>
        <v>0.23750000000000002</v>
      </c>
      <c r="I44" s="4">
        <f t="shared" si="1"/>
        <v>52.725000000000001</v>
      </c>
      <c r="J44" s="2">
        <f t="shared" si="2"/>
        <v>134.846547314578</v>
      </c>
    </row>
    <row r="45" spans="1:10" x14ac:dyDescent="0.25">
      <c r="A45" t="s">
        <v>9</v>
      </c>
      <c r="B45" t="s">
        <v>19</v>
      </c>
      <c r="C45">
        <v>391</v>
      </c>
      <c r="D45">
        <v>2</v>
      </c>
      <c r="E45">
        <v>125</v>
      </c>
      <c r="F45">
        <v>0.6</v>
      </c>
      <c r="G45" s="4">
        <v>0.16250000000000001</v>
      </c>
      <c r="H45" s="4">
        <f t="shared" si="0"/>
        <v>0.4375</v>
      </c>
      <c r="I45" s="4">
        <f t="shared" si="1"/>
        <v>54.6875</v>
      </c>
      <c r="J45" s="2">
        <f t="shared" si="2"/>
        <v>139.86572890025576</v>
      </c>
    </row>
    <row r="46" spans="1:10" x14ac:dyDescent="0.25">
      <c r="A46" t="s">
        <v>9</v>
      </c>
      <c r="B46" t="s">
        <v>19</v>
      </c>
      <c r="C46">
        <v>391</v>
      </c>
      <c r="D46">
        <v>3</v>
      </c>
      <c r="E46">
        <v>70</v>
      </c>
      <c r="F46">
        <v>0.6</v>
      </c>
      <c r="G46" s="4">
        <v>0.16250000000000001</v>
      </c>
      <c r="H46" s="4">
        <f t="shared" si="0"/>
        <v>0.4375</v>
      </c>
      <c r="I46" s="4">
        <f t="shared" si="1"/>
        <v>30.625</v>
      </c>
      <c r="J46" s="2">
        <f t="shared" si="2"/>
        <v>78.324808184143222</v>
      </c>
    </row>
    <row r="47" spans="1:10" x14ac:dyDescent="0.25">
      <c r="A47" t="s">
        <v>9</v>
      </c>
      <c r="B47" t="s">
        <v>19</v>
      </c>
      <c r="C47">
        <v>391</v>
      </c>
      <c r="D47">
        <v>4</v>
      </c>
      <c r="E47">
        <v>40</v>
      </c>
      <c r="F47">
        <v>0.4</v>
      </c>
      <c r="G47" s="4">
        <v>0.16250000000000001</v>
      </c>
      <c r="H47" s="4">
        <f t="shared" si="0"/>
        <v>0.23750000000000002</v>
      </c>
      <c r="I47" s="4">
        <f t="shared" si="1"/>
        <v>9.5</v>
      </c>
      <c r="J47" s="2">
        <f t="shared" si="2"/>
        <v>24.296675191815854</v>
      </c>
    </row>
    <row r="48" spans="1:10" x14ac:dyDescent="0.25">
      <c r="A48" t="s">
        <v>9</v>
      </c>
      <c r="B48" t="s">
        <v>19</v>
      </c>
      <c r="C48">
        <v>391</v>
      </c>
      <c r="D48">
        <v>5</v>
      </c>
      <c r="E48">
        <v>22</v>
      </c>
      <c r="F48">
        <v>0.4</v>
      </c>
      <c r="G48" s="4">
        <v>0.16250000000000001</v>
      </c>
      <c r="H48" s="4">
        <f t="shared" si="0"/>
        <v>0.23750000000000002</v>
      </c>
      <c r="I48" s="4">
        <f t="shared" si="1"/>
        <v>5.2250000000000005</v>
      </c>
      <c r="J48" s="2">
        <f t="shared" si="2"/>
        <v>13.363171355498721</v>
      </c>
    </row>
    <row r="49" spans="1:10" x14ac:dyDescent="0.25">
      <c r="A49" t="s">
        <v>9</v>
      </c>
      <c r="B49" t="s">
        <v>19</v>
      </c>
      <c r="C49">
        <v>391</v>
      </c>
      <c r="D49">
        <v>6</v>
      </c>
      <c r="E49">
        <v>0</v>
      </c>
      <c r="F49">
        <v>0.2</v>
      </c>
      <c r="G49" s="4">
        <v>0.16250000000000001</v>
      </c>
      <c r="H49" s="4">
        <f t="shared" si="0"/>
        <v>3.7500000000000006E-2</v>
      </c>
      <c r="I49" s="4">
        <f t="shared" si="1"/>
        <v>0</v>
      </c>
      <c r="J49" s="2">
        <f t="shared" si="2"/>
        <v>0</v>
      </c>
    </row>
    <row r="50" spans="1:10" x14ac:dyDescent="0.25">
      <c r="A50" s="4" t="s">
        <v>10</v>
      </c>
      <c r="B50" s="4" t="s">
        <v>18</v>
      </c>
      <c r="C50">
        <v>248</v>
      </c>
      <c r="D50" s="4">
        <v>1</v>
      </c>
      <c r="E50" s="4">
        <v>222</v>
      </c>
      <c r="F50" s="4">
        <v>0.7</v>
      </c>
      <c r="G50" s="4">
        <v>0.16250000000000001</v>
      </c>
      <c r="H50" s="4">
        <f t="shared" si="0"/>
        <v>0.53749999999999998</v>
      </c>
      <c r="I50" s="4">
        <f t="shared" si="1"/>
        <v>119.32499999999999</v>
      </c>
      <c r="J50" s="2">
        <f t="shared" si="2"/>
        <v>481.14919354838707</v>
      </c>
    </row>
    <row r="51" spans="1:10" x14ac:dyDescent="0.25">
      <c r="A51" s="4" t="s">
        <v>10</v>
      </c>
      <c r="B51" s="4" t="s">
        <v>18</v>
      </c>
      <c r="C51">
        <v>248</v>
      </c>
      <c r="D51" s="4">
        <v>2</v>
      </c>
      <c r="E51" s="4">
        <v>125</v>
      </c>
      <c r="F51" s="4">
        <v>0.8</v>
      </c>
      <c r="G51" s="4">
        <v>0.16250000000000001</v>
      </c>
      <c r="H51" s="4">
        <f t="shared" si="0"/>
        <v>0.63750000000000007</v>
      </c>
      <c r="I51" s="4">
        <f t="shared" si="1"/>
        <v>79.687500000000014</v>
      </c>
      <c r="J51" s="2">
        <f t="shared" si="2"/>
        <v>321.32056451612908</v>
      </c>
    </row>
    <row r="52" spans="1:10" x14ac:dyDescent="0.25">
      <c r="A52" s="4" t="s">
        <v>10</v>
      </c>
      <c r="B52" s="4" t="s">
        <v>18</v>
      </c>
      <c r="C52">
        <v>248</v>
      </c>
      <c r="D52" s="4">
        <v>3</v>
      </c>
      <c r="E52" s="4">
        <v>70</v>
      </c>
      <c r="F52" s="4">
        <v>1.4</v>
      </c>
      <c r="G52" s="4">
        <v>0.16250000000000001</v>
      </c>
      <c r="H52" s="4">
        <f t="shared" si="0"/>
        <v>1.2374999999999998</v>
      </c>
      <c r="I52" s="4">
        <f t="shared" si="1"/>
        <v>86.624999999999986</v>
      </c>
      <c r="J52" s="2">
        <f t="shared" si="2"/>
        <v>349.29435483870964</v>
      </c>
    </row>
    <row r="53" spans="1:10" x14ac:dyDescent="0.25">
      <c r="A53" s="4" t="s">
        <v>10</v>
      </c>
      <c r="B53" s="4" t="s">
        <v>18</v>
      </c>
      <c r="C53">
        <v>248</v>
      </c>
      <c r="D53" s="4">
        <v>4</v>
      </c>
      <c r="E53" s="4">
        <v>40</v>
      </c>
      <c r="F53" s="4">
        <v>2.4</v>
      </c>
      <c r="G53" s="4">
        <v>0.16250000000000001</v>
      </c>
      <c r="H53" s="4">
        <f t="shared" si="0"/>
        <v>2.2374999999999998</v>
      </c>
      <c r="I53" s="4">
        <f t="shared" si="1"/>
        <v>89.5</v>
      </c>
      <c r="J53" s="2">
        <f t="shared" si="2"/>
        <v>360.88709677419354</v>
      </c>
    </row>
    <row r="54" spans="1:10" x14ac:dyDescent="0.25">
      <c r="A54" s="4" t="s">
        <v>10</v>
      </c>
      <c r="B54" s="4" t="s">
        <v>18</v>
      </c>
      <c r="C54">
        <v>248</v>
      </c>
      <c r="D54" s="4">
        <v>5</v>
      </c>
      <c r="E54" s="4">
        <v>22</v>
      </c>
      <c r="F54" s="4">
        <v>3.4</v>
      </c>
      <c r="G54" s="4">
        <v>0.16250000000000001</v>
      </c>
      <c r="H54" s="4">
        <f t="shared" si="0"/>
        <v>3.2374999999999998</v>
      </c>
      <c r="I54" s="4">
        <f t="shared" si="1"/>
        <v>71.224999999999994</v>
      </c>
      <c r="J54" s="2">
        <f t="shared" si="2"/>
        <v>287.19758064516128</v>
      </c>
    </row>
    <row r="55" spans="1:10" x14ac:dyDescent="0.25">
      <c r="A55" s="4" t="s">
        <v>10</v>
      </c>
      <c r="B55" s="4" t="s">
        <v>18</v>
      </c>
      <c r="C55">
        <v>248</v>
      </c>
      <c r="D55" s="4">
        <v>6</v>
      </c>
      <c r="E55" s="4">
        <v>0</v>
      </c>
      <c r="F55" s="4">
        <v>8.4</v>
      </c>
      <c r="G55" s="4">
        <v>0.16250000000000001</v>
      </c>
      <c r="H55" s="4">
        <f t="shared" si="0"/>
        <v>8.2375000000000007</v>
      </c>
      <c r="I55" s="4">
        <f t="shared" si="1"/>
        <v>0</v>
      </c>
      <c r="J55" s="2">
        <f t="shared" si="2"/>
        <v>0</v>
      </c>
    </row>
    <row r="56" spans="1:10" x14ac:dyDescent="0.25">
      <c r="A56" t="s">
        <v>11</v>
      </c>
      <c r="B56" t="s">
        <v>18</v>
      </c>
      <c r="C56">
        <v>266</v>
      </c>
      <c r="D56" s="1">
        <v>1</v>
      </c>
      <c r="E56">
        <v>222</v>
      </c>
      <c r="F56">
        <v>0.6</v>
      </c>
      <c r="G56" s="4">
        <v>0.16250000000000001</v>
      </c>
      <c r="H56" s="4">
        <f t="shared" si="0"/>
        <v>0.4375</v>
      </c>
      <c r="I56" s="4">
        <f t="shared" si="1"/>
        <v>97.125</v>
      </c>
      <c r="J56" s="2">
        <f t="shared" si="2"/>
        <v>365.13157894736838</v>
      </c>
    </row>
    <row r="57" spans="1:10" x14ac:dyDescent="0.25">
      <c r="A57" t="s">
        <v>11</v>
      </c>
      <c r="B57" t="s">
        <v>18</v>
      </c>
      <c r="C57">
        <v>266</v>
      </c>
      <c r="D57">
        <v>2</v>
      </c>
      <c r="E57">
        <v>125</v>
      </c>
      <c r="F57">
        <v>1</v>
      </c>
      <c r="G57" s="4">
        <v>0.16250000000000001</v>
      </c>
      <c r="H57" s="4">
        <f t="shared" si="0"/>
        <v>0.83750000000000002</v>
      </c>
      <c r="I57" s="4">
        <f t="shared" si="1"/>
        <v>104.6875</v>
      </c>
      <c r="J57" s="2">
        <f t="shared" si="2"/>
        <v>393.56203007518798</v>
      </c>
    </row>
    <row r="58" spans="1:10" x14ac:dyDescent="0.25">
      <c r="A58" t="s">
        <v>11</v>
      </c>
      <c r="B58" t="s">
        <v>18</v>
      </c>
      <c r="C58">
        <v>266</v>
      </c>
      <c r="D58">
        <v>3</v>
      </c>
      <c r="E58">
        <v>70</v>
      </c>
      <c r="F58">
        <v>1.4</v>
      </c>
      <c r="G58" s="4">
        <v>0.16250000000000001</v>
      </c>
      <c r="H58" s="4">
        <f t="shared" si="0"/>
        <v>1.2374999999999998</v>
      </c>
      <c r="I58" s="4">
        <f t="shared" si="1"/>
        <v>86.624999999999986</v>
      </c>
      <c r="J58" s="2">
        <f t="shared" si="2"/>
        <v>325.65789473684202</v>
      </c>
    </row>
    <row r="59" spans="1:10" x14ac:dyDescent="0.25">
      <c r="A59" t="s">
        <v>11</v>
      </c>
      <c r="B59" t="s">
        <v>18</v>
      </c>
      <c r="C59">
        <v>266</v>
      </c>
      <c r="D59">
        <v>4</v>
      </c>
      <c r="E59">
        <v>40</v>
      </c>
      <c r="F59">
        <v>2</v>
      </c>
      <c r="G59" s="4">
        <v>0.16250000000000001</v>
      </c>
      <c r="H59" s="4">
        <f t="shared" si="0"/>
        <v>1.8374999999999999</v>
      </c>
      <c r="I59" s="4">
        <f t="shared" si="1"/>
        <v>73.5</v>
      </c>
      <c r="J59" s="2">
        <f t="shared" si="2"/>
        <v>276.31578947368422</v>
      </c>
    </row>
    <row r="60" spans="1:10" x14ac:dyDescent="0.25">
      <c r="A60" t="s">
        <v>11</v>
      </c>
      <c r="B60" t="s">
        <v>18</v>
      </c>
      <c r="C60">
        <v>266</v>
      </c>
      <c r="D60">
        <v>5</v>
      </c>
      <c r="E60">
        <v>22</v>
      </c>
      <c r="F60">
        <v>2.6</v>
      </c>
      <c r="G60" s="4">
        <v>0.16250000000000001</v>
      </c>
      <c r="H60" s="4">
        <f t="shared" si="0"/>
        <v>2.4375</v>
      </c>
      <c r="I60" s="4">
        <f t="shared" si="1"/>
        <v>53.625</v>
      </c>
      <c r="J60" s="2">
        <f t="shared" si="2"/>
        <v>201.59774436090225</v>
      </c>
    </row>
    <row r="61" spans="1:10" x14ac:dyDescent="0.25">
      <c r="A61" t="s">
        <v>11</v>
      </c>
      <c r="B61" t="s">
        <v>18</v>
      </c>
      <c r="C61">
        <v>266</v>
      </c>
      <c r="D61">
        <v>6</v>
      </c>
      <c r="E61">
        <v>0</v>
      </c>
      <c r="F61">
        <v>2.8</v>
      </c>
      <c r="G61" s="4">
        <v>0.16250000000000001</v>
      </c>
      <c r="H61" s="4">
        <f t="shared" si="0"/>
        <v>2.6374999999999997</v>
      </c>
      <c r="I61" s="4">
        <f t="shared" si="1"/>
        <v>0</v>
      </c>
      <c r="J61" s="2">
        <f t="shared" si="2"/>
        <v>0</v>
      </c>
    </row>
    <row r="62" spans="1:10" x14ac:dyDescent="0.25">
      <c r="A62" s="4" t="s">
        <v>12</v>
      </c>
      <c r="B62" s="4" t="s">
        <v>19</v>
      </c>
      <c r="C62">
        <v>396</v>
      </c>
      <c r="D62" s="4">
        <v>1</v>
      </c>
      <c r="E62" s="4">
        <v>222</v>
      </c>
      <c r="F62" s="4">
        <v>0.6</v>
      </c>
      <c r="G62" s="4">
        <v>0.16250000000000001</v>
      </c>
      <c r="H62" s="4">
        <f t="shared" si="0"/>
        <v>0.4375</v>
      </c>
      <c r="I62" s="4">
        <f t="shared" si="1"/>
        <v>97.125</v>
      </c>
      <c r="J62" s="2">
        <f t="shared" si="2"/>
        <v>245.2651515151515</v>
      </c>
    </row>
    <row r="63" spans="1:10" x14ac:dyDescent="0.25">
      <c r="A63" s="4" t="s">
        <v>12</v>
      </c>
      <c r="B63" s="4" t="s">
        <v>19</v>
      </c>
      <c r="C63">
        <v>396</v>
      </c>
      <c r="D63" s="4">
        <v>2</v>
      </c>
      <c r="E63" s="4">
        <v>125</v>
      </c>
      <c r="F63" s="4">
        <v>1</v>
      </c>
      <c r="G63" s="4">
        <v>0.16250000000000001</v>
      </c>
      <c r="H63" s="4">
        <f t="shared" si="0"/>
        <v>0.83750000000000002</v>
      </c>
      <c r="I63" s="4">
        <f t="shared" si="1"/>
        <v>104.6875</v>
      </c>
      <c r="J63" s="2">
        <f t="shared" si="2"/>
        <v>264.36237373737373</v>
      </c>
    </row>
    <row r="64" spans="1:10" x14ac:dyDescent="0.25">
      <c r="A64" s="4" t="s">
        <v>12</v>
      </c>
      <c r="B64" s="4" t="s">
        <v>19</v>
      </c>
      <c r="C64">
        <v>396</v>
      </c>
      <c r="D64" s="4">
        <v>3</v>
      </c>
      <c r="E64" s="4">
        <v>70</v>
      </c>
      <c r="F64" s="4">
        <v>1.4</v>
      </c>
      <c r="G64" s="4">
        <v>0.16250000000000001</v>
      </c>
      <c r="H64" s="4">
        <f t="shared" si="0"/>
        <v>1.2374999999999998</v>
      </c>
      <c r="I64" s="4">
        <f t="shared" si="1"/>
        <v>86.624999999999986</v>
      </c>
      <c r="J64" s="2">
        <f t="shared" si="2"/>
        <v>218.74999999999994</v>
      </c>
    </row>
    <row r="65" spans="1:10" x14ac:dyDescent="0.25">
      <c r="A65" s="4" t="s">
        <v>12</v>
      </c>
      <c r="B65" s="4" t="s">
        <v>19</v>
      </c>
      <c r="C65">
        <v>396</v>
      </c>
      <c r="D65" s="4">
        <v>4</v>
      </c>
      <c r="E65" s="4">
        <v>40</v>
      </c>
      <c r="F65" s="4">
        <v>2.6</v>
      </c>
      <c r="G65" s="4">
        <v>0.16250000000000001</v>
      </c>
      <c r="H65" s="4">
        <f t="shared" si="0"/>
        <v>2.4375</v>
      </c>
      <c r="I65" s="4">
        <f t="shared" si="1"/>
        <v>97.5</v>
      </c>
      <c r="J65" s="2">
        <f t="shared" si="2"/>
        <v>246.21212121212119</v>
      </c>
    </row>
    <row r="66" spans="1:10" x14ac:dyDescent="0.25">
      <c r="A66" s="4" t="s">
        <v>12</v>
      </c>
      <c r="B66" s="4" t="s">
        <v>19</v>
      </c>
      <c r="C66">
        <v>396</v>
      </c>
      <c r="D66" s="4">
        <v>5</v>
      </c>
      <c r="E66" s="4">
        <v>22</v>
      </c>
      <c r="F66" s="4">
        <v>0.8</v>
      </c>
      <c r="G66" s="4">
        <v>0.16250000000000001</v>
      </c>
      <c r="H66" s="4">
        <f t="shared" si="0"/>
        <v>0.63750000000000007</v>
      </c>
      <c r="I66" s="4">
        <f t="shared" si="1"/>
        <v>14.025000000000002</v>
      </c>
      <c r="J66" s="2">
        <f t="shared" si="2"/>
        <v>35.416666666666671</v>
      </c>
    </row>
    <row r="67" spans="1:10" x14ac:dyDescent="0.25">
      <c r="A67" s="4" t="s">
        <v>12</v>
      </c>
      <c r="B67" s="4" t="s">
        <v>19</v>
      </c>
      <c r="C67">
        <v>396</v>
      </c>
      <c r="D67" s="4">
        <v>6</v>
      </c>
      <c r="E67" s="4">
        <v>0</v>
      </c>
      <c r="F67" s="4">
        <v>4.2</v>
      </c>
      <c r="G67" s="4">
        <v>0.16250000000000001</v>
      </c>
      <c r="H67" s="4">
        <f t="shared" ref="H67:H97" si="3">F67-G67</f>
        <v>4.0375000000000005</v>
      </c>
      <c r="I67" s="4">
        <f t="shared" ref="I67:I97" si="4">PRODUCT(E67,H67)</f>
        <v>0</v>
      </c>
      <c r="J67" s="2">
        <f t="shared" ref="J67:J97" si="5">I67/(C67/1000)</f>
        <v>0</v>
      </c>
    </row>
    <row r="68" spans="1:10" x14ac:dyDescent="0.25">
      <c r="A68" t="s">
        <v>13</v>
      </c>
      <c r="B68" t="s">
        <v>19</v>
      </c>
      <c r="C68">
        <v>438</v>
      </c>
      <c r="D68" s="1">
        <v>1</v>
      </c>
      <c r="E68">
        <v>222</v>
      </c>
      <c r="F68">
        <v>0.4</v>
      </c>
      <c r="G68" s="4">
        <v>0.16250000000000001</v>
      </c>
      <c r="H68" s="4">
        <f t="shared" si="3"/>
        <v>0.23750000000000002</v>
      </c>
      <c r="I68" s="4">
        <f t="shared" si="4"/>
        <v>52.725000000000001</v>
      </c>
      <c r="J68" s="2">
        <f t="shared" si="5"/>
        <v>120.37671232876713</v>
      </c>
    </row>
    <row r="69" spans="1:10" x14ac:dyDescent="0.25">
      <c r="A69" t="s">
        <v>13</v>
      </c>
      <c r="B69" t="s">
        <v>19</v>
      </c>
      <c r="C69">
        <v>438</v>
      </c>
      <c r="D69">
        <v>2</v>
      </c>
      <c r="E69">
        <v>125</v>
      </c>
      <c r="F69">
        <v>0.6</v>
      </c>
      <c r="G69" s="4">
        <v>0.16250000000000001</v>
      </c>
      <c r="H69" s="4">
        <f t="shared" si="3"/>
        <v>0.4375</v>
      </c>
      <c r="I69" s="4">
        <f t="shared" si="4"/>
        <v>54.6875</v>
      </c>
      <c r="J69" s="2">
        <f t="shared" si="5"/>
        <v>124.85730593607306</v>
      </c>
    </row>
    <row r="70" spans="1:10" x14ac:dyDescent="0.25">
      <c r="A70" t="s">
        <v>13</v>
      </c>
      <c r="B70" t="s">
        <v>19</v>
      </c>
      <c r="C70">
        <v>438</v>
      </c>
      <c r="D70">
        <v>3</v>
      </c>
      <c r="E70">
        <v>70</v>
      </c>
      <c r="F70">
        <v>0.8</v>
      </c>
      <c r="G70" s="4">
        <v>0.16250000000000001</v>
      </c>
      <c r="H70" s="4">
        <f t="shared" si="3"/>
        <v>0.63750000000000007</v>
      </c>
      <c r="I70" s="4">
        <f t="shared" si="4"/>
        <v>44.625000000000007</v>
      </c>
      <c r="J70" s="2">
        <f t="shared" si="5"/>
        <v>101.88356164383563</v>
      </c>
    </row>
    <row r="71" spans="1:10" x14ac:dyDescent="0.25">
      <c r="A71" t="s">
        <v>13</v>
      </c>
      <c r="B71" t="s">
        <v>19</v>
      </c>
      <c r="C71">
        <v>438</v>
      </c>
      <c r="D71">
        <v>4</v>
      </c>
      <c r="E71">
        <v>40</v>
      </c>
      <c r="F71">
        <v>1.4</v>
      </c>
      <c r="G71" s="4">
        <v>0.16250000000000001</v>
      </c>
      <c r="H71" s="4">
        <f t="shared" si="3"/>
        <v>1.2374999999999998</v>
      </c>
      <c r="I71" s="4">
        <f t="shared" si="4"/>
        <v>49.499999999999993</v>
      </c>
      <c r="J71" s="2">
        <f t="shared" si="5"/>
        <v>113.01369863013697</v>
      </c>
    </row>
    <row r="72" spans="1:10" x14ac:dyDescent="0.25">
      <c r="A72" t="s">
        <v>13</v>
      </c>
      <c r="B72" t="s">
        <v>19</v>
      </c>
      <c r="C72">
        <v>438</v>
      </c>
      <c r="D72">
        <v>5</v>
      </c>
      <c r="E72">
        <v>22</v>
      </c>
      <c r="F72">
        <v>0.4</v>
      </c>
      <c r="G72" s="4">
        <v>0.16250000000000001</v>
      </c>
      <c r="H72" s="4">
        <f t="shared" si="3"/>
        <v>0.23750000000000002</v>
      </c>
      <c r="I72" s="4">
        <f t="shared" si="4"/>
        <v>5.2250000000000005</v>
      </c>
      <c r="J72" s="2">
        <f t="shared" si="5"/>
        <v>11.929223744292239</v>
      </c>
    </row>
    <row r="73" spans="1:10" x14ac:dyDescent="0.25">
      <c r="A73" t="s">
        <v>13</v>
      </c>
      <c r="B73" t="s">
        <v>19</v>
      </c>
      <c r="C73">
        <v>438</v>
      </c>
      <c r="D73">
        <v>6</v>
      </c>
      <c r="E73">
        <v>0</v>
      </c>
      <c r="F73">
        <v>0.6</v>
      </c>
      <c r="G73" s="4">
        <v>0.16250000000000001</v>
      </c>
      <c r="H73" s="4">
        <f t="shared" si="3"/>
        <v>0.4375</v>
      </c>
      <c r="I73" s="4">
        <f t="shared" si="4"/>
        <v>0</v>
      </c>
      <c r="J73" s="2">
        <f t="shared" si="5"/>
        <v>0</v>
      </c>
    </row>
    <row r="74" spans="1:10" x14ac:dyDescent="0.25">
      <c r="A74" s="4" t="s">
        <v>14</v>
      </c>
      <c r="B74" s="4" t="s">
        <v>18</v>
      </c>
      <c r="C74">
        <v>254</v>
      </c>
      <c r="D74" s="4">
        <v>1</v>
      </c>
      <c r="E74" s="4">
        <v>222</v>
      </c>
      <c r="F74" s="4">
        <v>0.6</v>
      </c>
      <c r="G74" s="4">
        <v>0.16250000000000001</v>
      </c>
      <c r="H74" s="4">
        <f t="shared" si="3"/>
        <v>0.4375</v>
      </c>
      <c r="I74" s="4">
        <f t="shared" si="4"/>
        <v>97.125</v>
      </c>
      <c r="J74" s="2">
        <f t="shared" si="5"/>
        <v>382.3818897637795</v>
      </c>
    </row>
    <row r="75" spans="1:10" x14ac:dyDescent="0.25">
      <c r="A75" s="4" t="s">
        <v>14</v>
      </c>
      <c r="B75" s="4" t="s">
        <v>18</v>
      </c>
      <c r="C75">
        <v>254</v>
      </c>
      <c r="D75" s="4">
        <v>2</v>
      </c>
      <c r="E75" s="4">
        <v>125</v>
      </c>
      <c r="F75" s="4">
        <v>0.4</v>
      </c>
      <c r="G75" s="4">
        <v>0.16250000000000001</v>
      </c>
      <c r="H75" s="4">
        <f t="shared" si="3"/>
        <v>0.23750000000000002</v>
      </c>
      <c r="I75" s="4">
        <f t="shared" si="4"/>
        <v>29.687500000000004</v>
      </c>
      <c r="J75" s="2">
        <f t="shared" si="5"/>
        <v>116.87992125984253</v>
      </c>
    </row>
    <row r="76" spans="1:10" x14ac:dyDescent="0.25">
      <c r="A76" s="4" t="s">
        <v>14</v>
      </c>
      <c r="B76" s="4" t="s">
        <v>18</v>
      </c>
      <c r="C76">
        <v>254</v>
      </c>
      <c r="D76" s="4">
        <v>3</v>
      </c>
      <c r="E76" s="4">
        <v>70</v>
      </c>
      <c r="F76" s="4">
        <v>1</v>
      </c>
      <c r="G76" s="4">
        <v>0.16250000000000001</v>
      </c>
      <c r="H76" s="4">
        <f t="shared" si="3"/>
        <v>0.83750000000000002</v>
      </c>
      <c r="I76" s="4">
        <f t="shared" si="4"/>
        <v>58.625</v>
      </c>
      <c r="J76" s="2">
        <f t="shared" si="5"/>
        <v>230.80708661417322</v>
      </c>
    </row>
    <row r="77" spans="1:10" x14ac:dyDescent="0.25">
      <c r="A77" s="4" t="s">
        <v>14</v>
      </c>
      <c r="B77" s="4" t="s">
        <v>18</v>
      </c>
      <c r="C77">
        <v>254</v>
      </c>
      <c r="D77" s="4">
        <v>4</v>
      </c>
      <c r="E77" s="4">
        <v>40</v>
      </c>
      <c r="F77" s="4">
        <v>0.4</v>
      </c>
      <c r="G77" s="4">
        <v>0.16250000000000001</v>
      </c>
      <c r="H77" s="4">
        <f t="shared" si="3"/>
        <v>0.23750000000000002</v>
      </c>
      <c r="I77" s="4">
        <f t="shared" si="4"/>
        <v>9.5</v>
      </c>
      <c r="J77" s="2">
        <f t="shared" si="5"/>
        <v>37.401574803149607</v>
      </c>
    </row>
    <row r="78" spans="1:10" x14ac:dyDescent="0.25">
      <c r="A78" s="4" t="s">
        <v>14</v>
      </c>
      <c r="B78" s="4" t="s">
        <v>18</v>
      </c>
      <c r="C78">
        <v>254</v>
      </c>
      <c r="D78" s="4">
        <v>5</v>
      </c>
      <c r="E78" s="4">
        <v>22</v>
      </c>
      <c r="F78" s="4">
        <v>0.8</v>
      </c>
      <c r="G78" s="4">
        <v>0.16250000000000001</v>
      </c>
      <c r="H78" s="4">
        <f t="shared" si="3"/>
        <v>0.63750000000000007</v>
      </c>
      <c r="I78" s="4">
        <f t="shared" si="4"/>
        <v>14.025000000000002</v>
      </c>
      <c r="J78" s="2">
        <f t="shared" si="5"/>
        <v>55.216535433070874</v>
      </c>
    </row>
    <row r="79" spans="1:10" x14ac:dyDescent="0.25">
      <c r="A79" s="4" t="s">
        <v>14</v>
      </c>
      <c r="B79" s="4" t="s">
        <v>18</v>
      </c>
      <c r="C79">
        <v>254</v>
      </c>
      <c r="D79" s="4">
        <v>6</v>
      </c>
      <c r="E79" s="4">
        <v>0</v>
      </c>
      <c r="F79" s="4">
        <v>3.2</v>
      </c>
      <c r="G79" s="4">
        <v>0.16250000000000001</v>
      </c>
      <c r="H79" s="4">
        <f t="shared" si="3"/>
        <v>3.0375000000000001</v>
      </c>
      <c r="I79" s="4">
        <f t="shared" si="4"/>
        <v>0</v>
      </c>
      <c r="J79" s="2">
        <f t="shared" si="5"/>
        <v>0</v>
      </c>
    </row>
    <row r="80" spans="1:10" x14ac:dyDescent="0.25">
      <c r="A80" t="s">
        <v>15</v>
      </c>
      <c r="B80" t="s">
        <v>18</v>
      </c>
      <c r="C80">
        <v>260</v>
      </c>
      <c r="D80" s="1">
        <v>1</v>
      </c>
      <c r="E80">
        <v>222</v>
      </c>
      <c r="F80">
        <v>1</v>
      </c>
      <c r="G80" s="4">
        <v>0.16250000000000001</v>
      </c>
      <c r="H80" s="4">
        <f t="shared" si="3"/>
        <v>0.83750000000000002</v>
      </c>
      <c r="I80" s="4">
        <f t="shared" si="4"/>
        <v>185.92500000000001</v>
      </c>
      <c r="J80" s="2">
        <f t="shared" si="5"/>
        <v>715.09615384615381</v>
      </c>
    </row>
    <row r="81" spans="1:10" x14ac:dyDescent="0.25">
      <c r="A81" t="s">
        <v>15</v>
      </c>
      <c r="B81" t="s">
        <v>18</v>
      </c>
      <c r="C81">
        <v>260</v>
      </c>
      <c r="D81">
        <v>2</v>
      </c>
      <c r="E81">
        <v>125</v>
      </c>
      <c r="F81">
        <v>1.8</v>
      </c>
      <c r="G81" s="4">
        <v>0.16250000000000001</v>
      </c>
      <c r="H81" s="4">
        <f t="shared" si="3"/>
        <v>1.6375</v>
      </c>
      <c r="I81" s="4">
        <f t="shared" si="4"/>
        <v>204.6875</v>
      </c>
      <c r="J81" s="2">
        <f t="shared" si="5"/>
        <v>787.25961538461536</v>
      </c>
    </row>
    <row r="82" spans="1:10" x14ac:dyDescent="0.25">
      <c r="A82" t="s">
        <v>15</v>
      </c>
      <c r="B82" t="s">
        <v>18</v>
      </c>
      <c r="C82">
        <v>260</v>
      </c>
      <c r="D82">
        <v>3</v>
      </c>
      <c r="E82">
        <v>70</v>
      </c>
      <c r="F82">
        <v>2.8</v>
      </c>
      <c r="G82" s="4">
        <v>0.16250000000000001</v>
      </c>
      <c r="H82" s="4">
        <f t="shared" si="3"/>
        <v>2.6374999999999997</v>
      </c>
      <c r="I82" s="4">
        <f t="shared" si="4"/>
        <v>184.62499999999997</v>
      </c>
      <c r="J82" s="2">
        <f t="shared" si="5"/>
        <v>710.0961538461537</v>
      </c>
    </row>
    <row r="83" spans="1:10" x14ac:dyDescent="0.25">
      <c r="A83" t="s">
        <v>15</v>
      </c>
      <c r="B83" t="s">
        <v>18</v>
      </c>
      <c r="C83">
        <v>260</v>
      </c>
      <c r="D83">
        <v>4</v>
      </c>
      <c r="E83">
        <v>40</v>
      </c>
      <c r="F83">
        <v>5.2</v>
      </c>
      <c r="G83" s="4">
        <v>0.16250000000000001</v>
      </c>
      <c r="H83" s="4">
        <f t="shared" si="3"/>
        <v>5.0375000000000005</v>
      </c>
      <c r="I83" s="4">
        <f t="shared" si="4"/>
        <v>201.50000000000003</v>
      </c>
      <c r="J83" s="2">
        <f t="shared" si="5"/>
        <v>775.00000000000011</v>
      </c>
    </row>
    <row r="84" spans="1:10" x14ac:dyDescent="0.25">
      <c r="A84" t="s">
        <v>15</v>
      </c>
      <c r="B84" t="s">
        <v>18</v>
      </c>
      <c r="C84">
        <v>260</v>
      </c>
      <c r="D84">
        <v>5</v>
      </c>
      <c r="E84">
        <v>22</v>
      </c>
      <c r="F84">
        <v>6</v>
      </c>
      <c r="G84" s="4">
        <v>0.16250000000000001</v>
      </c>
      <c r="H84" s="4">
        <f t="shared" si="3"/>
        <v>5.8375000000000004</v>
      </c>
      <c r="I84" s="4">
        <f t="shared" si="4"/>
        <v>128.42500000000001</v>
      </c>
      <c r="J84" s="2">
        <f t="shared" si="5"/>
        <v>493.94230769230774</v>
      </c>
    </row>
    <row r="85" spans="1:10" x14ac:dyDescent="0.25">
      <c r="A85" t="s">
        <v>15</v>
      </c>
      <c r="B85" t="s">
        <v>18</v>
      </c>
      <c r="C85">
        <v>260</v>
      </c>
      <c r="D85">
        <v>6</v>
      </c>
      <c r="E85">
        <v>0</v>
      </c>
      <c r="F85">
        <v>6.4</v>
      </c>
      <c r="G85" s="4">
        <v>0.16250000000000001</v>
      </c>
      <c r="H85" s="4">
        <f t="shared" si="3"/>
        <v>6.2375000000000007</v>
      </c>
      <c r="I85" s="4">
        <f t="shared" si="4"/>
        <v>0</v>
      </c>
      <c r="J85" s="2">
        <f t="shared" si="5"/>
        <v>0</v>
      </c>
    </row>
    <row r="86" spans="1:10" x14ac:dyDescent="0.25">
      <c r="A86" s="4" t="s">
        <v>16</v>
      </c>
      <c r="B86" s="4" t="s">
        <v>19</v>
      </c>
      <c r="C86">
        <v>407</v>
      </c>
      <c r="D86" s="4">
        <v>1</v>
      </c>
      <c r="E86" s="4">
        <v>222</v>
      </c>
      <c r="F86" s="4">
        <v>0.9</v>
      </c>
      <c r="G86" s="4">
        <v>0.16250000000000001</v>
      </c>
      <c r="H86" s="4">
        <f t="shared" si="3"/>
        <v>0.73750000000000004</v>
      </c>
      <c r="I86" s="4">
        <f t="shared" si="4"/>
        <v>163.72500000000002</v>
      </c>
      <c r="J86" s="2">
        <f t="shared" si="5"/>
        <v>402.27272727272737</v>
      </c>
    </row>
    <row r="87" spans="1:10" x14ac:dyDescent="0.25">
      <c r="A87" s="4" t="s">
        <v>16</v>
      </c>
      <c r="B87" s="4" t="s">
        <v>19</v>
      </c>
      <c r="C87">
        <v>407</v>
      </c>
      <c r="D87" s="4">
        <v>2</v>
      </c>
      <c r="E87" s="4">
        <v>125</v>
      </c>
      <c r="F87" s="4">
        <v>1.2</v>
      </c>
      <c r="G87" s="4">
        <v>0.16250000000000001</v>
      </c>
      <c r="H87" s="4">
        <f t="shared" si="3"/>
        <v>1.0374999999999999</v>
      </c>
      <c r="I87" s="4">
        <f t="shared" si="4"/>
        <v>129.68749999999997</v>
      </c>
      <c r="J87" s="2">
        <f t="shared" si="5"/>
        <v>318.64250614250608</v>
      </c>
    </row>
    <row r="88" spans="1:10" x14ac:dyDescent="0.25">
      <c r="A88" s="4" t="s">
        <v>16</v>
      </c>
      <c r="B88" s="4" t="s">
        <v>19</v>
      </c>
      <c r="C88">
        <v>407</v>
      </c>
      <c r="D88" s="4">
        <v>3</v>
      </c>
      <c r="E88" s="4">
        <v>70</v>
      </c>
      <c r="F88" s="4">
        <v>2</v>
      </c>
      <c r="G88" s="4">
        <v>0.16250000000000001</v>
      </c>
      <c r="H88" s="4">
        <f t="shared" si="3"/>
        <v>1.8374999999999999</v>
      </c>
      <c r="I88" s="4">
        <f t="shared" si="4"/>
        <v>128.625</v>
      </c>
      <c r="J88" s="2">
        <f t="shared" si="5"/>
        <v>316.03194103194107</v>
      </c>
    </row>
    <row r="89" spans="1:10" x14ac:dyDescent="0.25">
      <c r="A89" s="4" t="s">
        <v>16</v>
      </c>
      <c r="B89" s="4" t="s">
        <v>19</v>
      </c>
      <c r="C89">
        <v>407</v>
      </c>
      <c r="D89" s="4">
        <v>4</v>
      </c>
      <c r="E89" s="4">
        <v>40</v>
      </c>
      <c r="F89" s="4">
        <v>3.2</v>
      </c>
      <c r="G89" s="4">
        <v>0.16250000000000001</v>
      </c>
      <c r="H89" s="4">
        <f t="shared" si="3"/>
        <v>3.0375000000000001</v>
      </c>
      <c r="I89" s="4">
        <f t="shared" si="4"/>
        <v>121.5</v>
      </c>
      <c r="J89" s="2">
        <f t="shared" si="5"/>
        <v>298.52579852579856</v>
      </c>
    </row>
    <row r="90" spans="1:10" x14ac:dyDescent="0.25">
      <c r="A90" s="4" t="s">
        <v>16</v>
      </c>
      <c r="B90" s="4" t="s">
        <v>19</v>
      </c>
      <c r="C90">
        <v>407</v>
      </c>
      <c r="D90" s="4">
        <v>5</v>
      </c>
      <c r="E90" s="4">
        <v>22</v>
      </c>
      <c r="F90" s="4">
        <v>4.8</v>
      </c>
      <c r="G90" s="4">
        <v>0.16250000000000001</v>
      </c>
      <c r="H90" s="4">
        <f t="shared" si="3"/>
        <v>4.6375000000000002</v>
      </c>
      <c r="I90" s="4">
        <f t="shared" si="4"/>
        <v>102.02500000000001</v>
      </c>
      <c r="J90" s="2">
        <f t="shared" si="5"/>
        <v>250.67567567567571</v>
      </c>
    </row>
    <row r="91" spans="1:10" x14ac:dyDescent="0.25">
      <c r="A91" s="4" t="s">
        <v>16</v>
      </c>
      <c r="B91" s="4" t="s">
        <v>19</v>
      </c>
      <c r="C91">
        <v>407</v>
      </c>
      <c r="D91" s="4">
        <v>6</v>
      </c>
      <c r="E91" s="4">
        <v>0</v>
      </c>
      <c r="F91" s="4">
        <v>5.2</v>
      </c>
      <c r="G91" s="4">
        <v>0.16250000000000001</v>
      </c>
      <c r="H91" s="4">
        <f t="shared" si="3"/>
        <v>5.0375000000000005</v>
      </c>
      <c r="I91" s="4">
        <f t="shared" si="4"/>
        <v>0</v>
      </c>
      <c r="J91" s="2">
        <f t="shared" si="5"/>
        <v>0</v>
      </c>
    </row>
    <row r="92" spans="1:10" x14ac:dyDescent="0.25">
      <c r="A92" t="s">
        <v>17</v>
      </c>
      <c r="B92" t="s">
        <v>19</v>
      </c>
      <c r="C92">
        <v>440</v>
      </c>
      <c r="D92" s="1">
        <v>1</v>
      </c>
      <c r="E92">
        <v>222</v>
      </c>
      <c r="F92">
        <v>1.4</v>
      </c>
      <c r="G92" s="4">
        <v>0.16250000000000001</v>
      </c>
      <c r="H92" s="4">
        <f t="shared" si="3"/>
        <v>1.2374999999999998</v>
      </c>
      <c r="I92" s="4">
        <f t="shared" si="4"/>
        <v>274.72499999999997</v>
      </c>
      <c r="J92" s="2">
        <f t="shared" si="5"/>
        <v>624.37499999999989</v>
      </c>
    </row>
    <row r="93" spans="1:10" x14ac:dyDescent="0.25">
      <c r="A93" t="s">
        <v>17</v>
      </c>
      <c r="B93" t="s">
        <v>19</v>
      </c>
      <c r="C93">
        <v>440</v>
      </c>
      <c r="D93">
        <v>2</v>
      </c>
      <c r="E93">
        <v>125</v>
      </c>
      <c r="F93">
        <v>2.6</v>
      </c>
      <c r="G93" s="4">
        <v>0.16250000000000001</v>
      </c>
      <c r="H93" s="4">
        <f t="shared" si="3"/>
        <v>2.4375</v>
      </c>
      <c r="I93" s="4">
        <f t="shared" si="4"/>
        <v>304.6875</v>
      </c>
      <c r="J93" s="2">
        <f t="shared" si="5"/>
        <v>692.47159090909088</v>
      </c>
    </row>
    <row r="94" spans="1:10" x14ac:dyDescent="0.25">
      <c r="A94" t="s">
        <v>17</v>
      </c>
      <c r="B94" t="s">
        <v>19</v>
      </c>
      <c r="C94">
        <v>440</v>
      </c>
      <c r="D94">
        <v>3</v>
      </c>
      <c r="E94">
        <v>70</v>
      </c>
      <c r="F94">
        <v>3.2</v>
      </c>
      <c r="G94" s="4">
        <v>0.16250000000000001</v>
      </c>
      <c r="H94" s="4">
        <f t="shared" si="3"/>
        <v>3.0375000000000001</v>
      </c>
      <c r="I94" s="4">
        <f t="shared" si="4"/>
        <v>212.625</v>
      </c>
      <c r="J94" s="2">
        <f t="shared" si="5"/>
        <v>483.23863636363637</v>
      </c>
    </row>
    <row r="95" spans="1:10" x14ac:dyDescent="0.25">
      <c r="A95" t="s">
        <v>17</v>
      </c>
      <c r="B95" t="s">
        <v>19</v>
      </c>
      <c r="C95">
        <v>440</v>
      </c>
      <c r="D95">
        <v>4</v>
      </c>
      <c r="E95">
        <v>40</v>
      </c>
      <c r="F95">
        <v>4.4000000000000004</v>
      </c>
      <c r="G95" s="4">
        <v>0.16250000000000001</v>
      </c>
      <c r="H95" s="4">
        <f t="shared" si="3"/>
        <v>4.2375000000000007</v>
      </c>
      <c r="I95" s="4">
        <f t="shared" si="4"/>
        <v>169.50000000000003</v>
      </c>
      <c r="J95" s="2">
        <f t="shared" si="5"/>
        <v>385.2272727272728</v>
      </c>
    </row>
    <row r="96" spans="1:10" x14ac:dyDescent="0.25">
      <c r="A96" t="s">
        <v>17</v>
      </c>
      <c r="B96" t="s">
        <v>19</v>
      </c>
      <c r="C96">
        <v>440</v>
      </c>
      <c r="D96">
        <v>5</v>
      </c>
      <c r="E96">
        <v>22</v>
      </c>
      <c r="F96">
        <v>6.4</v>
      </c>
      <c r="G96" s="4">
        <v>0.16250000000000001</v>
      </c>
      <c r="H96" s="4">
        <f t="shared" si="3"/>
        <v>6.2375000000000007</v>
      </c>
      <c r="I96" s="4">
        <f t="shared" si="4"/>
        <v>137.22500000000002</v>
      </c>
      <c r="J96" s="2">
        <f t="shared" si="5"/>
        <v>311.87500000000006</v>
      </c>
    </row>
    <row r="97" spans="1:10" x14ac:dyDescent="0.25">
      <c r="A97" t="s">
        <v>17</v>
      </c>
      <c r="B97" t="s">
        <v>19</v>
      </c>
      <c r="C97">
        <v>440</v>
      </c>
      <c r="D97">
        <v>6</v>
      </c>
      <c r="E97">
        <v>0</v>
      </c>
      <c r="F97">
        <v>4.8</v>
      </c>
      <c r="G97" s="4">
        <v>0.16250000000000001</v>
      </c>
      <c r="H97" s="4">
        <f t="shared" si="3"/>
        <v>4.6375000000000002</v>
      </c>
      <c r="I97" s="4">
        <f t="shared" si="4"/>
        <v>0</v>
      </c>
      <c r="J97" s="2">
        <f t="shared" si="5"/>
        <v>0</v>
      </c>
    </row>
  </sheetData>
  <mergeCells count="1">
    <mergeCell ref="N1:AC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Willliam</dc:creator>
  <cp:lastModifiedBy>Kristin</cp:lastModifiedBy>
  <dcterms:created xsi:type="dcterms:W3CDTF">2022-11-07T19:04:25Z</dcterms:created>
  <dcterms:modified xsi:type="dcterms:W3CDTF">2022-11-28T20:34:05Z</dcterms:modified>
</cp:coreProperties>
</file>