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40" windowWidth="23960" windowHeight="1234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7" i="1" l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<sst xmlns="http://schemas.openxmlformats.org/spreadsheetml/2006/main" count="76" uniqueCount="76">
  <si>
    <t>Country</t>
  </si>
  <si>
    <t>Netherlands</t>
  </si>
  <si>
    <t>Norway</t>
  </si>
  <si>
    <t>Slovenia</t>
  </si>
  <si>
    <t>Austria</t>
  </si>
  <si>
    <t>Latvia</t>
  </si>
  <si>
    <t>Sweden</t>
  </si>
  <si>
    <t>Switzerland</t>
  </si>
  <si>
    <t>Finland</t>
  </si>
  <si>
    <t>Canada</t>
  </si>
  <si>
    <t>Belarus</t>
  </si>
  <si>
    <t>Croatia</t>
  </si>
  <si>
    <t>Germany</t>
  </si>
  <si>
    <t>France</t>
  </si>
  <si>
    <t>Slovakia</t>
  </si>
  <si>
    <t>Poland</t>
  </si>
  <si>
    <t>Italy</t>
  </si>
  <si>
    <t>Australia</t>
  </si>
  <si>
    <t>Japan</t>
  </si>
  <si>
    <t>Kazakhstan</t>
  </si>
  <si>
    <t>Ukraine</t>
  </si>
  <si>
    <t>China</t>
  </si>
  <si>
    <t>Population</t>
  </si>
  <si>
    <t>GDP</t>
  </si>
  <si>
    <t>TotMedals</t>
  </si>
  <si>
    <t>Athletes</t>
  </si>
  <si>
    <t>Russia</t>
  </si>
  <si>
    <t>CzechRep</t>
  </si>
  <si>
    <t>US</t>
  </si>
  <si>
    <t>GB</t>
  </si>
  <si>
    <t>Korea</t>
  </si>
  <si>
    <t>GoldPrice</t>
  </si>
  <si>
    <t>SilverPrice</t>
  </si>
  <si>
    <t>BronzePrice</t>
  </si>
  <si>
    <t>http://pda.bfm.ru/articles/186444</t>
  </si>
  <si>
    <t>http://www.firstnews.ru/articles/id635101-za-pobedu-rossiyskie-sportsmeny-poluchat-po-4-mln-rubley-/</t>
  </si>
  <si>
    <t>http://rus.azattyq.org/content/sochi-prize-money-olimpic-athletes-by-country/25253442.html</t>
  </si>
  <si>
    <t>http://euroradio.fm/ru/kak-belorusskie-olimpiyskie-chempiony-potratili-svoi-prizovye</t>
  </si>
  <si>
    <t>http://topkvadrat.ru/freestyle/article/olimpiada-kak-sposob-zarabotka-skolko-poluchat-pob-26280</t>
  </si>
  <si>
    <t>http://polpred.com/?ns=1&amp;ns_id=533394</t>
  </si>
  <si>
    <t>http://ru.delfi.lt/sport/world/skolko-platyat-za-olimpijskie-medali-v-raznyh-stranah-mira.d?id=59350383</t>
  </si>
  <si>
    <t>http://forbes.ua/lifestyle/1365807-skolko-na-olimpiade-zarabotali-sportsmeny-prizery-infografika</t>
  </si>
  <si>
    <t>http://itar-tass.com/sport/952818</t>
  </si>
  <si>
    <t>http://itar-tass.com/infographics/7380</t>
  </si>
  <si>
    <t>GoldCount</t>
  </si>
  <si>
    <t>SilverCount</t>
  </si>
  <si>
    <t>BronzeCount</t>
  </si>
  <si>
    <t>http://www.bloomberg.com/news/2014-02-04/kazakh-olympians-join-ex-soviet-comrades-for-top-medal-bonuses.html</t>
  </si>
  <si>
    <t>Country Gold Silver Bronze</t>
  </si>
  <si>
    <t xml:space="preserve"> 1 Kazakhstan $250,000 $150,000 $75,000 </t>
  </si>
  <si>
    <t xml:space="preserve"> 2 Latvia $192,800 $96,400 $67,500</t>
  </si>
  <si>
    <t xml:space="preserve"> 3 Italy $189,800 $101,700 $67,800</t>
  </si>
  <si>
    <t xml:space="preserve"> 4 Belarus $150,000 $75,000 $50,000</t>
  </si>
  <si>
    <t xml:space="preserve"> 5 Estonia $138,500 $92,300 $60,600</t>
  </si>
  <si>
    <t xml:space="preserve"> 6 Russia $113,200 $70,800 $48,000</t>
  </si>
  <si>
    <t xml:space="preserve"> 7 Switzerland $88,600 $77.500 $66,450</t>
  </si>
  <si>
    <t xml:space="preserve"> 8 Czech Rep. $73,900 $37,000 $22,200 </t>
  </si>
  <si>
    <t xml:space="preserve"> 9 France $67,800 $27,100 $17,600</t>
  </si>
  <si>
    <t xml:space="preserve"> 10 S.Korea* $62,000 $51,670 $36,170</t>
  </si>
  <si>
    <t xml:space="preserve"> 11 Slovakia $60,800 $47,300 $27,000</t>
  </si>
  <si>
    <t xml:space="preserve"> 12 Netherlands $40,600 $30,500 $20,300</t>
  </si>
  <si>
    <t xml:space="preserve"> 13 Finland $40,600 $20,300 $13,500 </t>
  </si>
  <si>
    <t xml:space="preserve"> 14 Poland $38,330 $25,560 $15,980</t>
  </si>
  <si>
    <t xml:space="preserve"> 15 Japan $29,300 $19,600 $9,800</t>
  </si>
  <si>
    <t xml:space="preserve"> 16 Slovenia $27,000 $23,700 $20,300</t>
  </si>
  <si>
    <t xml:space="preserve"> 17 USA $25,000 $15,000 $10,000</t>
  </si>
  <si>
    <t xml:space="preserve"> 18 Austria** $21,600 $16,500 $14,000</t>
  </si>
  <si>
    <t xml:space="preserve"> 19 Germany $20,300 $13,500 $10,150</t>
  </si>
  <si>
    <t xml:space="preserve"> 20 Canada $17,900 $13,400 $8,900</t>
  </si>
  <si>
    <t xml:space="preserve"> 21 Australia $13,000 $8,700 $6,500</t>
  </si>
  <si>
    <t xml:space="preserve"> 22 China*** N/A N/A N/A</t>
  </si>
  <si>
    <t xml:space="preserve"> 23 Croatia No bonuses No bonuses No bonuses</t>
  </si>
  <si>
    <t xml:space="preserve"> 24 Norway No bonuses No bonuses No bonuses</t>
  </si>
  <si>
    <t xml:space="preserve"> 25 Sweden No bonuses No bonuses No bonuses</t>
  </si>
  <si>
    <t xml:space="preserve"> 26 UK No bonuses No bonuses No bonuses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</si>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</sst>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rgb="FF222222"/>
      <name val="Helvetica"/>
      <family val="2"/>
    </font>
    <font>
      <b/>
      <sz val="10"/>
      <color rgb="FF222222"/>
      <name val="Helvetica"/>
      <family val="2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F25" sqref="F25"/>
    </sheetView>
  </sheetViews>
  <sheetFormatPr baseColWidth="10" defaultColWidth="8.83203125" defaultRowHeight="14" x14ac:dyDescent="0"/>
  <cols>
    <col min="1" max="2" width="14" customWidth="1"/>
    <col min="3" max="5" width="11.33203125" customWidth="1"/>
    <col min="6" max="6" width="9.1640625" customWidth="1"/>
    <col min="7" max="7" width="14" customWidth="1"/>
  </cols>
  <sheetData>
    <row r="1" spans="1:12" ht="15.75" customHeight="1">
      <c r="A1" s="4" t="s">
        <v>0</v>
      </c>
      <c r="B1" s="3" t="s">
        <v>24</v>
      </c>
      <c r="C1" s="3" t="s">
        <v>44</v>
      </c>
      <c r="D1" s="3" t="s">
        <v>45</v>
      </c>
      <c r="E1" s="3" t="s">
        <v>46</v>
      </c>
      <c r="F1" s="3" t="s">
        <v>23</v>
      </c>
      <c r="G1" s="3" t="s">
        <v>22</v>
      </c>
      <c r="H1" s="3" t="s">
        <v>25</v>
      </c>
      <c r="I1" s="3" t="s">
        <v>31</v>
      </c>
      <c r="J1" s="3" t="s">
        <v>32</v>
      </c>
      <c r="K1" s="3" t="s">
        <v>33</v>
      </c>
      <c r="L1" s="3" t="s">
        <v>75</v>
      </c>
    </row>
    <row r="2" spans="1:12" ht="14.25" customHeight="1">
      <c r="A2" s="1" t="s">
        <v>2</v>
      </c>
      <c r="B2" s="2">
        <v>26</v>
      </c>
      <c r="C2" s="2">
        <v>11</v>
      </c>
      <c r="D2" s="2">
        <v>5</v>
      </c>
      <c r="E2" s="2">
        <v>10</v>
      </c>
      <c r="F2" s="2">
        <v>4858</v>
      </c>
      <c r="G2" s="2">
        <v>5005700</v>
      </c>
      <c r="H2" s="2">
        <v>134</v>
      </c>
      <c r="I2" s="2">
        <v>0</v>
      </c>
      <c r="J2" s="2">
        <v>0</v>
      </c>
      <c r="K2" s="2">
        <v>0</v>
      </c>
      <c r="L2">
        <f>C2*I2+D2*J2+E2*K2</f>
        <v>0</v>
      </c>
    </row>
    <row r="3" spans="1:12" ht="14.25" customHeight="1">
      <c r="A3" s="1" t="s">
        <v>3</v>
      </c>
      <c r="B3" s="2">
        <v>8</v>
      </c>
      <c r="C3" s="2">
        <v>2</v>
      </c>
      <c r="D3" s="2">
        <v>2</v>
      </c>
      <c r="E3" s="2">
        <v>4</v>
      </c>
      <c r="F3" s="2">
        <v>4954</v>
      </c>
      <c r="G3" s="2">
        <v>2057540</v>
      </c>
      <c r="H3" s="2">
        <v>66</v>
      </c>
      <c r="I3" s="2">
        <v>27000</v>
      </c>
      <c r="J3" s="2">
        <v>23700</v>
      </c>
      <c r="K3" s="2">
        <v>20300</v>
      </c>
      <c r="L3">
        <f t="shared" ref="L3:L27" si="0">C3*I3+D3*J3+E3*K3</f>
        <v>182600</v>
      </c>
    </row>
    <row r="4" spans="1:12" ht="14.25" customHeight="1">
      <c r="A4" s="1" t="s">
        <v>4</v>
      </c>
      <c r="B4" s="2">
        <v>17</v>
      </c>
      <c r="C4" s="2">
        <v>4</v>
      </c>
      <c r="D4" s="2">
        <v>8</v>
      </c>
      <c r="E4" s="2">
        <v>5</v>
      </c>
      <c r="F4" s="2">
        <v>41848</v>
      </c>
      <c r="G4" s="2">
        <v>8452835</v>
      </c>
      <c r="H4" s="2">
        <v>130</v>
      </c>
      <c r="I4" s="2">
        <v>21908</v>
      </c>
      <c r="J4" s="2">
        <v>16736</v>
      </c>
      <c r="K4" s="2">
        <v>12877</v>
      </c>
      <c r="L4">
        <f t="shared" si="0"/>
        <v>285905</v>
      </c>
    </row>
    <row r="5" spans="1:12" ht="14.25" customHeight="1">
      <c r="A5" s="1" t="s">
        <v>5</v>
      </c>
      <c r="B5" s="2">
        <v>4</v>
      </c>
      <c r="C5" s="2">
        <v>0</v>
      </c>
      <c r="D5" s="2">
        <v>2</v>
      </c>
      <c r="E5" s="2">
        <v>2</v>
      </c>
      <c r="F5" s="2">
        <v>2825</v>
      </c>
      <c r="G5" s="2">
        <v>2070371</v>
      </c>
      <c r="H5" s="2">
        <v>58</v>
      </c>
      <c r="I5" s="2">
        <v>192800</v>
      </c>
      <c r="J5" s="2">
        <v>96400</v>
      </c>
      <c r="K5" s="2">
        <v>67500</v>
      </c>
      <c r="L5">
        <f t="shared" si="0"/>
        <v>327800</v>
      </c>
    </row>
    <row r="6" spans="1:12" ht="14.25" customHeight="1">
      <c r="A6" s="1" t="s">
        <v>6</v>
      </c>
      <c r="B6" s="2">
        <v>15</v>
      </c>
      <c r="C6" s="2">
        <v>2</v>
      </c>
      <c r="D6" s="2">
        <v>7</v>
      </c>
      <c r="E6" s="2">
        <v>6</v>
      </c>
      <c r="F6" s="2">
        <v>53813</v>
      </c>
      <c r="G6" s="2">
        <v>9490683</v>
      </c>
      <c r="H6" s="2">
        <v>106</v>
      </c>
      <c r="I6" s="2">
        <v>0</v>
      </c>
      <c r="J6" s="2">
        <v>0</v>
      </c>
      <c r="K6" s="2">
        <v>0</v>
      </c>
      <c r="L6">
        <f t="shared" si="0"/>
        <v>0</v>
      </c>
    </row>
    <row r="7" spans="1:12" ht="14.25" customHeight="1">
      <c r="A7" s="1" t="s">
        <v>1</v>
      </c>
      <c r="B7" s="2">
        <v>24</v>
      </c>
      <c r="C7" s="2">
        <v>8</v>
      </c>
      <c r="D7" s="2">
        <v>7</v>
      </c>
      <c r="E7" s="2">
        <v>9</v>
      </c>
      <c r="F7" s="2">
        <v>83626</v>
      </c>
      <c r="G7" s="2">
        <v>16731770</v>
      </c>
      <c r="H7" s="2">
        <v>41</v>
      </c>
      <c r="I7" s="2">
        <v>40600</v>
      </c>
      <c r="J7" s="2">
        <v>30500</v>
      </c>
      <c r="K7" s="2">
        <v>20300</v>
      </c>
      <c r="L7">
        <f t="shared" si="0"/>
        <v>721000</v>
      </c>
    </row>
    <row r="8" spans="1:12" ht="14.25" customHeight="1">
      <c r="A8" s="1" t="s">
        <v>7</v>
      </c>
      <c r="B8" s="2">
        <v>11</v>
      </c>
      <c r="C8" s="2">
        <v>6</v>
      </c>
      <c r="D8" s="2">
        <v>3</v>
      </c>
      <c r="E8" s="2">
        <v>2</v>
      </c>
      <c r="F8" s="2">
        <v>63565</v>
      </c>
      <c r="G8" s="2">
        <v>7870100</v>
      </c>
      <c r="H8" s="2">
        <v>168</v>
      </c>
      <c r="I8" s="2">
        <v>88600</v>
      </c>
      <c r="J8" s="2">
        <v>77500</v>
      </c>
      <c r="K8" s="2">
        <v>66500</v>
      </c>
      <c r="L8">
        <f t="shared" si="0"/>
        <v>897100</v>
      </c>
    </row>
    <row r="9" spans="1:12" ht="14.25" customHeight="1">
      <c r="A9" s="1" t="s">
        <v>8</v>
      </c>
      <c r="B9" s="2">
        <v>5</v>
      </c>
      <c r="C9" s="2">
        <v>1</v>
      </c>
      <c r="D9" s="2">
        <v>3</v>
      </c>
      <c r="E9" s="2">
        <v>1</v>
      </c>
      <c r="F9" s="2">
        <v>26607</v>
      </c>
      <c r="G9" s="2">
        <v>5407040</v>
      </c>
      <c r="H9" s="2">
        <v>103</v>
      </c>
      <c r="I9" s="2">
        <v>40600</v>
      </c>
      <c r="J9" s="2">
        <v>20300</v>
      </c>
      <c r="K9" s="2">
        <v>13500</v>
      </c>
      <c r="L9">
        <f t="shared" si="0"/>
        <v>115000</v>
      </c>
    </row>
    <row r="10" spans="1:12" ht="14.25" customHeight="1">
      <c r="A10" s="1" t="s">
        <v>27</v>
      </c>
      <c r="B10" s="2">
        <v>8</v>
      </c>
      <c r="C10" s="2">
        <v>2</v>
      </c>
      <c r="D10" s="2">
        <v>4</v>
      </c>
      <c r="E10" s="2">
        <v>2</v>
      </c>
      <c r="F10" s="2">
        <v>21522</v>
      </c>
      <c r="G10" s="2">
        <v>10504203</v>
      </c>
      <c r="H10" s="2">
        <v>85</v>
      </c>
      <c r="I10" s="2">
        <v>73900</v>
      </c>
      <c r="J10" s="2">
        <v>37000</v>
      </c>
      <c r="K10" s="2">
        <v>22200</v>
      </c>
      <c r="L10">
        <f t="shared" si="0"/>
        <v>340200</v>
      </c>
    </row>
    <row r="11" spans="1:12" ht="14.25" customHeight="1">
      <c r="A11" s="1" t="s">
        <v>9</v>
      </c>
      <c r="B11" s="2">
        <v>25</v>
      </c>
      <c r="C11" s="2">
        <v>10</v>
      </c>
      <c r="D11" s="2">
        <v>10</v>
      </c>
      <c r="E11" s="2">
        <v>5</v>
      </c>
      <c r="F11" s="2">
        <v>173605</v>
      </c>
      <c r="G11" s="2">
        <v>34771400</v>
      </c>
      <c r="H11" s="2">
        <v>221</v>
      </c>
      <c r="I11" s="2">
        <v>9000</v>
      </c>
      <c r="J11" s="2">
        <v>6800</v>
      </c>
      <c r="K11" s="2">
        <v>4500</v>
      </c>
      <c r="L11">
        <f t="shared" si="0"/>
        <v>180500</v>
      </c>
    </row>
    <row r="12" spans="1:12" ht="14.25" customHeight="1">
      <c r="A12" s="1" t="s">
        <v>10</v>
      </c>
      <c r="B12" s="2">
        <v>6</v>
      </c>
      <c r="C12" s="2">
        <v>5</v>
      </c>
      <c r="D12" s="2">
        <v>0</v>
      </c>
      <c r="E12" s="2">
        <v>1</v>
      </c>
      <c r="F12" s="2">
        <v>5514</v>
      </c>
      <c r="G12" s="2">
        <v>9461400</v>
      </c>
      <c r="H12" s="2">
        <v>24</v>
      </c>
      <c r="I12" s="2">
        <v>150000</v>
      </c>
      <c r="J12" s="2">
        <v>75000</v>
      </c>
      <c r="K12" s="2">
        <v>50000</v>
      </c>
      <c r="L12">
        <f t="shared" si="0"/>
        <v>800000</v>
      </c>
    </row>
    <row r="13" spans="1:12" ht="14.25" customHeight="1">
      <c r="A13" s="1" t="s">
        <v>11</v>
      </c>
      <c r="B13" s="2">
        <v>1</v>
      </c>
      <c r="C13" s="2">
        <v>0</v>
      </c>
      <c r="D13" s="2">
        <v>1</v>
      </c>
      <c r="E13" s="2">
        <v>0</v>
      </c>
      <c r="F13" s="2">
        <v>6385</v>
      </c>
      <c r="G13" s="2">
        <v>4290612</v>
      </c>
      <c r="H13" s="2">
        <v>11</v>
      </c>
      <c r="I13" s="2">
        <v>0</v>
      </c>
      <c r="J13" s="2">
        <v>0</v>
      </c>
      <c r="K13" s="2">
        <v>0</v>
      </c>
      <c r="L13">
        <f t="shared" si="0"/>
        <v>0</v>
      </c>
    </row>
    <row r="14" spans="1:12" ht="14.25" customHeight="1">
      <c r="A14" s="1" t="s">
        <v>12</v>
      </c>
      <c r="B14" s="2">
        <v>19</v>
      </c>
      <c r="C14" s="2">
        <v>8</v>
      </c>
      <c r="D14" s="2">
        <v>6</v>
      </c>
      <c r="E14" s="2">
        <v>5</v>
      </c>
      <c r="F14" s="2">
        <v>357056</v>
      </c>
      <c r="G14" s="2">
        <v>81831000</v>
      </c>
      <c r="H14" s="2">
        <v>153</v>
      </c>
      <c r="I14" s="2">
        <v>21000</v>
      </c>
      <c r="J14" s="2">
        <v>15000</v>
      </c>
      <c r="K14" s="2">
        <v>10000</v>
      </c>
      <c r="L14">
        <f t="shared" si="0"/>
        <v>308000</v>
      </c>
    </row>
    <row r="15" spans="1:12" ht="14.25" customHeight="1">
      <c r="A15" s="1" t="s">
        <v>26</v>
      </c>
      <c r="B15" s="2">
        <v>33</v>
      </c>
      <c r="C15" s="2">
        <v>13</v>
      </c>
      <c r="D15" s="2">
        <v>11</v>
      </c>
      <c r="E15" s="2">
        <v>9</v>
      </c>
      <c r="F15" s="2">
        <v>185777</v>
      </c>
      <c r="G15" s="2">
        <v>143500000</v>
      </c>
      <c r="H15" s="2">
        <v>232</v>
      </c>
      <c r="I15" s="2">
        <v>114000</v>
      </c>
      <c r="J15" s="2">
        <v>71000</v>
      </c>
      <c r="K15" s="2">
        <v>42000</v>
      </c>
      <c r="L15">
        <f t="shared" si="0"/>
        <v>2641000</v>
      </c>
    </row>
    <row r="16" spans="1:12" ht="14.25" customHeight="1">
      <c r="A16" s="1" t="s">
        <v>13</v>
      </c>
      <c r="B16" s="2">
        <v>15</v>
      </c>
      <c r="C16" s="2">
        <v>4</v>
      </c>
      <c r="D16" s="2">
        <v>4</v>
      </c>
      <c r="E16" s="2">
        <v>7</v>
      </c>
      <c r="F16" s="2">
        <v>277303</v>
      </c>
      <c r="G16" s="2">
        <v>65350000</v>
      </c>
      <c r="H16" s="2">
        <v>105</v>
      </c>
      <c r="I16" s="2">
        <v>67800</v>
      </c>
      <c r="J16" s="2">
        <v>27100</v>
      </c>
      <c r="K16" s="2">
        <v>17600</v>
      </c>
      <c r="L16">
        <f t="shared" si="0"/>
        <v>502800</v>
      </c>
    </row>
    <row r="17" spans="1:12" ht="14.25" customHeight="1">
      <c r="A17" s="1" t="s">
        <v>14</v>
      </c>
      <c r="B17" s="2">
        <v>1</v>
      </c>
      <c r="C17" s="2">
        <v>1</v>
      </c>
      <c r="D17" s="2">
        <v>0</v>
      </c>
      <c r="E17" s="2">
        <v>0</v>
      </c>
      <c r="F17" s="2">
        <v>9599</v>
      </c>
      <c r="G17" s="2">
        <v>5445324</v>
      </c>
      <c r="H17" s="2">
        <v>62</v>
      </c>
      <c r="I17" s="2">
        <v>60800</v>
      </c>
      <c r="J17" s="2">
        <v>47300</v>
      </c>
      <c r="K17" s="2">
        <v>27000</v>
      </c>
      <c r="L17">
        <f t="shared" si="0"/>
        <v>60800</v>
      </c>
    </row>
    <row r="18" spans="1:12" ht="14.25" customHeight="1">
      <c r="A18" s="1" t="s">
        <v>30</v>
      </c>
      <c r="B18" s="2">
        <v>8</v>
      </c>
      <c r="C18" s="2">
        <v>3</v>
      </c>
      <c r="D18" s="2">
        <v>3</v>
      </c>
      <c r="E18" s="2">
        <v>2</v>
      </c>
      <c r="F18" s="2">
        <v>111625</v>
      </c>
      <c r="G18" s="2">
        <v>48580000</v>
      </c>
      <c r="H18" s="2">
        <v>71</v>
      </c>
      <c r="I18">
        <v>62000</v>
      </c>
      <c r="J18">
        <v>51700</v>
      </c>
      <c r="K18" s="2">
        <v>36200</v>
      </c>
      <c r="L18">
        <f t="shared" si="0"/>
        <v>413500</v>
      </c>
    </row>
    <row r="19" spans="1:12" ht="14.25" customHeight="1">
      <c r="A19" s="1" t="s">
        <v>15</v>
      </c>
      <c r="B19" s="2">
        <v>6</v>
      </c>
      <c r="C19" s="2">
        <v>4</v>
      </c>
      <c r="D19" s="2">
        <v>1</v>
      </c>
      <c r="E19" s="2">
        <v>1</v>
      </c>
      <c r="F19" s="2">
        <v>5145</v>
      </c>
      <c r="G19" s="2">
        <v>38501000</v>
      </c>
      <c r="H19" s="2">
        <v>59</v>
      </c>
      <c r="I19" s="2">
        <v>38330</v>
      </c>
      <c r="J19" s="2">
        <v>25560</v>
      </c>
      <c r="K19" s="2">
        <v>15980</v>
      </c>
      <c r="L19">
        <f t="shared" si="0"/>
        <v>194860</v>
      </c>
    </row>
    <row r="20" spans="1:12" ht="14.25" customHeight="1">
      <c r="A20" s="1" t="s">
        <v>16</v>
      </c>
      <c r="B20" s="2">
        <v>8</v>
      </c>
      <c r="C20" s="2">
        <v>0</v>
      </c>
      <c r="D20" s="2">
        <v>2</v>
      </c>
      <c r="E20" s="2">
        <v>6</v>
      </c>
      <c r="F20" s="2">
        <v>219475</v>
      </c>
      <c r="G20" s="2">
        <v>60776531</v>
      </c>
      <c r="H20" s="2">
        <v>113</v>
      </c>
      <c r="I20" s="2">
        <v>189800</v>
      </c>
      <c r="J20" s="2">
        <v>101700</v>
      </c>
      <c r="K20" s="2">
        <v>67800</v>
      </c>
      <c r="L20">
        <f t="shared" si="0"/>
        <v>610200</v>
      </c>
    </row>
    <row r="21" spans="1:12" ht="14.25" customHeight="1">
      <c r="A21" s="1" t="s">
        <v>17</v>
      </c>
      <c r="B21" s="2">
        <v>3</v>
      </c>
      <c r="C21" s="2">
        <v>0</v>
      </c>
      <c r="D21" s="2">
        <v>2</v>
      </c>
      <c r="E21" s="2">
        <v>1</v>
      </c>
      <c r="F21" s="2">
        <v>137176</v>
      </c>
      <c r="G21" s="2">
        <v>22880619</v>
      </c>
      <c r="H21" s="2">
        <v>61</v>
      </c>
      <c r="I21" s="2">
        <v>13000</v>
      </c>
      <c r="J21" s="2">
        <v>8700</v>
      </c>
      <c r="K21" s="2">
        <v>6500</v>
      </c>
      <c r="L21">
        <f t="shared" si="0"/>
        <v>23900</v>
      </c>
    </row>
    <row r="22" spans="1:12" ht="14.25" customHeight="1">
      <c r="A22" s="1" t="s">
        <v>28</v>
      </c>
      <c r="B22" s="2">
        <v>28</v>
      </c>
      <c r="C22" s="2">
        <v>9</v>
      </c>
      <c r="D22" s="2">
        <v>7</v>
      </c>
      <c r="E22" s="2">
        <v>12</v>
      </c>
      <c r="F22" s="2">
        <v>15094</v>
      </c>
      <c r="G22" s="2">
        <v>313382000</v>
      </c>
      <c r="H22" s="2">
        <v>230</v>
      </c>
      <c r="I22" s="2">
        <v>25000</v>
      </c>
      <c r="J22" s="2">
        <v>15000</v>
      </c>
      <c r="K22" s="2">
        <v>10000</v>
      </c>
      <c r="L22">
        <f t="shared" si="0"/>
        <v>450000</v>
      </c>
    </row>
    <row r="23" spans="1:12" ht="14.25" customHeight="1">
      <c r="A23" s="1" t="s">
        <v>29</v>
      </c>
      <c r="B23" s="2">
        <v>4</v>
      </c>
      <c r="C23" s="2">
        <v>1</v>
      </c>
      <c r="D23" s="2">
        <v>1</v>
      </c>
      <c r="E23" s="2">
        <v>2</v>
      </c>
      <c r="F23" s="2">
        <v>243159</v>
      </c>
      <c r="G23" s="2">
        <v>62262000</v>
      </c>
      <c r="H23" s="2">
        <v>56</v>
      </c>
      <c r="I23" s="2">
        <v>0</v>
      </c>
      <c r="J23" s="2">
        <v>0</v>
      </c>
      <c r="K23" s="2">
        <v>0</v>
      </c>
      <c r="L23">
        <f t="shared" si="0"/>
        <v>0</v>
      </c>
    </row>
    <row r="24" spans="1:12" ht="14.25" customHeight="1">
      <c r="A24" s="1" t="s">
        <v>18</v>
      </c>
      <c r="B24" s="2">
        <v>8</v>
      </c>
      <c r="C24" s="2">
        <v>1</v>
      </c>
      <c r="D24" s="2">
        <v>4</v>
      </c>
      <c r="E24" s="2">
        <v>3</v>
      </c>
      <c r="F24" s="2">
        <v>586715</v>
      </c>
      <c r="G24" s="2">
        <v>127650000</v>
      </c>
      <c r="H24" s="2">
        <v>113</v>
      </c>
      <c r="I24" s="2">
        <v>29300</v>
      </c>
      <c r="J24" s="2">
        <v>19600</v>
      </c>
      <c r="K24" s="2">
        <v>9800</v>
      </c>
      <c r="L24">
        <f t="shared" si="0"/>
        <v>137100</v>
      </c>
    </row>
    <row r="25" spans="1:12" ht="14.25" customHeight="1">
      <c r="A25" s="1" t="s">
        <v>19</v>
      </c>
      <c r="B25" s="2">
        <v>1</v>
      </c>
      <c r="C25" s="2">
        <v>0</v>
      </c>
      <c r="D25" s="2">
        <v>0</v>
      </c>
      <c r="E25" s="2">
        <v>1</v>
      </c>
      <c r="F25" s="2">
        <v>1862</v>
      </c>
      <c r="G25" s="2">
        <v>16718000</v>
      </c>
      <c r="H25" s="2">
        <v>52</v>
      </c>
      <c r="I25" s="2">
        <v>250000</v>
      </c>
      <c r="J25" s="2">
        <v>200000</v>
      </c>
      <c r="K25" s="2">
        <v>75000</v>
      </c>
      <c r="L25">
        <f t="shared" si="0"/>
        <v>75000</v>
      </c>
    </row>
    <row r="26" spans="1:12" ht="14.25" customHeight="1">
      <c r="A26" s="1" t="s">
        <v>20</v>
      </c>
      <c r="B26" s="2">
        <v>2</v>
      </c>
      <c r="C26" s="2">
        <v>1</v>
      </c>
      <c r="D26" s="2">
        <v>0</v>
      </c>
      <c r="E26" s="2">
        <v>1</v>
      </c>
      <c r="F26" s="2">
        <v>16525</v>
      </c>
      <c r="G26" s="2">
        <v>45644419</v>
      </c>
      <c r="H26" s="2">
        <v>43</v>
      </c>
      <c r="I26" s="2">
        <v>125000</v>
      </c>
      <c r="J26" s="2">
        <v>80000</v>
      </c>
      <c r="K26" s="2">
        <v>55000</v>
      </c>
      <c r="L26">
        <f t="shared" si="0"/>
        <v>180000</v>
      </c>
    </row>
    <row r="27" spans="1:12" ht="14.25" customHeight="1">
      <c r="A27" s="1" t="s">
        <v>21</v>
      </c>
      <c r="B27" s="2">
        <v>9</v>
      </c>
      <c r="C27" s="2">
        <v>3</v>
      </c>
      <c r="D27" s="2">
        <v>4</v>
      </c>
      <c r="E27" s="2">
        <v>2</v>
      </c>
      <c r="F27" s="2">
        <v>72981</v>
      </c>
      <c r="G27" s="2">
        <v>1347350000</v>
      </c>
      <c r="H27" s="2">
        <v>66</v>
      </c>
      <c r="I27">
        <v>51000</v>
      </c>
      <c r="J27" s="2">
        <v>0</v>
      </c>
      <c r="K27" s="2">
        <v>0</v>
      </c>
      <c r="L27">
        <f t="shared" si="0"/>
        <v>153000</v>
      </c>
    </row>
    <row r="28" spans="1:12">
      <c r="C28" s="2"/>
      <c r="D28" s="2"/>
      <c r="E2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21"/>
  <sheetViews>
    <sheetView workbookViewId="0">
      <selection activeCell="A2" sqref="A2"/>
    </sheetView>
  </sheetViews>
  <sheetFormatPr baseColWidth="10" defaultColWidth="8.83203125" defaultRowHeight="14" x14ac:dyDescent="0"/>
  <sheetData>
    <row r="3" spans="5:5">
      <c r="E3" t="s">
        <v>34</v>
      </c>
    </row>
    <row r="4" spans="5:5">
      <c r="E4" t="s">
        <v>38</v>
      </c>
    </row>
    <row r="5" spans="5:5">
      <c r="E5" t="s">
        <v>35</v>
      </c>
    </row>
    <row r="6" spans="5:5">
      <c r="E6" t="s">
        <v>37</v>
      </c>
    </row>
    <row r="7" spans="5:5">
      <c r="E7" t="s">
        <v>36</v>
      </c>
    </row>
    <row r="8" spans="5:5">
      <c r="E8" t="s">
        <v>39</v>
      </c>
    </row>
    <row r="9" spans="5:5">
      <c r="E9" t="s">
        <v>40</v>
      </c>
    </row>
    <row r="10" spans="5:5">
      <c r="E10" t="s">
        <v>41</v>
      </c>
    </row>
    <row r="11" spans="5:5">
      <c r="E11" t="s">
        <v>42</v>
      </c>
    </row>
    <row r="20" spans="5:5">
      <c r="E20" t="s">
        <v>47</v>
      </c>
    </row>
    <row r="21" spans="5:5">
      <c r="E2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baseColWidth="10" defaultColWidth="8.83203125" defaultRowHeight="14" x14ac:dyDescent="0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Диденко Александр Сергеевич</dc:creator>
  <cp:lastModifiedBy>Alexander Didenko</cp:lastModifiedBy>
  <dcterms:created xsi:type="dcterms:W3CDTF">2014-02-25T11:33:19Z</dcterms:created>
  <dcterms:modified xsi:type="dcterms:W3CDTF">2014-02-27T03:22:19Z</dcterms:modified>
</cp:coreProperties>
</file>