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Documents\HPRPG\CoreRulebook\Data\"/>
    </mc:Choice>
  </mc:AlternateContent>
  <xr:revisionPtr revIDLastSave="0" documentId="13_ncr:1_{9FB28F13-7ACE-4E66-8E44-D56566A5344D}"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Sheet1!$A$2:$EO$2</definedName>
    <definedName name="_FilterDatabase_0" localSheetId="0">Sheet1!$A$2:$N$256</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D13" i="1" l="1"/>
  <c r="CD22" i="1"/>
  <c r="CD23" i="1"/>
  <c r="CD27" i="1"/>
  <c r="CD24" i="1"/>
  <c r="CD14" i="1"/>
  <c r="CD11" i="1"/>
  <c r="CD25" i="1"/>
  <c r="CD15" i="1"/>
  <c r="CD5" i="1"/>
  <c r="CD16" i="1"/>
  <c r="CD17" i="1"/>
  <c r="CD6" i="1"/>
  <c r="CD12" i="1"/>
  <c r="CD9" i="1"/>
  <c r="CD18" i="1"/>
  <c r="CD4" i="1"/>
  <c r="CD7" i="1"/>
  <c r="CD10" i="1"/>
  <c r="DA10" i="1" s="1"/>
  <c r="DV10" i="1" s="1"/>
  <c r="CD8" i="1"/>
  <c r="CD3" i="1"/>
  <c r="CD19" i="1"/>
  <c r="CD20" i="1"/>
  <c r="CD21" i="1"/>
  <c r="CD28" i="1"/>
  <c r="CD29" i="1"/>
  <c r="CD30" i="1"/>
  <c r="CD31" i="1"/>
  <c r="CD32" i="1"/>
  <c r="DD32" i="1" s="1"/>
  <c r="CD33" i="1"/>
  <c r="CD34" i="1"/>
  <c r="CD35" i="1"/>
  <c r="CD36" i="1"/>
  <c r="CD37" i="1"/>
  <c r="CD38" i="1"/>
  <c r="CD39" i="1"/>
  <c r="CD40" i="1"/>
  <c r="CD41" i="1"/>
  <c r="CD42" i="1"/>
  <c r="CD43" i="1"/>
  <c r="CD44" i="1"/>
  <c r="CD45" i="1"/>
  <c r="CD46" i="1"/>
  <c r="CD47" i="1"/>
  <c r="CD48" i="1"/>
  <c r="CD49" i="1"/>
  <c r="CD50" i="1"/>
  <c r="CD51" i="1"/>
  <c r="CD52" i="1"/>
  <c r="CD53" i="1"/>
  <c r="CD54" i="1"/>
  <c r="CD26" i="1"/>
  <c r="P43" i="1"/>
  <c r="Q43" i="1"/>
  <c r="R43" i="1"/>
  <c r="S43" i="1"/>
  <c r="T43" i="1"/>
  <c r="U43" i="1"/>
  <c r="V43" i="1"/>
  <c r="W43" i="1"/>
  <c r="X43" i="1"/>
  <c r="Y43" i="1"/>
  <c r="Z43" i="1"/>
  <c r="AA43" i="1"/>
  <c r="AB43" i="1"/>
  <c r="AC43" i="1"/>
  <c r="P54" i="1"/>
  <c r="Q54" i="1"/>
  <c r="R54" i="1"/>
  <c r="S54" i="1"/>
  <c r="T54" i="1"/>
  <c r="U54" i="1"/>
  <c r="V54" i="1"/>
  <c r="W54" i="1"/>
  <c r="X54" i="1"/>
  <c r="Y54" i="1"/>
  <c r="Z54" i="1"/>
  <c r="AA54" i="1"/>
  <c r="AB54" i="1"/>
  <c r="AC54" i="1"/>
  <c r="AD54" i="1"/>
  <c r="AE54" i="1"/>
  <c r="AF54" i="1"/>
  <c r="AG54" i="1"/>
  <c r="AH54" i="1"/>
  <c r="P33" i="1"/>
  <c r="Q33" i="1"/>
  <c r="R33" i="1"/>
  <c r="S33" i="1"/>
  <c r="T33" i="1"/>
  <c r="U33" i="1"/>
  <c r="V33" i="1"/>
  <c r="W33" i="1"/>
  <c r="X33" i="1"/>
  <c r="P7" i="1"/>
  <c r="Q7" i="1"/>
  <c r="R7" i="1"/>
  <c r="S7" i="1"/>
  <c r="P19" i="1"/>
  <c r="Q19" i="1"/>
  <c r="R19" i="1"/>
  <c r="S19" i="1"/>
  <c r="P52" i="1"/>
  <c r="Q52" i="1"/>
  <c r="R52" i="1"/>
  <c r="S52" i="1"/>
  <c r="T52" i="1"/>
  <c r="U52" i="1"/>
  <c r="V52" i="1"/>
  <c r="W52" i="1"/>
  <c r="X52" i="1"/>
  <c r="Y52" i="1"/>
  <c r="Z52" i="1"/>
  <c r="AA52" i="1"/>
  <c r="AB52" i="1"/>
  <c r="AC52" i="1"/>
  <c r="P51" i="1"/>
  <c r="Q51" i="1"/>
  <c r="R51" i="1"/>
  <c r="S51" i="1"/>
  <c r="T51" i="1"/>
  <c r="U51" i="1"/>
  <c r="V51" i="1"/>
  <c r="W51" i="1"/>
  <c r="X51" i="1"/>
  <c r="Y51" i="1"/>
  <c r="Z51" i="1"/>
  <c r="AA51" i="1"/>
  <c r="AB51" i="1"/>
  <c r="AC51" i="1"/>
  <c r="P30" i="1"/>
  <c r="Q30" i="1"/>
  <c r="R30" i="1"/>
  <c r="S30" i="1"/>
  <c r="T30" i="1"/>
  <c r="U30" i="1"/>
  <c r="V30" i="1"/>
  <c r="W30" i="1"/>
  <c r="X30" i="1"/>
  <c r="P53" i="1"/>
  <c r="Q53" i="1"/>
  <c r="R53" i="1"/>
  <c r="S53" i="1"/>
  <c r="T53" i="1"/>
  <c r="U53" i="1"/>
  <c r="V53" i="1"/>
  <c r="W53" i="1"/>
  <c r="X53" i="1"/>
  <c r="Y53" i="1"/>
  <c r="Z53" i="1"/>
  <c r="AA53" i="1"/>
  <c r="AB53" i="1"/>
  <c r="AC53" i="1"/>
  <c r="AD53" i="1"/>
  <c r="AE53" i="1"/>
  <c r="AF53" i="1"/>
  <c r="AG53" i="1"/>
  <c r="AH53" i="1"/>
  <c r="P39" i="1"/>
  <c r="Q39" i="1"/>
  <c r="R39" i="1"/>
  <c r="S39" i="1"/>
  <c r="T39" i="1"/>
  <c r="U39" i="1"/>
  <c r="V39" i="1"/>
  <c r="W39" i="1"/>
  <c r="X39" i="1"/>
  <c r="P38" i="1"/>
  <c r="Q38" i="1"/>
  <c r="R38" i="1"/>
  <c r="S38" i="1"/>
  <c r="T38" i="1"/>
  <c r="U38" i="1"/>
  <c r="V38" i="1"/>
  <c r="W38" i="1"/>
  <c r="X38" i="1"/>
  <c r="P20" i="1"/>
  <c r="Q20" i="1"/>
  <c r="R20" i="1"/>
  <c r="S20" i="1"/>
  <c r="P47" i="1"/>
  <c r="Q47" i="1"/>
  <c r="R47" i="1"/>
  <c r="S47" i="1"/>
  <c r="T47" i="1"/>
  <c r="U47" i="1"/>
  <c r="V47" i="1"/>
  <c r="W47" i="1"/>
  <c r="X47" i="1"/>
  <c r="Y47" i="1"/>
  <c r="Z47" i="1"/>
  <c r="AA47" i="1"/>
  <c r="AB47" i="1"/>
  <c r="AC47" i="1"/>
  <c r="P50" i="1"/>
  <c r="Q50" i="1"/>
  <c r="R50" i="1"/>
  <c r="S50" i="1"/>
  <c r="T50" i="1"/>
  <c r="U50" i="1"/>
  <c r="V50" i="1"/>
  <c r="W50" i="1"/>
  <c r="X50" i="1"/>
  <c r="Y50" i="1"/>
  <c r="Z50" i="1"/>
  <c r="AA50" i="1"/>
  <c r="AB50" i="1"/>
  <c r="AC50" i="1"/>
  <c r="P3" i="1"/>
  <c r="Q3" i="1"/>
  <c r="R3" i="1"/>
  <c r="S3" i="1"/>
  <c r="P31" i="1"/>
  <c r="Q31" i="1"/>
  <c r="R31" i="1"/>
  <c r="S31" i="1"/>
  <c r="T31" i="1"/>
  <c r="U31" i="1"/>
  <c r="V31" i="1"/>
  <c r="W31" i="1"/>
  <c r="X31" i="1"/>
  <c r="P4" i="1"/>
  <c r="Q4" i="1"/>
  <c r="R4" i="1"/>
  <c r="S4" i="1"/>
  <c r="P34" i="1"/>
  <c r="Q34" i="1"/>
  <c r="R34" i="1"/>
  <c r="S34" i="1"/>
  <c r="T34" i="1"/>
  <c r="U34" i="1"/>
  <c r="V34" i="1"/>
  <c r="W34" i="1"/>
  <c r="X34" i="1"/>
  <c r="P10" i="1"/>
  <c r="Q10" i="1"/>
  <c r="R10" i="1"/>
  <c r="S10" i="1"/>
  <c r="P8" i="1"/>
  <c r="Q8" i="1"/>
  <c r="R8" i="1"/>
  <c r="S8" i="1"/>
  <c r="P41" i="1"/>
  <c r="Q41" i="1"/>
  <c r="R41" i="1"/>
  <c r="S41" i="1"/>
  <c r="T41" i="1"/>
  <c r="U41" i="1"/>
  <c r="V41" i="1"/>
  <c r="W41" i="1"/>
  <c r="X41" i="1"/>
  <c r="P21" i="1"/>
  <c r="Q21" i="1"/>
  <c r="R21" i="1"/>
  <c r="S21" i="1"/>
  <c r="P48" i="1"/>
  <c r="Q48" i="1"/>
  <c r="R48" i="1"/>
  <c r="S48" i="1"/>
  <c r="T48" i="1"/>
  <c r="U48" i="1"/>
  <c r="V48" i="1"/>
  <c r="W48" i="1"/>
  <c r="X48" i="1"/>
  <c r="Y48" i="1"/>
  <c r="Z48" i="1"/>
  <c r="AA48" i="1"/>
  <c r="AB48" i="1"/>
  <c r="AC48" i="1"/>
  <c r="P37" i="1"/>
  <c r="Q37" i="1"/>
  <c r="R37" i="1"/>
  <c r="S37" i="1"/>
  <c r="T37" i="1"/>
  <c r="U37" i="1"/>
  <c r="V37" i="1"/>
  <c r="W37" i="1"/>
  <c r="X37" i="1"/>
  <c r="P46" i="1"/>
  <c r="Q46" i="1"/>
  <c r="R46" i="1"/>
  <c r="S46" i="1"/>
  <c r="T46" i="1"/>
  <c r="U46" i="1"/>
  <c r="V46" i="1"/>
  <c r="W46" i="1"/>
  <c r="X46" i="1"/>
  <c r="Y46" i="1"/>
  <c r="Z46" i="1"/>
  <c r="AA46" i="1"/>
  <c r="AB46" i="1"/>
  <c r="AC46" i="1"/>
  <c r="P28" i="1"/>
  <c r="Q28" i="1"/>
  <c r="R28" i="1"/>
  <c r="S28" i="1"/>
  <c r="T28" i="1"/>
  <c r="U28" i="1"/>
  <c r="V28" i="1"/>
  <c r="W28" i="1"/>
  <c r="X28" i="1"/>
  <c r="P44" i="1"/>
  <c r="Q44" i="1"/>
  <c r="R44" i="1"/>
  <c r="S44" i="1"/>
  <c r="T44" i="1"/>
  <c r="U44" i="1"/>
  <c r="V44" i="1"/>
  <c r="W44" i="1"/>
  <c r="X44" i="1"/>
  <c r="Y44" i="1"/>
  <c r="Z44" i="1"/>
  <c r="AA44" i="1"/>
  <c r="AB44" i="1"/>
  <c r="AC44" i="1"/>
  <c r="P40" i="1"/>
  <c r="Q40" i="1"/>
  <c r="R40" i="1"/>
  <c r="S40" i="1"/>
  <c r="T40" i="1"/>
  <c r="U40" i="1"/>
  <c r="V40" i="1"/>
  <c r="W40" i="1"/>
  <c r="X40" i="1"/>
  <c r="P18" i="1"/>
  <c r="Q18" i="1"/>
  <c r="R18" i="1"/>
  <c r="S18" i="1"/>
  <c r="P45" i="1"/>
  <c r="Q45" i="1"/>
  <c r="R45" i="1"/>
  <c r="S45" i="1"/>
  <c r="T45" i="1"/>
  <c r="U45" i="1"/>
  <c r="V45" i="1"/>
  <c r="W45" i="1"/>
  <c r="X45" i="1"/>
  <c r="Y45" i="1"/>
  <c r="Z45" i="1"/>
  <c r="AA45" i="1"/>
  <c r="AB45" i="1"/>
  <c r="AC45" i="1"/>
  <c r="P42" i="1"/>
  <c r="Q42" i="1"/>
  <c r="R42" i="1"/>
  <c r="S42" i="1"/>
  <c r="T42" i="1"/>
  <c r="U42" i="1"/>
  <c r="V42" i="1"/>
  <c r="W42" i="1"/>
  <c r="X42" i="1"/>
  <c r="P9" i="1"/>
  <c r="Q9" i="1"/>
  <c r="R9" i="1"/>
  <c r="S9" i="1"/>
  <c r="P35" i="1"/>
  <c r="Q35" i="1"/>
  <c r="R35" i="1"/>
  <c r="S35" i="1"/>
  <c r="T35" i="1"/>
  <c r="U35" i="1"/>
  <c r="V35" i="1"/>
  <c r="W35" i="1"/>
  <c r="X35" i="1"/>
  <c r="P29" i="1"/>
  <c r="Q29" i="1"/>
  <c r="R29" i="1"/>
  <c r="S29" i="1"/>
  <c r="T29" i="1"/>
  <c r="U29" i="1"/>
  <c r="V29" i="1"/>
  <c r="W29" i="1"/>
  <c r="X29" i="1"/>
  <c r="P36" i="1"/>
  <c r="Q36" i="1"/>
  <c r="R36" i="1"/>
  <c r="S36" i="1"/>
  <c r="T36" i="1"/>
  <c r="U36" i="1"/>
  <c r="V36" i="1"/>
  <c r="W36" i="1"/>
  <c r="X36" i="1"/>
  <c r="P32" i="1"/>
  <c r="Q32" i="1"/>
  <c r="R32" i="1"/>
  <c r="S32" i="1"/>
  <c r="T32" i="1"/>
  <c r="U32" i="1"/>
  <c r="V32" i="1"/>
  <c r="W32" i="1"/>
  <c r="X32" i="1"/>
  <c r="P49" i="1"/>
  <c r="Q49" i="1"/>
  <c r="R49" i="1"/>
  <c r="S49" i="1"/>
  <c r="T49" i="1"/>
  <c r="U49" i="1"/>
  <c r="V49" i="1"/>
  <c r="W49" i="1"/>
  <c r="X49" i="1"/>
  <c r="Y49" i="1"/>
  <c r="Z49" i="1"/>
  <c r="AA49" i="1"/>
  <c r="AB49" i="1"/>
  <c r="AC49" i="1"/>
  <c r="DA17" i="1"/>
  <c r="DV17" i="1" s="1"/>
  <c r="DB17" i="1"/>
  <c r="DC17" i="1"/>
  <c r="DD17" i="1"/>
  <c r="DE17" i="1"/>
  <c r="DF17" i="1"/>
  <c r="DG17" i="1"/>
  <c r="DH17" i="1"/>
  <c r="DI17" i="1"/>
  <c r="DJ17" i="1"/>
  <c r="DK17" i="1"/>
  <c r="DL17" i="1"/>
  <c r="DM17" i="1"/>
  <c r="DN17" i="1"/>
  <c r="DO17" i="1"/>
  <c r="DP17" i="1"/>
  <c r="DQ17" i="1"/>
  <c r="DR17" i="1"/>
  <c r="DS17" i="1"/>
  <c r="DT17" i="1"/>
  <c r="DA6" i="1"/>
  <c r="DV6" i="1" s="1"/>
  <c r="DB6" i="1"/>
  <c r="DC6" i="1"/>
  <c r="DD6" i="1"/>
  <c r="DE6" i="1"/>
  <c r="DF6" i="1"/>
  <c r="DG6" i="1"/>
  <c r="DH6" i="1"/>
  <c r="DI6" i="1"/>
  <c r="DJ6" i="1"/>
  <c r="DK6" i="1"/>
  <c r="DL6" i="1"/>
  <c r="DM6" i="1"/>
  <c r="DN6" i="1"/>
  <c r="DO6" i="1"/>
  <c r="DP6" i="1"/>
  <c r="DQ6" i="1"/>
  <c r="DR6" i="1"/>
  <c r="DS6" i="1"/>
  <c r="DT6" i="1"/>
  <c r="DA12" i="1"/>
  <c r="DV12" i="1" s="1"/>
  <c r="DB12" i="1"/>
  <c r="DC12" i="1"/>
  <c r="DD12" i="1"/>
  <c r="DE12" i="1"/>
  <c r="DF12" i="1"/>
  <c r="DG12" i="1"/>
  <c r="DH12" i="1"/>
  <c r="DI12" i="1"/>
  <c r="DJ12" i="1"/>
  <c r="DK12" i="1"/>
  <c r="DL12" i="1"/>
  <c r="DM12" i="1"/>
  <c r="DN12" i="1"/>
  <c r="DO12" i="1"/>
  <c r="DP12" i="1"/>
  <c r="DQ12" i="1"/>
  <c r="DR12" i="1"/>
  <c r="DS12" i="1"/>
  <c r="DT12" i="1"/>
  <c r="DA9" i="1"/>
  <c r="DV9" i="1" s="1"/>
  <c r="DB9" i="1"/>
  <c r="DC9" i="1"/>
  <c r="DD9" i="1"/>
  <c r="DE9" i="1"/>
  <c r="DF9" i="1"/>
  <c r="DG9" i="1"/>
  <c r="DH9" i="1"/>
  <c r="DI9" i="1"/>
  <c r="DJ9" i="1"/>
  <c r="DK9" i="1"/>
  <c r="DL9" i="1"/>
  <c r="DM9" i="1"/>
  <c r="DN9" i="1"/>
  <c r="DO9" i="1"/>
  <c r="DP9" i="1"/>
  <c r="DQ9" i="1"/>
  <c r="DR9" i="1"/>
  <c r="DS9" i="1"/>
  <c r="DT9" i="1"/>
  <c r="DA4" i="1"/>
  <c r="DV4" i="1" s="1"/>
  <c r="DB4" i="1"/>
  <c r="DC4" i="1"/>
  <c r="DD4" i="1"/>
  <c r="DE4" i="1"/>
  <c r="DF4" i="1"/>
  <c r="DG4" i="1"/>
  <c r="DH4" i="1"/>
  <c r="DI4" i="1"/>
  <c r="DJ4" i="1"/>
  <c r="DK4" i="1"/>
  <c r="DL4" i="1"/>
  <c r="DM4" i="1"/>
  <c r="DN4" i="1"/>
  <c r="DO4" i="1"/>
  <c r="DP4" i="1"/>
  <c r="DQ4" i="1"/>
  <c r="DR4" i="1"/>
  <c r="DS4" i="1"/>
  <c r="DT4" i="1"/>
  <c r="DA8" i="1"/>
  <c r="DV8" i="1" s="1"/>
  <c r="DB8" i="1"/>
  <c r="DC8" i="1"/>
  <c r="DD8" i="1"/>
  <c r="DE8" i="1"/>
  <c r="DF8" i="1"/>
  <c r="DG8" i="1"/>
  <c r="DH8" i="1"/>
  <c r="DI8" i="1"/>
  <c r="DJ8" i="1"/>
  <c r="DK8" i="1"/>
  <c r="DL8" i="1"/>
  <c r="DM8" i="1"/>
  <c r="DN8" i="1"/>
  <c r="DO8" i="1"/>
  <c r="DP8" i="1"/>
  <c r="DQ8" i="1"/>
  <c r="DR8" i="1"/>
  <c r="DS8" i="1"/>
  <c r="DT8" i="1"/>
  <c r="DA3" i="1"/>
  <c r="DV3" i="1" s="1"/>
  <c r="DB3" i="1"/>
  <c r="DC3" i="1"/>
  <c r="DD3" i="1"/>
  <c r="DE3" i="1"/>
  <c r="DF3" i="1"/>
  <c r="DG3" i="1"/>
  <c r="DH3" i="1"/>
  <c r="DI3" i="1"/>
  <c r="DJ3" i="1"/>
  <c r="DK3" i="1"/>
  <c r="DL3" i="1"/>
  <c r="DM3" i="1"/>
  <c r="DN3" i="1"/>
  <c r="DO3" i="1"/>
  <c r="DP3" i="1"/>
  <c r="DQ3" i="1"/>
  <c r="DR3" i="1"/>
  <c r="DS3" i="1"/>
  <c r="DT3" i="1"/>
  <c r="DA30" i="1"/>
  <c r="DV30" i="1" s="1"/>
  <c r="DB30" i="1"/>
  <c r="DC30" i="1"/>
  <c r="DD30" i="1"/>
  <c r="DE30" i="1"/>
  <c r="DF30" i="1"/>
  <c r="DG30" i="1"/>
  <c r="DH30" i="1"/>
  <c r="DI30" i="1"/>
  <c r="DJ30" i="1"/>
  <c r="DK30" i="1"/>
  <c r="DL30" i="1"/>
  <c r="DM30" i="1"/>
  <c r="DN30" i="1"/>
  <c r="DO30" i="1"/>
  <c r="DP30" i="1"/>
  <c r="DQ30" i="1"/>
  <c r="DR30" i="1"/>
  <c r="DS30" i="1"/>
  <c r="DT30" i="1"/>
  <c r="DA31" i="1"/>
  <c r="DV31" i="1" s="1"/>
  <c r="DB31" i="1"/>
  <c r="DC31" i="1"/>
  <c r="DD31" i="1"/>
  <c r="DE31" i="1"/>
  <c r="DF31" i="1"/>
  <c r="DG31" i="1"/>
  <c r="DH31" i="1"/>
  <c r="DI31" i="1"/>
  <c r="DJ31" i="1"/>
  <c r="DK31" i="1"/>
  <c r="DL31" i="1"/>
  <c r="DM31" i="1"/>
  <c r="DN31" i="1"/>
  <c r="DO31" i="1"/>
  <c r="DP31" i="1"/>
  <c r="DQ31" i="1"/>
  <c r="DR31" i="1"/>
  <c r="DS31" i="1"/>
  <c r="DT31" i="1"/>
  <c r="DA32" i="1"/>
  <c r="DV32" i="1" s="1"/>
  <c r="DB32" i="1"/>
  <c r="DC32" i="1"/>
  <c r="DE32" i="1"/>
  <c r="DF32" i="1"/>
  <c r="DG32" i="1"/>
  <c r="DI32" i="1"/>
  <c r="DJ32" i="1"/>
  <c r="DK32" i="1"/>
  <c r="DM32" i="1"/>
  <c r="DN32" i="1"/>
  <c r="DO32" i="1"/>
  <c r="DQ32" i="1"/>
  <c r="DR32" i="1"/>
  <c r="DS32" i="1"/>
  <c r="DA34" i="1"/>
  <c r="DV34" i="1" s="1"/>
  <c r="DB34" i="1"/>
  <c r="DC34" i="1"/>
  <c r="DD34" i="1"/>
  <c r="DE34" i="1"/>
  <c r="DF34" i="1"/>
  <c r="DG34" i="1"/>
  <c r="DH34" i="1"/>
  <c r="DI34" i="1"/>
  <c r="DJ34" i="1"/>
  <c r="DK34" i="1"/>
  <c r="DL34" i="1"/>
  <c r="DM34" i="1"/>
  <c r="DN34" i="1"/>
  <c r="DO34" i="1"/>
  <c r="DP34" i="1"/>
  <c r="DQ34" i="1"/>
  <c r="DR34" i="1"/>
  <c r="DS34" i="1"/>
  <c r="DT34" i="1"/>
  <c r="DA36" i="1"/>
  <c r="DV36" i="1" s="1"/>
  <c r="DB36" i="1"/>
  <c r="DC36" i="1"/>
  <c r="DD36" i="1"/>
  <c r="DE36" i="1"/>
  <c r="DF36" i="1"/>
  <c r="DG36" i="1"/>
  <c r="DH36" i="1"/>
  <c r="DI36" i="1"/>
  <c r="DJ36" i="1"/>
  <c r="DK36" i="1"/>
  <c r="DL36" i="1"/>
  <c r="DM36" i="1"/>
  <c r="DN36" i="1"/>
  <c r="DO36" i="1"/>
  <c r="DP36" i="1"/>
  <c r="DQ36" i="1"/>
  <c r="DR36" i="1"/>
  <c r="DS36" i="1"/>
  <c r="DT36" i="1"/>
  <c r="DA39" i="1"/>
  <c r="DV39" i="1" s="1"/>
  <c r="DB39" i="1"/>
  <c r="DC39" i="1"/>
  <c r="DD39" i="1"/>
  <c r="DE39" i="1"/>
  <c r="DF39" i="1"/>
  <c r="DG39" i="1"/>
  <c r="DH39" i="1"/>
  <c r="DI39" i="1"/>
  <c r="DJ39" i="1"/>
  <c r="DK39" i="1"/>
  <c r="DL39" i="1"/>
  <c r="DM39" i="1"/>
  <c r="DN39" i="1"/>
  <c r="DO39" i="1"/>
  <c r="DP39" i="1"/>
  <c r="DQ39" i="1"/>
  <c r="DR39" i="1"/>
  <c r="DS39" i="1"/>
  <c r="DT39" i="1"/>
  <c r="DA41" i="1"/>
  <c r="DV41" i="1" s="1"/>
  <c r="DB41" i="1"/>
  <c r="DC41" i="1"/>
  <c r="DD41" i="1"/>
  <c r="DE41" i="1"/>
  <c r="DF41" i="1"/>
  <c r="DG41" i="1"/>
  <c r="DH41" i="1"/>
  <c r="DI41" i="1"/>
  <c r="DJ41" i="1"/>
  <c r="DK41" i="1"/>
  <c r="DL41" i="1"/>
  <c r="DM41" i="1"/>
  <c r="DN41" i="1"/>
  <c r="DO41" i="1"/>
  <c r="DP41" i="1"/>
  <c r="DQ41" i="1"/>
  <c r="DR41" i="1"/>
  <c r="DS41" i="1"/>
  <c r="DT41" i="1"/>
  <c r="DA47" i="1"/>
  <c r="DV47" i="1" s="1"/>
  <c r="DB47" i="1"/>
  <c r="DC47" i="1"/>
  <c r="DD47" i="1"/>
  <c r="DE47" i="1"/>
  <c r="DF47" i="1"/>
  <c r="DG47" i="1"/>
  <c r="DH47" i="1"/>
  <c r="DI47" i="1"/>
  <c r="DJ47" i="1"/>
  <c r="DK47" i="1"/>
  <c r="DL47" i="1"/>
  <c r="DM47" i="1"/>
  <c r="DN47" i="1"/>
  <c r="DO47" i="1"/>
  <c r="DP47" i="1"/>
  <c r="DQ47" i="1"/>
  <c r="DR47" i="1"/>
  <c r="DS47" i="1"/>
  <c r="DT47" i="1"/>
  <c r="DA48" i="1"/>
  <c r="DV48" i="1" s="1"/>
  <c r="DB48" i="1"/>
  <c r="DC48" i="1"/>
  <c r="DD48" i="1"/>
  <c r="DE48" i="1"/>
  <c r="DF48" i="1"/>
  <c r="DG48" i="1"/>
  <c r="DH48" i="1"/>
  <c r="DI48" i="1"/>
  <c r="DJ48" i="1"/>
  <c r="DK48" i="1"/>
  <c r="DL48" i="1"/>
  <c r="DM48" i="1"/>
  <c r="DN48" i="1"/>
  <c r="DO48" i="1"/>
  <c r="DP48" i="1"/>
  <c r="DQ48" i="1"/>
  <c r="DR48" i="1"/>
  <c r="DS48" i="1"/>
  <c r="DT48" i="1"/>
  <c r="DA49" i="1"/>
  <c r="DV49" i="1" s="1"/>
  <c r="DB49" i="1"/>
  <c r="DC49" i="1"/>
  <c r="DD49" i="1"/>
  <c r="DE49" i="1"/>
  <c r="DF49" i="1"/>
  <c r="DG49" i="1"/>
  <c r="DH49" i="1"/>
  <c r="DI49" i="1"/>
  <c r="DJ49" i="1"/>
  <c r="DK49" i="1"/>
  <c r="DL49" i="1"/>
  <c r="DM49" i="1"/>
  <c r="DN49" i="1"/>
  <c r="DO49" i="1"/>
  <c r="DP49" i="1"/>
  <c r="DQ49" i="1"/>
  <c r="DR49" i="1"/>
  <c r="DS49" i="1"/>
  <c r="DT49" i="1"/>
  <c r="DA51" i="1"/>
  <c r="DV51" i="1" s="1"/>
  <c r="DB51" i="1"/>
  <c r="DC51" i="1"/>
  <c r="DD51" i="1"/>
  <c r="DE51" i="1"/>
  <c r="DF51" i="1"/>
  <c r="DG51" i="1"/>
  <c r="DH51" i="1"/>
  <c r="DI51" i="1"/>
  <c r="DJ51" i="1"/>
  <c r="DK51" i="1"/>
  <c r="DL51" i="1"/>
  <c r="DM51" i="1"/>
  <c r="DN51" i="1"/>
  <c r="DO51" i="1"/>
  <c r="DP51" i="1"/>
  <c r="DQ51" i="1"/>
  <c r="DR51" i="1"/>
  <c r="DS51" i="1"/>
  <c r="DT51" i="1"/>
  <c r="DA54" i="1"/>
  <c r="DV54" i="1" s="1"/>
  <c r="DB54" i="1"/>
  <c r="DC54" i="1"/>
  <c r="DD54" i="1"/>
  <c r="DE54" i="1"/>
  <c r="DF54" i="1"/>
  <c r="DG54" i="1"/>
  <c r="DH54" i="1"/>
  <c r="DI54" i="1"/>
  <c r="DJ54" i="1"/>
  <c r="DK54" i="1"/>
  <c r="DL54" i="1"/>
  <c r="DM54" i="1"/>
  <c r="DN54" i="1"/>
  <c r="DO54" i="1"/>
  <c r="DP54" i="1"/>
  <c r="DQ54" i="1"/>
  <c r="DR54" i="1"/>
  <c r="DS54" i="1"/>
  <c r="DT54" i="1"/>
  <c r="DA23" i="1"/>
  <c r="DV23" i="1" s="1"/>
  <c r="DB23" i="1"/>
  <c r="DC23" i="1"/>
  <c r="DD23" i="1"/>
  <c r="DE23" i="1"/>
  <c r="DF23" i="1"/>
  <c r="DG23" i="1"/>
  <c r="DH23" i="1"/>
  <c r="DI23" i="1"/>
  <c r="DJ23" i="1"/>
  <c r="DK23" i="1"/>
  <c r="DL23" i="1"/>
  <c r="DM23" i="1"/>
  <c r="DN23" i="1"/>
  <c r="DO23" i="1"/>
  <c r="DP23" i="1"/>
  <c r="DQ23" i="1"/>
  <c r="DR23" i="1"/>
  <c r="DS23" i="1"/>
  <c r="DT23" i="1"/>
  <c r="DA27" i="1"/>
  <c r="DV27" i="1" s="1"/>
  <c r="DB27" i="1"/>
  <c r="DC27" i="1"/>
  <c r="DD27" i="1"/>
  <c r="DE27" i="1"/>
  <c r="DF27" i="1"/>
  <c r="DG27" i="1"/>
  <c r="DH27" i="1"/>
  <c r="DI27" i="1"/>
  <c r="DJ27" i="1"/>
  <c r="DK27" i="1"/>
  <c r="DL27" i="1"/>
  <c r="DM27" i="1"/>
  <c r="DN27" i="1"/>
  <c r="DO27" i="1"/>
  <c r="DP27" i="1"/>
  <c r="DQ27" i="1"/>
  <c r="DR27" i="1"/>
  <c r="DS27" i="1"/>
  <c r="DT27" i="1"/>
  <c r="DA24" i="1"/>
  <c r="DV24" i="1" s="1"/>
  <c r="DB24" i="1"/>
  <c r="DC24" i="1"/>
  <c r="DD24" i="1"/>
  <c r="DE24" i="1"/>
  <c r="DF24" i="1"/>
  <c r="DG24" i="1"/>
  <c r="DH24" i="1"/>
  <c r="DI24" i="1"/>
  <c r="DJ24" i="1"/>
  <c r="DK24" i="1"/>
  <c r="DL24" i="1"/>
  <c r="DM24" i="1"/>
  <c r="DN24" i="1"/>
  <c r="DO24" i="1"/>
  <c r="DP24" i="1"/>
  <c r="DQ24" i="1"/>
  <c r="DR24" i="1"/>
  <c r="DS24" i="1"/>
  <c r="DT24" i="1"/>
  <c r="DB26" i="1"/>
  <c r="DC26" i="1"/>
  <c r="DD26" i="1"/>
  <c r="DE26" i="1"/>
  <c r="DF26" i="1"/>
  <c r="DG26" i="1"/>
  <c r="DH26" i="1"/>
  <c r="DI26" i="1"/>
  <c r="DJ26" i="1"/>
  <c r="DK26" i="1"/>
  <c r="DL26" i="1"/>
  <c r="DM26" i="1"/>
  <c r="DN26" i="1"/>
  <c r="DO26" i="1"/>
  <c r="DP26" i="1"/>
  <c r="DQ26" i="1"/>
  <c r="DR26" i="1"/>
  <c r="DS26" i="1"/>
  <c r="DT26" i="1"/>
  <c r="DA26" i="1"/>
  <c r="DV26" i="1" s="1"/>
  <c r="DT32" i="1" l="1"/>
  <c r="DP32" i="1"/>
  <c r="DL32" i="1"/>
  <c r="DH32" i="1"/>
  <c r="DT10" i="1"/>
  <c r="DP10" i="1"/>
  <c r="DL10" i="1"/>
  <c r="DH10" i="1"/>
  <c r="DD10" i="1"/>
  <c r="DS10" i="1"/>
  <c r="DO10" i="1"/>
  <c r="DK10" i="1"/>
  <c r="DG10" i="1"/>
  <c r="DC10" i="1"/>
  <c r="DR10" i="1"/>
  <c r="DN10" i="1"/>
  <c r="DJ10" i="1"/>
  <c r="DF10" i="1"/>
  <c r="DB10" i="1"/>
  <c r="DQ10" i="1"/>
  <c r="DM10" i="1"/>
  <c r="DI10" i="1"/>
  <c r="DE10" i="1"/>
  <c r="CO51" i="1"/>
  <c r="CL8" i="1"/>
  <c r="CF34" i="1"/>
  <c r="CH3" i="1"/>
  <c r="CF54" i="1"/>
  <c r="CP30" i="1"/>
  <c r="CP4" i="1"/>
  <c r="CI47" i="1"/>
  <c r="CP31" i="1"/>
  <c r="CT12" i="1"/>
  <c r="CW23" i="1"/>
  <c r="CL6" i="1"/>
  <c r="CT17" i="1"/>
  <c r="CI48" i="1"/>
  <c r="CF36" i="1"/>
  <c r="CS27" i="1"/>
  <c r="CS49" i="1"/>
  <c r="CH32" i="1"/>
  <c r="CH9" i="1"/>
  <c r="CG26" i="1"/>
  <c r="CO24" i="1"/>
  <c r="CI41" i="1"/>
  <c r="BH51" i="1"/>
  <c r="BI51" i="1" s="1"/>
  <c r="BJ51" i="1" s="1"/>
  <c r="BK51" i="1" s="1"/>
  <c r="BL51" i="1" s="1"/>
  <c r="BM51" i="1" s="1"/>
  <c r="BN51" i="1" s="1"/>
  <c r="BO51" i="1" s="1"/>
  <c r="BP51" i="1" s="1"/>
  <c r="BQ51" i="1" s="1"/>
  <c r="BR51" i="1" s="1"/>
  <c r="BS51" i="1" s="1"/>
  <c r="BT51" i="1" s="1"/>
  <c r="BU51" i="1" s="1"/>
  <c r="BV51" i="1" s="1"/>
  <c r="BW51" i="1" s="1"/>
  <c r="BX51" i="1" s="1"/>
  <c r="BY51" i="1" s="1"/>
  <c r="BZ51" i="1" s="1"/>
  <c r="BH42" i="1"/>
  <c r="BI42" i="1" s="1"/>
  <c r="BJ42" i="1" s="1"/>
  <c r="BK42" i="1" s="1"/>
  <c r="BL42" i="1" s="1"/>
  <c r="BM42" i="1" s="1"/>
  <c r="BN42" i="1" s="1"/>
  <c r="BO42" i="1" s="1"/>
  <c r="BP42" i="1" s="1"/>
  <c r="BQ42" i="1" s="1"/>
  <c r="BR42" i="1" s="1"/>
  <c r="BS42" i="1" s="1"/>
  <c r="BT42" i="1" s="1"/>
  <c r="BU42" i="1" s="1"/>
  <c r="BV42" i="1" s="1"/>
  <c r="BW42" i="1" s="1"/>
  <c r="BX42" i="1" s="1"/>
  <c r="BY42" i="1" s="1"/>
  <c r="BZ42" i="1" s="1"/>
  <c r="BH8" i="1"/>
  <c r="BI8" i="1" s="1"/>
  <c r="BJ8" i="1" s="1"/>
  <c r="BK8" i="1" s="1"/>
  <c r="BL8" i="1" s="1"/>
  <c r="BM8" i="1" s="1"/>
  <c r="BN8" i="1" s="1"/>
  <c r="BO8" i="1" s="1"/>
  <c r="BP8" i="1" s="1"/>
  <c r="BQ8" i="1" s="1"/>
  <c r="BR8" i="1" s="1"/>
  <c r="BS8" i="1" s="1"/>
  <c r="BT8" i="1" s="1"/>
  <c r="BU8" i="1" s="1"/>
  <c r="BV8" i="1" s="1"/>
  <c r="BW8" i="1" s="1"/>
  <c r="BX8" i="1" s="1"/>
  <c r="BY8" i="1" s="1"/>
  <c r="BZ8" i="1" s="1"/>
  <c r="BH5" i="1"/>
  <c r="BI5" i="1" s="1"/>
  <c r="BJ5" i="1" s="1"/>
  <c r="BK5" i="1" s="1"/>
  <c r="BL5" i="1" s="1"/>
  <c r="BM5" i="1" s="1"/>
  <c r="BN5" i="1" s="1"/>
  <c r="BO5" i="1" s="1"/>
  <c r="BP5" i="1" s="1"/>
  <c r="BQ5" i="1" s="1"/>
  <c r="BR5" i="1" s="1"/>
  <c r="BS5" i="1" s="1"/>
  <c r="BT5" i="1" s="1"/>
  <c r="BU5" i="1" s="1"/>
  <c r="BV5" i="1" s="1"/>
  <c r="BW5" i="1" s="1"/>
  <c r="BX5" i="1" s="1"/>
  <c r="BY5" i="1" s="1"/>
  <c r="BZ5" i="1" s="1"/>
  <c r="BH22" i="1"/>
  <c r="BI22" i="1" s="1"/>
  <c r="BJ22" i="1" s="1"/>
  <c r="BK22" i="1" s="1"/>
  <c r="BL22" i="1" s="1"/>
  <c r="BH19" i="1"/>
  <c r="BI19" i="1" s="1"/>
  <c r="BJ19" i="1" s="1"/>
  <c r="BK19" i="1" s="1"/>
  <c r="BL19" i="1" s="1"/>
  <c r="BM19" i="1" s="1"/>
  <c r="BN19" i="1" s="1"/>
  <c r="BO19" i="1" s="1"/>
  <c r="BP19" i="1" s="1"/>
  <c r="BQ19" i="1" s="1"/>
  <c r="BR19" i="1" s="1"/>
  <c r="BS19" i="1" s="1"/>
  <c r="BT19" i="1" s="1"/>
  <c r="BU19" i="1" s="1"/>
  <c r="BV19" i="1" s="1"/>
  <c r="BW19" i="1" s="1"/>
  <c r="BX19" i="1" s="1"/>
  <c r="BY19" i="1" s="1"/>
  <c r="BZ19" i="1" s="1"/>
  <c r="BH52" i="1"/>
  <c r="BI52" i="1" s="1"/>
  <c r="BJ52" i="1" s="1"/>
  <c r="BK52" i="1" s="1"/>
  <c r="BL52" i="1" s="1"/>
  <c r="BM52" i="1" s="1"/>
  <c r="BN52" i="1" s="1"/>
  <c r="BO52" i="1" s="1"/>
  <c r="BP52" i="1" s="1"/>
  <c r="BQ52" i="1" s="1"/>
  <c r="BR52" i="1" s="1"/>
  <c r="BS52" i="1" s="1"/>
  <c r="BT52" i="1" s="1"/>
  <c r="BU52" i="1" s="1"/>
  <c r="BV52" i="1" s="1"/>
  <c r="BW52" i="1" s="1"/>
  <c r="BX52" i="1" s="1"/>
  <c r="BY52" i="1" s="1"/>
  <c r="BZ52" i="1" s="1"/>
  <c r="BH34" i="1"/>
  <c r="BI34" i="1" s="1"/>
  <c r="BJ34" i="1" s="1"/>
  <c r="BK34" i="1" s="1"/>
  <c r="BL34" i="1" s="1"/>
  <c r="BM34" i="1" s="1"/>
  <c r="BN34" i="1" s="1"/>
  <c r="BO34" i="1" s="1"/>
  <c r="BP34" i="1" s="1"/>
  <c r="BQ34" i="1" s="1"/>
  <c r="BR34" i="1" s="1"/>
  <c r="BS34" i="1" s="1"/>
  <c r="BT34" i="1" s="1"/>
  <c r="BU34" i="1" s="1"/>
  <c r="BV34" i="1" s="1"/>
  <c r="BW34" i="1" s="1"/>
  <c r="BX34" i="1" s="1"/>
  <c r="BY34" i="1" s="1"/>
  <c r="BZ34" i="1" s="1"/>
  <c r="BH15" i="1"/>
  <c r="BI15" i="1" s="1"/>
  <c r="BJ15" i="1" s="1"/>
  <c r="BK15" i="1" s="1"/>
  <c r="BL15" i="1" s="1"/>
  <c r="BM15" i="1" s="1"/>
  <c r="BN15" i="1" s="1"/>
  <c r="BO15" i="1" s="1"/>
  <c r="BH3" i="1"/>
  <c r="BI3" i="1" s="1"/>
  <c r="BJ3" i="1" s="1"/>
  <c r="BK3" i="1" s="1"/>
  <c r="BL3" i="1" s="1"/>
  <c r="BM3" i="1" s="1"/>
  <c r="BN3" i="1" s="1"/>
  <c r="BO3" i="1" s="1"/>
  <c r="BP3" i="1" s="1"/>
  <c r="BQ3" i="1" s="1"/>
  <c r="BR3" i="1" s="1"/>
  <c r="BS3" i="1" s="1"/>
  <c r="BT3" i="1" s="1"/>
  <c r="BU3" i="1" s="1"/>
  <c r="BV3" i="1" s="1"/>
  <c r="BW3" i="1" s="1"/>
  <c r="BX3" i="1" s="1"/>
  <c r="BY3" i="1" s="1"/>
  <c r="BZ3" i="1" s="1"/>
  <c r="BH7" i="1"/>
  <c r="BI7" i="1" s="1"/>
  <c r="BJ7" i="1" s="1"/>
  <c r="BK7" i="1" s="1"/>
  <c r="BL7" i="1" s="1"/>
  <c r="BM7" i="1" s="1"/>
  <c r="BN7" i="1" s="1"/>
  <c r="BO7" i="1" s="1"/>
  <c r="BP7" i="1" s="1"/>
  <c r="BQ7" i="1" s="1"/>
  <c r="BR7" i="1" s="1"/>
  <c r="BS7" i="1" s="1"/>
  <c r="BT7" i="1" s="1"/>
  <c r="BU7" i="1" s="1"/>
  <c r="BV7" i="1" s="1"/>
  <c r="BW7" i="1" s="1"/>
  <c r="BX7" i="1" s="1"/>
  <c r="BY7" i="1" s="1"/>
  <c r="BZ7" i="1" s="1"/>
  <c r="BH54" i="1"/>
  <c r="BI54" i="1" s="1"/>
  <c r="BJ54" i="1" s="1"/>
  <c r="BK54" i="1" s="1"/>
  <c r="BL54" i="1" s="1"/>
  <c r="BM54" i="1" s="1"/>
  <c r="BN54" i="1" s="1"/>
  <c r="BO54" i="1" s="1"/>
  <c r="BP54" i="1" s="1"/>
  <c r="BQ54" i="1" s="1"/>
  <c r="BR54" i="1" s="1"/>
  <c r="BS54" i="1" s="1"/>
  <c r="BT54" i="1" s="1"/>
  <c r="BU54" i="1" s="1"/>
  <c r="BV54" i="1" s="1"/>
  <c r="BW54" i="1" s="1"/>
  <c r="BX54" i="1" s="1"/>
  <c r="BY54" i="1" s="1"/>
  <c r="BZ54" i="1" s="1"/>
  <c r="BH14" i="1"/>
  <c r="BI14" i="1" s="1"/>
  <c r="BJ14" i="1" s="1"/>
  <c r="BK14" i="1" s="1"/>
  <c r="BL14" i="1" s="1"/>
  <c r="BM14" i="1" s="1"/>
  <c r="BN14" i="1" s="1"/>
  <c r="BO14" i="1" s="1"/>
  <c r="BQ14" i="1" s="1"/>
  <c r="BR14" i="1" s="1"/>
  <c r="BS14" i="1" s="1"/>
  <c r="BT14" i="1" s="1"/>
  <c r="BU14" i="1" s="1"/>
  <c r="BV14" i="1" s="1"/>
  <c r="BW14" i="1" s="1"/>
  <c r="BX14" i="1" s="1"/>
  <c r="BY14" i="1" s="1"/>
  <c r="BZ14" i="1" s="1"/>
  <c r="BH39" i="1"/>
  <c r="BI39" i="1" s="1"/>
  <c r="BJ39" i="1" s="1"/>
  <c r="BK39" i="1" s="1"/>
  <c r="BL39" i="1" s="1"/>
  <c r="BM39" i="1" s="1"/>
  <c r="BN39" i="1" s="1"/>
  <c r="BO39" i="1" s="1"/>
  <c r="BP39" i="1" s="1"/>
  <c r="BQ39" i="1" s="1"/>
  <c r="BR39" i="1" s="1"/>
  <c r="BS39" i="1" s="1"/>
  <c r="BT39" i="1" s="1"/>
  <c r="BU39" i="1" s="1"/>
  <c r="BV39" i="1" s="1"/>
  <c r="BW39" i="1" s="1"/>
  <c r="BX39" i="1" s="1"/>
  <c r="BY39" i="1" s="1"/>
  <c r="BZ39" i="1" s="1"/>
  <c r="BH30" i="1"/>
  <c r="BI30" i="1" s="1"/>
  <c r="BJ30" i="1" s="1"/>
  <c r="BK30" i="1" s="1"/>
  <c r="BL30" i="1" s="1"/>
  <c r="BM30" i="1" s="1"/>
  <c r="BN30" i="1" s="1"/>
  <c r="BO30" i="1" s="1"/>
  <c r="BP30" i="1" s="1"/>
  <c r="BQ30" i="1" s="1"/>
  <c r="BR30" i="1" s="1"/>
  <c r="BS30" i="1" s="1"/>
  <c r="BT30" i="1" s="1"/>
  <c r="BU30" i="1" s="1"/>
  <c r="BV30" i="1" s="1"/>
  <c r="BW30" i="1" s="1"/>
  <c r="BX30" i="1" s="1"/>
  <c r="BY30" i="1" s="1"/>
  <c r="BZ30" i="1" s="1"/>
  <c r="BH10" i="1"/>
  <c r="BI10" i="1" s="1"/>
  <c r="BJ10" i="1" s="1"/>
  <c r="BK10" i="1" s="1"/>
  <c r="BL10" i="1" s="1"/>
  <c r="BM10" i="1" s="1"/>
  <c r="BN10" i="1" s="1"/>
  <c r="BO10" i="1" s="1"/>
  <c r="BP10" i="1" s="1"/>
  <c r="BQ10" i="1" s="1"/>
  <c r="BR10" i="1" s="1"/>
  <c r="BS10" i="1" s="1"/>
  <c r="BT10" i="1" s="1"/>
  <c r="BU10" i="1" s="1"/>
  <c r="BV10" i="1" s="1"/>
  <c r="BW10" i="1" s="1"/>
  <c r="BX10" i="1" s="1"/>
  <c r="BY10" i="1" s="1"/>
  <c r="BZ10" i="1" s="1"/>
  <c r="BH4" i="1"/>
  <c r="BI4" i="1" s="1"/>
  <c r="BJ4" i="1" s="1"/>
  <c r="BK4" i="1" s="1"/>
  <c r="BL4" i="1" s="1"/>
  <c r="BM4" i="1" s="1"/>
  <c r="BN4" i="1" s="1"/>
  <c r="BO4" i="1" s="1"/>
  <c r="BP4" i="1" s="1"/>
  <c r="BQ4" i="1" s="1"/>
  <c r="BR4" i="1" s="1"/>
  <c r="BS4" i="1" s="1"/>
  <c r="BT4" i="1" s="1"/>
  <c r="BU4" i="1" s="1"/>
  <c r="BV4" i="1" s="1"/>
  <c r="BW4" i="1" s="1"/>
  <c r="BX4" i="1" s="1"/>
  <c r="BY4" i="1" s="1"/>
  <c r="BZ4" i="1" s="1"/>
  <c r="BH47" i="1"/>
  <c r="BI47" i="1" s="1"/>
  <c r="BJ47" i="1" s="1"/>
  <c r="BK47" i="1" s="1"/>
  <c r="BL47" i="1" s="1"/>
  <c r="BM47" i="1" s="1"/>
  <c r="BN47" i="1" s="1"/>
  <c r="BO47" i="1" s="1"/>
  <c r="BP47" i="1" s="1"/>
  <c r="BQ47" i="1" s="1"/>
  <c r="BR47" i="1" s="1"/>
  <c r="BS47" i="1" s="1"/>
  <c r="BT47" i="1" s="1"/>
  <c r="BU47" i="1" s="1"/>
  <c r="BV47" i="1" s="1"/>
  <c r="BW47" i="1" s="1"/>
  <c r="BX47" i="1" s="1"/>
  <c r="BY47" i="1" s="1"/>
  <c r="BZ47" i="1" s="1"/>
  <c r="EO47" i="1" s="1"/>
  <c r="BH53" i="1"/>
  <c r="BI53" i="1" s="1"/>
  <c r="BJ53" i="1" s="1"/>
  <c r="BK53" i="1" s="1"/>
  <c r="BL53" i="1" s="1"/>
  <c r="BM53" i="1" s="1"/>
  <c r="BN53" i="1" s="1"/>
  <c r="BO53" i="1" s="1"/>
  <c r="BP53" i="1" s="1"/>
  <c r="BQ53" i="1" s="1"/>
  <c r="BR53" i="1" s="1"/>
  <c r="BS53" i="1" s="1"/>
  <c r="BT53" i="1" s="1"/>
  <c r="BU53" i="1" s="1"/>
  <c r="BV53" i="1" s="1"/>
  <c r="BW53" i="1" s="1"/>
  <c r="BX53" i="1" s="1"/>
  <c r="BY53" i="1" s="1"/>
  <c r="BZ53" i="1" s="1"/>
  <c r="BH31" i="1"/>
  <c r="BI31" i="1" s="1"/>
  <c r="BJ31" i="1" s="1"/>
  <c r="BK31" i="1" s="1"/>
  <c r="BL31" i="1" s="1"/>
  <c r="BM31" i="1" s="1"/>
  <c r="BN31" i="1" s="1"/>
  <c r="BO31" i="1" s="1"/>
  <c r="BP31" i="1" s="1"/>
  <c r="BQ31" i="1" s="1"/>
  <c r="BR31" i="1" s="1"/>
  <c r="BS31" i="1" s="1"/>
  <c r="BT31" i="1" s="1"/>
  <c r="BU31" i="1" s="1"/>
  <c r="BV31" i="1" s="1"/>
  <c r="BW31" i="1" s="1"/>
  <c r="BX31" i="1" s="1"/>
  <c r="BY31" i="1" s="1"/>
  <c r="BZ31" i="1" s="1"/>
  <c r="BH28" i="1"/>
  <c r="BI28" i="1" s="1"/>
  <c r="BJ28" i="1" s="1"/>
  <c r="BK28" i="1" s="1"/>
  <c r="BL28" i="1" s="1"/>
  <c r="BM28" i="1" s="1"/>
  <c r="BN28" i="1" s="1"/>
  <c r="BO28" i="1" s="1"/>
  <c r="BP28" i="1" s="1"/>
  <c r="BQ28" i="1" s="1"/>
  <c r="BR28" i="1" s="1"/>
  <c r="BS28" i="1" s="1"/>
  <c r="BT28" i="1" s="1"/>
  <c r="BU28" i="1" s="1"/>
  <c r="BV28" i="1" s="1"/>
  <c r="BW28" i="1" s="1"/>
  <c r="BX28" i="1" s="1"/>
  <c r="BY28" i="1" s="1"/>
  <c r="BZ28" i="1" s="1"/>
  <c r="BH21" i="1"/>
  <c r="BI21" i="1" s="1"/>
  <c r="BJ21" i="1" s="1"/>
  <c r="BK21" i="1" s="1"/>
  <c r="BL21" i="1" s="1"/>
  <c r="BM21" i="1" s="1"/>
  <c r="BN21" i="1" s="1"/>
  <c r="BO21" i="1" s="1"/>
  <c r="BP21" i="1" s="1"/>
  <c r="BQ21" i="1" s="1"/>
  <c r="BR21" i="1" s="1"/>
  <c r="BS21" i="1" s="1"/>
  <c r="BT21" i="1" s="1"/>
  <c r="BU21" i="1" s="1"/>
  <c r="BV21" i="1" s="1"/>
  <c r="BW21" i="1" s="1"/>
  <c r="BX21" i="1" s="1"/>
  <c r="BY21" i="1" s="1"/>
  <c r="BZ21" i="1" s="1"/>
  <c r="BH12" i="1"/>
  <c r="BI12" i="1" s="1"/>
  <c r="BH13" i="1"/>
  <c r="BI13" i="1" s="1"/>
  <c r="BJ13" i="1" s="1"/>
  <c r="BK13" i="1" s="1"/>
  <c r="BL13" i="1" s="1"/>
  <c r="BM13" i="1" s="1"/>
  <c r="BN13" i="1" s="1"/>
  <c r="BO13" i="1" s="1"/>
  <c r="BP13" i="1" s="1"/>
  <c r="BQ13" i="1" s="1"/>
  <c r="BR13" i="1" s="1"/>
  <c r="BS13" i="1" s="1"/>
  <c r="BT13" i="1" s="1"/>
  <c r="BU13" i="1" s="1"/>
  <c r="BV13" i="1" s="1"/>
  <c r="BW13" i="1" s="1"/>
  <c r="BX13" i="1" s="1"/>
  <c r="BY13" i="1" s="1"/>
  <c r="BZ13" i="1" s="1"/>
  <c r="BH23" i="1"/>
  <c r="BI23" i="1" s="1"/>
  <c r="BJ23" i="1" s="1"/>
  <c r="BK23" i="1" s="1"/>
  <c r="BL23" i="1" s="1"/>
  <c r="BM23" i="1" s="1"/>
  <c r="BN23" i="1" s="1"/>
  <c r="BO23" i="1" s="1"/>
  <c r="BP23" i="1" s="1"/>
  <c r="BQ23" i="1" s="1"/>
  <c r="BR23" i="1" s="1"/>
  <c r="BS23" i="1" s="1"/>
  <c r="BT23" i="1" s="1"/>
  <c r="BU23" i="1" s="1"/>
  <c r="BV23" i="1" s="1"/>
  <c r="BW23" i="1" s="1"/>
  <c r="BX23" i="1" s="1"/>
  <c r="BY23" i="1" s="1"/>
  <c r="BZ23" i="1" s="1"/>
  <c r="BH6" i="1"/>
  <c r="BI6" i="1" s="1"/>
  <c r="BJ6" i="1" s="1"/>
  <c r="BK6" i="1" s="1"/>
  <c r="BL6" i="1" s="1"/>
  <c r="BM6" i="1" s="1"/>
  <c r="BN6" i="1" s="1"/>
  <c r="BO6" i="1" s="1"/>
  <c r="BP6" i="1" s="1"/>
  <c r="BQ6" i="1" s="1"/>
  <c r="BR6" i="1" s="1"/>
  <c r="BS6" i="1" s="1"/>
  <c r="BT6" i="1" s="1"/>
  <c r="BU6" i="1" s="1"/>
  <c r="BV6" i="1" s="1"/>
  <c r="BW6" i="1" s="1"/>
  <c r="BX6" i="1" s="1"/>
  <c r="BY6" i="1" s="1"/>
  <c r="BZ6" i="1" s="1"/>
  <c r="BH43" i="1"/>
  <c r="BI43" i="1" s="1"/>
  <c r="BJ43" i="1" s="1"/>
  <c r="BK43" i="1" s="1"/>
  <c r="BL43" i="1" s="1"/>
  <c r="BM43" i="1" s="1"/>
  <c r="BN43" i="1" s="1"/>
  <c r="BO43" i="1" s="1"/>
  <c r="BP43" i="1" s="1"/>
  <c r="BQ43" i="1" s="1"/>
  <c r="BR43" i="1" s="1"/>
  <c r="BS43" i="1" s="1"/>
  <c r="BT43" i="1" s="1"/>
  <c r="BU43" i="1" s="1"/>
  <c r="BV43" i="1" s="1"/>
  <c r="BW43" i="1" s="1"/>
  <c r="BX43" i="1" s="1"/>
  <c r="BY43" i="1" s="1"/>
  <c r="BH50" i="1"/>
  <c r="BI50" i="1" s="1"/>
  <c r="BJ50" i="1" s="1"/>
  <c r="BK50" i="1" s="1"/>
  <c r="BL50" i="1" s="1"/>
  <c r="BM50" i="1" s="1"/>
  <c r="BN50" i="1" s="1"/>
  <c r="BO50" i="1" s="1"/>
  <c r="BP50" i="1" s="1"/>
  <c r="BQ50" i="1" s="1"/>
  <c r="BR50" i="1" s="1"/>
  <c r="BS50" i="1" s="1"/>
  <c r="BT50" i="1" s="1"/>
  <c r="BU50" i="1" s="1"/>
  <c r="BV50" i="1" s="1"/>
  <c r="BW50" i="1" s="1"/>
  <c r="BX50" i="1" s="1"/>
  <c r="BY50" i="1" s="1"/>
  <c r="BZ50" i="1" s="1"/>
  <c r="BH17" i="1"/>
  <c r="BI17" i="1" s="1"/>
  <c r="BJ17" i="1" s="1"/>
  <c r="BK17" i="1" s="1"/>
  <c r="BL17" i="1" s="1"/>
  <c r="BM17" i="1" s="1"/>
  <c r="BN17" i="1" s="1"/>
  <c r="BO17" i="1" s="1"/>
  <c r="BP17" i="1" s="1"/>
  <c r="BQ17" i="1" s="1"/>
  <c r="BR17" i="1" s="1"/>
  <c r="BS17" i="1" s="1"/>
  <c r="BT17" i="1" s="1"/>
  <c r="BU17" i="1" s="1"/>
  <c r="BV17" i="1" s="1"/>
  <c r="BW17" i="1" s="1"/>
  <c r="BX17" i="1" s="1"/>
  <c r="BY17" i="1" s="1"/>
  <c r="BZ17" i="1" s="1"/>
  <c r="BH44" i="1"/>
  <c r="BI44" i="1" s="1"/>
  <c r="BJ44" i="1" s="1"/>
  <c r="BK44" i="1" s="1"/>
  <c r="BL44" i="1" s="1"/>
  <c r="BM44" i="1" s="1"/>
  <c r="BN44" i="1" s="1"/>
  <c r="BO44" i="1" s="1"/>
  <c r="BP44" i="1" s="1"/>
  <c r="BQ44" i="1" s="1"/>
  <c r="BR44" i="1" s="1"/>
  <c r="BS44" i="1" s="1"/>
  <c r="BT44" i="1" s="1"/>
  <c r="BU44" i="1" s="1"/>
  <c r="BV44" i="1" s="1"/>
  <c r="BW44" i="1" s="1"/>
  <c r="BX44" i="1" s="1"/>
  <c r="BY44" i="1" s="1"/>
  <c r="BZ44" i="1" s="1"/>
  <c r="BH48" i="1"/>
  <c r="BI48" i="1" s="1"/>
  <c r="BJ48" i="1" s="1"/>
  <c r="BK48" i="1" s="1"/>
  <c r="BL48" i="1" s="1"/>
  <c r="BM48" i="1" s="1"/>
  <c r="BN48" i="1" s="1"/>
  <c r="BO48" i="1" s="1"/>
  <c r="BP48" i="1" s="1"/>
  <c r="BQ48" i="1" s="1"/>
  <c r="BR48" i="1" s="1"/>
  <c r="BS48" i="1" s="1"/>
  <c r="BT48" i="1" s="1"/>
  <c r="BU48" i="1" s="1"/>
  <c r="BV48" i="1" s="1"/>
  <c r="BW48" i="1" s="1"/>
  <c r="BX48" i="1" s="1"/>
  <c r="BY48" i="1" s="1"/>
  <c r="BZ48" i="1" s="1"/>
  <c r="EO48" i="1" s="1"/>
  <c r="BH36" i="1"/>
  <c r="BI36" i="1" s="1"/>
  <c r="BJ36" i="1" s="1"/>
  <c r="BK36" i="1" s="1"/>
  <c r="BL36" i="1" s="1"/>
  <c r="BM36" i="1" s="1"/>
  <c r="BN36" i="1" s="1"/>
  <c r="BO36" i="1" s="1"/>
  <c r="BP36" i="1" s="1"/>
  <c r="BQ36" i="1" s="1"/>
  <c r="BR36" i="1" s="1"/>
  <c r="BS36" i="1" s="1"/>
  <c r="BT36" i="1" s="1"/>
  <c r="BU36" i="1" s="1"/>
  <c r="BV36" i="1" s="1"/>
  <c r="BW36" i="1" s="1"/>
  <c r="BX36" i="1" s="1"/>
  <c r="BY36" i="1" s="1"/>
  <c r="BZ36" i="1" s="1"/>
  <c r="BH37" i="1"/>
  <c r="BI37" i="1" s="1"/>
  <c r="BJ37" i="1" s="1"/>
  <c r="BK37" i="1" s="1"/>
  <c r="BL37" i="1" s="1"/>
  <c r="BM37" i="1" s="1"/>
  <c r="BN37" i="1" s="1"/>
  <c r="BO37" i="1" s="1"/>
  <c r="BP37" i="1" s="1"/>
  <c r="BQ37" i="1" s="1"/>
  <c r="BR37" i="1" s="1"/>
  <c r="BS37" i="1" s="1"/>
  <c r="BT37" i="1" s="1"/>
  <c r="BU37" i="1" s="1"/>
  <c r="BV37" i="1" s="1"/>
  <c r="BW37" i="1" s="1"/>
  <c r="BX37" i="1" s="1"/>
  <c r="BY37" i="1" s="1"/>
  <c r="BZ37" i="1" s="1"/>
  <c r="BH46" i="1"/>
  <c r="BI46" i="1" s="1"/>
  <c r="BJ46" i="1" s="1"/>
  <c r="BK46" i="1" s="1"/>
  <c r="BL46" i="1" s="1"/>
  <c r="BM46" i="1" s="1"/>
  <c r="BN46" i="1" s="1"/>
  <c r="BO46" i="1" s="1"/>
  <c r="BP46" i="1" s="1"/>
  <c r="BQ46" i="1" s="1"/>
  <c r="BR46" i="1" s="1"/>
  <c r="BS46" i="1" s="1"/>
  <c r="BT46" i="1" s="1"/>
  <c r="BU46" i="1" s="1"/>
  <c r="BV46" i="1" s="1"/>
  <c r="BW46" i="1" s="1"/>
  <c r="BX46" i="1" s="1"/>
  <c r="BY46" i="1" s="1"/>
  <c r="BZ46" i="1" s="1"/>
  <c r="BH11" i="1"/>
  <c r="BI11" i="1" s="1"/>
  <c r="BJ11" i="1" s="1"/>
  <c r="BK11" i="1" s="1"/>
  <c r="BL11" i="1" s="1"/>
  <c r="BM11" i="1" s="1"/>
  <c r="BN11" i="1" s="1"/>
  <c r="BO11" i="1" s="1"/>
  <c r="BP11" i="1" s="1"/>
  <c r="BQ11" i="1" s="1"/>
  <c r="BR11" i="1" s="1"/>
  <c r="BS11" i="1" s="1"/>
  <c r="BT11" i="1" s="1"/>
  <c r="BH27" i="1"/>
  <c r="BI27" i="1" s="1"/>
  <c r="BJ27" i="1" s="1"/>
  <c r="BK27" i="1" s="1"/>
  <c r="BL27" i="1" s="1"/>
  <c r="BM27" i="1" s="1"/>
  <c r="BN27" i="1" s="1"/>
  <c r="BO27" i="1" s="1"/>
  <c r="BP27" i="1" s="1"/>
  <c r="BQ27" i="1" s="1"/>
  <c r="BR27" i="1" s="1"/>
  <c r="BS27" i="1" s="1"/>
  <c r="BT27" i="1" s="1"/>
  <c r="BU27" i="1" s="1"/>
  <c r="BV27" i="1" s="1"/>
  <c r="BW27" i="1" s="1"/>
  <c r="BX27" i="1" s="1"/>
  <c r="BY27" i="1" s="1"/>
  <c r="BZ27" i="1" s="1"/>
  <c r="BH16" i="1"/>
  <c r="BI16" i="1" s="1"/>
  <c r="BJ16" i="1" s="1"/>
  <c r="BK16" i="1" s="1"/>
  <c r="BL16" i="1" s="1"/>
  <c r="BM16" i="1" s="1"/>
  <c r="BN16" i="1" s="1"/>
  <c r="BO16" i="1" s="1"/>
  <c r="BP16" i="1" s="1"/>
  <c r="BQ16" i="1" s="1"/>
  <c r="BR16" i="1" s="1"/>
  <c r="BS16" i="1" s="1"/>
  <c r="BT16" i="1" s="1"/>
  <c r="BU16" i="1" s="1"/>
  <c r="BV16" i="1" s="1"/>
  <c r="BW16" i="1" s="1"/>
  <c r="BX16" i="1" s="1"/>
  <c r="BY16" i="1" s="1"/>
  <c r="BZ16" i="1" s="1"/>
  <c r="BH33" i="1"/>
  <c r="BI33" i="1" s="1"/>
  <c r="BJ33" i="1" s="1"/>
  <c r="BK33" i="1" s="1"/>
  <c r="BL33" i="1" s="1"/>
  <c r="BM33" i="1" s="1"/>
  <c r="BN33" i="1" s="1"/>
  <c r="BO33" i="1" s="1"/>
  <c r="BP33" i="1" s="1"/>
  <c r="BQ33" i="1" s="1"/>
  <c r="BR33" i="1" s="1"/>
  <c r="BS33" i="1" s="1"/>
  <c r="BT33" i="1" s="1"/>
  <c r="BU33" i="1" s="1"/>
  <c r="BV33" i="1" s="1"/>
  <c r="BW33" i="1" s="1"/>
  <c r="BX33" i="1" s="1"/>
  <c r="BY33" i="1" s="1"/>
  <c r="BZ33" i="1" s="1"/>
  <c r="BH25" i="1"/>
  <c r="BI25" i="1" s="1"/>
  <c r="BJ25" i="1" s="1"/>
  <c r="BK25" i="1" s="1"/>
  <c r="BL25" i="1" s="1"/>
  <c r="BM25" i="1" s="1"/>
  <c r="BN25" i="1" s="1"/>
  <c r="BO25" i="1" s="1"/>
  <c r="BP25" i="1" s="1"/>
  <c r="BQ25" i="1" s="1"/>
  <c r="BR25" i="1" s="1"/>
  <c r="BS25" i="1" s="1"/>
  <c r="BT25" i="1" s="1"/>
  <c r="BU25" i="1" s="1"/>
  <c r="BV25" i="1" s="1"/>
  <c r="BW25" i="1" s="1"/>
  <c r="BX25" i="1" s="1"/>
  <c r="BY25" i="1" s="1"/>
  <c r="BZ25" i="1" s="1"/>
  <c r="BH40" i="1"/>
  <c r="BI40" i="1" s="1"/>
  <c r="BJ40" i="1" s="1"/>
  <c r="BK40" i="1" s="1"/>
  <c r="BL40" i="1" s="1"/>
  <c r="BM40" i="1" s="1"/>
  <c r="BN40" i="1" s="1"/>
  <c r="BO40" i="1" s="1"/>
  <c r="BP40" i="1" s="1"/>
  <c r="BQ40" i="1" s="1"/>
  <c r="BR40" i="1" s="1"/>
  <c r="BS40" i="1" s="1"/>
  <c r="BT40" i="1" s="1"/>
  <c r="BU40" i="1" s="1"/>
  <c r="BV40" i="1" s="1"/>
  <c r="BW40" i="1" s="1"/>
  <c r="BX40" i="1" s="1"/>
  <c r="BY40" i="1" s="1"/>
  <c r="BZ40" i="1" s="1"/>
  <c r="BH49" i="1"/>
  <c r="BI49" i="1" s="1"/>
  <c r="BJ49" i="1" s="1"/>
  <c r="BK49" i="1" s="1"/>
  <c r="BL49" i="1" s="1"/>
  <c r="BM49" i="1" s="1"/>
  <c r="BN49" i="1" s="1"/>
  <c r="BO49" i="1" s="1"/>
  <c r="BP49" i="1" s="1"/>
  <c r="BQ49" i="1" s="1"/>
  <c r="BR49" i="1" s="1"/>
  <c r="BS49" i="1" s="1"/>
  <c r="BT49" i="1" s="1"/>
  <c r="BU49" i="1" s="1"/>
  <c r="BV49" i="1" s="1"/>
  <c r="BW49" i="1" s="1"/>
  <c r="BX49" i="1" s="1"/>
  <c r="BY49" i="1" s="1"/>
  <c r="BZ49" i="1" s="1"/>
  <c r="BH20" i="1"/>
  <c r="BI20" i="1" s="1"/>
  <c r="BJ20" i="1" s="1"/>
  <c r="BK20" i="1" s="1"/>
  <c r="BL20" i="1" s="1"/>
  <c r="BM20" i="1" s="1"/>
  <c r="BN20" i="1" s="1"/>
  <c r="BO20" i="1" s="1"/>
  <c r="BP20" i="1" s="1"/>
  <c r="BQ20" i="1" s="1"/>
  <c r="BR20" i="1" s="1"/>
  <c r="BS20" i="1" s="1"/>
  <c r="BT20" i="1" s="1"/>
  <c r="BV20" i="1" s="1"/>
  <c r="BW20" i="1" s="1"/>
  <c r="BX20" i="1" s="1"/>
  <c r="BY20" i="1" s="1"/>
  <c r="BZ20" i="1" s="1"/>
  <c r="BH32" i="1"/>
  <c r="BI32" i="1" s="1"/>
  <c r="BJ32" i="1" s="1"/>
  <c r="BK32" i="1" s="1"/>
  <c r="BL32" i="1" s="1"/>
  <c r="BM32" i="1" s="1"/>
  <c r="BN32" i="1" s="1"/>
  <c r="BO32" i="1" s="1"/>
  <c r="BP32" i="1" s="1"/>
  <c r="BQ32" i="1" s="1"/>
  <c r="BR32" i="1" s="1"/>
  <c r="BS32" i="1" s="1"/>
  <c r="BT32" i="1" s="1"/>
  <c r="BU32" i="1" s="1"/>
  <c r="BV32" i="1" s="1"/>
  <c r="BW32" i="1" s="1"/>
  <c r="BX32" i="1" s="1"/>
  <c r="BY32" i="1" s="1"/>
  <c r="BZ32" i="1" s="1"/>
  <c r="EO32" i="1" s="1"/>
  <c r="BH29" i="1"/>
  <c r="BI29" i="1" s="1"/>
  <c r="BJ29" i="1" s="1"/>
  <c r="BK29" i="1" s="1"/>
  <c r="BL29" i="1" s="1"/>
  <c r="BM29" i="1" s="1"/>
  <c r="BN29" i="1" s="1"/>
  <c r="BO29" i="1" s="1"/>
  <c r="BP29" i="1" s="1"/>
  <c r="BQ29" i="1" s="1"/>
  <c r="BR29" i="1" s="1"/>
  <c r="BS29" i="1" s="1"/>
  <c r="BT29" i="1" s="1"/>
  <c r="BU29" i="1" s="1"/>
  <c r="BV29" i="1" s="1"/>
  <c r="BW29" i="1" s="1"/>
  <c r="BX29" i="1" s="1"/>
  <c r="BY29" i="1" s="1"/>
  <c r="BZ29" i="1" s="1"/>
  <c r="BH9" i="1"/>
  <c r="BH26" i="1"/>
  <c r="BI26" i="1" s="1"/>
  <c r="BJ26" i="1" s="1"/>
  <c r="BK26" i="1" s="1"/>
  <c r="BL26" i="1" s="1"/>
  <c r="BM26" i="1" s="1"/>
  <c r="BN26" i="1" s="1"/>
  <c r="BO26" i="1" s="1"/>
  <c r="BP26" i="1" s="1"/>
  <c r="BQ26" i="1" s="1"/>
  <c r="BR26" i="1" s="1"/>
  <c r="BS26" i="1" s="1"/>
  <c r="BT26" i="1" s="1"/>
  <c r="BU26" i="1" s="1"/>
  <c r="BV26" i="1" s="1"/>
  <c r="BW26" i="1" s="1"/>
  <c r="BX26" i="1" s="1"/>
  <c r="BY26" i="1" s="1"/>
  <c r="BZ26" i="1" s="1"/>
  <c r="BH24" i="1"/>
  <c r="BI24" i="1" s="1"/>
  <c r="BJ24" i="1" s="1"/>
  <c r="BK24" i="1" s="1"/>
  <c r="BL24" i="1" s="1"/>
  <c r="BM24" i="1" s="1"/>
  <c r="BN24" i="1" s="1"/>
  <c r="BO24" i="1" s="1"/>
  <c r="BP24" i="1" s="1"/>
  <c r="BQ24" i="1" s="1"/>
  <c r="BR24" i="1" s="1"/>
  <c r="BS24" i="1" s="1"/>
  <c r="BT24" i="1" s="1"/>
  <c r="BU24" i="1" s="1"/>
  <c r="BV24" i="1" s="1"/>
  <c r="BW24" i="1" s="1"/>
  <c r="BX24" i="1" s="1"/>
  <c r="BY24" i="1" s="1"/>
  <c r="BZ24" i="1" s="1"/>
  <c r="BH45" i="1"/>
  <c r="BI45" i="1" s="1"/>
  <c r="BJ45" i="1" s="1"/>
  <c r="BK45" i="1" s="1"/>
  <c r="BL45" i="1" s="1"/>
  <c r="BM45" i="1" s="1"/>
  <c r="BN45" i="1" s="1"/>
  <c r="BO45" i="1" s="1"/>
  <c r="BP45" i="1" s="1"/>
  <c r="BQ45" i="1" s="1"/>
  <c r="BR45" i="1" s="1"/>
  <c r="BS45" i="1" s="1"/>
  <c r="BT45" i="1" s="1"/>
  <c r="BU45" i="1" s="1"/>
  <c r="BV45" i="1" s="1"/>
  <c r="BW45" i="1" s="1"/>
  <c r="BX45" i="1" s="1"/>
  <c r="BY45" i="1" s="1"/>
  <c r="BZ45" i="1" s="1"/>
  <c r="BH18" i="1"/>
  <c r="BI18" i="1" s="1"/>
  <c r="BJ18" i="1" s="1"/>
  <c r="BK18" i="1" s="1"/>
  <c r="BL18" i="1" s="1"/>
  <c r="BM18" i="1" s="1"/>
  <c r="BN18" i="1" s="1"/>
  <c r="BO18" i="1" s="1"/>
  <c r="BP18" i="1" s="1"/>
  <c r="BQ18" i="1" s="1"/>
  <c r="BR18" i="1" s="1"/>
  <c r="BS18" i="1" s="1"/>
  <c r="BT18" i="1" s="1"/>
  <c r="BU18" i="1" s="1"/>
  <c r="BV18" i="1" s="1"/>
  <c r="BW18" i="1" s="1"/>
  <c r="BX18" i="1" s="1"/>
  <c r="BY18" i="1" s="1"/>
  <c r="BZ18" i="1" s="1"/>
  <c r="BH35" i="1"/>
  <c r="BI35" i="1" s="1"/>
  <c r="BJ35" i="1" s="1"/>
  <c r="BK35" i="1" s="1"/>
  <c r="BL35" i="1" s="1"/>
  <c r="BM35" i="1" s="1"/>
  <c r="BN35" i="1" s="1"/>
  <c r="BO35" i="1" s="1"/>
  <c r="BP35" i="1" s="1"/>
  <c r="BQ35" i="1" s="1"/>
  <c r="BR35" i="1" s="1"/>
  <c r="BS35" i="1" s="1"/>
  <c r="BT35" i="1" s="1"/>
  <c r="BU35" i="1" s="1"/>
  <c r="BV35" i="1" s="1"/>
  <c r="BW35" i="1" s="1"/>
  <c r="BX35" i="1" s="1"/>
  <c r="BY35" i="1" s="1"/>
  <c r="BZ35" i="1" s="1"/>
  <c r="BH41" i="1"/>
  <c r="BI41" i="1" s="1"/>
  <c r="BJ41" i="1" s="1"/>
  <c r="BK41" i="1" s="1"/>
  <c r="BL41" i="1" s="1"/>
  <c r="BM41" i="1" s="1"/>
  <c r="BN41" i="1" s="1"/>
  <c r="BO41" i="1" s="1"/>
  <c r="BP41" i="1" s="1"/>
  <c r="BH38" i="1"/>
  <c r="BI38" i="1" s="1"/>
  <c r="BJ38" i="1" s="1"/>
  <c r="BK38" i="1" s="1"/>
  <c r="BL38" i="1" s="1"/>
  <c r="BM38" i="1" s="1"/>
  <c r="BN38" i="1" s="1"/>
  <c r="BO38" i="1" s="1"/>
  <c r="BP38" i="1" s="1"/>
  <c r="BQ38" i="1" s="1"/>
  <c r="BR38" i="1" s="1"/>
  <c r="BS38" i="1" s="1"/>
  <c r="BT38" i="1" s="1"/>
  <c r="BU38" i="1" s="1"/>
  <c r="BV38" i="1" s="1"/>
  <c r="BW38" i="1" s="1"/>
  <c r="BX38" i="1" s="1"/>
  <c r="BY38" i="1" s="1"/>
  <c r="BZ38" i="1" s="1"/>
  <c r="AM51" i="1"/>
  <c r="DW51" i="1" s="1"/>
  <c r="AM42" i="1"/>
  <c r="AN42" i="1" s="1"/>
  <c r="AO42" i="1" s="1"/>
  <c r="AP42" i="1" s="1"/>
  <c r="AQ42" i="1" s="1"/>
  <c r="AR42" i="1" s="1"/>
  <c r="AS42" i="1" s="1"/>
  <c r="AT42" i="1" s="1"/>
  <c r="AU42" i="1" s="1"/>
  <c r="AV42" i="1" s="1"/>
  <c r="AW42" i="1" s="1"/>
  <c r="AX42" i="1" s="1"/>
  <c r="AY42" i="1" s="1"/>
  <c r="AZ42" i="1" s="1"/>
  <c r="BA42" i="1" s="1"/>
  <c r="BB42" i="1" s="1"/>
  <c r="BC42" i="1" s="1"/>
  <c r="BD42" i="1" s="1"/>
  <c r="BE42" i="1" s="1"/>
  <c r="AM8" i="1"/>
  <c r="AN8" i="1" s="1"/>
  <c r="AM22" i="1"/>
  <c r="AN22" i="1" s="1"/>
  <c r="AO22" i="1" s="1"/>
  <c r="AP22" i="1" s="1"/>
  <c r="AQ22" i="1" s="1"/>
  <c r="AR22" i="1" s="1"/>
  <c r="AS22" i="1" s="1"/>
  <c r="AT22" i="1" s="1"/>
  <c r="AU22" i="1" s="1"/>
  <c r="AV22" i="1" s="1"/>
  <c r="AW22" i="1" s="1"/>
  <c r="AX22" i="1" s="1"/>
  <c r="AY22" i="1" s="1"/>
  <c r="AZ22" i="1" s="1"/>
  <c r="BA22" i="1" s="1"/>
  <c r="BB22" i="1" s="1"/>
  <c r="BC22" i="1" s="1"/>
  <c r="BD22" i="1" s="1"/>
  <c r="BE22" i="1" s="1"/>
  <c r="AM19" i="1"/>
  <c r="AN19" i="1" s="1"/>
  <c r="AO19" i="1" s="1"/>
  <c r="AP19" i="1" s="1"/>
  <c r="AQ19" i="1" s="1"/>
  <c r="AR19" i="1" s="1"/>
  <c r="AS19" i="1" s="1"/>
  <c r="AT19" i="1" s="1"/>
  <c r="AU19" i="1" s="1"/>
  <c r="AV19" i="1" s="1"/>
  <c r="AW19" i="1" s="1"/>
  <c r="AX19" i="1" s="1"/>
  <c r="AY19" i="1" s="1"/>
  <c r="AZ19" i="1" s="1"/>
  <c r="BA19" i="1" s="1"/>
  <c r="BB19" i="1" s="1"/>
  <c r="BC19" i="1" s="1"/>
  <c r="BD19" i="1" s="1"/>
  <c r="BE19" i="1" s="1"/>
  <c r="AM52" i="1"/>
  <c r="AN52" i="1" s="1"/>
  <c r="AO52" i="1" s="1"/>
  <c r="AP52" i="1" s="1"/>
  <c r="AQ52" i="1" s="1"/>
  <c r="AR52" i="1" s="1"/>
  <c r="AS52" i="1" s="1"/>
  <c r="AT52" i="1" s="1"/>
  <c r="AU52" i="1" s="1"/>
  <c r="AV52" i="1" s="1"/>
  <c r="AW52" i="1" s="1"/>
  <c r="AX52" i="1" s="1"/>
  <c r="AY52" i="1" s="1"/>
  <c r="AZ52" i="1" s="1"/>
  <c r="BA52" i="1" s="1"/>
  <c r="BB52" i="1" s="1"/>
  <c r="BC52" i="1" s="1"/>
  <c r="BD52" i="1" s="1"/>
  <c r="BE52" i="1" s="1"/>
  <c r="AM34" i="1"/>
  <c r="AM15" i="1"/>
  <c r="AN15" i="1" s="1"/>
  <c r="AO15" i="1" s="1"/>
  <c r="AP15" i="1" s="1"/>
  <c r="AQ15" i="1" s="1"/>
  <c r="AR15" i="1" s="1"/>
  <c r="AS15" i="1" s="1"/>
  <c r="AT15" i="1" s="1"/>
  <c r="AU15" i="1" s="1"/>
  <c r="AV15" i="1" s="1"/>
  <c r="AW15" i="1" s="1"/>
  <c r="AX15" i="1" s="1"/>
  <c r="AY15" i="1" s="1"/>
  <c r="AZ15" i="1" s="1"/>
  <c r="BA15" i="1" s="1"/>
  <c r="BB15" i="1" s="1"/>
  <c r="BC15" i="1" s="1"/>
  <c r="BD15" i="1" s="1"/>
  <c r="BE15" i="1" s="1"/>
  <c r="AM3" i="1"/>
  <c r="AM54" i="1"/>
  <c r="DW54" i="1" s="1"/>
  <c r="AM14" i="1"/>
  <c r="AN14" i="1" s="1"/>
  <c r="AO14" i="1" s="1"/>
  <c r="AP14" i="1" s="1"/>
  <c r="AQ14" i="1" s="1"/>
  <c r="AR14" i="1" s="1"/>
  <c r="AS14" i="1" s="1"/>
  <c r="AT14" i="1" s="1"/>
  <c r="AU14" i="1" s="1"/>
  <c r="AV14" i="1" s="1"/>
  <c r="AW14" i="1" s="1"/>
  <c r="AX14" i="1" s="1"/>
  <c r="AY14" i="1" s="1"/>
  <c r="AZ14" i="1" s="1"/>
  <c r="BA14" i="1" s="1"/>
  <c r="BB14" i="1" s="1"/>
  <c r="BC14" i="1" s="1"/>
  <c r="BD14" i="1" s="1"/>
  <c r="BE14" i="1" s="1"/>
  <c r="AM39" i="1"/>
  <c r="AM30" i="1"/>
  <c r="DW30" i="1" s="1"/>
  <c r="AM4" i="1"/>
  <c r="DW4" i="1" s="1"/>
  <c r="AM47" i="1"/>
  <c r="AM53" i="1"/>
  <c r="AN53" i="1" s="1"/>
  <c r="AO53" i="1" s="1"/>
  <c r="AP53" i="1" s="1"/>
  <c r="AQ53" i="1" s="1"/>
  <c r="AR53" i="1" s="1"/>
  <c r="AS53" i="1" s="1"/>
  <c r="AT53" i="1" s="1"/>
  <c r="AU53" i="1" s="1"/>
  <c r="AV53" i="1" s="1"/>
  <c r="AW53" i="1" s="1"/>
  <c r="AX53" i="1" s="1"/>
  <c r="AY53" i="1" s="1"/>
  <c r="AZ53" i="1" s="1"/>
  <c r="BA53" i="1" s="1"/>
  <c r="BB53" i="1" s="1"/>
  <c r="BC53" i="1" s="1"/>
  <c r="BD53" i="1" s="1"/>
  <c r="BE53" i="1" s="1"/>
  <c r="AM31" i="1"/>
  <c r="AM28" i="1"/>
  <c r="AN28" i="1" s="1"/>
  <c r="AO28" i="1" s="1"/>
  <c r="AP28" i="1" s="1"/>
  <c r="AQ28" i="1" s="1"/>
  <c r="AR28" i="1" s="1"/>
  <c r="AS28" i="1" s="1"/>
  <c r="AT28" i="1" s="1"/>
  <c r="AU28" i="1" s="1"/>
  <c r="AV28" i="1" s="1"/>
  <c r="AW28" i="1" s="1"/>
  <c r="AX28" i="1" s="1"/>
  <c r="AY28" i="1" s="1"/>
  <c r="AZ28" i="1" s="1"/>
  <c r="BA28" i="1" s="1"/>
  <c r="BB28" i="1" s="1"/>
  <c r="BC28" i="1" s="1"/>
  <c r="BD28" i="1" s="1"/>
  <c r="BE28" i="1" s="1"/>
  <c r="AM21" i="1"/>
  <c r="AN21" i="1" s="1"/>
  <c r="AO21" i="1" s="1"/>
  <c r="AP21" i="1" s="1"/>
  <c r="AQ21" i="1" s="1"/>
  <c r="AR21" i="1" s="1"/>
  <c r="AS21" i="1" s="1"/>
  <c r="AT21" i="1" s="1"/>
  <c r="AU21" i="1" s="1"/>
  <c r="AV21" i="1" s="1"/>
  <c r="AW21" i="1" s="1"/>
  <c r="AX21" i="1" s="1"/>
  <c r="AY21" i="1" s="1"/>
  <c r="AZ21" i="1" s="1"/>
  <c r="BA21" i="1" s="1"/>
  <c r="BB21" i="1" s="1"/>
  <c r="BC21" i="1" s="1"/>
  <c r="BD21" i="1" s="1"/>
  <c r="BE21" i="1" s="1"/>
  <c r="AM13" i="1"/>
  <c r="AN13" i="1" s="1"/>
  <c r="AO13" i="1" s="1"/>
  <c r="AP13" i="1" s="1"/>
  <c r="AQ13" i="1" s="1"/>
  <c r="AR13" i="1" s="1"/>
  <c r="AS13" i="1" s="1"/>
  <c r="AT13" i="1" s="1"/>
  <c r="AU13" i="1" s="1"/>
  <c r="AV13" i="1" s="1"/>
  <c r="AW13" i="1" s="1"/>
  <c r="AX13" i="1" s="1"/>
  <c r="AY13" i="1" s="1"/>
  <c r="AZ13" i="1" s="1"/>
  <c r="BA13" i="1" s="1"/>
  <c r="BB13" i="1" s="1"/>
  <c r="BC13" i="1" s="1"/>
  <c r="BD13" i="1" s="1"/>
  <c r="BE13" i="1" s="1"/>
  <c r="AM23" i="1"/>
  <c r="AM6" i="1"/>
  <c r="AM43" i="1"/>
  <c r="AN43" i="1" s="1"/>
  <c r="AO43" i="1" s="1"/>
  <c r="AP43" i="1" s="1"/>
  <c r="AQ43" i="1" s="1"/>
  <c r="AR43" i="1" s="1"/>
  <c r="AS43" i="1" s="1"/>
  <c r="AT43" i="1" s="1"/>
  <c r="AU43" i="1" s="1"/>
  <c r="AV43" i="1" s="1"/>
  <c r="AW43" i="1" s="1"/>
  <c r="AX43" i="1" s="1"/>
  <c r="AY43" i="1" s="1"/>
  <c r="AZ43" i="1" s="1"/>
  <c r="BA43" i="1" s="1"/>
  <c r="BB43" i="1" s="1"/>
  <c r="BC43" i="1" s="1"/>
  <c r="BD43" i="1" s="1"/>
  <c r="BE43" i="1" s="1"/>
  <c r="AM50" i="1"/>
  <c r="AN50" i="1" s="1"/>
  <c r="AO50" i="1" s="1"/>
  <c r="AP50" i="1" s="1"/>
  <c r="AQ50" i="1" s="1"/>
  <c r="AR50" i="1" s="1"/>
  <c r="AS50" i="1" s="1"/>
  <c r="AT50" i="1" s="1"/>
  <c r="AU50" i="1" s="1"/>
  <c r="AV50" i="1" s="1"/>
  <c r="AW50" i="1" s="1"/>
  <c r="AX50" i="1" s="1"/>
  <c r="AY50" i="1" s="1"/>
  <c r="AZ50" i="1" s="1"/>
  <c r="BA50" i="1" s="1"/>
  <c r="BB50" i="1" s="1"/>
  <c r="BC50" i="1" s="1"/>
  <c r="BD50" i="1" s="1"/>
  <c r="BE50" i="1" s="1"/>
  <c r="AM17" i="1"/>
  <c r="DW17" i="1" s="1"/>
  <c r="AM44" i="1"/>
  <c r="AN44" i="1" s="1"/>
  <c r="AO44" i="1" s="1"/>
  <c r="AP44" i="1" s="1"/>
  <c r="AQ44" i="1" s="1"/>
  <c r="AR44" i="1" s="1"/>
  <c r="AS44" i="1" s="1"/>
  <c r="AT44" i="1" s="1"/>
  <c r="AU44" i="1" s="1"/>
  <c r="AV44" i="1" s="1"/>
  <c r="AW44" i="1" s="1"/>
  <c r="AX44" i="1" s="1"/>
  <c r="AY44" i="1" s="1"/>
  <c r="AZ44" i="1" s="1"/>
  <c r="BA44" i="1" s="1"/>
  <c r="BB44" i="1" s="1"/>
  <c r="BC44" i="1" s="1"/>
  <c r="BD44" i="1" s="1"/>
  <c r="BE44" i="1" s="1"/>
  <c r="AM48" i="1"/>
  <c r="DW48" i="1" s="1"/>
  <c r="AM36" i="1"/>
  <c r="DW36" i="1" s="1"/>
  <c r="AM37" i="1"/>
  <c r="AN37" i="1" s="1"/>
  <c r="AO37" i="1" s="1"/>
  <c r="AP37" i="1" s="1"/>
  <c r="AQ37" i="1" s="1"/>
  <c r="AR37" i="1" s="1"/>
  <c r="AS37" i="1" s="1"/>
  <c r="AT37" i="1" s="1"/>
  <c r="AU37" i="1" s="1"/>
  <c r="AV37" i="1" s="1"/>
  <c r="AW37" i="1" s="1"/>
  <c r="AX37" i="1" s="1"/>
  <c r="AY37" i="1" s="1"/>
  <c r="AZ37" i="1" s="1"/>
  <c r="BA37" i="1" s="1"/>
  <c r="BB37" i="1" s="1"/>
  <c r="BC37" i="1" s="1"/>
  <c r="BD37" i="1" s="1"/>
  <c r="BE37" i="1" s="1"/>
  <c r="AM46" i="1"/>
  <c r="AN46" i="1" s="1"/>
  <c r="AO46" i="1" s="1"/>
  <c r="AP46" i="1" s="1"/>
  <c r="AQ46" i="1" s="1"/>
  <c r="AR46" i="1" s="1"/>
  <c r="AS46" i="1" s="1"/>
  <c r="AT46" i="1" s="1"/>
  <c r="AU46" i="1" s="1"/>
  <c r="AV46" i="1" s="1"/>
  <c r="AW46" i="1" s="1"/>
  <c r="AX46" i="1" s="1"/>
  <c r="AY46" i="1" s="1"/>
  <c r="AZ46" i="1" s="1"/>
  <c r="BA46" i="1" s="1"/>
  <c r="BB46" i="1" s="1"/>
  <c r="BC46" i="1" s="1"/>
  <c r="BD46" i="1" s="1"/>
  <c r="BE46" i="1" s="1"/>
  <c r="AM11" i="1"/>
  <c r="AN11" i="1" s="1"/>
  <c r="AO11" i="1" s="1"/>
  <c r="AP11" i="1" s="1"/>
  <c r="AQ11" i="1" s="1"/>
  <c r="AR11" i="1" s="1"/>
  <c r="AS11" i="1" s="1"/>
  <c r="AT11" i="1" s="1"/>
  <c r="AU11" i="1" s="1"/>
  <c r="AV11" i="1" s="1"/>
  <c r="AW11" i="1" s="1"/>
  <c r="AX11" i="1" s="1"/>
  <c r="AY11" i="1" s="1"/>
  <c r="AZ11" i="1" s="1"/>
  <c r="BA11" i="1" s="1"/>
  <c r="BB11" i="1" s="1"/>
  <c r="BC11" i="1" s="1"/>
  <c r="BD11" i="1" s="1"/>
  <c r="BE11" i="1" s="1"/>
  <c r="AM27" i="1"/>
  <c r="AM16" i="1"/>
  <c r="AN16" i="1" s="1"/>
  <c r="AO16" i="1" s="1"/>
  <c r="AP16" i="1" s="1"/>
  <c r="AQ16" i="1" s="1"/>
  <c r="AR16" i="1" s="1"/>
  <c r="AS16" i="1" s="1"/>
  <c r="AT16" i="1" s="1"/>
  <c r="AU16" i="1" s="1"/>
  <c r="AV16" i="1" s="1"/>
  <c r="AW16" i="1" s="1"/>
  <c r="AX16" i="1" s="1"/>
  <c r="AY16" i="1" s="1"/>
  <c r="AZ16" i="1" s="1"/>
  <c r="BA16" i="1" s="1"/>
  <c r="BB16" i="1" s="1"/>
  <c r="BC16" i="1" s="1"/>
  <c r="BD16" i="1" s="1"/>
  <c r="BE16" i="1" s="1"/>
  <c r="AM33" i="1"/>
  <c r="AN33" i="1" s="1"/>
  <c r="AO33" i="1" s="1"/>
  <c r="AP33" i="1" s="1"/>
  <c r="AQ33" i="1" s="1"/>
  <c r="AR33" i="1" s="1"/>
  <c r="AS33" i="1" s="1"/>
  <c r="AT33" i="1" s="1"/>
  <c r="AU33" i="1" s="1"/>
  <c r="AV33" i="1" s="1"/>
  <c r="AW33" i="1" s="1"/>
  <c r="AX33" i="1" s="1"/>
  <c r="AY33" i="1" s="1"/>
  <c r="AZ33" i="1" s="1"/>
  <c r="BA33" i="1" s="1"/>
  <c r="BB33" i="1" s="1"/>
  <c r="BC33" i="1" s="1"/>
  <c r="BD33" i="1" s="1"/>
  <c r="BE33" i="1" s="1"/>
  <c r="AM25" i="1"/>
  <c r="AN25" i="1" s="1"/>
  <c r="AO25" i="1" s="1"/>
  <c r="AP25" i="1" s="1"/>
  <c r="AQ25" i="1" s="1"/>
  <c r="AR25" i="1" s="1"/>
  <c r="AS25" i="1" s="1"/>
  <c r="AT25" i="1" s="1"/>
  <c r="AU25" i="1" s="1"/>
  <c r="AV25" i="1" s="1"/>
  <c r="AW25" i="1" s="1"/>
  <c r="AX25" i="1" s="1"/>
  <c r="AY25" i="1" s="1"/>
  <c r="AZ25" i="1" s="1"/>
  <c r="BA25" i="1" s="1"/>
  <c r="BB25" i="1" s="1"/>
  <c r="BC25" i="1" s="1"/>
  <c r="BD25" i="1" s="1"/>
  <c r="BE25" i="1" s="1"/>
  <c r="AM40" i="1"/>
  <c r="AN40" i="1" s="1"/>
  <c r="AO40" i="1" s="1"/>
  <c r="AP40" i="1" s="1"/>
  <c r="AQ40" i="1" s="1"/>
  <c r="AR40" i="1" s="1"/>
  <c r="AS40" i="1" s="1"/>
  <c r="AT40" i="1" s="1"/>
  <c r="AU40" i="1" s="1"/>
  <c r="AV40" i="1" s="1"/>
  <c r="AW40" i="1" s="1"/>
  <c r="AX40" i="1" s="1"/>
  <c r="AY40" i="1" s="1"/>
  <c r="AZ40" i="1" s="1"/>
  <c r="BA40" i="1" s="1"/>
  <c r="BB40" i="1" s="1"/>
  <c r="BC40" i="1" s="1"/>
  <c r="BD40" i="1" s="1"/>
  <c r="BE40" i="1" s="1"/>
  <c r="AM49" i="1"/>
  <c r="DW49" i="1" s="1"/>
  <c r="AM20" i="1"/>
  <c r="AN20" i="1" s="1"/>
  <c r="AO20" i="1" s="1"/>
  <c r="AP20" i="1" s="1"/>
  <c r="AQ20" i="1" s="1"/>
  <c r="AR20" i="1" s="1"/>
  <c r="AS20" i="1" s="1"/>
  <c r="AT20" i="1" s="1"/>
  <c r="AU20" i="1" s="1"/>
  <c r="AV20" i="1" s="1"/>
  <c r="AW20" i="1" s="1"/>
  <c r="AX20" i="1" s="1"/>
  <c r="AY20" i="1" s="1"/>
  <c r="AM32" i="1"/>
  <c r="AM29" i="1"/>
  <c r="AN29" i="1" s="1"/>
  <c r="AO29" i="1" s="1"/>
  <c r="AP29" i="1" s="1"/>
  <c r="AQ29" i="1" s="1"/>
  <c r="AR29" i="1" s="1"/>
  <c r="AS29" i="1" s="1"/>
  <c r="AT29" i="1" s="1"/>
  <c r="AU29" i="1" s="1"/>
  <c r="AV29" i="1" s="1"/>
  <c r="AW29" i="1" s="1"/>
  <c r="AX29" i="1" s="1"/>
  <c r="AY29" i="1" s="1"/>
  <c r="AZ29" i="1" s="1"/>
  <c r="BA29" i="1" s="1"/>
  <c r="BB29" i="1" s="1"/>
  <c r="BC29" i="1" s="1"/>
  <c r="BD29" i="1" s="1"/>
  <c r="BE29" i="1" s="1"/>
  <c r="AM26" i="1"/>
  <c r="AM24" i="1"/>
  <c r="AM45" i="1"/>
  <c r="AN45" i="1" s="1"/>
  <c r="AO45" i="1" s="1"/>
  <c r="AP45" i="1" s="1"/>
  <c r="AQ45" i="1" s="1"/>
  <c r="AR45" i="1" s="1"/>
  <c r="AS45" i="1" s="1"/>
  <c r="AT45" i="1" s="1"/>
  <c r="AU45" i="1" s="1"/>
  <c r="AV45" i="1" s="1"/>
  <c r="AW45" i="1" s="1"/>
  <c r="AX45" i="1" s="1"/>
  <c r="AY45" i="1" s="1"/>
  <c r="AZ45" i="1" s="1"/>
  <c r="BA45" i="1" s="1"/>
  <c r="BB45" i="1" s="1"/>
  <c r="BC45" i="1" s="1"/>
  <c r="BD45" i="1" s="1"/>
  <c r="BE45" i="1" s="1"/>
  <c r="AM18" i="1"/>
  <c r="AM35" i="1"/>
  <c r="AN35" i="1" s="1"/>
  <c r="AO35" i="1" s="1"/>
  <c r="AP35" i="1" s="1"/>
  <c r="AQ35" i="1" s="1"/>
  <c r="AR35" i="1" s="1"/>
  <c r="AS35" i="1" s="1"/>
  <c r="AT35" i="1" s="1"/>
  <c r="AU35" i="1" s="1"/>
  <c r="AV35" i="1" s="1"/>
  <c r="AW35" i="1" s="1"/>
  <c r="AX35" i="1" s="1"/>
  <c r="AY35" i="1" s="1"/>
  <c r="AZ35" i="1" s="1"/>
  <c r="BA35" i="1" s="1"/>
  <c r="BB35" i="1" s="1"/>
  <c r="BC35" i="1" s="1"/>
  <c r="BD35" i="1" s="1"/>
  <c r="BE35" i="1" s="1"/>
  <c r="AM41" i="1"/>
  <c r="DW41" i="1" s="1"/>
  <c r="AM38" i="1"/>
  <c r="AN38" i="1" s="1"/>
  <c r="AO38" i="1" s="1"/>
  <c r="AP38" i="1" s="1"/>
  <c r="AQ38" i="1" s="1"/>
  <c r="AR38" i="1" s="1"/>
  <c r="AS38" i="1" s="1"/>
  <c r="AT38" i="1" s="1"/>
  <c r="AU38" i="1" s="1"/>
  <c r="AV38" i="1" s="1"/>
  <c r="AW38" i="1" s="1"/>
  <c r="AX38" i="1" s="1"/>
  <c r="AY38" i="1" s="1"/>
  <c r="AZ38" i="1" s="1"/>
  <c r="BA38" i="1" s="1"/>
  <c r="BB38" i="1" s="1"/>
  <c r="BC38" i="1" s="1"/>
  <c r="BD38" i="1" s="1"/>
  <c r="BE38" i="1" s="1"/>
  <c r="DW47" i="1" l="1"/>
  <c r="DW34" i="1"/>
  <c r="EL10" i="1"/>
  <c r="EI10" i="1"/>
  <c r="EF10" i="1"/>
  <c r="EC10" i="1"/>
  <c r="DZ10" i="1"/>
  <c r="DW10" i="1"/>
  <c r="EM10" i="1"/>
  <c r="EJ10" i="1"/>
  <c r="EG10" i="1"/>
  <c r="DW31" i="1"/>
  <c r="EH10" i="1"/>
  <c r="EE10" i="1"/>
  <c r="EB10" i="1"/>
  <c r="DY10" i="1"/>
  <c r="EO10" i="1"/>
  <c r="AN24" i="1"/>
  <c r="DW24" i="1"/>
  <c r="AN6" i="1"/>
  <c r="DW6" i="1"/>
  <c r="AN26" i="1"/>
  <c r="DW26" i="1"/>
  <c r="Q26" i="1" s="1"/>
  <c r="AN23" i="1"/>
  <c r="DW23" i="1"/>
  <c r="BI9" i="1"/>
  <c r="DW9" i="1"/>
  <c r="AN27" i="1"/>
  <c r="DW27" i="1"/>
  <c r="DW39" i="1"/>
  <c r="AO8" i="1"/>
  <c r="DX8" i="1"/>
  <c r="BQ41" i="1"/>
  <c r="BR41" i="1" s="1"/>
  <c r="EE41" i="1"/>
  <c r="BJ12" i="1"/>
  <c r="DX12" i="1"/>
  <c r="DW12" i="1"/>
  <c r="BP15" i="1"/>
  <c r="BQ15" i="1" s="1"/>
  <c r="BS15" i="1" s="1"/>
  <c r="BT15" i="1" s="1"/>
  <c r="BV15" i="1" s="1"/>
  <c r="BW15" i="1" s="1"/>
  <c r="BX15" i="1" s="1"/>
  <c r="BY15" i="1" s="1"/>
  <c r="BZ15" i="1" s="1"/>
  <c r="DW8" i="1"/>
  <c r="ED10" i="1"/>
  <c r="EA10" i="1"/>
  <c r="DX10" i="1"/>
  <c r="EN10" i="1"/>
  <c r="EK10" i="1"/>
  <c r="DW32" i="1"/>
  <c r="DW3" i="1"/>
  <c r="CT10" i="1"/>
  <c r="BU11" i="1"/>
  <c r="BV11" i="1" s="1"/>
  <c r="BW11" i="1" s="1"/>
  <c r="BX11" i="1" s="1"/>
  <c r="BY11" i="1" s="1"/>
  <c r="BZ11" i="1" s="1"/>
  <c r="BM22" i="1"/>
  <c r="DA5" i="1"/>
  <c r="DV5" i="1" s="1"/>
  <c r="DE5" i="1"/>
  <c r="DZ5" i="1" s="1"/>
  <c r="DI5" i="1"/>
  <c r="DM5" i="1"/>
  <c r="EH5" i="1" s="1"/>
  <c r="DQ5" i="1"/>
  <c r="EL5" i="1" s="1"/>
  <c r="DB5" i="1"/>
  <c r="DW5" i="1" s="1"/>
  <c r="DF5" i="1"/>
  <c r="DJ5" i="1"/>
  <c r="EE5" i="1" s="1"/>
  <c r="DN5" i="1"/>
  <c r="EI5" i="1" s="1"/>
  <c r="DR5" i="1"/>
  <c r="EM5" i="1" s="1"/>
  <c r="DC5" i="1"/>
  <c r="DG5" i="1"/>
  <c r="EB5" i="1" s="1"/>
  <c r="DK5" i="1"/>
  <c r="EF5" i="1" s="1"/>
  <c r="DO5" i="1"/>
  <c r="EJ5" i="1" s="1"/>
  <c r="DS5" i="1"/>
  <c r="DD5" i="1"/>
  <c r="DY5" i="1" s="1"/>
  <c r="DH5" i="1"/>
  <c r="EC5" i="1" s="1"/>
  <c r="DL5" i="1"/>
  <c r="EG5" i="1" s="1"/>
  <c r="DP5" i="1"/>
  <c r="DT5" i="1"/>
  <c r="EO5" i="1" s="1"/>
  <c r="AZ20" i="1"/>
  <c r="BA20" i="1" s="1"/>
  <c r="BB20" i="1" s="1"/>
  <c r="BC20" i="1" s="1"/>
  <c r="BD20" i="1" s="1"/>
  <c r="BE20" i="1" s="1"/>
  <c r="DA18" i="1"/>
  <c r="DV18" i="1" s="1"/>
  <c r="DE18" i="1"/>
  <c r="DI18" i="1"/>
  <c r="DM18" i="1"/>
  <c r="DQ18" i="1"/>
  <c r="DB18" i="1"/>
  <c r="DW18" i="1" s="1"/>
  <c r="DF18" i="1"/>
  <c r="DJ18" i="1"/>
  <c r="DN18" i="1"/>
  <c r="DR18" i="1"/>
  <c r="DC18" i="1"/>
  <c r="DG18" i="1"/>
  <c r="DK18" i="1"/>
  <c r="DO18" i="1"/>
  <c r="DS18" i="1"/>
  <c r="DD18" i="1"/>
  <c r="DH18" i="1"/>
  <c r="DL18" i="1"/>
  <c r="DP18" i="1"/>
  <c r="DT18" i="1"/>
  <c r="CW54" i="1"/>
  <c r="CG54" i="1"/>
  <c r="CK51" i="1"/>
  <c r="CO49" i="1"/>
  <c r="CS48" i="1"/>
  <c r="CW41" i="1"/>
  <c r="CG41" i="1"/>
  <c r="CK36" i="1"/>
  <c r="CO34" i="1"/>
  <c r="CT31" i="1"/>
  <c r="CX10" i="1"/>
  <c r="CX9" i="1"/>
  <c r="CS54" i="1"/>
  <c r="CW51" i="1"/>
  <c r="CG51" i="1"/>
  <c r="CK49" i="1"/>
  <c r="CO48" i="1"/>
  <c r="CS41" i="1"/>
  <c r="CW36" i="1"/>
  <c r="CG36" i="1"/>
  <c r="CK34" i="1"/>
  <c r="CX30" i="1"/>
  <c r="CH10" i="1"/>
  <c r="CY24" i="1"/>
  <c r="CO54" i="1"/>
  <c r="CS51" i="1"/>
  <c r="CW49" i="1"/>
  <c r="CG49" i="1"/>
  <c r="CK48" i="1"/>
  <c r="CO41" i="1"/>
  <c r="CS36" i="1"/>
  <c r="CW34" i="1"/>
  <c r="CG34" i="1"/>
  <c r="CH30" i="1"/>
  <c r="CL12" i="1"/>
  <c r="CX27" i="1"/>
  <c r="CK54" i="1"/>
  <c r="CW48" i="1"/>
  <c r="CG48" i="1"/>
  <c r="CK41" i="1"/>
  <c r="CO36" i="1"/>
  <c r="CS34" i="1"/>
  <c r="CP32" i="1"/>
  <c r="CT8" i="1"/>
  <c r="AN47" i="1"/>
  <c r="AN39" i="1"/>
  <c r="AN3" i="1"/>
  <c r="AO3" i="1" s="1"/>
  <c r="AP3" i="1" s="1"/>
  <c r="AQ3" i="1" s="1"/>
  <c r="AR3" i="1" s="1"/>
  <c r="AS3" i="1" s="1"/>
  <c r="AT3" i="1" s="1"/>
  <c r="AU3" i="1" s="1"/>
  <c r="AV3" i="1" s="1"/>
  <c r="AW3" i="1" s="1"/>
  <c r="AX3" i="1" s="1"/>
  <c r="AY3" i="1" s="1"/>
  <c r="AZ3" i="1" s="1"/>
  <c r="BA3" i="1" s="1"/>
  <c r="BB3" i="1" s="1"/>
  <c r="BC3" i="1" s="1"/>
  <c r="BD3" i="1" s="1"/>
  <c r="BE3" i="1" s="1"/>
  <c r="EO3" i="1" s="1"/>
  <c r="CT26" i="1"/>
  <c r="CH26" i="1"/>
  <c r="CO39" i="1"/>
  <c r="CP3" i="1"/>
  <c r="DB35" i="1"/>
  <c r="DW35" i="1" s="1"/>
  <c r="DF35" i="1"/>
  <c r="DJ35" i="1"/>
  <c r="EE35" i="1" s="1"/>
  <c r="DN35" i="1"/>
  <c r="DR35" i="1"/>
  <c r="DC35" i="1"/>
  <c r="DX35" i="1" s="1"/>
  <c r="DG35" i="1"/>
  <c r="EB35" i="1" s="1"/>
  <c r="DK35" i="1"/>
  <c r="DO35" i="1"/>
  <c r="EJ35" i="1" s="1"/>
  <c r="DS35" i="1"/>
  <c r="EN35" i="1" s="1"/>
  <c r="DH35" i="1"/>
  <c r="EC35" i="1" s="1"/>
  <c r="DP35" i="1"/>
  <c r="DA35" i="1"/>
  <c r="DV35" i="1" s="1"/>
  <c r="DI35" i="1"/>
  <c r="ED35" i="1" s="1"/>
  <c r="DQ35" i="1"/>
  <c r="DD35" i="1"/>
  <c r="DY35" i="1" s="1"/>
  <c r="DL35" i="1"/>
  <c r="EG35" i="1" s="1"/>
  <c r="DT35" i="1"/>
  <c r="EO35" i="1" s="1"/>
  <c r="DE35" i="1"/>
  <c r="DM35" i="1"/>
  <c r="DD46" i="1"/>
  <c r="DY46" i="1" s="1"/>
  <c r="DH46" i="1"/>
  <c r="EC46" i="1" s="1"/>
  <c r="DL46" i="1"/>
  <c r="EG46" i="1" s="1"/>
  <c r="DP46" i="1"/>
  <c r="DT46" i="1"/>
  <c r="DA46" i="1"/>
  <c r="DV46" i="1" s="1"/>
  <c r="DE46" i="1"/>
  <c r="DI46" i="1"/>
  <c r="DM46" i="1"/>
  <c r="DQ46" i="1"/>
  <c r="EL46" i="1" s="1"/>
  <c r="DB46" i="1"/>
  <c r="DW46" i="1" s="1"/>
  <c r="DJ46" i="1"/>
  <c r="DR46" i="1"/>
  <c r="EM46" i="1" s="1"/>
  <c r="DC46" i="1"/>
  <c r="DX46" i="1" s="1"/>
  <c r="DK46" i="1"/>
  <c r="EF46" i="1" s="1"/>
  <c r="DS46" i="1"/>
  <c r="DF46" i="1"/>
  <c r="DN46" i="1"/>
  <c r="EI46" i="1" s="1"/>
  <c r="DG46" i="1"/>
  <c r="EB46" i="1" s="1"/>
  <c r="DO46" i="1"/>
  <c r="DB21" i="1"/>
  <c r="DW21" i="1" s="1"/>
  <c r="DF21" i="1"/>
  <c r="DJ21" i="1"/>
  <c r="DN21" i="1"/>
  <c r="DR21" i="1"/>
  <c r="DC21" i="1"/>
  <c r="DX21" i="1" s="1"/>
  <c r="DG21" i="1"/>
  <c r="EB21" i="1" s="1"/>
  <c r="DK21" i="1"/>
  <c r="DO21" i="1"/>
  <c r="EJ21" i="1" s="1"/>
  <c r="DS21" i="1"/>
  <c r="EN21" i="1" s="1"/>
  <c r="DH21" i="1"/>
  <c r="DP21" i="1"/>
  <c r="DA21" i="1"/>
  <c r="DV21" i="1" s="1"/>
  <c r="DI21" i="1"/>
  <c r="DQ21" i="1"/>
  <c r="DD21" i="1"/>
  <c r="DY21" i="1" s="1"/>
  <c r="DL21" i="1"/>
  <c r="EG21" i="1" s="1"/>
  <c r="DT21" i="1"/>
  <c r="EO21" i="1" s="1"/>
  <c r="DE21" i="1"/>
  <c r="DZ21" i="1" s="1"/>
  <c r="DM21" i="1"/>
  <c r="CQ21" i="1"/>
  <c r="CY21" i="1"/>
  <c r="CJ21" i="1"/>
  <c r="DB19" i="1"/>
  <c r="DW19" i="1" s="1"/>
  <c r="DF19" i="1"/>
  <c r="DJ19" i="1"/>
  <c r="DN19" i="1"/>
  <c r="DR19" i="1"/>
  <c r="DC19" i="1"/>
  <c r="DX19" i="1" s="1"/>
  <c r="DG19" i="1"/>
  <c r="EB19" i="1" s="1"/>
  <c r="DK19" i="1"/>
  <c r="EF19" i="1" s="1"/>
  <c r="DO19" i="1"/>
  <c r="DS19" i="1"/>
  <c r="DH19" i="1"/>
  <c r="DP19" i="1"/>
  <c r="DA19" i="1"/>
  <c r="DV19" i="1" s="1"/>
  <c r="DI19" i="1"/>
  <c r="DQ19" i="1"/>
  <c r="DD19" i="1"/>
  <c r="DY19" i="1" s="1"/>
  <c r="DL19" i="1"/>
  <c r="EG19" i="1" s="1"/>
  <c r="DT19" i="1"/>
  <c r="DE19" i="1"/>
  <c r="DM19" i="1"/>
  <c r="CP26" i="1"/>
  <c r="CO47" i="1"/>
  <c r="CG47" i="1"/>
  <c r="CS39" i="1"/>
  <c r="CG39" i="1"/>
  <c r="CP6" i="1"/>
  <c r="AN18" i="1"/>
  <c r="AO18" i="1" s="1"/>
  <c r="AN4" i="1"/>
  <c r="AN51" i="1"/>
  <c r="CG18" i="1"/>
  <c r="CI9" i="1"/>
  <c r="CM9" i="1"/>
  <c r="CQ9" i="1"/>
  <c r="CU9" i="1"/>
  <c r="CY9" i="1"/>
  <c r="CF9" i="1"/>
  <c r="CJ9" i="1"/>
  <c r="CN9" i="1"/>
  <c r="CR9" i="1"/>
  <c r="CV9" i="1"/>
  <c r="CG9" i="1"/>
  <c r="CK9" i="1"/>
  <c r="CO9" i="1"/>
  <c r="CS9" i="1"/>
  <c r="CW9" i="1"/>
  <c r="DB16" i="1"/>
  <c r="DW16" i="1" s="1"/>
  <c r="DF16" i="1"/>
  <c r="DJ16" i="1"/>
  <c r="DN16" i="1"/>
  <c r="DR16" i="1"/>
  <c r="DC16" i="1"/>
  <c r="DX16" i="1" s="1"/>
  <c r="DG16" i="1"/>
  <c r="DK16" i="1"/>
  <c r="DO16" i="1"/>
  <c r="DS16" i="1"/>
  <c r="EN16" i="1" s="1"/>
  <c r="DH16" i="1"/>
  <c r="DP16" i="1"/>
  <c r="DA16" i="1"/>
  <c r="DV16" i="1" s="1"/>
  <c r="DI16" i="1"/>
  <c r="ED16" i="1" s="1"/>
  <c r="DQ16" i="1"/>
  <c r="DD16" i="1"/>
  <c r="DY16" i="1" s="1"/>
  <c r="DL16" i="1"/>
  <c r="DT16" i="1"/>
  <c r="EO16" i="1" s="1"/>
  <c r="DE16" i="1"/>
  <c r="DM16" i="1"/>
  <c r="DB37" i="1"/>
  <c r="DW37" i="1" s="1"/>
  <c r="DF37" i="1"/>
  <c r="EA37" i="1" s="1"/>
  <c r="DJ37" i="1"/>
  <c r="EE37" i="1" s="1"/>
  <c r="DN37" i="1"/>
  <c r="EI37" i="1" s="1"/>
  <c r="DR37" i="1"/>
  <c r="EM37" i="1" s="1"/>
  <c r="DC37" i="1"/>
  <c r="DX37" i="1" s="1"/>
  <c r="DG37" i="1"/>
  <c r="DK37" i="1"/>
  <c r="DO37" i="1"/>
  <c r="EJ37" i="1" s="1"/>
  <c r="DS37" i="1"/>
  <c r="EN37" i="1" s="1"/>
  <c r="DD37" i="1"/>
  <c r="DY37" i="1" s="1"/>
  <c r="DH37" i="1"/>
  <c r="DL37" i="1"/>
  <c r="DP37" i="1"/>
  <c r="DT37" i="1"/>
  <c r="DA37" i="1"/>
  <c r="DV37" i="1" s="1"/>
  <c r="DE37" i="1"/>
  <c r="DI37" i="1"/>
  <c r="DM37" i="1"/>
  <c r="DQ37" i="1"/>
  <c r="CI17" i="1"/>
  <c r="CM17" i="1"/>
  <c r="CQ17" i="1"/>
  <c r="CU17" i="1"/>
  <c r="CY17" i="1"/>
  <c r="CF17" i="1"/>
  <c r="P17" i="1" s="1"/>
  <c r="CJ17" i="1"/>
  <c r="CN17" i="1"/>
  <c r="CR17" i="1"/>
  <c r="CV17" i="1"/>
  <c r="CG17" i="1"/>
  <c r="CK17" i="1"/>
  <c r="CO17" i="1"/>
  <c r="CS17" i="1"/>
  <c r="CW17" i="1"/>
  <c r="CF23" i="1"/>
  <c r="P23" i="1" s="1"/>
  <c r="CJ23" i="1"/>
  <c r="CN23" i="1"/>
  <c r="CR23" i="1"/>
  <c r="CV23" i="1"/>
  <c r="CG23" i="1"/>
  <c r="CK23" i="1"/>
  <c r="CO23" i="1"/>
  <c r="CL23" i="1"/>
  <c r="CS23" i="1"/>
  <c r="CX23" i="1"/>
  <c r="CM23" i="1"/>
  <c r="CT23" i="1"/>
  <c r="CY23" i="1"/>
  <c r="CH23" i="1"/>
  <c r="CP23" i="1"/>
  <c r="CU23" i="1"/>
  <c r="DB28" i="1"/>
  <c r="DW28" i="1" s="1"/>
  <c r="DF28" i="1"/>
  <c r="DJ28" i="1"/>
  <c r="DN28" i="1"/>
  <c r="DR28" i="1"/>
  <c r="DC28" i="1"/>
  <c r="DX28" i="1" s="1"/>
  <c r="DG28" i="1"/>
  <c r="DK28" i="1"/>
  <c r="EF28" i="1" s="1"/>
  <c r="DO28" i="1"/>
  <c r="EJ28" i="1" s="1"/>
  <c r="DS28" i="1"/>
  <c r="DD28" i="1"/>
  <c r="DY28" i="1" s="1"/>
  <c r="DL28" i="1"/>
  <c r="DT28" i="1"/>
  <c r="DE28" i="1"/>
  <c r="DM28" i="1"/>
  <c r="DH28" i="1"/>
  <c r="DP28" i="1"/>
  <c r="EK28" i="1" s="1"/>
  <c r="DA28" i="1"/>
  <c r="DV28" i="1" s="1"/>
  <c r="DI28" i="1"/>
  <c r="DQ28" i="1"/>
  <c r="CI4" i="1"/>
  <c r="CM4" i="1"/>
  <c r="CQ4" i="1"/>
  <c r="CU4" i="1"/>
  <c r="CY4" i="1"/>
  <c r="CF4" i="1"/>
  <c r="CJ4" i="1"/>
  <c r="CN4" i="1"/>
  <c r="CR4" i="1"/>
  <c r="CV4" i="1"/>
  <c r="CG4" i="1"/>
  <c r="CK4" i="1"/>
  <c r="CO4" i="1"/>
  <c r="CS4" i="1"/>
  <c r="CW4" i="1"/>
  <c r="DA14" i="1"/>
  <c r="DV14" i="1" s="1"/>
  <c r="DQ14" i="1"/>
  <c r="DF14" i="1"/>
  <c r="DR14" i="1"/>
  <c r="DB14" i="1"/>
  <c r="DW14" i="1" s="1"/>
  <c r="DC14" i="1"/>
  <c r="DX14" i="1" s="1"/>
  <c r="DG14" i="1"/>
  <c r="DK14" i="1"/>
  <c r="DO14" i="1"/>
  <c r="DS14" i="1"/>
  <c r="EN14" i="1" s="1"/>
  <c r="DH14" i="1"/>
  <c r="DP14" i="1"/>
  <c r="DI14" i="1"/>
  <c r="DN14" i="1"/>
  <c r="DD14" i="1"/>
  <c r="DY14" i="1" s="1"/>
  <c r="DL14" i="1"/>
  <c r="DT14" i="1"/>
  <c r="DE14" i="1"/>
  <c r="DZ14" i="1" s="1"/>
  <c r="DM14" i="1"/>
  <c r="DJ14" i="1"/>
  <c r="DB15" i="1"/>
  <c r="DW15" i="1" s="1"/>
  <c r="DF15" i="1"/>
  <c r="EA15" i="1" s="1"/>
  <c r="DJ15" i="1"/>
  <c r="DN15" i="1"/>
  <c r="DR15" i="1"/>
  <c r="DC15" i="1"/>
  <c r="DX15" i="1" s="1"/>
  <c r="DG15" i="1"/>
  <c r="DK15" i="1"/>
  <c r="DO15" i="1"/>
  <c r="DS15" i="1"/>
  <c r="DD15" i="1"/>
  <c r="DY15" i="1" s="1"/>
  <c r="DL15" i="1"/>
  <c r="DT15" i="1"/>
  <c r="DE15" i="1"/>
  <c r="DM15" i="1"/>
  <c r="DH15" i="1"/>
  <c r="DP15" i="1"/>
  <c r="DA15" i="1"/>
  <c r="DV15" i="1" s="1"/>
  <c r="DI15" i="1"/>
  <c r="DQ15" i="1"/>
  <c r="DI22" i="1"/>
  <c r="CN22" i="1" s="1"/>
  <c r="DJ22" i="1"/>
  <c r="DF22" i="1"/>
  <c r="CK22" i="1" s="1"/>
  <c r="DC22" i="1"/>
  <c r="DX22" i="1" s="1"/>
  <c r="DG22" i="1"/>
  <c r="CL22" i="1" s="1"/>
  <c r="DK22" i="1"/>
  <c r="DO22" i="1"/>
  <c r="CT22" i="1" s="1"/>
  <c r="DS22" i="1"/>
  <c r="CX22" i="1" s="1"/>
  <c r="DE22" i="1"/>
  <c r="DZ22" i="1" s="1"/>
  <c r="DQ22" i="1"/>
  <c r="DB22" i="1"/>
  <c r="DW22" i="1" s="1"/>
  <c r="DR22" i="1"/>
  <c r="CW22" i="1" s="1"/>
  <c r="DD22" i="1"/>
  <c r="DY22" i="1" s="1"/>
  <c r="DH22" i="1"/>
  <c r="DL22" i="1"/>
  <c r="CQ22" i="1" s="1"/>
  <c r="DP22" i="1"/>
  <c r="DT22" i="1"/>
  <c r="CY22" i="1" s="1"/>
  <c r="DA22" i="1"/>
  <c r="DV22" i="1" s="1"/>
  <c r="DM22" i="1"/>
  <c r="CR22" i="1" s="1"/>
  <c r="DN22" i="1"/>
  <c r="CS22" i="1" s="1"/>
  <c r="CJ22" i="1"/>
  <c r="CW26" i="1"/>
  <c r="CS26" i="1"/>
  <c r="CO26" i="1"/>
  <c r="CK26" i="1"/>
  <c r="CV54" i="1"/>
  <c r="CR54" i="1"/>
  <c r="CN54" i="1"/>
  <c r="CJ54" i="1"/>
  <c r="CV51" i="1"/>
  <c r="CR51" i="1"/>
  <c r="CN51" i="1"/>
  <c r="CJ51" i="1"/>
  <c r="CF51" i="1"/>
  <c r="CV49" i="1"/>
  <c r="CR49" i="1"/>
  <c r="CN49" i="1"/>
  <c r="CJ49" i="1"/>
  <c r="CF49" i="1"/>
  <c r="CV48" i="1"/>
  <c r="CR48" i="1"/>
  <c r="CN48" i="1"/>
  <c r="CJ48" i="1"/>
  <c r="CF48" i="1"/>
  <c r="CV47" i="1"/>
  <c r="CR47" i="1"/>
  <c r="CN47" i="1"/>
  <c r="CJ47" i="1"/>
  <c r="CF47" i="1"/>
  <c r="CV46" i="1"/>
  <c r="CF46" i="1"/>
  <c r="CV41" i="1"/>
  <c r="CR41" i="1"/>
  <c r="CN41" i="1"/>
  <c r="CJ41" i="1"/>
  <c r="CF41" i="1"/>
  <c r="CV39" i="1"/>
  <c r="CR39" i="1"/>
  <c r="CN39" i="1"/>
  <c r="CJ39" i="1"/>
  <c r="CF39" i="1"/>
  <c r="CV36" i="1"/>
  <c r="CR36" i="1"/>
  <c r="CN36" i="1"/>
  <c r="CJ36" i="1"/>
  <c r="CN35" i="1"/>
  <c r="CV34" i="1"/>
  <c r="CR34" i="1"/>
  <c r="CN34" i="1"/>
  <c r="CJ34" i="1"/>
  <c r="CY32" i="1"/>
  <c r="CL32" i="1"/>
  <c r="CT30" i="1"/>
  <c r="CL3" i="1"/>
  <c r="CP8" i="1"/>
  <c r="CL4" i="1"/>
  <c r="CT9" i="1"/>
  <c r="CX12" i="1"/>
  <c r="CH12" i="1"/>
  <c r="CP17" i="1"/>
  <c r="CT24" i="1"/>
  <c r="CQ23" i="1"/>
  <c r="DB33" i="1"/>
  <c r="DW33" i="1" s="1"/>
  <c r="DF33" i="1"/>
  <c r="EA33" i="1" s="1"/>
  <c r="DJ33" i="1"/>
  <c r="DN33" i="1"/>
  <c r="EI33" i="1" s="1"/>
  <c r="DR33" i="1"/>
  <c r="EM33" i="1" s="1"/>
  <c r="DC33" i="1"/>
  <c r="DX33" i="1" s="1"/>
  <c r="DG33" i="1"/>
  <c r="DK33" i="1"/>
  <c r="DO33" i="1"/>
  <c r="DS33" i="1"/>
  <c r="DD33" i="1"/>
  <c r="DY33" i="1" s="1"/>
  <c r="DL33" i="1"/>
  <c r="DT33" i="1"/>
  <c r="DE33" i="1"/>
  <c r="DM33" i="1"/>
  <c r="EH33" i="1" s="1"/>
  <c r="DH33" i="1"/>
  <c r="DP33" i="1"/>
  <c r="DA33" i="1"/>
  <c r="DV33" i="1" s="1"/>
  <c r="DI33" i="1"/>
  <c r="DQ33" i="1"/>
  <c r="CG33" i="1"/>
  <c r="CI6" i="1"/>
  <c r="CM6" i="1"/>
  <c r="CQ6" i="1"/>
  <c r="CU6" i="1"/>
  <c r="CY6" i="1"/>
  <c r="CF6" i="1"/>
  <c r="P6" i="1" s="1"/>
  <c r="CJ6" i="1"/>
  <c r="CN6" i="1"/>
  <c r="CR6" i="1"/>
  <c r="CV6" i="1"/>
  <c r="CG6" i="1"/>
  <c r="CK6" i="1"/>
  <c r="CO6" i="1"/>
  <c r="CS6" i="1"/>
  <c r="CW6" i="1"/>
  <c r="DB42" i="1"/>
  <c r="DW42" i="1" s="1"/>
  <c r="DF42" i="1"/>
  <c r="DJ42" i="1"/>
  <c r="DN42" i="1"/>
  <c r="DR42" i="1"/>
  <c r="DD42" i="1"/>
  <c r="DY42" i="1" s="1"/>
  <c r="DH42" i="1"/>
  <c r="DL42" i="1"/>
  <c r="DP42" i="1"/>
  <c r="DT42" i="1"/>
  <c r="DA42" i="1"/>
  <c r="DV42" i="1" s="1"/>
  <c r="DE42" i="1"/>
  <c r="DZ42" i="1" s="1"/>
  <c r="DI42" i="1"/>
  <c r="DM42" i="1"/>
  <c r="EH42" i="1" s="1"/>
  <c r="DQ42" i="1"/>
  <c r="EL42" i="1" s="1"/>
  <c r="DC42" i="1"/>
  <c r="DX42" i="1" s="1"/>
  <c r="DS42" i="1"/>
  <c r="DG42" i="1"/>
  <c r="DK42" i="1"/>
  <c r="DO42" i="1"/>
  <c r="EJ42" i="1" s="1"/>
  <c r="CL26" i="1"/>
  <c r="CS47" i="1"/>
  <c r="AN34" i="1"/>
  <c r="DB38" i="1"/>
  <c r="DW38" i="1" s="1"/>
  <c r="DF38" i="1"/>
  <c r="EA38" i="1" s="1"/>
  <c r="DJ38" i="1"/>
  <c r="EE38" i="1" s="1"/>
  <c r="DN38" i="1"/>
  <c r="EI38" i="1" s="1"/>
  <c r="DR38" i="1"/>
  <c r="EM38" i="1" s="1"/>
  <c r="DC38" i="1"/>
  <c r="DX38" i="1" s="1"/>
  <c r="DG38" i="1"/>
  <c r="EB38" i="1" s="1"/>
  <c r="DK38" i="1"/>
  <c r="DO38" i="1"/>
  <c r="DS38" i="1"/>
  <c r="DD38" i="1"/>
  <c r="DY38" i="1" s="1"/>
  <c r="DH38" i="1"/>
  <c r="DL38" i="1"/>
  <c r="DP38" i="1"/>
  <c r="DT38" i="1"/>
  <c r="DA38" i="1"/>
  <c r="DV38" i="1" s="1"/>
  <c r="DE38" i="1"/>
  <c r="DZ38" i="1" s="1"/>
  <c r="DI38" i="1"/>
  <c r="ED38" i="1" s="1"/>
  <c r="DM38" i="1"/>
  <c r="DQ38" i="1"/>
  <c r="EL38" i="1" s="1"/>
  <c r="DD45" i="1"/>
  <c r="DY45" i="1" s="1"/>
  <c r="DH45" i="1"/>
  <c r="DL45" i="1"/>
  <c r="DP45" i="1"/>
  <c r="DT45" i="1"/>
  <c r="DA45" i="1"/>
  <c r="DV45" i="1" s="1"/>
  <c r="DE45" i="1"/>
  <c r="DZ45" i="1" s="1"/>
  <c r="DI45" i="1"/>
  <c r="ED45" i="1" s="1"/>
  <c r="DM45" i="1"/>
  <c r="EH45" i="1" s="1"/>
  <c r="DQ45" i="1"/>
  <c r="DF45" i="1"/>
  <c r="EA45" i="1" s="1"/>
  <c r="DN45" i="1"/>
  <c r="EI45" i="1" s="1"/>
  <c r="DG45" i="1"/>
  <c r="DO45" i="1"/>
  <c r="DB45" i="1"/>
  <c r="DW45" i="1" s="1"/>
  <c r="DJ45" i="1"/>
  <c r="EE45" i="1" s="1"/>
  <c r="DR45" i="1"/>
  <c r="EM45" i="1" s="1"/>
  <c r="DC45" i="1"/>
  <c r="DX45" i="1" s="1"/>
  <c r="DK45" i="1"/>
  <c r="DS45" i="1"/>
  <c r="DB29" i="1"/>
  <c r="DW29" i="1" s="1"/>
  <c r="DF29" i="1"/>
  <c r="DJ29" i="1"/>
  <c r="DN29" i="1"/>
  <c r="DR29" i="1"/>
  <c r="DC29" i="1"/>
  <c r="DX29" i="1" s="1"/>
  <c r="DG29" i="1"/>
  <c r="EB29" i="1" s="1"/>
  <c r="DK29" i="1"/>
  <c r="DO29" i="1"/>
  <c r="DS29" i="1"/>
  <c r="DH29" i="1"/>
  <c r="EC29" i="1" s="1"/>
  <c r="DP29" i="1"/>
  <c r="DA29" i="1"/>
  <c r="DV29" i="1" s="1"/>
  <c r="DI29" i="1"/>
  <c r="DQ29" i="1"/>
  <c r="EL29" i="1" s="1"/>
  <c r="DD29" i="1"/>
  <c r="DY29" i="1" s="1"/>
  <c r="DL29" i="1"/>
  <c r="DT29" i="1"/>
  <c r="EO29" i="1" s="1"/>
  <c r="DE29" i="1"/>
  <c r="DZ29" i="1" s="1"/>
  <c r="DM29" i="1"/>
  <c r="DB40" i="1"/>
  <c r="DW40" i="1" s="1"/>
  <c r="DF40" i="1"/>
  <c r="EA40" i="1" s="1"/>
  <c r="DJ40" i="1"/>
  <c r="EE40" i="1" s="1"/>
  <c r="DN40" i="1"/>
  <c r="EI40" i="1" s="1"/>
  <c r="DR40" i="1"/>
  <c r="EM40" i="1" s="1"/>
  <c r="DC40" i="1"/>
  <c r="DX40" i="1" s="1"/>
  <c r="DG40" i="1"/>
  <c r="DK40" i="1"/>
  <c r="DO40" i="1"/>
  <c r="DS40" i="1"/>
  <c r="DD40" i="1"/>
  <c r="DY40" i="1" s="1"/>
  <c r="DH40" i="1"/>
  <c r="DL40" i="1"/>
  <c r="DP40" i="1"/>
  <c r="DT40" i="1"/>
  <c r="DA40" i="1"/>
  <c r="DV40" i="1" s="1"/>
  <c r="DE40" i="1"/>
  <c r="DZ40" i="1" s="1"/>
  <c r="DI40" i="1"/>
  <c r="ED40" i="1" s="1"/>
  <c r="DM40" i="1"/>
  <c r="DQ40" i="1"/>
  <c r="EL40" i="1" s="1"/>
  <c r="CF27" i="1"/>
  <c r="P27" i="1" s="1"/>
  <c r="CJ27" i="1"/>
  <c r="CN27" i="1"/>
  <c r="CR27" i="1"/>
  <c r="CV27" i="1"/>
  <c r="CI27" i="1"/>
  <c r="CO27" i="1"/>
  <c r="CT27" i="1"/>
  <c r="CY27" i="1"/>
  <c r="CK27" i="1"/>
  <c r="CP27" i="1"/>
  <c r="CU27" i="1"/>
  <c r="CG27" i="1"/>
  <c r="CL27" i="1"/>
  <c r="CQ27" i="1"/>
  <c r="CW27" i="1"/>
  <c r="DD50" i="1"/>
  <c r="DY50" i="1" s="1"/>
  <c r="DH50" i="1"/>
  <c r="EC50" i="1" s="1"/>
  <c r="DL50" i="1"/>
  <c r="DP50" i="1"/>
  <c r="DT50" i="1"/>
  <c r="DA50" i="1"/>
  <c r="DV50" i="1" s="1"/>
  <c r="DE50" i="1"/>
  <c r="DZ50" i="1" s="1"/>
  <c r="DI50" i="1"/>
  <c r="ED50" i="1" s="1"/>
  <c r="DM50" i="1"/>
  <c r="DQ50" i="1"/>
  <c r="DN50" i="1"/>
  <c r="EI50" i="1" s="1"/>
  <c r="DG50" i="1"/>
  <c r="DO50" i="1"/>
  <c r="DB50" i="1"/>
  <c r="DW50" i="1" s="1"/>
  <c r="DJ50" i="1"/>
  <c r="EE50" i="1" s="1"/>
  <c r="DR50" i="1"/>
  <c r="EM50" i="1" s="1"/>
  <c r="DC50" i="1"/>
  <c r="DX50" i="1" s="1"/>
  <c r="DK50" i="1"/>
  <c r="DS50" i="1"/>
  <c r="DF50" i="1"/>
  <c r="EA50" i="1" s="1"/>
  <c r="DA13" i="1"/>
  <c r="DV13" i="1" s="1"/>
  <c r="DM13" i="1"/>
  <c r="EH13" i="1" s="1"/>
  <c r="DF13" i="1"/>
  <c r="DB13" i="1"/>
  <c r="DW13" i="1" s="1"/>
  <c r="DR13" i="1"/>
  <c r="DC13" i="1"/>
  <c r="DX13" i="1" s="1"/>
  <c r="DG13" i="1"/>
  <c r="DK13" i="1"/>
  <c r="DO13" i="1"/>
  <c r="EJ13" i="1" s="1"/>
  <c r="DS13" i="1"/>
  <c r="EN13" i="1" s="1"/>
  <c r="DE13" i="1"/>
  <c r="DQ13" i="1"/>
  <c r="DJ13" i="1"/>
  <c r="EE13" i="1" s="1"/>
  <c r="DD13" i="1"/>
  <c r="DY13" i="1" s="1"/>
  <c r="DH13" i="1"/>
  <c r="DL13" i="1"/>
  <c r="DP13" i="1"/>
  <c r="DT13" i="1"/>
  <c r="DI13" i="1"/>
  <c r="DN13" i="1"/>
  <c r="CF13" i="1"/>
  <c r="CI31" i="1"/>
  <c r="CM31" i="1"/>
  <c r="CQ31" i="1"/>
  <c r="CU31" i="1"/>
  <c r="CY31" i="1"/>
  <c r="CF31" i="1"/>
  <c r="CJ31" i="1"/>
  <c r="CN31" i="1"/>
  <c r="CR31" i="1"/>
  <c r="CV31" i="1"/>
  <c r="CG31" i="1"/>
  <c r="CK31" i="1"/>
  <c r="CO31" i="1"/>
  <c r="CS31" i="1"/>
  <c r="CW31" i="1"/>
  <c r="CI10" i="1"/>
  <c r="CM10" i="1"/>
  <c r="CQ10" i="1"/>
  <c r="CU10" i="1"/>
  <c r="CY10" i="1"/>
  <c r="CF10" i="1"/>
  <c r="CJ10" i="1"/>
  <c r="CN10" i="1"/>
  <c r="CR10" i="1"/>
  <c r="CV10" i="1"/>
  <c r="CG10" i="1"/>
  <c r="CK10" i="1"/>
  <c r="CO10" i="1"/>
  <c r="CS10" i="1"/>
  <c r="CW10" i="1"/>
  <c r="CG5" i="1"/>
  <c r="CY5" i="1"/>
  <c r="CO5" i="1"/>
  <c r="CF26" i="1"/>
  <c r="P26" i="1" s="1"/>
  <c r="CV26" i="1"/>
  <c r="CR26" i="1"/>
  <c r="CN26" i="1"/>
  <c r="CJ26" i="1"/>
  <c r="CY54" i="1"/>
  <c r="CU54" i="1"/>
  <c r="CQ54" i="1"/>
  <c r="CM54" i="1"/>
  <c r="CI54" i="1"/>
  <c r="CY51" i="1"/>
  <c r="CU51" i="1"/>
  <c r="CQ51" i="1"/>
  <c r="CM51" i="1"/>
  <c r="CI51" i="1"/>
  <c r="CY49" i="1"/>
  <c r="CU49" i="1"/>
  <c r="CQ49" i="1"/>
  <c r="CM49" i="1"/>
  <c r="CI49" i="1"/>
  <c r="CY48" i="1"/>
  <c r="CU48" i="1"/>
  <c r="CQ48" i="1"/>
  <c r="CM48" i="1"/>
  <c r="CY47" i="1"/>
  <c r="CU47" i="1"/>
  <c r="CQ47" i="1"/>
  <c r="CM47" i="1"/>
  <c r="CQ46" i="1"/>
  <c r="CM46" i="1"/>
  <c r="CI46" i="1"/>
  <c r="CY41" i="1"/>
  <c r="CU41" i="1"/>
  <c r="CQ41" i="1"/>
  <c r="CM41" i="1"/>
  <c r="CY39" i="1"/>
  <c r="CU39" i="1"/>
  <c r="CQ39" i="1"/>
  <c r="CM39" i="1"/>
  <c r="CI39" i="1"/>
  <c r="CI37" i="1"/>
  <c r="CY36" i="1"/>
  <c r="CU36" i="1"/>
  <c r="CQ36" i="1"/>
  <c r="CM36" i="1"/>
  <c r="CI36" i="1"/>
  <c r="CY35" i="1"/>
  <c r="CM35" i="1"/>
  <c r="CY34" i="1"/>
  <c r="CU34" i="1"/>
  <c r="CQ34" i="1"/>
  <c r="CM34" i="1"/>
  <c r="CI34" i="1"/>
  <c r="CX32" i="1"/>
  <c r="CL31" i="1"/>
  <c r="CL21" i="1"/>
  <c r="CX3" i="1"/>
  <c r="CP10" i="1"/>
  <c r="CX4" i="1"/>
  <c r="CH4" i="1"/>
  <c r="CP9" i="1"/>
  <c r="CX6" i="1"/>
  <c r="CH6" i="1"/>
  <c r="CL17" i="1"/>
  <c r="CT5" i="1"/>
  <c r="CM27" i="1"/>
  <c r="CI23" i="1"/>
  <c r="DB20" i="1"/>
  <c r="DW20" i="1" s="1"/>
  <c r="DF20" i="1"/>
  <c r="DJ20" i="1"/>
  <c r="DN20" i="1"/>
  <c r="DR20" i="1"/>
  <c r="EM20" i="1" s="1"/>
  <c r="DC20" i="1"/>
  <c r="DX20" i="1" s="1"/>
  <c r="DG20" i="1"/>
  <c r="DK20" i="1"/>
  <c r="EF20" i="1" s="1"/>
  <c r="DO20" i="1"/>
  <c r="EJ20" i="1" s="1"/>
  <c r="DS20" i="1"/>
  <c r="EN20" i="1" s="1"/>
  <c r="DD20" i="1"/>
  <c r="DY20" i="1" s="1"/>
  <c r="DL20" i="1"/>
  <c r="EG20" i="1" s="1"/>
  <c r="DT20" i="1"/>
  <c r="DE20" i="1"/>
  <c r="DM20" i="1"/>
  <c r="DH20" i="1"/>
  <c r="DP20" i="1"/>
  <c r="DA20" i="1"/>
  <c r="DV20" i="1" s="1"/>
  <c r="DI20" i="1"/>
  <c r="DQ20" i="1"/>
  <c r="CW20" i="1"/>
  <c r="DD44" i="1"/>
  <c r="DY44" i="1" s="1"/>
  <c r="DH44" i="1"/>
  <c r="EC44" i="1" s="1"/>
  <c r="DL44" i="1"/>
  <c r="DP44" i="1"/>
  <c r="EK44" i="1" s="1"/>
  <c r="DT44" i="1"/>
  <c r="DA44" i="1"/>
  <c r="DV44" i="1" s="1"/>
  <c r="DE44" i="1"/>
  <c r="DZ44" i="1" s="1"/>
  <c r="DI44" i="1"/>
  <c r="ED44" i="1" s="1"/>
  <c r="DM44" i="1"/>
  <c r="DQ44" i="1"/>
  <c r="EL44" i="1" s="1"/>
  <c r="DB44" i="1"/>
  <c r="DW44" i="1" s="1"/>
  <c r="DJ44" i="1"/>
  <c r="DR44" i="1"/>
  <c r="EM44" i="1" s="1"/>
  <c r="DC44" i="1"/>
  <c r="DX44" i="1" s="1"/>
  <c r="DK44" i="1"/>
  <c r="DS44" i="1"/>
  <c r="DF44" i="1"/>
  <c r="DN44" i="1"/>
  <c r="EI44" i="1" s="1"/>
  <c r="DG44" i="1"/>
  <c r="DO44" i="1"/>
  <c r="CI3" i="1"/>
  <c r="CM3" i="1"/>
  <c r="CQ3" i="1"/>
  <c r="CU3" i="1"/>
  <c r="CY3" i="1"/>
  <c r="CF3" i="1"/>
  <c r="CJ3" i="1"/>
  <c r="CN3" i="1"/>
  <c r="CR3" i="1"/>
  <c r="CV3" i="1"/>
  <c r="CG3" i="1"/>
  <c r="CK3" i="1"/>
  <c r="CO3" i="1"/>
  <c r="CS3" i="1"/>
  <c r="CW3" i="1"/>
  <c r="CX26" i="1"/>
  <c r="CW47" i="1"/>
  <c r="CK47" i="1"/>
  <c r="CS46" i="1"/>
  <c r="CW39" i="1"/>
  <c r="CK39" i="1"/>
  <c r="CT21" i="1"/>
  <c r="CL19" i="1"/>
  <c r="AN49" i="1"/>
  <c r="AN17" i="1"/>
  <c r="AN36" i="1"/>
  <c r="AN31" i="1"/>
  <c r="AN54" i="1"/>
  <c r="AN41" i="1"/>
  <c r="AN32" i="1"/>
  <c r="AO32" i="1" s="1"/>
  <c r="DY32" i="1" s="1"/>
  <c r="AN48" i="1"/>
  <c r="AN30" i="1"/>
  <c r="CF24" i="1"/>
  <c r="P24" i="1" s="1"/>
  <c r="CJ24" i="1"/>
  <c r="CN24" i="1"/>
  <c r="CR24" i="1"/>
  <c r="CV24" i="1"/>
  <c r="CK24" i="1"/>
  <c r="CP24" i="1"/>
  <c r="CU24" i="1"/>
  <c r="CG24" i="1"/>
  <c r="CL24" i="1"/>
  <c r="CQ24" i="1"/>
  <c r="CW24" i="1"/>
  <c r="CH24" i="1"/>
  <c r="CM24" i="1"/>
  <c r="CS24" i="1"/>
  <c r="CX24" i="1"/>
  <c r="CI32" i="1"/>
  <c r="CM32" i="1"/>
  <c r="CQ32" i="1"/>
  <c r="CU32" i="1"/>
  <c r="CF32" i="1"/>
  <c r="CJ32" i="1"/>
  <c r="CN32" i="1"/>
  <c r="CR32" i="1"/>
  <c r="CV32" i="1"/>
  <c r="CG32" i="1"/>
  <c r="CK32" i="1"/>
  <c r="CO32" i="1"/>
  <c r="CS32" i="1"/>
  <c r="CW32" i="1"/>
  <c r="DB25" i="1"/>
  <c r="DW25" i="1" s="1"/>
  <c r="DF25" i="1"/>
  <c r="DJ25" i="1"/>
  <c r="DN25" i="1"/>
  <c r="EI25" i="1" s="1"/>
  <c r="DR25" i="1"/>
  <c r="DC25" i="1"/>
  <c r="DX25" i="1" s="1"/>
  <c r="DG25" i="1"/>
  <c r="DK25" i="1"/>
  <c r="EF25" i="1" s="1"/>
  <c r="DO25" i="1"/>
  <c r="DS25" i="1"/>
  <c r="EN25" i="1" s="1"/>
  <c r="DH25" i="1"/>
  <c r="DP25" i="1"/>
  <c r="DA25" i="1"/>
  <c r="DV25" i="1" s="1"/>
  <c r="DI25" i="1"/>
  <c r="DQ25" i="1"/>
  <c r="DD25" i="1"/>
  <c r="DY25" i="1" s="1"/>
  <c r="DL25" i="1"/>
  <c r="DT25" i="1"/>
  <c r="DE25" i="1"/>
  <c r="DZ25" i="1" s="1"/>
  <c r="DM25" i="1"/>
  <c r="EH25" i="1" s="1"/>
  <c r="DB11" i="1"/>
  <c r="DW11" i="1" s="1"/>
  <c r="DF11" i="1"/>
  <c r="DJ11" i="1"/>
  <c r="DN11" i="1"/>
  <c r="DR11" i="1"/>
  <c r="DC11" i="1"/>
  <c r="DX11" i="1" s="1"/>
  <c r="DG11" i="1"/>
  <c r="DK11" i="1"/>
  <c r="EF11" i="1" s="1"/>
  <c r="DO11" i="1"/>
  <c r="DS11" i="1"/>
  <c r="DD11" i="1"/>
  <c r="DY11" i="1" s="1"/>
  <c r="DL11" i="1"/>
  <c r="EG11" i="1" s="1"/>
  <c r="DT11" i="1"/>
  <c r="DE11" i="1"/>
  <c r="DM11" i="1"/>
  <c r="DH11" i="1"/>
  <c r="EC11" i="1" s="1"/>
  <c r="DP11" i="1"/>
  <c r="DA11" i="1"/>
  <c r="DV11" i="1" s="1"/>
  <c r="DI11" i="1"/>
  <c r="DQ11" i="1"/>
  <c r="DB43" i="1"/>
  <c r="DW43" i="1" s="1"/>
  <c r="DF43" i="1"/>
  <c r="EA43" i="1" s="1"/>
  <c r="DJ43" i="1"/>
  <c r="EE43" i="1" s="1"/>
  <c r="DD43" i="1"/>
  <c r="DY43" i="1" s="1"/>
  <c r="DH43" i="1"/>
  <c r="EC43" i="1" s="1"/>
  <c r="DL43" i="1"/>
  <c r="DP43" i="1"/>
  <c r="EK43" i="1" s="1"/>
  <c r="DT43" i="1"/>
  <c r="DA43" i="1"/>
  <c r="DV43" i="1" s="1"/>
  <c r="DE43" i="1"/>
  <c r="DI43" i="1"/>
  <c r="ED43" i="1" s="1"/>
  <c r="DM43" i="1"/>
  <c r="EH43" i="1" s="1"/>
  <c r="DQ43" i="1"/>
  <c r="EL43" i="1" s="1"/>
  <c r="DN43" i="1"/>
  <c r="EI43" i="1" s="1"/>
  <c r="DC43" i="1"/>
  <c r="DX43" i="1" s="1"/>
  <c r="DO43" i="1"/>
  <c r="DG43" i="1"/>
  <c r="DR43" i="1"/>
  <c r="EM43" i="1" s="1"/>
  <c r="DK43" i="1"/>
  <c r="DS43" i="1"/>
  <c r="CI12" i="1"/>
  <c r="CM12" i="1"/>
  <c r="CQ12" i="1"/>
  <c r="CU12" i="1"/>
  <c r="CY12" i="1"/>
  <c r="CF12" i="1"/>
  <c r="P12" i="1" s="1"/>
  <c r="CJ12" i="1"/>
  <c r="CN12" i="1"/>
  <c r="CR12" i="1"/>
  <c r="CV12" i="1"/>
  <c r="CG12" i="1"/>
  <c r="CK12" i="1"/>
  <c r="CO12" i="1"/>
  <c r="CS12" i="1"/>
  <c r="CW12" i="1"/>
  <c r="DE53" i="1"/>
  <c r="DZ53" i="1" s="1"/>
  <c r="DQ53" i="1"/>
  <c r="DB53" i="1"/>
  <c r="DW53" i="1" s="1"/>
  <c r="DF53" i="1"/>
  <c r="EA53" i="1" s="1"/>
  <c r="DJ53" i="1"/>
  <c r="EE53" i="1" s="1"/>
  <c r="DN53" i="1"/>
  <c r="EI53" i="1" s="1"/>
  <c r="DR53" i="1"/>
  <c r="EM53" i="1" s="1"/>
  <c r="DC53" i="1"/>
  <c r="DX53" i="1" s="1"/>
  <c r="DG53" i="1"/>
  <c r="DK53" i="1"/>
  <c r="DO53" i="1"/>
  <c r="EJ53" i="1" s="1"/>
  <c r="DS53" i="1"/>
  <c r="DA53" i="1"/>
  <c r="DV53" i="1" s="1"/>
  <c r="DM53" i="1"/>
  <c r="EH53" i="1" s="1"/>
  <c r="DD53" i="1"/>
  <c r="DY53" i="1" s="1"/>
  <c r="DH53" i="1"/>
  <c r="EC53" i="1" s="1"/>
  <c r="DL53" i="1"/>
  <c r="EG53" i="1" s="1"/>
  <c r="DP53" i="1"/>
  <c r="DT53" i="1"/>
  <c r="DI53" i="1"/>
  <c r="ED53" i="1" s="1"/>
  <c r="CI30" i="1"/>
  <c r="CM30" i="1"/>
  <c r="CQ30" i="1"/>
  <c r="CU30" i="1"/>
  <c r="CY30" i="1"/>
  <c r="CF30" i="1"/>
  <c r="CJ30" i="1"/>
  <c r="CN30" i="1"/>
  <c r="CR30" i="1"/>
  <c r="CV30" i="1"/>
  <c r="CG30" i="1"/>
  <c r="CK30" i="1"/>
  <c r="CO30" i="1"/>
  <c r="CS30" i="1"/>
  <c r="CW30" i="1"/>
  <c r="DB7" i="1"/>
  <c r="DW7" i="1" s="1"/>
  <c r="DF7" i="1"/>
  <c r="DJ7" i="1"/>
  <c r="DN7" i="1"/>
  <c r="DR7" i="1"/>
  <c r="DC7" i="1"/>
  <c r="DX7" i="1" s="1"/>
  <c r="DG7" i="1"/>
  <c r="EB7" i="1" s="1"/>
  <c r="DK7" i="1"/>
  <c r="DO7" i="1"/>
  <c r="EJ7" i="1" s="1"/>
  <c r="DS7" i="1"/>
  <c r="DD7" i="1"/>
  <c r="DY7" i="1" s="1"/>
  <c r="DL7" i="1"/>
  <c r="DT7" i="1"/>
  <c r="DE7" i="1"/>
  <c r="DM7" i="1"/>
  <c r="DH7" i="1"/>
  <c r="DP7" i="1"/>
  <c r="DA7" i="1"/>
  <c r="DV7" i="1" s="1"/>
  <c r="DI7" i="1"/>
  <c r="DQ7" i="1"/>
  <c r="DD52" i="1"/>
  <c r="DY52" i="1" s="1"/>
  <c r="DH52" i="1"/>
  <c r="EC52" i="1" s="1"/>
  <c r="DA52" i="1"/>
  <c r="DV52" i="1" s="1"/>
  <c r="DE52" i="1"/>
  <c r="DM52" i="1"/>
  <c r="EH52" i="1" s="1"/>
  <c r="DC52" i="1"/>
  <c r="DX52" i="1" s="1"/>
  <c r="DJ52" i="1"/>
  <c r="EE52" i="1" s="1"/>
  <c r="DN52" i="1"/>
  <c r="EI52" i="1" s="1"/>
  <c r="DR52" i="1"/>
  <c r="EM52" i="1" s="1"/>
  <c r="DF52" i="1"/>
  <c r="EA52" i="1" s="1"/>
  <c r="DK52" i="1"/>
  <c r="DO52" i="1"/>
  <c r="DS52" i="1"/>
  <c r="DB52" i="1"/>
  <c r="DW52" i="1" s="1"/>
  <c r="DG52" i="1"/>
  <c r="DL52" i="1"/>
  <c r="EG52" i="1" s="1"/>
  <c r="DP52" i="1"/>
  <c r="DT52" i="1"/>
  <c r="EO52" i="1" s="1"/>
  <c r="DI52" i="1"/>
  <c r="DQ52" i="1"/>
  <c r="EL52" i="1" s="1"/>
  <c r="CI8" i="1"/>
  <c r="CM8" i="1"/>
  <c r="CQ8" i="1"/>
  <c r="CU8" i="1"/>
  <c r="CY8" i="1"/>
  <c r="CF8" i="1"/>
  <c r="CJ8" i="1"/>
  <c r="CN8" i="1"/>
  <c r="CR8" i="1"/>
  <c r="CV8" i="1"/>
  <c r="CG8" i="1"/>
  <c r="CK8" i="1"/>
  <c r="CO8" i="1"/>
  <c r="CS8" i="1"/>
  <c r="CW8" i="1"/>
  <c r="CY26" i="1"/>
  <c r="CU26" i="1"/>
  <c r="CQ26" i="1"/>
  <c r="CM26" i="1"/>
  <c r="CI26" i="1"/>
  <c r="CX54" i="1"/>
  <c r="CT54" i="1"/>
  <c r="CP54" i="1"/>
  <c r="CL54" i="1"/>
  <c r="CH54" i="1"/>
  <c r="CH52" i="1"/>
  <c r="CX51" i="1"/>
  <c r="CT51" i="1"/>
  <c r="CP51" i="1"/>
  <c r="CL51" i="1"/>
  <c r="CH51" i="1"/>
  <c r="CX49" i="1"/>
  <c r="CT49" i="1"/>
  <c r="CP49" i="1"/>
  <c r="CL49" i="1"/>
  <c r="CH49" i="1"/>
  <c r="CX48" i="1"/>
  <c r="CT48" i="1"/>
  <c r="CP48" i="1"/>
  <c r="CL48" i="1"/>
  <c r="CH48" i="1"/>
  <c r="CX47" i="1"/>
  <c r="CT47" i="1"/>
  <c r="CP47" i="1"/>
  <c r="CL47" i="1"/>
  <c r="CH47" i="1"/>
  <c r="CP46" i="1"/>
  <c r="CL46" i="1"/>
  <c r="CH46" i="1"/>
  <c r="CX41" i="1"/>
  <c r="CT41" i="1"/>
  <c r="CP41" i="1"/>
  <c r="CL41" i="1"/>
  <c r="CH41" i="1"/>
  <c r="CX39" i="1"/>
  <c r="CT39" i="1"/>
  <c r="CP39" i="1"/>
  <c r="CL39" i="1"/>
  <c r="CH39" i="1"/>
  <c r="CL38" i="1"/>
  <c r="CX37" i="1"/>
  <c r="CT37" i="1"/>
  <c r="CX36" i="1"/>
  <c r="CT36" i="1"/>
  <c r="CP36" i="1"/>
  <c r="CL36" i="1"/>
  <c r="CH36" i="1"/>
  <c r="CX35" i="1"/>
  <c r="CL35" i="1"/>
  <c r="CH35" i="1"/>
  <c r="CX34" i="1"/>
  <c r="CT34" i="1"/>
  <c r="CP34" i="1"/>
  <c r="CL34" i="1"/>
  <c r="CH34" i="1"/>
  <c r="CT32" i="1"/>
  <c r="CX31" i="1"/>
  <c r="CH31" i="1"/>
  <c r="CL30" i="1"/>
  <c r="CT28" i="1"/>
  <c r="CX21" i="1"/>
  <c r="CH21" i="1"/>
  <c r="CT3" i="1"/>
  <c r="CX8" i="1"/>
  <c r="CH8" i="1"/>
  <c r="CL10" i="1"/>
  <c r="CT4" i="1"/>
  <c r="CX18" i="1"/>
  <c r="CH18" i="1"/>
  <c r="CL9" i="1"/>
  <c r="CP12" i="1"/>
  <c r="CT6" i="1"/>
  <c r="CX17" i="1"/>
  <c r="CH17" i="1"/>
  <c r="CI24" i="1"/>
  <c r="CH27" i="1"/>
  <c r="CU22" i="1"/>
  <c r="EI3" i="1" l="1"/>
  <c r="EJ3" i="1"/>
  <c r="EB3" i="1"/>
  <c r="EN3" i="1"/>
  <c r="EK3" i="1"/>
  <c r="EK15" i="1"/>
  <c r="EM15" i="1"/>
  <c r="EM3" i="1"/>
  <c r="EF3" i="1"/>
  <c r="AO36" i="1"/>
  <c r="DY36" i="1" s="1"/>
  <c r="DX36" i="1"/>
  <c r="AO51" i="1"/>
  <c r="DY51" i="1" s="1"/>
  <c r="DX51" i="1"/>
  <c r="DX18" i="1"/>
  <c r="DZ3" i="1"/>
  <c r="EL3" i="1"/>
  <c r="ED3" i="1"/>
  <c r="EE3" i="1"/>
  <c r="EC3" i="1"/>
  <c r="BS41" i="1"/>
  <c r="BT41" i="1" s="1"/>
  <c r="EG41" i="1"/>
  <c r="AO41" i="1"/>
  <c r="DY41" i="1" s="1"/>
  <c r="DX41" i="1"/>
  <c r="AO17" i="1"/>
  <c r="DY17" i="1" s="1"/>
  <c r="DX17" i="1"/>
  <c r="R17" i="1" s="1"/>
  <c r="AO4" i="1"/>
  <c r="DY4" i="1" s="1"/>
  <c r="DX4" i="1"/>
  <c r="AO39" i="1"/>
  <c r="DX39" i="1"/>
  <c r="EH3" i="1"/>
  <c r="DY3" i="1"/>
  <c r="DX3" i="1"/>
  <c r="EG3" i="1"/>
  <c r="EA3" i="1"/>
  <c r="AO27" i="1"/>
  <c r="DX27" i="1"/>
  <c r="AO23" i="1"/>
  <c r="DX23" i="1"/>
  <c r="AO6" i="1"/>
  <c r="DX6" i="1"/>
  <c r="AO30" i="1"/>
  <c r="DX30" i="1"/>
  <c r="AO49" i="1"/>
  <c r="DY49" i="1" s="1"/>
  <c r="DX49" i="1"/>
  <c r="AO47" i="1"/>
  <c r="DY47" i="1" s="1"/>
  <c r="DX47" i="1"/>
  <c r="DX32" i="1"/>
  <c r="BK12" i="1"/>
  <c r="DY12" i="1"/>
  <c r="AP8" i="1"/>
  <c r="DY8" i="1"/>
  <c r="AO48" i="1"/>
  <c r="DY48" i="1" s="1"/>
  <c r="DX48" i="1"/>
  <c r="AO31" i="1"/>
  <c r="DX31" i="1"/>
  <c r="BJ9" i="1"/>
  <c r="DX9" i="1"/>
  <c r="AO26" i="1"/>
  <c r="DX26" i="1"/>
  <c r="AO24" i="1"/>
  <c r="DX24" i="1"/>
  <c r="AO54" i="1"/>
  <c r="DY54" i="1" s="1"/>
  <c r="DX54" i="1"/>
  <c r="CT35" i="1"/>
  <c r="CQ35" i="1"/>
  <c r="AO34" i="1"/>
  <c r="DX34" i="1"/>
  <c r="CM5" i="1"/>
  <c r="CI5" i="1"/>
  <c r="CL5" i="1"/>
  <c r="CR5" i="1"/>
  <c r="EM11" i="1"/>
  <c r="P13" i="1"/>
  <c r="CJ14" i="1"/>
  <c r="CF14" i="1"/>
  <c r="P14" i="1" s="1"/>
  <c r="CM7" i="1"/>
  <c r="EC7" i="1"/>
  <c r="CS7" i="1"/>
  <c r="EI7" i="1"/>
  <c r="CJ43" i="1"/>
  <c r="DZ43" i="1"/>
  <c r="CQ43" i="1"/>
  <c r="EG43" i="1"/>
  <c r="CJ11" i="1"/>
  <c r="DZ11" i="1"/>
  <c r="CK11" i="1"/>
  <c r="EA11" i="1"/>
  <c r="CR44" i="1"/>
  <c r="EH44" i="1"/>
  <c r="CJ20" i="1"/>
  <c r="DZ20" i="1"/>
  <c r="CK20" i="1"/>
  <c r="EA20" i="1"/>
  <c r="CX29" i="1"/>
  <c r="EN29" i="1"/>
  <c r="CU38" i="1"/>
  <c r="EK38" i="1"/>
  <c r="CX38" i="1"/>
  <c r="EN38" i="1"/>
  <c r="CY33" i="1"/>
  <c r="EO33" i="1"/>
  <c r="CT33" i="1"/>
  <c r="EJ33" i="1"/>
  <c r="CR15" i="1"/>
  <c r="EH15" i="1"/>
  <c r="CM28" i="1"/>
  <c r="EC28" i="1"/>
  <c r="CS28" i="1"/>
  <c r="EI28" i="1"/>
  <c r="CV37" i="1"/>
  <c r="EL37" i="1"/>
  <c r="CP37" i="1"/>
  <c r="EF37" i="1"/>
  <c r="CS16" i="1"/>
  <c r="EI16" i="1"/>
  <c r="CU21" i="1"/>
  <c r="EK21" i="1"/>
  <c r="CT46" i="1"/>
  <c r="EJ46" i="1"/>
  <c r="CN46" i="1"/>
  <c r="ED46" i="1"/>
  <c r="CP35" i="1"/>
  <c r="EF35" i="1"/>
  <c r="CY18" i="1"/>
  <c r="CO18" i="1"/>
  <c r="CN52" i="1"/>
  <c r="ED52" i="1"/>
  <c r="CY11" i="1"/>
  <c r="EO11" i="1"/>
  <c r="CT25" i="1"/>
  <c r="EJ25" i="1"/>
  <c r="CO44" i="1"/>
  <c r="EE44" i="1"/>
  <c r="CY20" i="1"/>
  <c r="EO20" i="1"/>
  <c r="CU13" i="1"/>
  <c r="EK13" i="1"/>
  <c r="CJ52" i="1"/>
  <c r="DZ52" i="1"/>
  <c r="CQ7" i="1"/>
  <c r="EG7" i="1"/>
  <c r="CX11" i="1"/>
  <c r="EN11" i="1"/>
  <c r="CY25" i="1"/>
  <c r="EO25" i="1"/>
  <c r="CK44" i="1"/>
  <c r="EA44" i="1"/>
  <c r="CY44" i="1"/>
  <c r="EO44" i="1"/>
  <c r="CY13" i="1"/>
  <c r="EO13" i="1"/>
  <c r="CP50" i="1"/>
  <c r="EF50" i="1"/>
  <c r="CV50" i="1"/>
  <c r="EL50" i="1"/>
  <c r="CX40" i="1"/>
  <c r="EN40" i="1"/>
  <c r="CV45" i="1"/>
  <c r="EL45" i="1"/>
  <c r="CX42" i="1"/>
  <c r="EN42" i="1"/>
  <c r="CU42" i="1"/>
  <c r="EK42" i="1"/>
  <c r="CU33" i="1"/>
  <c r="EK33" i="1"/>
  <c r="CN15" i="1"/>
  <c r="ED15" i="1"/>
  <c r="CL15" i="1"/>
  <c r="EB15" i="1"/>
  <c r="CY14" i="1"/>
  <c r="EO14" i="1"/>
  <c r="CM37" i="1"/>
  <c r="EC37" i="1"/>
  <c r="CR16" i="1"/>
  <c r="EH16" i="1"/>
  <c r="CP16" i="1"/>
  <c r="EF16" i="1"/>
  <c r="CT19" i="1"/>
  <c r="EJ19" i="1"/>
  <c r="CS21" i="1"/>
  <c r="EI21" i="1"/>
  <c r="CO46" i="1"/>
  <c r="EE46" i="1"/>
  <c r="CS35" i="1"/>
  <c r="EI35" i="1"/>
  <c r="CL18" i="1"/>
  <c r="CL52" i="1"/>
  <c r="EB52" i="1"/>
  <c r="CR7" i="1"/>
  <c r="EH7" i="1"/>
  <c r="CO7" i="1"/>
  <c r="EE7" i="1"/>
  <c r="CV53" i="1"/>
  <c r="EL53" i="1"/>
  <c r="CL43" i="1"/>
  <c r="EB43" i="1"/>
  <c r="CU11" i="1"/>
  <c r="EK11" i="1"/>
  <c r="CT11" i="1"/>
  <c r="EJ11" i="1"/>
  <c r="CW25" i="1"/>
  <c r="EM25" i="1"/>
  <c r="CX44" i="1"/>
  <c r="EN44" i="1"/>
  <c r="CU20" i="1"/>
  <c r="EK20" i="1"/>
  <c r="CW13" i="1"/>
  <c r="EM13" i="1"/>
  <c r="CT50" i="1"/>
  <c r="EJ50" i="1"/>
  <c r="CQ40" i="1"/>
  <c r="EG40" i="1"/>
  <c r="CQ29" i="1"/>
  <c r="EG29" i="1"/>
  <c r="CT29" i="1"/>
  <c r="EJ29" i="1"/>
  <c r="CL45" i="1"/>
  <c r="EB45" i="1"/>
  <c r="CY45" i="1"/>
  <c r="EO45" i="1"/>
  <c r="CQ42" i="1"/>
  <c r="EG42" i="1"/>
  <c r="CM33" i="1"/>
  <c r="EC33" i="1"/>
  <c r="CJ15" i="1"/>
  <c r="DZ15" i="1"/>
  <c r="CO14" i="1"/>
  <c r="EE14" i="1"/>
  <c r="CU14" i="1"/>
  <c r="EK14" i="1"/>
  <c r="CW14" i="1"/>
  <c r="EM14" i="1"/>
  <c r="CN28" i="1"/>
  <c r="ED28" i="1"/>
  <c r="CO28" i="1"/>
  <c r="EE28" i="1"/>
  <c r="CL37" i="1"/>
  <c r="EB37" i="1"/>
  <c r="CJ16" i="1"/>
  <c r="DZ16" i="1"/>
  <c r="CM16" i="1"/>
  <c r="EC16" i="1"/>
  <c r="CL16" i="1"/>
  <c r="EB16" i="1"/>
  <c r="CU19" i="1"/>
  <c r="EK19" i="1"/>
  <c r="CS19" i="1"/>
  <c r="EI19" i="1"/>
  <c r="CV35" i="1"/>
  <c r="EL35" i="1"/>
  <c r="CU18" i="1"/>
  <c r="CN18" i="1"/>
  <c r="CX7" i="1"/>
  <c r="EN7" i="1"/>
  <c r="CK7" i="1"/>
  <c r="EA7" i="1"/>
  <c r="CY43" i="1"/>
  <c r="EO43" i="1"/>
  <c r="CV11" i="1"/>
  <c r="EL11" i="1"/>
  <c r="CS11" i="1"/>
  <c r="EI11" i="1"/>
  <c r="CU25" i="1"/>
  <c r="EK25" i="1"/>
  <c r="CL44" i="1"/>
  <c r="EB44" i="1"/>
  <c r="CQ44" i="1"/>
  <c r="EG44" i="1"/>
  <c r="CS20" i="1"/>
  <c r="EI20" i="1"/>
  <c r="CV5" i="1"/>
  <c r="CS13" i="1"/>
  <c r="EI13" i="1"/>
  <c r="CV13" i="1"/>
  <c r="EL13" i="1"/>
  <c r="CP13" i="1"/>
  <c r="EF13" i="1"/>
  <c r="CU50" i="1"/>
  <c r="EK50" i="1"/>
  <c r="CM40" i="1"/>
  <c r="EC40" i="1"/>
  <c r="CP40" i="1"/>
  <c r="EF40" i="1"/>
  <c r="CR29" i="1"/>
  <c r="EH29" i="1"/>
  <c r="CU29" i="1"/>
  <c r="EK29" i="1"/>
  <c r="CP29" i="1"/>
  <c r="EF29" i="1"/>
  <c r="CS29" i="1"/>
  <c r="EI29" i="1"/>
  <c r="CX45" i="1"/>
  <c r="EN45" i="1"/>
  <c r="CU45" i="1"/>
  <c r="EK45" i="1"/>
  <c r="CM38" i="1"/>
  <c r="EC38" i="1"/>
  <c r="CP38" i="1"/>
  <c r="EF38" i="1"/>
  <c r="CP42" i="1"/>
  <c r="EF42" i="1"/>
  <c r="CM42" i="1"/>
  <c r="EC42" i="1"/>
  <c r="CO42" i="1"/>
  <c r="EE42" i="1"/>
  <c r="CN33" i="1"/>
  <c r="ED33" i="1"/>
  <c r="CL33" i="1"/>
  <c r="EB33" i="1"/>
  <c r="CO33" i="1"/>
  <c r="EE33" i="1"/>
  <c r="CY15" i="1"/>
  <c r="EO15" i="1"/>
  <c r="CT15" i="1"/>
  <c r="EJ15" i="1"/>
  <c r="CR14" i="1"/>
  <c r="EH14" i="1"/>
  <c r="CM14" i="1"/>
  <c r="EC14" i="1"/>
  <c r="CL14" i="1"/>
  <c r="EB14" i="1"/>
  <c r="CK14" i="1"/>
  <c r="EA14" i="1"/>
  <c r="CJ28" i="1"/>
  <c r="DZ28" i="1"/>
  <c r="CX28" i="1"/>
  <c r="EN28" i="1"/>
  <c r="CK28" i="1"/>
  <c r="EA28" i="1"/>
  <c r="CN37" i="1"/>
  <c r="ED37" i="1"/>
  <c r="CU37" i="1"/>
  <c r="EK37" i="1"/>
  <c r="CK16" i="1"/>
  <c r="EA16" i="1"/>
  <c r="CJ19" i="1"/>
  <c r="DZ19" i="1"/>
  <c r="CV19" i="1"/>
  <c r="EL19" i="1"/>
  <c r="CM19" i="1"/>
  <c r="EC19" i="1"/>
  <c r="CO19" i="1"/>
  <c r="EE19" i="1"/>
  <c r="CN21" i="1"/>
  <c r="ED21" i="1"/>
  <c r="CK21" i="1"/>
  <c r="EA21" i="1"/>
  <c r="CK35" i="1"/>
  <c r="EA35" i="1"/>
  <c r="CQ18" i="1"/>
  <c r="CT18" i="1"/>
  <c r="CW18" i="1"/>
  <c r="CJ18" i="1"/>
  <c r="CT52" i="1"/>
  <c r="EJ52" i="1"/>
  <c r="CV7" i="1"/>
  <c r="EL7" i="1"/>
  <c r="CP7" i="1"/>
  <c r="EF7" i="1"/>
  <c r="CY53" i="1"/>
  <c r="EO53" i="1"/>
  <c r="CN25" i="1"/>
  <c r="ED25" i="1"/>
  <c r="CK25" i="1"/>
  <c r="EA25" i="1"/>
  <c r="CU40" i="1"/>
  <c r="EK40" i="1"/>
  <c r="CN29" i="1"/>
  <c r="ED29" i="1"/>
  <c r="CK29" i="1"/>
  <c r="EA29" i="1"/>
  <c r="CT45" i="1"/>
  <c r="EJ45" i="1"/>
  <c r="CM45" i="1"/>
  <c r="EC45" i="1"/>
  <c r="CN42" i="1"/>
  <c r="ED42" i="1"/>
  <c r="CW42" i="1"/>
  <c r="EM42" i="1"/>
  <c r="CO15" i="1"/>
  <c r="EE15" i="1"/>
  <c r="CN14" i="1"/>
  <c r="ED14" i="1"/>
  <c r="CT14" i="1"/>
  <c r="EJ14" i="1"/>
  <c r="CV28" i="1"/>
  <c r="EL28" i="1"/>
  <c r="CQ28" i="1"/>
  <c r="EG28" i="1"/>
  <c r="CU16" i="1"/>
  <c r="EK16" i="1"/>
  <c r="CW19" i="1"/>
  <c r="EM19" i="1"/>
  <c r="CR21" i="1"/>
  <c r="EH21" i="1"/>
  <c r="CP21" i="1"/>
  <c r="EF21" i="1"/>
  <c r="CX46" i="1"/>
  <c r="EN46" i="1"/>
  <c r="CU46" i="1"/>
  <c r="EK46" i="1"/>
  <c r="CR35" i="1"/>
  <c r="AB35" i="1" s="1"/>
  <c r="EH35" i="1"/>
  <c r="CU35" i="1"/>
  <c r="EK35" i="1"/>
  <c r="CI18" i="1"/>
  <c r="DY18" i="1"/>
  <c r="CR18" i="1"/>
  <c r="CP52" i="1"/>
  <c r="EF52" i="1"/>
  <c r="CN7" i="1"/>
  <c r="ED7" i="1"/>
  <c r="CU53" i="1"/>
  <c r="EK53" i="1"/>
  <c r="CP53" i="1"/>
  <c r="EF53" i="1"/>
  <c r="CQ25" i="1"/>
  <c r="EG25" i="1"/>
  <c r="CT44" i="1"/>
  <c r="EJ44" i="1"/>
  <c r="CJ5" i="1"/>
  <c r="CR50" i="1"/>
  <c r="EH50" i="1"/>
  <c r="CY50" i="1"/>
  <c r="EO50" i="1"/>
  <c r="CT40" i="1"/>
  <c r="EJ40" i="1"/>
  <c r="CW29" i="1"/>
  <c r="EM29" i="1"/>
  <c r="CQ38" i="1"/>
  <c r="EG38" i="1"/>
  <c r="CT38" i="1"/>
  <c r="EJ38" i="1"/>
  <c r="CS42" i="1"/>
  <c r="EI42" i="1"/>
  <c r="CV33" i="1"/>
  <c r="EL33" i="1"/>
  <c r="CQ33" i="1"/>
  <c r="EG33" i="1"/>
  <c r="CP33" i="1"/>
  <c r="EF33" i="1"/>
  <c r="CX15" i="1"/>
  <c r="EN15" i="1"/>
  <c r="CQ14" i="1"/>
  <c r="EG14" i="1"/>
  <c r="CP14" i="1"/>
  <c r="EF14" i="1"/>
  <c r="CR28" i="1"/>
  <c r="EH28" i="1"/>
  <c r="CL28" i="1"/>
  <c r="EB28" i="1"/>
  <c r="CR37" i="1"/>
  <c r="EH37" i="1"/>
  <c r="CY37" i="1"/>
  <c r="EO37" i="1"/>
  <c r="CV16" i="1"/>
  <c r="EL16" i="1"/>
  <c r="CO16" i="1"/>
  <c r="EE16" i="1"/>
  <c r="CR19" i="1"/>
  <c r="EH19" i="1"/>
  <c r="CV21" i="1"/>
  <c r="EL21" i="1"/>
  <c r="CM21" i="1"/>
  <c r="EC21" i="1"/>
  <c r="CO21" i="1"/>
  <c r="EE21" i="1"/>
  <c r="CJ46" i="1"/>
  <c r="DZ46" i="1"/>
  <c r="CJ35" i="1"/>
  <c r="DZ35" i="1"/>
  <c r="CK18" i="1"/>
  <c r="CP5" i="1"/>
  <c r="CT42" i="1"/>
  <c r="AD42" i="1" s="1"/>
  <c r="CJ7" i="1"/>
  <c r="DZ7" i="1"/>
  <c r="CL53" i="1"/>
  <c r="EB53" i="1"/>
  <c r="CX43" i="1"/>
  <c r="EN43" i="1"/>
  <c r="CT43" i="1"/>
  <c r="EJ43" i="1"/>
  <c r="CP44" i="1"/>
  <c r="EF44" i="1"/>
  <c r="CV20" i="1"/>
  <c r="EL20" i="1"/>
  <c r="CM20" i="1"/>
  <c r="EC20" i="1"/>
  <c r="CW5" i="1"/>
  <c r="CQ5" i="1"/>
  <c r="CF5" i="1"/>
  <c r="P5" i="1" s="1"/>
  <c r="CQ13" i="1"/>
  <c r="EG13" i="1"/>
  <c r="CL50" i="1"/>
  <c r="EB50" i="1"/>
  <c r="CP19" i="1"/>
  <c r="Z19" i="1" s="1"/>
  <c r="CU52" i="1"/>
  <c r="EK52" i="1"/>
  <c r="CX52" i="1"/>
  <c r="EN52" i="1"/>
  <c r="CU7" i="1"/>
  <c r="EK7" i="1"/>
  <c r="CY7" i="1"/>
  <c r="EO7" i="1"/>
  <c r="CW7" i="1"/>
  <c r="EM7" i="1"/>
  <c r="CX53" i="1"/>
  <c r="EN53" i="1"/>
  <c r="CP43" i="1"/>
  <c r="EF43" i="1"/>
  <c r="CN11" i="1"/>
  <c r="ED11" i="1"/>
  <c r="CR11" i="1"/>
  <c r="EH11" i="1"/>
  <c r="CL11" i="1"/>
  <c r="EB11" i="1"/>
  <c r="CO11" i="1"/>
  <c r="EE11" i="1"/>
  <c r="CV25" i="1"/>
  <c r="EL25" i="1"/>
  <c r="CM25" i="1"/>
  <c r="EC25" i="1"/>
  <c r="CL25" i="1"/>
  <c r="EB25" i="1"/>
  <c r="CO25" i="1"/>
  <c r="EE25" i="1"/>
  <c r="CO35" i="1"/>
  <c r="Y35" i="1" s="1"/>
  <c r="CN20" i="1"/>
  <c r="ED20" i="1"/>
  <c r="CR20" i="1"/>
  <c r="EH20" i="1"/>
  <c r="CL20" i="1"/>
  <c r="EB20" i="1"/>
  <c r="CO20" i="1"/>
  <c r="EE20" i="1"/>
  <c r="CS5" i="1"/>
  <c r="CN13" i="1"/>
  <c r="ED13" i="1"/>
  <c r="CM13" i="1"/>
  <c r="EC13" i="1"/>
  <c r="CJ13" i="1"/>
  <c r="DZ13" i="1"/>
  <c r="CL13" i="1"/>
  <c r="EB13" i="1"/>
  <c r="CK13" i="1"/>
  <c r="EA13" i="1"/>
  <c r="CX50" i="1"/>
  <c r="EN50" i="1"/>
  <c r="CQ50" i="1"/>
  <c r="EG50" i="1"/>
  <c r="CR40" i="1"/>
  <c r="EH40" i="1"/>
  <c r="CY40" i="1"/>
  <c r="EO40" i="1"/>
  <c r="CL40" i="1"/>
  <c r="EB40" i="1"/>
  <c r="CO29" i="1"/>
  <c r="EE29" i="1"/>
  <c r="CP45" i="1"/>
  <c r="EF45" i="1"/>
  <c r="CQ45" i="1"/>
  <c r="EG45" i="1"/>
  <c r="CR38" i="1"/>
  <c r="EH38" i="1"/>
  <c r="CY38" i="1"/>
  <c r="EO38" i="1"/>
  <c r="CL42" i="1"/>
  <c r="EB42" i="1"/>
  <c r="CY42" i="1"/>
  <c r="EO42" i="1"/>
  <c r="CK42" i="1"/>
  <c r="EA42" i="1"/>
  <c r="CJ33" i="1"/>
  <c r="DZ33" i="1"/>
  <c r="CX33" i="1"/>
  <c r="EN33" i="1"/>
  <c r="CV15" i="1"/>
  <c r="EL15" i="1"/>
  <c r="CM15" i="1"/>
  <c r="EC15" i="1"/>
  <c r="CQ15" i="1"/>
  <c r="EG15" i="1"/>
  <c r="CP15" i="1"/>
  <c r="EF15" i="1"/>
  <c r="CS15" i="1"/>
  <c r="EI15" i="1"/>
  <c r="CS14" i="1"/>
  <c r="EI14" i="1"/>
  <c r="CV14" i="1"/>
  <c r="EL14" i="1"/>
  <c r="CY28" i="1"/>
  <c r="EO28" i="1"/>
  <c r="CW28" i="1"/>
  <c r="EM28" i="1"/>
  <c r="CJ37" i="1"/>
  <c r="DZ37" i="1"/>
  <c r="CQ37" i="1"/>
  <c r="EG37" i="1"/>
  <c r="CQ16" i="1"/>
  <c r="EG16" i="1"/>
  <c r="CT16" i="1"/>
  <c r="EJ16" i="1"/>
  <c r="CW16" i="1"/>
  <c r="EM16" i="1"/>
  <c r="CY19" i="1"/>
  <c r="EO19" i="1"/>
  <c r="CN19" i="1"/>
  <c r="ED19" i="1"/>
  <c r="CX19" i="1"/>
  <c r="EN19" i="1"/>
  <c r="CK19" i="1"/>
  <c r="EA19" i="1"/>
  <c r="CW21" i="1"/>
  <c r="EM21" i="1"/>
  <c r="CK46" i="1"/>
  <c r="EA46" i="1"/>
  <c r="CR46" i="1"/>
  <c r="EH46" i="1"/>
  <c r="CY46" i="1"/>
  <c r="EO46" i="1"/>
  <c r="CW35" i="1"/>
  <c r="EM35" i="1"/>
  <c r="CM18" i="1"/>
  <c r="CP18" i="1"/>
  <c r="CS18" i="1"/>
  <c r="CV18" i="1"/>
  <c r="CU5" i="1"/>
  <c r="EK5" i="1"/>
  <c r="CX5" i="1"/>
  <c r="EN5" i="1"/>
  <c r="CH5" i="1"/>
  <c r="DX5" i="1"/>
  <c r="CK5" i="1"/>
  <c r="EA5" i="1"/>
  <c r="CN5" i="1"/>
  <c r="ED5" i="1"/>
  <c r="EA22" i="1"/>
  <c r="EB22" i="1"/>
  <c r="BN22" i="1"/>
  <c r="CH37" i="1"/>
  <c r="CF35" i="1"/>
  <c r="CH19" i="1"/>
  <c r="CH33" i="1"/>
  <c r="CF33" i="1"/>
  <c r="CG42" i="1"/>
  <c r="R6" i="1"/>
  <c r="Q5" i="1"/>
  <c r="Q6" i="1"/>
  <c r="CH45" i="1"/>
  <c r="CI35" i="1"/>
  <c r="CF18" i="1"/>
  <c r="CH43" i="1"/>
  <c r="CH42" i="1"/>
  <c r="CH50" i="1"/>
  <c r="CH38" i="1"/>
  <c r="Q12" i="1"/>
  <c r="CI50" i="1"/>
  <c r="Q24" i="1"/>
  <c r="Q17" i="1"/>
  <c r="Q27" i="1"/>
  <c r="R23" i="1"/>
  <c r="R26" i="1"/>
  <c r="Q23" i="1"/>
  <c r="CI40" i="1"/>
  <c r="CH28" i="1"/>
  <c r="CI45" i="1"/>
  <c r="CF28" i="1"/>
  <c r="CG20" i="1"/>
  <c r="U20" i="1" s="1"/>
  <c r="CH40" i="1"/>
  <c r="CF25" i="1"/>
  <c r="P25" i="1" s="1"/>
  <c r="CI13" i="1"/>
  <c r="S13" i="1" s="1"/>
  <c r="CF29" i="1"/>
  <c r="CI28" i="1"/>
  <c r="CI33" i="1"/>
  <c r="CI38" i="1"/>
  <c r="CG13" i="1"/>
  <c r="Q13" i="1" s="1"/>
  <c r="CI42" i="1"/>
  <c r="CF37" i="1"/>
  <c r="CI22" i="1"/>
  <c r="S22" i="1" s="1"/>
  <c r="CF7" i="1"/>
  <c r="CG7" i="1"/>
  <c r="CG15" i="1"/>
  <c r="Q15" i="1" s="1"/>
  <c r="CG25" i="1"/>
  <c r="Q25" i="1" s="1"/>
  <c r="CH44" i="1"/>
  <c r="CI16" i="1"/>
  <c r="S16" i="1" s="1"/>
  <c r="CH53" i="1"/>
  <c r="R12" i="1"/>
  <c r="CG29" i="1"/>
  <c r="CG22" i="1"/>
  <c r="Q22" i="1" s="1"/>
  <c r="T14" i="1"/>
  <c r="CH11" i="1"/>
  <c r="R11" i="1" s="1"/>
  <c r="CF11" i="1"/>
  <c r="P11" i="1" s="1"/>
  <c r="CR25" i="1"/>
  <c r="CH22" i="1"/>
  <c r="R22" i="1" s="1"/>
  <c r="CG14" i="1"/>
  <c r="Q14" i="1" s="1"/>
  <c r="CT53" i="1"/>
  <c r="CF20" i="1"/>
  <c r="T20" i="1" s="1"/>
  <c r="AE25" i="1"/>
  <c r="CK15" i="1"/>
  <c r="Y15" i="1" s="1"/>
  <c r="CF16" i="1"/>
  <c r="P16" i="1" s="1"/>
  <c r="CF21" i="1"/>
  <c r="T21" i="1" s="1"/>
  <c r="CJ29" i="1"/>
  <c r="CI29" i="1"/>
  <c r="CH14" i="1"/>
  <c r="R14" i="1" s="1"/>
  <c r="CG21" i="1"/>
  <c r="CI19" i="1"/>
  <c r="CG52" i="1"/>
  <c r="CK52" i="1"/>
  <c r="CI7" i="1"/>
  <c r="AG7" i="1"/>
  <c r="CO53" i="1"/>
  <c r="CG43" i="1"/>
  <c r="CI11" i="1"/>
  <c r="S11" i="1" s="1"/>
  <c r="CI25" i="1"/>
  <c r="S25" i="1" s="1"/>
  <c r="CJ25" i="1"/>
  <c r="CH25" i="1"/>
  <c r="R24" i="1"/>
  <c r="CT13" i="1"/>
  <c r="CO13" i="1"/>
  <c r="CR13" i="1"/>
  <c r="CK50" i="1"/>
  <c r="CW50" i="1"/>
  <c r="R27" i="1"/>
  <c r="CK40" i="1"/>
  <c r="CY29" i="1"/>
  <c r="CW45" i="1"/>
  <c r="CW38" i="1"/>
  <c r="CG38" i="1"/>
  <c r="AI33" i="1"/>
  <c r="CH7" i="1"/>
  <c r="CN40" i="1"/>
  <c r="CJ42" i="1"/>
  <c r="CF43" i="1"/>
  <c r="CV43" i="1"/>
  <c r="CR45" i="1"/>
  <c r="CF53" i="1"/>
  <c r="CP22" i="1"/>
  <c r="CO22" i="1"/>
  <c r="CW15" i="1"/>
  <c r="CU15" i="1"/>
  <c r="AI15" i="1" s="1"/>
  <c r="AA15" i="1"/>
  <c r="AC15" i="1"/>
  <c r="CX14" i="1"/>
  <c r="AI14" i="1"/>
  <c r="AD14" i="1"/>
  <c r="CU28" i="1"/>
  <c r="AF28" i="1"/>
  <c r="AA28" i="1"/>
  <c r="CP28" i="1"/>
  <c r="AD28" i="1" s="1"/>
  <c r="AC28" i="1"/>
  <c r="AD37" i="1"/>
  <c r="CW37" i="1"/>
  <c r="CG37" i="1"/>
  <c r="CN16" i="1"/>
  <c r="CX20" i="1"/>
  <c r="CG19" i="1"/>
  <c r="CQ19" i="1"/>
  <c r="V19" i="1"/>
  <c r="Y19" i="1"/>
  <c r="AI21" i="1"/>
  <c r="X21" i="1"/>
  <c r="AH21" i="1"/>
  <c r="AF46" i="1"/>
  <c r="AI35" i="1"/>
  <c r="AH35" i="1"/>
  <c r="CK33" i="1"/>
  <c r="CG46" i="1"/>
  <c r="CG35" i="1"/>
  <c r="CT7" i="1"/>
  <c r="CI43" i="1"/>
  <c r="CF40" i="1"/>
  <c r="CW52" i="1"/>
  <c r="CK53" i="1"/>
  <c r="AD43" i="1"/>
  <c r="CG11" i="1"/>
  <c r="AP48" i="1"/>
  <c r="AP54" i="1"/>
  <c r="DZ54" i="1" s="1"/>
  <c r="AP17" i="1"/>
  <c r="S17" i="1"/>
  <c r="CI20" i="1"/>
  <c r="AI20" i="1"/>
  <c r="AG20" i="1"/>
  <c r="CM43" i="1"/>
  <c r="CM44" i="1"/>
  <c r="CM50" i="1"/>
  <c r="CY52" i="1"/>
  <c r="CH13" i="1"/>
  <c r="R13" i="1" s="1"/>
  <c r="X13" i="1"/>
  <c r="CO50" i="1"/>
  <c r="CS50" i="1"/>
  <c r="CW40" i="1"/>
  <c r="CG40" i="1"/>
  <c r="AB29" i="1"/>
  <c r="CO45" i="1"/>
  <c r="CS45" i="1"/>
  <c r="CS38" i="1"/>
  <c r="AA33" i="1"/>
  <c r="CV38" i="1"/>
  <c r="CF44" i="1"/>
  <c r="CV44" i="1"/>
  <c r="CJ53" i="1"/>
  <c r="X15" i="1"/>
  <c r="AB15" i="1"/>
  <c r="CI15" i="1"/>
  <c r="AE14" i="1"/>
  <c r="Z14" i="1"/>
  <c r="CG28" i="1"/>
  <c r="Z37" i="1"/>
  <c r="CS37" i="1"/>
  <c r="CG16" i="1"/>
  <c r="Q16" i="1" s="1"/>
  <c r="Y16" i="1"/>
  <c r="AP51" i="1"/>
  <c r="AP18" i="1"/>
  <c r="AQ18" i="1" s="1"/>
  <c r="AR18" i="1" s="1"/>
  <c r="AS18" i="1" s="1"/>
  <c r="AT18" i="1" s="1"/>
  <c r="AU18" i="1" s="1"/>
  <c r="AV18" i="1" s="1"/>
  <c r="AW18" i="1" s="1"/>
  <c r="AX18" i="1" s="1"/>
  <c r="AY18" i="1" s="1"/>
  <c r="AZ18" i="1" s="1"/>
  <c r="BA18" i="1" s="1"/>
  <c r="BB18" i="1" s="1"/>
  <c r="BC18" i="1" s="1"/>
  <c r="BD18" i="1" s="1"/>
  <c r="EN18" i="1" s="1"/>
  <c r="CF19" i="1"/>
  <c r="AH19" i="1"/>
  <c r="CI21" i="1"/>
  <c r="AA21" i="1"/>
  <c r="AD21" i="1"/>
  <c r="AA35" i="1"/>
  <c r="AD35" i="1"/>
  <c r="AG35" i="1"/>
  <c r="CS33" i="1"/>
  <c r="CF50" i="1"/>
  <c r="CH29" i="1"/>
  <c r="CS52" i="1"/>
  <c r="CL7" i="1"/>
  <c r="AI53" i="1"/>
  <c r="CW53" i="1"/>
  <c r="CG53" i="1"/>
  <c r="CO43" i="1"/>
  <c r="AF20" i="1"/>
  <c r="CM52" i="1"/>
  <c r="CM53" i="1"/>
  <c r="CG50" i="1"/>
  <c r="CS40" i="1"/>
  <c r="CL29" i="1"/>
  <c r="Z29" i="1" s="1"/>
  <c r="Y29" i="1"/>
  <c r="CG45" i="1"/>
  <c r="CK45" i="1"/>
  <c r="CO38" i="1"/>
  <c r="S5" i="1"/>
  <c r="CW11" i="1"/>
  <c r="CT20" i="1"/>
  <c r="CR33" i="1"/>
  <c r="CJ38" i="1"/>
  <c r="CV40" i="1"/>
  <c r="CR42" i="1"/>
  <c r="CN43" i="1"/>
  <c r="CJ44" i="1"/>
  <c r="CJ45" i="1"/>
  <c r="CJ50" i="1"/>
  <c r="CR52" i="1"/>
  <c r="CN53" i="1"/>
  <c r="CM22" i="1"/>
  <c r="AH15" i="1"/>
  <c r="AB14" i="1"/>
  <c r="AH28" i="1"/>
  <c r="AI37" i="1"/>
  <c r="CO37" i="1"/>
  <c r="CX16" i="1"/>
  <c r="CH16" i="1"/>
  <c r="CW33" i="1"/>
  <c r="CG44" i="1"/>
  <c r="AD19" i="1"/>
  <c r="Z21" i="1"/>
  <c r="AD46" i="1"/>
  <c r="AE46" i="1"/>
  <c r="AE35" i="1"/>
  <c r="Z35" i="1"/>
  <c r="AC35" i="1"/>
  <c r="CH20" i="1"/>
  <c r="CW44" i="1"/>
  <c r="CP20" i="1"/>
  <c r="CI53" i="1"/>
  <c r="CQ11" i="1"/>
  <c r="CF45" i="1"/>
  <c r="CO52" i="1"/>
  <c r="CS53" i="1"/>
  <c r="CW43" i="1"/>
  <c r="CS43" i="1"/>
  <c r="CK43" i="1"/>
  <c r="CP11" i="1"/>
  <c r="CM11" i="1"/>
  <c r="CP25" i="1"/>
  <c r="S12" i="1"/>
  <c r="AP32" i="1"/>
  <c r="AP41" i="1"/>
  <c r="AP36" i="1"/>
  <c r="DZ36" i="1" s="1"/>
  <c r="AP49" i="1"/>
  <c r="CQ20" i="1"/>
  <c r="AB20" i="1"/>
  <c r="Y20" i="1"/>
  <c r="CU43" i="1"/>
  <c r="CU44" i="1"/>
  <c r="CQ52" i="1"/>
  <c r="AE52" i="1" s="1"/>
  <c r="CQ53" i="1"/>
  <c r="CX13" i="1"/>
  <c r="AE13" i="1"/>
  <c r="AD50" i="1"/>
  <c r="AI40" i="1"/>
  <c r="CO40" i="1"/>
  <c r="CV29" i="1"/>
  <c r="CM29" i="1"/>
  <c r="AH29" i="1"/>
  <c r="AE38" i="1"/>
  <c r="CK38" i="1"/>
  <c r="CX25" i="1"/>
  <c r="CN38" i="1"/>
  <c r="CJ40" i="1"/>
  <c r="CV42" i="1"/>
  <c r="CR43" i="1"/>
  <c r="CN44" i="1"/>
  <c r="CN45" i="1"/>
  <c r="CN50" i="1"/>
  <c r="CF52" i="1"/>
  <c r="CV52" i="1"/>
  <c r="CR53" i="1"/>
  <c r="CV22" i="1"/>
  <c r="CF22" i="1"/>
  <c r="P22" i="1" s="1"/>
  <c r="CH15" i="1"/>
  <c r="R15" i="1" s="1"/>
  <c r="CF15" i="1"/>
  <c r="P15" i="1" s="1"/>
  <c r="CI14" i="1"/>
  <c r="S14" i="1" s="1"/>
  <c r="AF14" i="1"/>
  <c r="AG28" i="1"/>
  <c r="AE37" i="1"/>
  <c r="AH37" i="1"/>
  <c r="CK37" i="1"/>
  <c r="CY16" i="1"/>
  <c r="AD16" i="1"/>
  <c r="AP4" i="1"/>
  <c r="CS44" i="1"/>
  <c r="AE19" i="1"/>
  <c r="V21" i="1"/>
  <c r="AF35" i="1"/>
  <c r="CW46" i="1"/>
  <c r="AP47" i="1"/>
  <c r="CF42" i="1"/>
  <c r="CI44" i="1"/>
  <c r="CI52" i="1"/>
  <c r="CS25" i="1"/>
  <c r="CF38" i="1"/>
  <c r="AI46" i="1" l="1"/>
  <c r="X19" i="1"/>
  <c r="AG16" i="1"/>
  <c r="AA16" i="1"/>
  <c r="AC14" i="1"/>
  <c r="Z15" i="1"/>
  <c r="AH33" i="1"/>
  <c r="AH50" i="1"/>
  <c r="X11" i="1"/>
  <c r="AI7" i="1"/>
  <c r="AH52" i="1"/>
  <c r="AH43" i="1"/>
  <c r="AC19" i="1"/>
  <c r="Y28" i="1"/>
  <c r="AG14" i="1"/>
  <c r="Y14" i="1"/>
  <c r="AI45" i="1"/>
  <c r="AI19" i="1"/>
  <c r="AA37" i="1"/>
  <c r="AA38" i="1"/>
  <c r="AC20" i="1"/>
  <c r="AC11" i="1"/>
  <c r="AH11" i="1"/>
  <c r="AD29" i="1"/>
  <c r="AA40" i="1"/>
  <c r="AH44" i="1"/>
  <c r="Y7" i="1"/>
  <c r="AF15" i="1"/>
  <c r="Y25" i="1"/>
  <c r="AB19" i="1"/>
  <c r="AF16" i="1"/>
  <c r="AB37" i="1"/>
  <c r="AB28" i="1"/>
  <c r="AA14" i="1"/>
  <c r="Z33" i="1"/>
  <c r="AD38" i="1"/>
  <c r="AG29" i="1"/>
  <c r="AI50" i="1"/>
  <c r="AH45" i="1"/>
  <c r="AC21" i="1"/>
  <c r="Z16" i="1"/>
  <c r="AE33" i="1"/>
  <c r="AH42" i="1"/>
  <c r="AH40" i="1"/>
  <c r="AI25" i="1"/>
  <c r="AA7" i="1"/>
  <c r="AI11" i="1"/>
  <c r="P55" i="1"/>
  <c r="AC29" i="1"/>
  <c r="AH38" i="1"/>
  <c r="AQ4" i="1"/>
  <c r="DZ4" i="1"/>
  <c r="AQ41" i="1"/>
  <c r="EA41" i="1" s="1"/>
  <c r="DZ41" i="1"/>
  <c r="AQ51" i="1"/>
  <c r="EA51" i="1" s="1"/>
  <c r="DZ51" i="1"/>
  <c r="EI18" i="1"/>
  <c r="EC18" i="1"/>
  <c r="X20" i="1"/>
  <c r="EA18" i="1"/>
  <c r="AA25" i="1"/>
  <c r="AH46" i="1"/>
  <c r="AE16" i="1"/>
  <c r="X14" i="1"/>
  <c r="AE40" i="1"/>
  <c r="AD52" i="1"/>
  <c r="AD15" i="1"/>
  <c r="Z40" i="1"/>
  <c r="EK18" i="1"/>
  <c r="EE18" i="1"/>
  <c r="AP6" i="1"/>
  <c r="DY6" i="1"/>
  <c r="S6" i="1" s="1"/>
  <c r="AP27" i="1"/>
  <c r="DY27" i="1"/>
  <c r="S27" i="1" s="1"/>
  <c r="AQ47" i="1"/>
  <c r="DZ47" i="1"/>
  <c r="AQ32" i="1"/>
  <c r="DZ32" i="1"/>
  <c r="AD44" i="1"/>
  <c r="X7" i="1"/>
  <c r="EH18" i="1"/>
  <c r="AB18" i="1" s="1"/>
  <c r="AG19" i="1"/>
  <c r="DZ18" i="1"/>
  <c r="T18" i="1" s="1"/>
  <c r="EJ18" i="1"/>
  <c r="AP26" i="1"/>
  <c r="DY26" i="1"/>
  <c r="S26" i="1" s="1"/>
  <c r="AP31" i="1"/>
  <c r="DY31" i="1"/>
  <c r="AQ8" i="1"/>
  <c r="DZ8" i="1"/>
  <c r="AQ49" i="1"/>
  <c r="EA49" i="1" s="1"/>
  <c r="DZ49" i="1"/>
  <c r="AQ17" i="1"/>
  <c r="DZ17" i="1"/>
  <c r="T17" i="1" s="1"/>
  <c r="AQ48" i="1"/>
  <c r="EA48" i="1" s="1"/>
  <c r="DZ48" i="1"/>
  <c r="EL18" i="1"/>
  <c r="AF18" i="1" s="1"/>
  <c r="EF18" i="1"/>
  <c r="AG21" i="1"/>
  <c r="T13" i="1"/>
  <c r="Y21" i="1"/>
  <c r="AF21" i="1"/>
  <c r="AC42" i="1"/>
  <c r="AD40" i="1"/>
  <c r="Z42" i="1"/>
  <c r="ED18" i="1"/>
  <c r="AA42" i="1"/>
  <c r="EB18" i="1"/>
  <c r="V18" i="1" s="1"/>
  <c r="AE42" i="1"/>
  <c r="AE21" i="1"/>
  <c r="AP30" i="1"/>
  <c r="DY30" i="1"/>
  <c r="AP23" i="1"/>
  <c r="DY23" i="1"/>
  <c r="S23" i="1" s="1"/>
  <c r="EM18" i="1"/>
  <c r="AG18" i="1" s="1"/>
  <c r="EG18" i="1"/>
  <c r="AP24" i="1"/>
  <c r="DY24" i="1"/>
  <c r="S24" i="1" s="1"/>
  <c r="BK9" i="1"/>
  <c r="DY9" i="1"/>
  <c r="BL12" i="1"/>
  <c r="DZ12" i="1"/>
  <c r="AP39" i="1"/>
  <c r="DY39" i="1"/>
  <c r="BU41" i="1"/>
  <c r="BV41" i="1" s="1"/>
  <c r="EI41" i="1"/>
  <c r="AF50" i="1"/>
  <c r="AE50" i="1"/>
  <c r="AD45" i="1"/>
  <c r="AE45" i="1"/>
  <c r="AF45" i="1"/>
  <c r="AI42" i="1"/>
  <c r="Y42" i="1"/>
  <c r="AG42" i="1"/>
  <c r="AI38" i="1"/>
  <c r="Z38" i="1"/>
  <c r="AP34" i="1"/>
  <c r="DY34" i="1"/>
  <c r="AE29" i="1"/>
  <c r="AA29" i="1"/>
  <c r="AB21" i="1"/>
  <c r="AF19" i="1"/>
  <c r="T19" i="1"/>
  <c r="W19" i="1"/>
  <c r="AF7" i="1"/>
  <c r="U7" i="1"/>
  <c r="AE7" i="1"/>
  <c r="AB7" i="1"/>
  <c r="W7" i="1"/>
  <c r="R5" i="1"/>
  <c r="AB11" i="1"/>
  <c r="AF11" i="1"/>
  <c r="Y11" i="1"/>
  <c r="AI13" i="1"/>
  <c r="AA13" i="1"/>
  <c r="AG13" i="1"/>
  <c r="Z13" i="1"/>
  <c r="U19" i="1"/>
  <c r="AC16" i="1"/>
  <c r="AF37" i="1"/>
  <c r="AD33" i="1"/>
  <c r="AC7" i="1"/>
  <c r="V20" i="1"/>
  <c r="Y33" i="1"/>
  <c r="AF25" i="1"/>
  <c r="AB38" i="1"/>
  <c r="W21" i="1"/>
  <c r="V25" i="1"/>
  <c r="U21" i="1"/>
  <c r="W20" i="1"/>
  <c r="AB40" i="1"/>
  <c r="T7" i="1"/>
  <c r="EC22" i="1"/>
  <c r="W22" i="1" s="1"/>
  <c r="BO22" i="1"/>
  <c r="T16" i="1"/>
  <c r="AA19" i="1"/>
  <c r="AI16" i="1"/>
  <c r="AB13" i="1"/>
  <c r="AF52" i="1"/>
  <c r="AB42" i="1"/>
  <c r="AG46" i="1"/>
  <c r="AH25" i="1"/>
  <c r="AF29" i="1"/>
  <c r="AG15" i="1"/>
  <c r="W16" i="1"/>
  <c r="AA20" i="1"/>
  <c r="AF38" i="1"/>
  <c r="AH14" i="1"/>
  <c r="W11" i="1"/>
  <c r="W13" i="1"/>
  <c r="AI29" i="1"/>
  <c r="W25" i="1"/>
  <c r="AC25" i="1"/>
  <c r="AG11" i="1"/>
  <c r="AF44" i="1"/>
  <c r="AE44" i="1"/>
  <c r="Z20" i="1"/>
  <c r="AE15" i="1"/>
  <c r="AE28" i="1"/>
  <c r="Z11" i="1"/>
  <c r="AE43" i="1"/>
  <c r="AB33" i="1"/>
  <c r="AC33" i="1"/>
  <c r="Q11" i="1"/>
  <c r="Q55" i="1" s="1"/>
  <c r="AD7" i="1"/>
  <c r="Y18" i="1"/>
  <c r="AF40" i="1"/>
  <c r="X16" i="1"/>
  <c r="Y13" i="1"/>
  <c r="V7" i="1"/>
  <c r="Z28" i="1"/>
  <c r="AG43" i="1"/>
  <c r="Y38" i="1"/>
  <c r="AG50" i="1"/>
  <c r="AG52" i="1"/>
  <c r="AG44" i="1"/>
  <c r="AH16" i="1"/>
  <c r="AF43" i="1"/>
  <c r="AG45" i="1"/>
  <c r="Z25" i="1"/>
  <c r="AH7" i="1"/>
  <c r="U13" i="1"/>
  <c r="AD13" i="1"/>
  <c r="U25" i="1"/>
  <c r="EQ13" i="1"/>
  <c r="Y40" i="1"/>
  <c r="R16" i="1"/>
  <c r="Y37" i="1"/>
  <c r="S15" i="1"/>
  <c r="U22" i="1"/>
  <c r="AI52" i="1"/>
  <c r="R25" i="1"/>
  <c r="AB25" i="1"/>
  <c r="AC18" i="1"/>
  <c r="AD18" i="1"/>
  <c r="U15" i="1"/>
  <c r="AF13" i="1"/>
  <c r="AC13" i="1"/>
  <c r="T25" i="1"/>
  <c r="V13" i="1"/>
  <c r="AI28" i="1"/>
  <c r="V11" i="1"/>
  <c r="U16" i="1"/>
  <c r="V22" i="1"/>
  <c r="T11" i="1"/>
  <c r="V5" i="1"/>
  <c r="W5" i="1"/>
  <c r="X25" i="1"/>
  <c r="U14" i="1"/>
  <c r="AG25" i="1"/>
  <c r="T15" i="1"/>
  <c r="T22" i="1"/>
  <c r="AC40" i="1"/>
  <c r="U10" i="1"/>
  <c r="AA11" i="1"/>
  <c r="AD20" i="1"/>
  <c r="V16" i="1"/>
  <c r="AC37" i="1"/>
  <c r="AC38" i="1"/>
  <c r="AG40" i="1"/>
  <c r="AG33" i="1"/>
  <c r="W15" i="1"/>
  <c r="V14" i="1"/>
  <c r="AI43" i="1"/>
  <c r="AE20" i="1"/>
  <c r="V15" i="1"/>
  <c r="X5" i="1"/>
  <c r="AD11" i="1"/>
  <c r="W18" i="1"/>
  <c r="AF42" i="1"/>
  <c r="AF33" i="1"/>
  <c r="Z7" i="1"/>
  <c r="AA18" i="1"/>
  <c r="AB16" i="1"/>
  <c r="W14" i="1"/>
  <c r="AI44" i="1"/>
  <c r="AE11" i="1"/>
  <c r="AH20" i="1"/>
  <c r="AD25" i="1"/>
  <c r="AG37" i="1"/>
  <c r="AG38" i="1"/>
  <c r="U11" i="1"/>
  <c r="AH13" i="1"/>
  <c r="U3" i="1"/>
  <c r="AQ54" i="1"/>
  <c r="EA54" i="1" s="1"/>
  <c r="AR49" i="1"/>
  <c r="EB49" i="1" s="1"/>
  <c r="V10" i="1"/>
  <c r="Y5" i="1"/>
  <c r="BE18" i="1"/>
  <c r="AH18" i="1"/>
  <c r="AE18" i="1"/>
  <c r="T10" i="1"/>
  <c r="T3" i="1"/>
  <c r="T4" i="1"/>
  <c r="X18" i="1"/>
  <c r="V3" i="1"/>
  <c r="AQ36" i="1"/>
  <c r="EA36" i="1" s="1"/>
  <c r="AR41" i="1"/>
  <c r="EB41" i="1" s="1"/>
  <c r="T8" i="1"/>
  <c r="T12" i="1"/>
  <c r="AR51" i="1"/>
  <c r="EB51" i="1" s="1"/>
  <c r="U5" i="1"/>
  <c r="U18" i="1"/>
  <c r="T5" i="1"/>
  <c r="Z18" i="1"/>
  <c r="AR48" i="1" l="1"/>
  <c r="EB48" i="1" s="1"/>
  <c r="R55" i="1"/>
  <c r="AQ39" i="1"/>
  <c r="DZ39" i="1"/>
  <c r="BL9" i="1"/>
  <c r="DZ9" i="1"/>
  <c r="T9" i="1" s="1"/>
  <c r="AQ30" i="1"/>
  <c r="DZ30" i="1"/>
  <c r="AR32" i="1"/>
  <c r="EA32" i="1"/>
  <c r="AQ27" i="1"/>
  <c r="DZ27" i="1"/>
  <c r="T27" i="1" s="1"/>
  <c r="AQ31" i="1"/>
  <c r="DZ31" i="1"/>
  <c r="S55" i="1"/>
  <c r="BW41" i="1"/>
  <c r="BX41" i="1" s="1"/>
  <c r="EK41" i="1"/>
  <c r="BM12" i="1"/>
  <c r="EA12" i="1"/>
  <c r="U12" i="1" s="1"/>
  <c r="AQ24" i="1"/>
  <c r="DZ24" i="1"/>
  <c r="T24" i="1" s="1"/>
  <c r="AQ23" i="1"/>
  <c r="DZ23" i="1"/>
  <c r="T23" i="1" s="1"/>
  <c r="AR47" i="1"/>
  <c r="EA47" i="1"/>
  <c r="AQ6" i="1"/>
  <c r="DZ6" i="1"/>
  <c r="T6" i="1" s="1"/>
  <c r="EO18" i="1"/>
  <c r="AI18" i="1" s="1"/>
  <c r="AR17" i="1"/>
  <c r="EA17" i="1"/>
  <c r="U17" i="1" s="1"/>
  <c r="AR8" i="1"/>
  <c r="EA8" i="1"/>
  <c r="U8" i="1" s="1"/>
  <c r="AQ26" i="1"/>
  <c r="DZ26" i="1"/>
  <c r="T26" i="1" s="1"/>
  <c r="AR4" i="1"/>
  <c r="EA4" i="1"/>
  <c r="U4" i="1" s="1"/>
  <c r="AQ34" i="1"/>
  <c r="DZ34" i="1"/>
  <c r="ER13" i="1"/>
  <c r="BP22" i="1"/>
  <c r="ED22" i="1"/>
  <c r="X22" i="1" s="1"/>
  <c r="EQ32" i="1"/>
  <c r="EQ42" i="1"/>
  <c r="EQ17" i="1"/>
  <c r="EQ18" i="1"/>
  <c r="EQ23" i="1"/>
  <c r="EQ6" i="1"/>
  <c r="EQ4" i="1"/>
  <c r="EQ46" i="1"/>
  <c r="EQ50" i="1"/>
  <c r="EQ38" i="1"/>
  <c r="EQ52" i="1"/>
  <c r="EQ44" i="1"/>
  <c r="ER19" i="1"/>
  <c r="ER45" i="1"/>
  <c r="ER52" i="1"/>
  <c r="ER47" i="1"/>
  <c r="ER14" i="1"/>
  <c r="ER50" i="1"/>
  <c r="ER7" i="1"/>
  <c r="ER24" i="1"/>
  <c r="ER3" i="1"/>
  <c r="ER42" i="1"/>
  <c r="ER25" i="1"/>
  <c r="ER48" i="1"/>
  <c r="EQ27" i="1"/>
  <c r="ER28" i="1"/>
  <c r="ER21" i="1"/>
  <c r="EQ28" i="1"/>
  <c r="EQ54" i="1"/>
  <c r="EQ14" i="1"/>
  <c r="ER11" i="1"/>
  <c r="ER49" i="1"/>
  <c r="ER39" i="1"/>
  <c r="ER5" i="1"/>
  <c r="EQ48" i="1"/>
  <c r="EQ7" i="1"/>
  <c r="ER17" i="1"/>
  <c r="EQ5" i="1"/>
  <c r="ER4" i="1"/>
  <c r="ER10" i="1"/>
  <c r="EQ36" i="1"/>
  <c r="EQ30" i="1"/>
  <c r="EQ20" i="1"/>
  <c r="ER15" i="1"/>
  <c r="ER30" i="1"/>
  <c r="ER29" i="1"/>
  <c r="EQ9" i="1"/>
  <c r="EQ49" i="1"/>
  <c r="EQ29" i="1"/>
  <c r="ER22" i="1"/>
  <c r="ER6" i="1"/>
  <c r="ER16" i="1"/>
  <c r="ER46" i="1"/>
  <c r="ER40" i="1"/>
  <c r="ER31" i="1"/>
  <c r="EQ21" i="1"/>
  <c r="EQ53" i="1"/>
  <c r="ER27" i="1"/>
  <c r="EQ22" i="1"/>
  <c r="ER54" i="1"/>
  <c r="ER9" i="1"/>
  <c r="EQ10" i="1"/>
  <c r="EQ41" i="1"/>
  <c r="EQ31" i="1"/>
  <c r="ER23" i="1"/>
  <c r="ER34" i="1"/>
  <c r="ER43" i="1"/>
  <c r="ER44" i="1"/>
  <c r="EQ51" i="1"/>
  <c r="EQ47" i="1"/>
  <c r="EQ24" i="1"/>
  <c r="EQ11" i="1"/>
  <c r="ER33" i="1"/>
  <c r="ER37" i="1"/>
  <c r="EQ34" i="1"/>
  <c r="EQ19" i="1"/>
  <c r="EQ43" i="1"/>
  <c r="EQ15" i="1"/>
  <c r="ET26" i="1"/>
  <c r="ER20" i="1"/>
  <c r="ER41" i="1"/>
  <c r="ER12" i="1"/>
  <c r="EQ33" i="1"/>
  <c r="EQ39" i="1"/>
  <c r="EQ16" i="1"/>
  <c r="EQ26" i="1"/>
  <c r="ER51" i="1"/>
  <c r="ER8" i="1"/>
  <c r="EQ3" i="1"/>
  <c r="EQ45" i="1"/>
  <c r="EQ12" i="1"/>
  <c r="EQ25" i="1"/>
  <c r="ER36" i="1"/>
  <c r="ER38" i="1"/>
  <c r="ER53" i="1"/>
  <c r="EQ37" i="1"/>
  <c r="EQ8" i="1"/>
  <c r="ER26" i="1"/>
  <c r="ER32" i="1"/>
  <c r="ER35" i="1"/>
  <c r="ER18" i="1"/>
  <c r="EQ40" i="1"/>
  <c r="EQ35" i="1"/>
  <c r="ES16" i="1"/>
  <c r="ET45" i="1"/>
  <c r="ET28" i="1"/>
  <c r="ES26" i="1"/>
  <c r="ET39" i="1"/>
  <c r="ET38" i="1"/>
  <c r="EU26" i="1"/>
  <c r="W10" i="1"/>
  <c r="AS51" i="1"/>
  <c r="EC51" i="1" s="1"/>
  <c r="AS49" i="1"/>
  <c r="EC49" i="1" s="1"/>
  <c r="AR36" i="1"/>
  <c r="EB36" i="1" s="1"/>
  <c r="W3" i="1"/>
  <c r="AR54" i="1"/>
  <c r="EB54" i="1" s="1"/>
  <c r="AS41" i="1"/>
  <c r="EC41" i="1" s="1"/>
  <c r="Z5" i="1"/>
  <c r="AS48" i="1"/>
  <c r="EC48" i="1" s="1"/>
  <c r="AR26" i="1" l="1"/>
  <c r="EA26" i="1"/>
  <c r="U26" i="1" s="1"/>
  <c r="AS17" i="1"/>
  <c r="EB17" i="1"/>
  <c r="V17" i="1" s="1"/>
  <c r="T55" i="1"/>
  <c r="EB32" i="1"/>
  <c r="AS32" i="1"/>
  <c r="BM9" i="1"/>
  <c r="EA9" i="1"/>
  <c r="U9" i="1" s="1"/>
  <c r="AR6" i="1"/>
  <c r="EA6" i="1"/>
  <c r="U6" i="1" s="1"/>
  <c r="AR23" i="1"/>
  <c r="EA23" i="1"/>
  <c r="U23" i="1" s="1"/>
  <c r="BN12" i="1"/>
  <c r="EB12" i="1"/>
  <c r="V12" i="1" s="1"/>
  <c r="AS4" i="1"/>
  <c r="EB4" i="1"/>
  <c r="V4" i="1" s="1"/>
  <c r="AS8" i="1"/>
  <c r="EB8" i="1"/>
  <c r="V8" i="1" s="1"/>
  <c r="AR27" i="1"/>
  <c r="EA27" i="1"/>
  <c r="U27" i="1" s="1"/>
  <c r="AR30" i="1"/>
  <c r="EA30" i="1"/>
  <c r="AR39" i="1"/>
  <c r="EA39" i="1"/>
  <c r="AS47" i="1"/>
  <c r="EB47" i="1"/>
  <c r="AR24" i="1"/>
  <c r="EA24" i="1"/>
  <c r="U24" i="1" s="1"/>
  <c r="BY41" i="1"/>
  <c r="BZ41" i="1" s="1"/>
  <c r="EO41" i="1" s="1"/>
  <c r="EM41" i="1"/>
  <c r="AR31" i="1"/>
  <c r="EA31" i="1"/>
  <c r="AR34" i="1"/>
  <c r="EA34" i="1"/>
  <c r="BQ22" i="1"/>
  <c r="EE22" i="1"/>
  <c r="Y22" i="1" s="1"/>
  <c r="ET42" i="1"/>
  <c r="ET31" i="1"/>
  <c r="ET27" i="1"/>
  <c r="ET17" i="1"/>
  <c r="ET36" i="1"/>
  <c r="ET7" i="1"/>
  <c r="ET47" i="1"/>
  <c r="ET4" i="1"/>
  <c r="ET51" i="1"/>
  <c r="ET32" i="1"/>
  <c r="ET6" i="1"/>
  <c r="ET16" i="1"/>
  <c r="ET33" i="1"/>
  <c r="ET5" i="1"/>
  <c r="ET50" i="1"/>
  <c r="ES27" i="1"/>
  <c r="ES45" i="1"/>
  <c r="ES14" i="1"/>
  <c r="ES35" i="1"/>
  <c r="EU22" i="1"/>
  <c r="ES17" i="1"/>
  <c r="ES39" i="1"/>
  <c r="ES48" i="1"/>
  <c r="ES19" i="1"/>
  <c r="ES33" i="1"/>
  <c r="ES53" i="1"/>
  <c r="ES52" i="1"/>
  <c r="ES9" i="1"/>
  <c r="ES54" i="1"/>
  <c r="ET9" i="1"/>
  <c r="ES46" i="1"/>
  <c r="EU25" i="1"/>
  <c r="ET18" i="1"/>
  <c r="EU13" i="1"/>
  <c r="EU34" i="1"/>
  <c r="EU52" i="1"/>
  <c r="EU14" i="1"/>
  <c r="EU11" i="1"/>
  <c r="EU29" i="1"/>
  <c r="EU9" i="1"/>
  <c r="ES6" i="1"/>
  <c r="ES25" i="1"/>
  <c r="EU42" i="1"/>
  <c r="EU54" i="1"/>
  <c r="ES13" i="1"/>
  <c r="EU4" i="1"/>
  <c r="ET46" i="1"/>
  <c r="ES30" i="1"/>
  <c r="EU18" i="1"/>
  <c r="ET41" i="1"/>
  <c r="EU21" i="1"/>
  <c r="EU3" i="1"/>
  <c r="ES15" i="1"/>
  <c r="ET25" i="1"/>
  <c r="EU51" i="1"/>
  <c r="EU37" i="1"/>
  <c r="EU47" i="1"/>
  <c r="EU32" i="1"/>
  <c r="ET40" i="1"/>
  <c r="ET48" i="1"/>
  <c r="EU16" i="1"/>
  <c r="ES29" i="1"/>
  <c r="ES4" i="1"/>
  <c r="EU12" i="1"/>
  <c r="ET19" i="1"/>
  <c r="ET37" i="1"/>
  <c r="ES37" i="1"/>
  <c r="EU7" i="1"/>
  <c r="ES40" i="1"/>
  <c r="EU10" i="1"/>
  <c r="ET54" i="1"/>
  <c r="ET34" i="1"/>
  <c r="ET12" i="1"/>
  <c r="ES8" i="1"/>
  <c r="ES21" i="1"/>
  <c r="ET49" i="1"/>
  <c r="ET44" i="1"/>
  <c r="ET22" i="1"/>
  <c r="ET13" i="1"/>
  <c r="EU23" i="1"/>
  <c r="EU28" i="1"/>
  <c r="EU43" i="1"/>
  <c r="EU46" i="1"/>
  <c r="EU45" i="1"/>
  <c r="EU49" i="1"/>
  <c r="EU27" i="1"/>
  <c r="EU38" i="1"/>
  <c r="EU44" i="1"/>
  <c r="EU53" i="1"/>
  <c r="EU41" i="1"/>
  <c r="EU48" i="1"/>
  <c r="EU24" i="1"/>
  <c r="ES24" i="1"/>
  <c r="ET8" i="1"/>
  <c r="ES23" i="1"/>
  <c r="ES20" i="1"/>
  <c r="ET52" i="1"/>
  <c r="ET14" i="1"/>
  <c r="ES3" i="1"/>
  <c r="ET35" i="1"/>
  <c r="ET24" i="1"/>
  <c r="EU39" i="1"/>
  <c r="EU40" i="1"/>
  <c r="ES32" i="1"/>
  <c r="ES38" i="1"/>
  <c r="ES5" i="1"/>
  <c r="ET30" i="1"/>
  <c r="ET53" i="1"/>
  <c r="ES12" i="1"/>
  <c r="ES50" i="1"/>
  <c r="ES47" i="1"/>
  <c r="ET23" i="1"/>
  <c r="EU5" i="1"/>
  <c r="ET3" i="1"/>
  <c r="ET29" i="1"/>
  <c r="EU20" i="1"/>
  <c r="ES31" i="1"/>
  <c r="ES7" i="1"/>
  <c r="ES11" i="1"/>
  <c r="ES18" i="1"/>
  <c r="EU17" i="1"/>
  <c r="ET20" i="1"/>
  <c r="ET43" i="1"/>
  <c r="ES10" i="1"/>
  <c r="ES41" i="1"/>
  <c r="ES36" i="1"/>
  <c r="ET11" i="1"/>
  <c r="ES44" i="1"/>
  <c r="EU8" i="1"/>
  <c r="ET10" i="1"/>
  <c r="ET21" i="1"/>
  <c r="ES42" i="1"/>
  <c r="EU19" i="1"/>
  <c r="ES51" i="1"/>
  <c r="ES49" i="1"/>
  <c r="ES28" i="1"/>
  <c r="EU15" i="1"/>
  <c r="EU36" i="1"/>
  <c r="EU31" i="1"/>
  <c r="EU50" i="1"/>
  <c r="EU35" i="1"/>
  <c r="EU30" i="1"/>
  <c r="EU33" i="1"/>
  <c r="EU6" i="1"/>
  <c r="ES22" i="1"/>
  <c r="ES43" i="1"/>
  <c r="ES34" i="1"/>
  <c r="ET15" i="1"/>
  <c r="EV7" i="1"/>
  <c r="AS36" i="1"/>
  <c r="EC36" i="1" s="1"/>
  <c r="X10" i="1"/>
  <c r="AT48" i="1"/>
  <c r="ED48" i="1" s="1"/>
  <c r="AA5" i="1"/>
  <c r="AT41" i="1"/>
  <c r="ED41" i="1" s="1"/>
  <c r="AS54" i="1"/>
  <c r="EC54" i="1" s="1"/>
  <c r="X3" i="1"/>
  <c r="AT49" i="1"/>
  <c r="ED49" i="1" s="1"/>
  <c r="AT51" i="1"/>
  <c r="ED51" i="1" s="1"/>
  <c r="AS31" i="1" l="1"/>
  <c r="EB31" i="1"/>
  <c r="AS24" i="1"/>
  <c r="EB24" i="1"/>
  <c r="V24" i="1" s="1"/>
  <c r="AS39" i="1"/>
  <c r="EB39" i="1"/>
  <c r="AS27" i="1"/>
  <c r="EB27" i="1"/>
  <c r="V27" i="1" s="1"/>
  <c r="AT4" i="1"/>
  <c r="EC4" i="1"/>
  <c r="W4" i="1" s="1"/>
  <c r="AS23" i="1"/>
  <c r="EB23" i="1"/>
  <c r="V23" i="1" s="1"/>
  <c r="BN9" i="1"/>
  <c r="EB9" i="1"/>
  <c r="V9" i="1" s="1"/>
  <c r="U55" i="1"/>
  <c r="EC32" i="1"/>
  <c r="AT32" i="1"/>
  <c r="AT17" i="1"/>
  <c r="EC17" i="1"/>
  <c r="W17" i="1" s="1"/>
  <c r="EC47" i="1"/>
  <c r="AT47" i="1"/>
  <c r="AS30" i="1"/>
  <c r="EB30" i="1"/>
  <c r="AT8" i="1"/>
  <c r="EC8" i="1"/>
  <c r="W8" i="1" s="1"/>
  <c r="BO12" i="1"/>
  <c r="EC12" i="1"/>
  <c r="W12" i="1" s="1"/>
  <c r="AS6" i="1"/>
  <c r="EB6" i="1"/>
  <c r="V6" i="1" s="1"/>
  <c r="AS26" i="1"/>
  <c r="EB26" i="1"/>
  <c r="V26" i="1" s="1"/>
  <c r="EW11" i="1" s="1"/>
  <c r="AS34" i="1"/>
  <c r="EB34" i="1"/>
  <c r="EF22" i="1"/>
  <c r="Z22" i="1" s="1"/>
  <c r="BR22" i="1"/>
  <c r="EV38" i="1"/>
  <c r="EV32" i="1"/>
  <c r="EV6" i="1"/>
  <c r="EV26" i="1"/>
  <c r="EV30" i="1"/>
  <c r="EV45" i="1"/>
  <c r="EV17" i="1"/>
  <c r="EV21" i="1"/>
  <c r="EV52" i="1"/>
  <c r="EV31" i="1"/>
  <c r="EV18" i="1"/>
  <c r="EV19" i="1"/>
  <c r="EV51" i="1"/>
  <c r="EV49" i="1"/>
  <c r="EV20" i="1"/>
  <c r="EV46" i="1"/>
  <c r="EV25" i="1"/>
  <c r="EV9" i="1"/>
  <c r="EV43" i="1"/>
  <c r="EV24" i="1"/>
  <c r="EV48" i="1"/>
  <c r="EV16" i="1"/>
  <c r="EV13" i="1"/>
  <c r="EV28" i="1"/>
  <c r="EV41" i="1"/>
  <c r="EV15" i="1"/>
  <c r="EV29" i="1"/>
  <c r="EV27" i="1"/>
  <c r="EV3" i="1"/>
  <c r="EV54" i="1"/>
  <c r="EV47" i="1"/>
  <c r="EV22" i="1"/>
  <c r="EV33" i="1"/>
  <c r="EV53" i="1"/>
  <c r="EV4" i="1"/>
  <c r="EV14" i="1"/>
  <c r="EV40" i="1"/>
  <c r="EV37" i="1"/>
  <c r="EV23" i="1"/>
  <c r="EV35" i="1"/>
  <c r="EV36" i="1"/>
  <c r="EV12" i="1"/>
  <c r="EV8" i="1"/>
  <c r="EV39" i="1"/>
  <c r="EV10" i="1"/>
  <c r="EV34" i="1"/>
  <c r="EV42" i="1"/>
  <c r="EV11" i="1"/>
  <c r="EV5" i="1"/>
  <c r="EV50" i="1"/>
  <c r="EV44" i="1"/>
  <c r="EW5" i="1"/>
  <c r="EW39" i="1"/>
  <c r="EW52" i="1"/>
  <c r="AB5" i="1"/>
  <c r="AT36" i="1"/>
  <c r="ED36" i="1" s="1"/>
  <c r="AU49" i="1"/>
  <c r="EE49" i="1" s="1"/>
  <c r="AT54" i="1"/>
  <c r="ED54" i="1" s="1"/>
  <c r="Y10" i="1"/>
  <c r="AU51" i="1"/>
  <c r="EE51" i="1" s="1"/>
  <c r="Y3" i="1"/>
  <c r="AU48" i="1"/>
  <c r="EE48" i="1" s="1"/>
  <c r="EW10" i="1" l="1"/>
  <c r="EW13" i="1"/>
  <c r="EW25" i="1"/>
  <c r="EW29" i="1"/>
  <c r="EW47" i="1"/>
  <c r="EW45" i="1"/>
  <c r="EW51" i="1"/>
  <c r="EW26" i="1"/>
  <c r="EW34" i="1"/>
  <c r="AT6" i="1"/>
  <c r="EC6" i="1"/>
  <c r="W6" i="1" s="1"/>
  <c r="AU8" i="1"/>
  <c r="ED8" i="1"/>
  <c r="X8" i="1" s="1"/>
  <c r="AT23" i="1"/>
  <c r="EC23" i="1"/>
  <c r="W23" i="1" s="1"/>
  <c r="AT27" i="1"/>
  <c r="EC27" i="1"/>
  <c r="W27" i="1" s="1"/>
  <c r="AT24" i="1"/>
  <c r="EC24" i="1"/>
  <c r="W24" i="1" s="1"/>
  <c r="AT26" i="1"/>
  <c r="EC26" i="1"/>
  <c r="W26" i="1" s="1"/>
  <c r="EX26" i="1" s="1"/>
  <c r="BP12" i="1"/>
  <c r="ED12" i="1"/>
  <c r="X12" i="1" s="1"/>
  <c r="AT30" i="1"/>
  <c r="EC30" i="1"/>
  <c r="AU17" i="1"/>
  <c r="ED17" i="1"/>
  <c r="X17" i="1" s="1"/>
  <c r="V55" i="1"/>
  <c r="ED47" i="1"/>
  <c r="AU47" i="1"/>
  <c r="ED32" i="1"/>
  <c r="AU32" i="1"/>
  <c r="BO9" i="1"/>
  <c r="EC9" i="1"/>
  <c r="W9" i="1" s="1"/>
  <c r="AU4" i="1"/>
  <c r="ED4" i="1"/>
  <c r="X4" i="1" s="1"/>
  <c r="AT39" i="1"/>
  <c r="EC39" i="1"/>
  <c r="AT31" i="1"/>
  <c r="EC31" i="1"/>
  <c r="AT34" i="1"/>
  <c r="EC34" i="1"/>
  <c r="BS22" i="1"/>
  <c r="EG22" i="1"/>
  <c r="AA22" i="1" s="1"/>
  <c r="EW33" i="1"/>
  <c r="EW14" i="1"/>
  <c r="EW9" i="1"/>
  <c r="EW32" i="1"/>
  <c r="EW54" i="1"/>
  <c r="EW18" i="1"/>
  <c r="EW42" i="1"/>
  <c r="EW15" i="1"/>
  <c r="EW50" i="1"/>
  <c r="EW37" i="1"/>
  <c r="EW21" i="1"/>
  <c r="EW7" i="1"/>
  <c r="EW30" i="1"/>
  <c r="EW48" i="1"/>
  <c r="EW16" i="1"/>
  <c r="EW35" i="1"/>
  <c r="EW6" i="1"/>
  <c r="EW27" i="1"/>
  <c r="EW8" i="1"/>
  <c r="EW28" i="1"/>
  <c r="EW38" i="1"/>
  <c r="EW3" i="1"/>
  <c r="EW53" i="1"/>
  <c r="EW19" i="1"/>
  <c r="EW12" i="1"/>
  <c r="EW31" i="1"/>
  <c r="EW40" i="1"/>
  <c r="EW22" i="1"/>
  <c r="EW44" i="1"/>
  <c r="EW24" i="1"/>
  <c r="EW4" i="1"/>
  <c r="EW41" i="1"/>
  <c r="EW46" i="1"/>
  <c r="EW23" i="1"/>
  <c r="EW49" i="1"/>
  <c r="EW43" i="1"/>
  <c r="EW17" i="1"/>
  <c r="EW36" i="1"/>
  <c r="EW20" i="1"/>
  <c r="Z3" i="1"/>
  <c r="AU54" i="1"/>
  <c r="EE54" i="1" s="1"/>
  <c r="AC5" i="1"/>
  <c r="AV51" i="1"/>
  <c r="EF51" i="1" s="1"/>
  <c r="AV48" i="1"/>
  <c r="EF48" i="1" s="1"/>
  <c r="AV41" i="1"/>
  <c r="EF41" i="1" s="1"/>
  <c r="Y41" i="1"/>
  <c r="Z10" i="1"/>
  <c r="AV49" i="1"/>
  <c r="EF49" i="1" s="1"/>
  <c r="AU36" i="1"/>
  <c r="EE36" i="1" s="1"/>
  <c r="EX12" i="1" l="1"/>
  <c r="EX20" i="1"/>
  <c r="EE32" i="1"/>
  <c r="Y32" i="1" s="1"/>
  <c r="AV32" i="1"/>
  <c r="AU30" i="1"/>
  <c r="ED30" i="1"/>
  <c r="AU26" i="1"/>
  <c r="ED26" i="1"/>
  <c r="X26" i="1" s="1"/>
  <c r="AU27" i="1"/>
  <c r="ED27" i="1"/>
  <c r="X27" i="1" s="1"/>
  <c r="AV8" i="1"/>
  <c r="EE8" i="1"/>
  <c r="Y8" i="1" s="1"/>
  <c r="AU31" i="1"/>
  <c r="ED31" i="1"/>
  <c r="AV4" i="1"/>
  <c r="EE4" i="1"/>
  <c r="Y4" i="1" s="1"/>
  <c r="W55" i="1"/>
  <c r="EE47" i="1"/>
  <c r="AV47" i="1"/>
  <c r="AV17" i="1"/>
  <c r="EE17" i="1"/>
  <c r="Y17" i="1" s="1"/>
  <c r="BQ12" i="1"/>
  <c r="EE12" i="1"/>
  <c r="Y12" i="1" s="1"/>
  <c r="AU24" i="1"/>
  <c r="ED24" i="1"/>
  <c r="X24" i="1" s="1"/>
  <c r="AU23" i="1"/>
  <c r="ED23" i="1"/>
  <c r="X23" i="1" s="1"/>
  <c r="AU6" i="1"/>
  <c r="ED6" i="1"/>
  <c r="X6" i="1" s="1"/>
  <c r="AU39" i="1"/>
  <c r="ED39" i="1"/>
  <c r="BP9" i="1"/>
  <c r="ED9" i="1"/>
  <c r="X9" i="1" s="1"/>
  <c r="AU34" i="1"/>
  <c r="ED34" i="1"/>
  <c r="EH22" i="1"/>
  <c r="AB22" i="1" s="1"/>
  <c r="BT22" i="1"/>
  <c r="EX37" i="1"/>
  <c r="EX3" i="1"/>
  <c r="EX22" i="1"/>
  <c r="EX33" i="1"/>
  <c r="EX42" i="1"/>
  <c r="EX8" i="1"/>
  <c r="EX13" i="1"/>
  <c r="EX18" i="1"/>
  <c r="EX48" i="1"/>
  <c r="EX38" i="1"/>
  <c r="EX5" i="1"/>
  <c r="EX21" i="1"/>
  <c r="EX24" i="1"/>
  <c r="EX32" i="1"/>
  <c r="EX10" i="1"/>
  <c r="EX19" i="1"/>
  <c r="EX51" i="1"/>
  <c r="EX28" i="1"/>
  <c r="EX25" i="1"/>
  <c r="EX47" i="1"/>
  <c r="EX54" i="1"/>
  <c r="EX16" i="1"/>
  <c r="EX52" i="1"/>
  <c r="EX44" i="1"/>
  <c r="EX15" i="1"/>
  <c r="EX34" i="1"/>
  <c r="EX36" i="1"/>
  <c r="EX49" i="1"/>
  <c r="EX9" i="1"/>
  <c r="EX39" i="1"/>
  <c r="EX45" i="1"/>
  <c r="EX11" i="1"/>
  <c r="EX31" i="1"/>
  <c r="EX30" i="1"/>
  <c r="EX7" i="1"/>
  <c r="EX41" i="1"/>
  <c r="EX35" i="1"/>
  <c r="EX14" i="1"/>
  <c r="EX17" i="1"/>
  <c r="EX46" i="1"/>
  <c r="EX43" i="1"/>
  <c r="EX4" i="1"/>
  <c r="EX53" i="1"/>
  <c r="EX6" i="1"/>
  <c r="EX27" i="1"/>
  <c r="EX50" i="1"/>
  <c r="EX40" i="1"/>
  <c r="EX23" i="1"/>
  <c r="EX29" i="1"/>
  <c r="AV36" i="1"/>
  <c r="EF36" i="1" s="1"/>
  <c r="Y36" i="1"/>
  <c r="AA10" i="1"/>
  <c r="AW48" i="1"/>
  <c r="EG48" i="1" s="1"/>
  <c r="AW51" i="1"/>
  <c r="EG51" i="1" s="1"/>
  <c r="AA3" i="1"/>
  <c r="AW49" i="1"/>
  <c r="EG49" i="1" s="1"/>
  <c r="Z41" i="1"/>
  <c r="AD5" i="1"/>
  <c r="AV54" i="1"/>
  <c r="EF54" i="1" s="1"/>
  <c r="EY26" i="1" l="1"/>
  <c r="AV39" i="1"/>
  <c r="EE39" i="1"/>
  <c r="Y39" i="1" s="1"/>
  <c r="AV23" i="1"/>
  <c r="EE23" i="1"/>
  <c r="Y23" i="1" s="1"/>
  <c r="BR12" i="1"/>
  <c r="EF12" i="1"/>
  <c r="Z12" i="1" s="1"/>
  <c r="X55" i="1"/>
  <c r="AV31" i="1"/>
  <c r="EE31" i="1"/>
  <c r="Y31" i="1" s="1"/>
  <c r="AV27" i="1"/>
  <c r="EE27" i="1"/>
  <c r="Y27" i="1" s="1"/>
  <c r="AV30" i="1"/>
  <c r="EE30" i="1"/>
  <c r="Y30" i="1" s="1"/>
  <c r="BQ9" i="1"/>
  <c r="EE9" i="1"/>
  <c r="Y9" i="1" s="1"/>
  <c r="AV6" i="1"/>
  <c r="EE6" i="1"/>
  <c r="Y6" i="1" s="1"/>
  <c r="AV24" i="1"/>
  <c r="EE24" i="1"/>
  <c r="Y24" i="1" s="1"/>
  <c r="AW17" i="1"/>
  <c r="EF17" i="1"/>
  <c r="Z17" i="1" s="1"/>
  <c r="EF32" i="1"/>
  <c r="Z32" i="1" s="1"/>
  <c r="AW32" i="1"/>
  <c r="EF47" i="1"/>
  <c r="AW47" i="1"/>
  <c r="AW4" i="1"/>
  <c r="EF4" i="1"/>
  <c r="Z4" i="1" s="1"/>
  <c r="AW8" i="1"/>
  <c r="EF8" i="1"/>
  <c r="Z8" i="1" s="1"/>
  <c r="AV26" i="1"/>
  <c r="EE26" i="1"/>
  <c r="Y26" i="1" s="1"/>
  <c r="AV34" i="1"/>
  <c r="EE34" i="1"/>
  <c r="Y34" i="1" s="1"/>
  <c r="BU22" i="1"/>
  <c r="EI22" i="1"/>
  <c r="AC22" i="1" s="1"/>
  <c r="EY49" i="1"/>
  <c r="EY28" i="1"/>
  <c r="EY40" i="1"/>
  <c r="EY5" i="1"/>
  <c r="EY15" i="1"/>
  <c r="EY41" i="1"/>
  <c r="EY35" i="1"/>
  <c r="EY29" i="1"/>
  <c r="EY33" i="1"/>
  <c r="EY43" i="1"/>
  <c r="EY46" i="1"/>
  <c r="EY4" i="1"/>
  <c r="EY19" i="1"/>
  <c r="EY22" i="1"/>
  <c r="EY45" i="1"/>
  <c r="EY3" i="1"/>
  <c r="EY31" i="1"/>
  <c r="EY13" i="1"/>
  <c r="EY27" i="1"/>
  <c r="EY30" i="1"/>
  <c r="EY9" i="1"/>
  <c r="EY48" i="1"/>
  <c r="EY20" i="1"/>
  <c r="EY37" i="1"/>
  <c r="EY18" i="1"/>
  <c r="EY50" i="1"/>
  <c r="EY23" i="1"/>
  <c r="EY38" i="1"/>
  <c r="EY6" i="1"/>
  <c r="EY25" i="1"/>
  <c r="EY42" i="1"/>
  <c r="EY14" i="1"/>
  <c r="EY32" i="1"/>
  <c r="EY34" i="1"/>
  <c r="EY24" i="1"/>
  <c r="EY8" i="1"/>
  <c r="EY39" i="1"/>
  <c r="EY17" i="1"/>
  <c r="EY10" i="1"/>
  <c r="EY36" i="1"/>
  <c r="EY54" i="1"/>
  <c r="EY21" i="1"/>
  <c r="EY51" i="1"/>
  <c r="EY47" i="1"/>
  <c r="EY11" i="1"/>
  <c r="EY16" i="1"/>
  <c r="EY44" i="1"/>
  <c r="EY7" i="1"/>
  <c r="EY52" i="1"/>
  <c r="EY53" i="1"/>
  <c r="EY12" i="1"/>
  <c r="AW54" i="1"/>
  <c r="EG54" i="1" s="1"/>
  <c r="AX41" i="1"/>
  <c r="EH41" i="1" s="1"/>
  <c r="AA41" i="1"/>
  <c r="AX49" i="1"/>
  <c r="EH49" i="1" s="1"/>
  <c r="AB3" i="1"/>
  <c r="AX48" i="1"/>
  <c r="EH48" i="1" s="1"/>
  <c r="AB10" i="1"/>
  <c r="AE5" i="1"/>
  <c r="AX51" i="1"/>
  <c r="EH51" i="1" s="1"/>
  <c r="AW36" i="1"/>
  <c r="EG36" i="1" s="1"/>
  <c r="Z36" i="1"/>
  <c r="EZ34" i="1" l="1"/>
  <c r="AX8" i="1"/>
  <c r="EG8" i="1"/>
  <c r="AA8" i="1" s="1"/>
  <c r="AX17" i="1"/>
  <c r="EG17" i="1"/>
  <c r="AA17" i="1" s="1"/>
  <c r="AW6" i="1"/>
  <c r="EF6" i="1"/>
  <c r="Z6" i="1" s="1"/>
  <c r="FA45" i="1" s="1"/>
  <c r="AW30" i="1"/>
  <c r="EF30" i="1"/>
  <c r="Z30" i="1" s="1"/>
  <c r="AW31" i="1"/>
  <c r="EF31" i="1"/>
  <c r="Z31" i="1" s="1"/>
  <c r="EG32" i="1"/>
  <c r="AA32" i="1" s="1"/>
  <c r="AX32" i="1"/>
  <c r="AW23" i="1"/>
  <c r="EF23" i="1"/>
  <c r="Z23" i="1" s="1"/>
  <c r="AW26" i="1"/>
  <c r="EF26" i="1"/>
  <c r="Z26" i="1" s="1"/>
  <c r="AX4" i="1"/>
  <c r="EG4" i="1"/>
  <c r="AA4" i="1" s="1"/>
  <c r="AW24" i="1"/>
  <c r="EF24" i="1"/>
  <c r="Z24" i="1" s="1"/>
  <c r="BR9" i="1"/>
  <c r="EF9" i="1"/>
  <c r="Z9" i="1" s="1"/>
  <c r="AW27" i="1"/>
  <c r="EF27" i="1"/>
  <c r="Z27" i="1" s="1"/>
  <c r="EG47" i="1"/>
  <c r="AX47" i="1"/>
  <c r="Y55" i="1"/>
  <c r="BS12" i="1"/>
  <c r="EG12" i="1"/>
  <c r="AA12" i="1" s="1"/>
  <c r="AW39" i="1"/>
  <c r="EF39" i="1"/>
  <c r="Z39" i="1" s="1"/>
  <c r="AW34" i="1"/>
  <c r="EF34" i="1"/>
  <c r="Z34" i="1" s="1"/>
  <c r="EJ22" i="1"/>
  <c r="AD22" i="1" s="1"/>
  <c r="BV22" i="1"/>
  <c r="EZ36" i="1"/>
  <c r="EZ30" i="1"/>
  <c r="EZ40" i="1"/>
  <c r="EZ48" i="1"/>
  <c r="EZ9" i="1"/>
  <c r="EZ29" i="1"/>
  <c r="EZ37" i="1"/>
  <c r="EZ17" i="1"/>
  <c r="EZ47" i="1"/>
  <c r="EZ20" i="1"/>
  <c r="EZ35" i="1"/>
  <c r="EZ49" i="1"/>
  <c r="EZ7" i="1"/>
  <c r="EZ41" i="1"/>
  <c r="EZ3" i="1"/>
  <c r="EZ39" i="1"/>
  <c r="EZ25" i="1"/>
  <c r="EZ50" i="1"/>
  <c r="EZ33" i="1"/>
  <c r="EZ27" i="1"/>
  <c r="EZ16" i="1"/>
  <c r="EZ6" i="1"/>
  <c r="EZ28" i="1"/>
  <c r="EZ21" i="1"/>
  <c r="EZ44" i="1"/>
  <c r="EZ24" i="1"/>
  <c r="EZ10" i="1"/>
  <c r="EZ38" i="1"/>
  <c r="EZ54" i="1"/>
  <c r="EZ31" i="1"/>
  <c r="EZ53" i="1"/>
  <c r="EZ11" i="1"/>
  <c r="EZ12" i="1"/>
  <c r="EZ43" i="1"/>
  <c r="EZ42" i="1"/>
  <c r="EZ4" i="1"/>
  <c r="EZ23" i="1"/>
  <c r="EZ5" i="1"/>
  <c r="EZ26" i="1"/>
  <c r="EZ32" i="1"/>
  <c r="EZ22" i="1"/>
  <c r="EZ52" i="1"/>
  <c r="EZ18" i="1"/>
  <c r="EZ45" i="1"/>
  <c r="EZ15" i="1"/>
  <c r="EZ13" i="1"/>
  <c r="EZ46" i="1"/>
  <c r="EZ8" i="1"/>
  <c r="EZ19" i="1"/>
  <c r="EZ51" i="1"/>
  <c r="EZ14" i="1"/>
  <c r="AX36" i="1"/>
  <c r="EH36" i="1" s="1"/>
  <c r="AA36" i="1"/>
  <c r="AC3" i="1"/>
  <c r="AB41" i="1"/>
  <c r="AY51" i="1"/>
  <c r="EI51" i="1" s="1"/>
  <c r="AF5" i="1"/>
  <c r="AC10" i="1"/>
  <c r="AY48" i="1"/>
  <c r="EI48" i="1" s="1"/>
  <c r="AY49" i="1"/>
  <c r="EI49" i="1" s="1"/>
  <c r="AX54" i="1"/>
  <c r="EH54" i="1" s="1"/>
  <c r="BT12" i="1" l="1"/>
  <c r="EH12" i="1"/>
  <c r="AB12" i="1" s="1"/>
  <c r="EH32" i="1"/>
  <c r="AB32" i="1" s="1"/>
  <c r="AY32" i="1"/>
  <c r="AX27" i="1"/>
  <c r="EG27" i="1"/>
  <c r="AA27" i="1" s="1"/>
  <c r="AX24" i="1"/>
  <c r="EG24" i="1"/>
  <c r="AA24" i="1" s="1"/>
  <c r="AX26" i="1"/>
  <c r="EG26" i="1"/>
  <c r="AA26" i="1" s="1"/>
  <c r="AX30" i="1"/>
  <c r="EG30" i="1"/>
  <c r="AA30" i="1" s="1"/>
  <c r="AY17" i="1"/>
  <c r="EH17" i="1"/>
  <c r="AB17" i="1" s="1"/>
  <c r="Z55" i="1"/>
  <c r="AX39" i="1"/>
  <c r="EG39" i="1"/>
  <c r="AA39" i="1" s="1"/>
  <c r="EH47" i="1"/>
  <c r="AY47" i="1"/>
  <c r="BS9" i="1"/>
  <c r="EG9" i="1"/>
  <c r="AA9" i="1" s="1"/>
  <c r="AY4" i="1"/>
  <c r="EH4" i="1"/>
  <c r="AB4" i="1" s="1"/>
  <c r="AX23" i="1"/>
  <c r="EG23" i="1"/>
  <c r="AA23" i="1" s="1"/>
  <c r="AX31" i="1"/>
  <c r="EG31" i="1"/>
  <c r="AA31" i="1" s="1"/>
  <c r="AX6" i="1"/>
  <c r="EG6" i="1"/>
  <c r="AA6" i="1" s="1"/>
  <c r="AY8" i="1"/>
  <c r="EH8" i="1"/>
  <c r="AB8" i="1" s="1"/>
  <c r="AX34" i="1"/>
  <c r="EG34" i="1"/>
  <c r="AA34" i="1" s="1"/>
  <c r="EK22" i="1"/>
  <c r="AE22" i="1" s="1"/>
  <c r="BW22" i="1"/>
  <c r="FA3" i="1"/>
  <c r="FA47" i="1"/>
  <c r="FA30" i="1"/>
  <c r="FA50" i="1"/>
  <c r="FA20" i="1"/>
  <c r="FA48" i="1"/>
  <c r="FA41" i="1"/>
  <c r="FA37" i="1"/>
  <c r="FA40" i="1"/>
  <c r="FA33" i="1"/>
  <c r="FA35" i="1"/>
  <c r="FA22" i="1"/>
  <c r="FA5" i="1"/>
  <c r="FA9" i="1"/>
  <c r="FA12" i="1"/>
  <c r="FA26" i="1"/>
  <c r="FA16" i="1"/>
  <c r="FA11" i="1"/>
  <c r="FA21" i="1"/>
  <c r="FA4" i="1"/>
  <c r="FA7" i="1"/>
  <c r="FA8" i="1"/>
  <c r="FA15" i="1"/>
  <c r="FA27" i="1"/>
  <c r="FA44" i="1"/>
  <c r="FA51" i="1"/>
  <c r="FA32" i="1"/>
  <c r="FA42" i="1"/>
  <c r="FA25" i="1"/>
  <c r="FA52" i="1"/>
  <c r="FA14" i="1"/>
  <c r="FA46" i="1"/>
  <c r="FA31" i="1"/>
  <c r="FA38" i="1"/>
  <c r="FA6" i="1"/>
  <c r="FA23" i="1"/>
  <c r="FA49" i="1"/>
  <c r="FA34" i="1"/>
  <c r="FA18" i="1"/>
  <c r="FA36" i="1"/>
  <c r="FA10" i="1"/>
  <c r="FA19" i="1"/>
  <c r="FA28" i="1"/>
  <c r="FA39" i="1"/>
  <c r="FA54" i="1"/>
  <c r="FA13" i="1"/>
  <c r="FA53" i="1"/>
  <c r="FA24" i="1"/>
  <c r="FA43" i="1"/>
  <c r="FA17" i="1"/>
  <c r="FA29" i="1"/>
  <c r="FB39" i="1"/>
  <c r="AY54" i="1"/>
  <c r="EI54" i="1" s="1"/>
  <c r="AZ48" i="1"/>
  <c r="EJ48" i="1" s="1"/>
  <c r="AG5" i="1"/>
  <c r="AZ51" i="1"/>
  <c r="EJ51" i="1" s="1"/>
  <c r="AZ41" i="1"/>
  <c r="EJ41" i="1" s="1"/>
  <c r="AC41" i="1"/>
  <c r="AZ49" i="1"/>
  <c r="EJ49" i="1" s="1"/>
  <c r="AD10" i="1"/>
  <c r="AD3" i="1"/>
  <c r="AY36" i="1"/>
  <c r="EI36" i="1" s="1"/>
  <c r="AB36" i="1"/>
  <c r="AY6" i="1" l="1"/>
  <c r="EH6" i="1"/>
  <c r="AB6" i="1" s="1"/>
  <c r="AY23" i="1"/>
  <c r="EH23" i="1"/>
  <c r="AB23" i="1" s="1"/>
  <c r="BT9" i="1"/>
  <c r="EH9" i="1"/>
  <c r="AB9" i="1" s="1"/>
  <c r="AY39" i="1"/>
  <c r="EH39" i="1"/>
  <c r="AB39" i="1" s="1"/>
  <c r="EI32" i="1"/>
  <c r="AC32" i="1" s="1"/>
  <c r="AZ32" i="1"/>
  <c r="EI47" i="1"/>
  <c r="AZ47" i="1"/>
  <c r="AY30" i="1"/>
  <c r="EH30" i="1"/>
  <c r="AB30" i="1" s="1"/>
  <c r="AY24" i="1"/>
  <c r="EH24" i="1"/>
  <c r="AB24" i="1" s="1"/>
  <c r="AZ8" i="1"/>
  <c r="EI8" i="1"/>
  <c r="AC8" i="1" s="1"/>
  <c r="AY31" i="1"/>
  <c r="EH31" i="1"/>
  <c r="AB31" i="1" s="1"/>
  <c r="AZ4" i="1"/>
  <c r="EI4" i="1"/>
  <c r="AC4" i="1" s="1"/>
  <c r="AA55" i="1"/>
  <c r="AZ17" i="1"/>
  <c r="EI17" i="1"/>
  <c r="AC17" i="1" s="1"/>
  <c r="AY26" i="1"/>
  <c r="EH26" i="1"/>
  <c r="AB26" i="1" s="1"/>
  <c r="AY27" i="1"/>
  <c r="EH27" i="1"/>
  <c r="AB27" i="1" s="1"/>
  <c r="BU12" i="1"/>
  <c r="EI12" i="1"/>
  <c r="AC12" i="1" s="1"/>
  <c r="AY34" i="1"/>
  <c r="EH34" i="1"/>
  <c r="AB34" i="1" s="1"/>
  <c r="BX22" i="1"/>
  <c r="EL22" i="1"/>
  <c r="AF22" i="1" s="1"/>
  <c r="FB47" i="1"/>
  <c r="FB22" i="1"/>
  <c r="FB19" i="1"/>
  <c r="FB5" i="1"/>
  <c r="FB11" i="1"/>
  <c r="FB32" i="1"/>
  <c r="FB44" i="1"/>
  <c r="FB49" i="1"/>
  <c r="FB21" i="1"/>
  <c r="FB17" i="1"/>
  <c r="FB53" i="1"/>
  <c r="FB41" i="1"/>
  <c r="FB24" i="1"/>
  <c r="FB14" i="1"/>
  <c r="FB16" i="1"/>
  <c r="FB43" i="1"/>
  <c r="FB28" i="1"/>
  <c r="FB3" i="1"/>
  <c r="FB31" i="1"/>
  <c r="FB35" i="1"/>
  <c r="FB4" i="1"/>
  <c r="FB8" i="1"/>
  <c r="FB45" i="1"/>
  <c r="FB30" i="1"/>
  <c r="FB52" i="1"/>
  <c r="FB25" i="1"/>
  <c r="FB48" i="1"/>
  <c r="FB29" i="1"/>
  <c r="FB54" i="1"/>
  <c r="FB18" i="1"/>
  <c r="FB20" i="1"/>
  <c r="FB51" i="1"/>
  <c r="FB12" i="1"/>
  <c r="FB9" i="1"/>
  <c r="FB6" i="1"/>
  <c r="FB46" i="1"/>
  <c r="FB33" i="1"/>
  <c r="FB26" i="1"/>
  <c r="FB34" i="1"/>
  <c r="FB36" i="1"/>
  <c r="FB10" i="1"/>
  <c r="FB23" i="1"/>
  <c r="FB42" i="1"/>
  <c r="FB15" i="1"/>
  <c r="FB7" i="1"/>
  <c r="FB27" i="1"/>
  <c r="FB13" i="1"/>
  <c r="FB50" i="1"/>
  <c r="FB40" i="1"/>
  <c r="FB37" i="1"/>
  <c r="FB38" i="1"/>
  <c r="FC46" i="1"/>
  <c r="AZ36" i="1"/>
  <c r="EJ36" i="1" s="1"/>
  <c r="AC36" i="1"/>
  <c r="AE10" i="1"/>
  <c r="BA51" i="1"/>
  <c r="EK51" i="1" s="1"/>
  <c r="AD51" i="1"/>
  <c r="BA48" i="1"/>
  <c r="EK48" i="1" s="1"/>
  <c r="AD48" i="1"/>
  <c r="AE3" i="1"/>
  <c r="BA49" i="1"/>
  <c r="EK49" i="1" s="1"/>
  <c r="AD49" i="1"/>
  <c r="AD41" i="1"/>
  <c r="AI5" i="1"/>
  <c r="AH5" i="1"/>
  <c r="AZ54" i="1"/>
  <c r="EJ54" i="1" s="1"/>
  <c r="AZ27" i="1" l="1"/>
  <c r="EI27" i="1"/>
  <c r="AC27" i="1" s="1"/>
  <c r="BA17" i="1"/>
  <c r="EJ17" i="1"/>
  <c r="AD17" i="1" s="1"/>
  <c r="EJ47" i="1"/>
  <c r="AD47" i="1" s="1"/>
  <c r="BA47" i="1"/>
  <c r="AZ31" i="1"/>
  <c r="EI31" i="1"/>
  <c r="AC31" i="1" s="1"/>
  <c r="AZ24" i="1"/>
  <c r="EI24" i="1"/>
  <c r="AC24" i="1" s="1"/>
  <c r="AZ39" i="1"/>
  <c r="EI39" i="1"/>
  <c r="AC39" i="1" s="1"/>
  <c r="AZ23" i="1"/>
  <c r="EI23" i="1"/>
  <c r="AC23" i="1" s="1"/>
  <c r="BV12" i="1"/>
  <c r="EJ12" i="1"/>
  <c r="AD12" i="1" s="1"/>
  <c r="AZ26" i="1"/>
  <c r="EI26" i="1"/>
  <c r="AC26" i="1" s="1"/>
  <c r="EJ32" i="1"/>
  <c r="AD32" i="1" s="1"/>
  <c r="BA32" i="1"/>
  <c r="AB55" i="1"/>
  <c r="BA4" i="1"/>
  <c r="EJ4" i="1"/>
  <c r="AD4" i="1" s="1"/>
  <c r="BA8" i="1"/>
  <c r="EJ8" i="1"/>
  <c r="AD8" i="1" s="1"/>
  <c r="AZ30" i="1"/>
  <c r="EI30" i="1"/>
  <c r="AC30" i="1" s="1"/>
  <c r="BU9" i="1"/>
  <c r="EI9" i="1"/>
  <c r="AC9" i="1" s="1"/>
  <c r="AZ6" i="1"/>
  <c r="EI6" i="1"/>
  <c r="AC6" i="1" s="1"/>
  <c r="AZ34" i="1"/>
  <c r="EI34" i="1"/>
  <c r="AC34" i="1" s="1"/>
  <c r="BY22" i="1"/>
  <c r="EM22" i="1"/>
  <c r="AG22" i="1" s="1"/>
  <c r="FC32" i="1"/>
  <c r="FC42" i="1"/>
  <c r="FC17" i="1"/>
  <c r="FC38" i="1"/>
  <c r="FC9" i="1"/>
  <c r="FC19" i="1"/>
  <c r="FC18" i="1"/>
  <c r="FC22" i="1"/>
  <c r="FC3" i="1"/>
  <c r="FC8" i="1"/>
  <c r="FC24" i="1"/>
  <c r="FC27" i="1"/>
  <c r="FC26" i="1"/>
  <c r="FC34" i="1"/>
  <c r="FC51" i="1"/>
  <c r="FC48" i="1"/>
  <c r="FC44" i="1"/>
  <c r="FC21" i="1"/>
  <c r="FC5" i="1"/>
  <c r="FC40" i="1"/>
  <c r="FC39" i="1"/>
  <c r="FC52" i="1"/>
  <c r="FC50" i="1"/>
  <c r="FC20" i="1"/>
  <c r="FC12" i="1"/>
  <c r="FC54" i="1"/>
  <c r="FC41" i="1"/>
  <c r="FC10" i="1"/>
  <c r="FC33" i="1"/>
  <c r="FC4" i="1"/>
  <c r="FC29" i="1"/>
  <c r="FC43" i="1"/>
  <c r="FC7" i="1"/>
  <c r="FC37" i="1"/>
  <c r="FC6" i="1"/>
  <c r="FC28" i="1"/>
  <c r="FC25" i="1"/>
  <c r="FC23" i="1"/>
  <c r="FC49" i="1"/>
  <c r="FC36" i="1"/>
  <c r="FC30" i="1"/>
  <c r="FC35" i="1"/>
  <c r="FC13" i="1"/>
  <c r="FC15" i="1"/>
  <c r="FC53" i="1"/>
  <c r="FC31" i="1"/>
  <c r="FC47" i="1"/>
  <c r="FC14" i="1"/>
  <c r="FC45" i="1"/>
  <c r="FC16" i="1"/>
  <c r="FC11" i="1"/>
  <c r="FD7" i="1"/>
  <c r="FD13" i="1"/>
  <c r="FD25" i="1"/>
  <c r="FD16" i="1"/>
  <c r="FD22" i="1"/>
  <c r="FD8" i="1"/>
  <c r="FD32" i="1"/>
  <c r="FD41" i="1"/>
  <c r="BA54" i="1"/>
  <c r="EK54" i="1" s="1"/>
  <c r="BB49" i="1"/>
  <c r="EL49" i="1" s="1"/>
  <c r="AE49" i="1"/>
  <c r="AF10" i="1"/>
  <c r="BB41" i="1"/>
  <c r="EL41" i="1" s="1"/>
  <c r="AE41" i="1"/>
  <c r="AF3" i="1"/>
  <c r="BB51" i="1"/>
  <c r="EL51" i="1" s="1"/>
  <c r="AE51" i="1"/>
  <c r="BB48" i="1"/>
  <c r="EL48" i="1" s="1"/>
  <c r="AE48" i="1"/>
  <c r="BA36" i="1"/>
  <c r="EK36" i="1" s="1"/>
  <c r="AD36" i="1"/>
  <c r="FD53" i="1" l="1"/>
  <c r="FD10" i="1"/>
  <c r="FD4" i="1"/>
  <c r="FD42" i="1"/>
  <c r="FD6" i="1"/>
  <c r="FD30" i="1"/>
  <c r="FD17" i="1"/>
  <c r="FD39" i="1"/>
  <c r="AC55" i="1"/>
  <c r="BV9" i="1"/>
  <c r="EJ9" i="1"/>
  <c r="AD9" i="1" s="1"/>
  <c r="FE48" i="1" s="1"/>
  <c r="BB8" i="1"/>
  <c r="EK8" i="1"/>
  <c r="AE8" i="1" s="1"/>
  <c r="EK32" i="1"/>
  <c r="AE32" i="1" s="1"/>
  <c r="BB32" i="1"/>
  <c r="BW12" i="1"/>
  <c r="EK12" i="1"/>
  <c r="AE12" i="1" s="1"/>
  <c r="BA39" i="1"/>
  <c r="EJ39" i="1"/>
  <c r="AD39" i="1" s="1"/>
  <c r="BA31" i="1"/>
  <c r="EJ31" i="1"/>
  <c r="AD31" i="1" s="1"/>
  <c r="BB17" i="1"/>
  <c r="EK17" i="1"/>
  <c r="AE17" i="1" s="1"/>
  <c r="BA6" i="1"/>
  <c r="EJ6" i="1"/>
  <c r="AD6" i="1" s="1"/>
  <c r="BA30" i="1"/>
  <c r="EJ30" i="1"/>
  <c r="AD30" i="1" s="1"/>
  <c r="BB4" i="1"/>
  <c r="EK4" i="1"/>
  <c r="AE4" i="1" s="1"/>
  <c r="EK47" i="1"/>
  <c r="AE47" i="1" s="1"/>
  <c r="BB47" i="1"/>
  <c r="BA26" i="1"/>
  <c r="EJ26" i="1"/>
  <c r="AD26" i="1" s="1"/>
  <c r="BA23" i="1"/>
  <c r="EJ23" i="1"/>
  <c r="AD23" i="1" s="1"/>
  <c r="BA24" i="1"/>
  <c r="EJ24" i="1"/>
  <c r="AD24" i="1" s="1"/>
  <c r="BA27" i="1"/>
  <c r="EJ27" i="1"/>
  <c r="AD27" i="1" s="1"/>
  <c r="BA34" i="1"/>
  <c r="EJ34" i="1"/>
  <c r="AD34" i="1" s="1"/>
  <c r="EN22" i="1"/>
  <c r="AH22" i="1" s="1"/>
  <c r="BZ22" i="1"/>
  <c r="EO22" i="1" s="1"/>
  <c r="AI22" i="1" s="1"/>
  <c r="FD19" i="1"/>
  <c r="FD47" i="1"/>
  <c r="FD24" i="1"/>
  <c r="FD21" i="1"/>
  <c r="FD34" i="1"/>
  <c r="FD5" i="1"/>
  <c r="FD38" i="1"/>
  <c r="FD33" i="1"/>
  <c r="FD20" i="1"/>
  <c r="FD11" i="1"/>
  <c r="FD35" i="1"/>
  <c r="FD28" i="1"/>
  <c r="FD27" i="1"/>
  <c r="FD43" i="1"/>
  <c r="FD49" i="1"/>
  <c r="FD31" i="1"/>
  <c r="FD46" i="1"/>
  <c r="FD52" i="1"/>
  <c r="FD29" i="1"/>
  <c r="FD37" i="1"/>
  <c r="FD50" i="1"/>
  <c r="FD48" i="1"/>
  <c r="FD9" i="1"/>
  <c r="FD26" i="1"/>
  <c r="FD36" i="1"/>
  <c r="FD3" i="1"/>
  <c r="FD54" i="1"/>
  <c r="FD15" i="1"/>
  <c r="FD51" i="1"/>
  <c r="FD44" i="1"/>
  <c r="FD12" i="1"/>
  <c r="FD23" i="1"/>
  <c r="FD45" i="1"/>
  <c r="FD40" i="1"/>
  <c r="FD18" i="1"/>
  <c r="FD14" i="1"/>
  <c r="BC48" i="1"/>
  <c r="EM48" i="1" s="1"/>
  <c r="AF48" i="1"/>
  <c r="BB36" i="1"/>
  <c r="EL36" i="1" s="1"/>
  <c r="AE36" i="1"/>
  <c r="BC51" i="1"/>
  <c r="EM51" i="1" s="1"/>
  <c r="AF51" i="1"/>
  <c r="AF41" i="1"/>
  <c r="BC49" i="1"/>
  <c r="EM49" i="1" s="1"/>
  <c r="AF49" i="1"/>
  <c r="AG3" i="1"/>
  <c r="AG10" i="1"/>
  <c r="AI47" i="1"/>
  <c r="BB54" i="1"/>
  <c r="EL54" i="1" s="1"/>
  <c r="AD55" i="1" l="1"/>
  <c r="BB24" i="1"/>
  <c r="EK24" i="1"/>
  <c r="AE24" i="1" s="1"/>
  <c r="BB26" i="1"/>
  <c r="EK26" i="1"/>
  <c r="AE26" i="1" s="1"/>
  <c r="BC4" i="1"/>
  <c r="EL4" i="1"/>
  <c r="AF4" i="1" s="1"/>
  <c r="BB6" i="1"/>
  <c r="EK6" i="1"/>
  <c r="AE6" i="1" s="1"/>
  <c r="BB31" i="1"/>
  <c r="EK31" i="1"/>
  <c r="AE31" i="1" s="1"/>
  <c r="BX12" i="1"/>
  <c r="EL12" i="1"/>
  <c r="AF12" i="1" s="1"/>
  <c r="BC8" i="1"/>
  <c r="EL8" i="1"/>
  <c r="AF8" i="1" s="1"/>
  <c r="EL47" i="1"/>
  <c r="AF47" i="1" s="1"/>
  <c r="BC47" i="1"/>
  <c r="EL32" i="1"/>
  <c r="AF32" i="1" s="1"/>
  <c r="BC32" i="1"/>
  <c r="BB27" i="1"/>
  <c r="EK27" i="1"/>
  <c r="AE27" i="1" s="1"/>
  <c r="BB23" i="1"/>
  <c r="EK23" i="1"/>
  <c r="AE23" i="1" s="1"/>
  <c r="BB30" i="1"/>
  <c r="EK30" i="1"/>
  <c r="AE30" i="1" s="1"/>
  <c r="BC17" i="1"/>
  <c r="EL17" i="1"/>
  <c r="AF17" i="1" s="1"/>
  <c r="BB39" i="1"/>
  <c r="EK39" i="1"/>
  <c r="AE39" i="1" s="1"/>
  <c r="BW9" i="1"/>
  <c r="EK9" i="1"/>
  <c r="AE9" i="1" s="1"/>
  <c r="BB34" i="1"/>
  <c r="EK34" i="1"/>
  <c r="AE34" i="1" s="1"/>
  <c r="FE17" i="1"/>
  <c r="FE3" i="1"/>
  <c r="FE39" i="1"/>
  <c r="FE37" i="1"/>
  <c r="FE36" i="1"/>
  <c r="FE31" i="1"/>
  <c r="FE47" i="1"/>
  <c r="FE33" i="1"/>
  <c r="FE50" i="1"/>
  <c r="FE49" i="1"/>
  <c r="FE18" i="1"/>
  <c r="FE21" i="1"/>
  <c r="FE26" i="1"/>
  <c r="FE10" i="1"/>
  <c r="FE38" i="1"/>
  <c r="FE12" i="1"/>
  <c r="FE46" i="1"/>
  <c r="FE30" i="1"/>
  <c r="FE5" i="1"/>
  <c r="FE6" i="1"/>
  <c r="FE16" i="1"/>
  <c r="FE7" i="1"/>
  <c r="FE4" i="1"/>
  <c r="FE42" i="1"/>
  <c r="FE43" i="1"/>
  <c r="FE13" i="1"/>
  <c r="FE23" i="1"/>
  <c r="FE34" i="1"/>
  <c r="FE51" i="1"/>
  <c r="FE32" i="1"/>
  <c r="FE24" i="1"/>
  <c r="FE25" i="1"/>
  <c r="FE14" i="1"/>
  <c r="FE53" i="1"/>
  <c r="FE29" i="1"/>
  <c r="FE54" i="1"/>
  <c r="FE35" i="1"/>
  <c r="FE52" i="1"/>
  <c r="FE8" i="1"/>
  <c r="FE15" i="1"/>
  <c r="FE11" i="1"/>
  <c r="FE40" i="1"/>
  <c r="FE20" i="1"/>
  <c r="FE9" i="1"/>
  <c r="FE41" i="1"/>
  <c r="FE22" i="1"/>
  <c r="FE19" i="1"/>
  <c r="FE44" i="1"/>
  <c r="FE27" i="1"/>
  <c r="FE45" i="1"/>
  <c r="FE28" i="1"/>
  <c r="FF26" i="1"/>
  <c r="BC54" i="1"/>
  <c r="EM54" i="1" s="1"/>
  <c r="AI10" i="1"/>
  <c r="AH10" i="1"/>
  <c r="BD49" i="1"/>
  <c r="EN49" i="1" s="1"/>
  <c r="AG49" i="1"/>
  <c r="BD41" i="1"/>
  <c r="EN41" i="1" s="1"/>
  <c r="AG41" i="1"/>
  <c r="BC36" i="1"/>
  <c r="EM36" i="1" s="1"/>
  <c r="AF36" i="1"/>
  <c r="AI3" i="1"/>
  <c r="AH3" i="1"/>
  <c r="AI32" i="1"/>
  <c r="BD51" i="1"/>
  <c r="EN51" i="1" s="1"/>
  <c r="AG51" i="1"/>
  <c r="BD48" i="1"/>
  <c r="EN48" i="1" s="1"/>
  <c r="AG48" i="1"/>
  <c r="BC39" i="1" l="1"/>
  <c r="EL39" i="1"/>
  <c r="AF39" i="1" s="1"/>
  <c r="BC30" i="1"/>
  <c r="EL30" i="1"/>
  <c r="AF30" i="1" s="1"/>
  <c r="BC27" i="1"/>
  <c r="EL27" i="1"/>
  <c r="AF27" i="1" s="1"/>
  <c r="BY12" i="1"/>
  <c r="EM12" i="1"/>
  <c r="AG12" i="1" s="1"/>
  <c r="BC6" i="1"/>
  <c r="EL6" i="1"/>
  <c r="AF6" i="1" s="1"/>
  <c r="BC26" i="1"/>
  <c r="EL26" i="1"/>
  <c r="AF26" i="1" s="1"/>
  <c r="EM32" i="1"/>
  <c r="AG32" i="1" s="1"/>
  <c r="BD32" i="1"/>
  <c r="EN32" i="1" s="1"/>
  <c r="AH32" i="1" s="1"/>
  <c r="BX9" i="1"/>
  <c r="EL9" i="1"/>
  <c r="AF9" i="1" s="1"/>
  <c r="BD17" i="1"/>
  <c r="EM17" i="1"/>
  <c r="AG17" i="1" s="1"/>
  <c r="BC23" i="1"/>
  <c r="EL23" i="1"/>
  <c r="AF23" i="1" s="1"/>
  <c r="BD8" i="1"/>
  <c r="EM8" i="1"/>
  <c r="AG8" i="1" s="1"/>
  <c r="BC31" i="1"/>
  <c r="EL31" i="1"/>
  <c r="AF31" i="1" s="1"/>
  <c r="BD4" i="1"/>
  <c r="EM4" i="1"/>
  <c r="AG4" i="1" s="1"/>
  <c r="BC24" i="1"/>
  <c r="EL24" i="1"/>
  <c r="AF24" i="1" s="1"/>
  <c r="EM47" i="1"/>
  <c r="AG47" i="1" s="1"/>
  <c r="BD47" i="1"/>
  <c r="EN47" i="1" s="1"/>
  <c r="AH47" i="1" s="1"/>
  <c r="AE55" i="1"/>
  <c r="BC34" i="1"/>
  <c r="EL34" i="1"/>
  <c r="AF34" i="1" s="1"/>
  <c r="FF3" i="1"/>
  <c r="FF46" i="1"/>
  <c r="FF11" i="1"/>
  <c r="FF39" i="1"/>
  <c r="FF48" i="1"/>
  <c r="FF28" i="1"/>
  <c r="FF16" i="1"/>
  <c r="FF19" i="1"/>
  <c r="FF29" i="1"/>
  <c r="FF49" i="1"/>
  <c r="FF34" i="1"/>
  <c r="FF30" i="1"/>
  <c r="FF52" i="1"/>
  <c r="FF17" i="1"/>
  <c r="FF42" i="1"/>
  <c r="FF6" i="1"/>
  <c r="FF15" i="1"/>
  <c r="FF23" i="1"/>
  <c r="FF25" i="1"/>
  <c r="FF50" i="1"/>
  <c r="FF7" i="1"/>
  <c r="FF43" i="1"/>
  <c r="FF36" i="1"/>
  <c r="FF18" i="1"/>
  <c r="FF33" i="1"/>
  <c r="FF13" i="1"/>
  <c r="FF51" i="1"/>
  <c r="FF32" i="1"/>
  <c r="FF47" i="1"/>
  <c r="FF40" i="1"/>
  <c r="FF35" i="1"/>
  <c r="FF21" i="1"/>
  <c r="FF12" i="1"/>
  <c r="FF8" i="1"/>
  <c r="FF44" i="1"/>
  <c r="FF9" i="1"/>
  <c r="FF4" i="1"/>
  <c r="FF37" i="1"/>
  <c r="FF54" i="1"/>
  <c r="FF41" i="1"/>
  <c r="FF10" i="1"/>
  <c r="FF5" i="1"/>
  <c r="FF27" i="1"/>
  <c r="FF14" i="1"/>
  <c r="FF53" i="1"/>
  <c r="FF24" i="1"/>
  <c r="FF31" i="1"/>
  <c r="FF45" i="1"/>
  <c r="FF38" i="1"/>
  <c r="FF20" i="1"/>
  <c r="FF22" i="1"/>
  <c r="FG49" i="1"/>
  <c r="BE51" i="1"/>
  <c r="AH51" i="1"/>
  <c r="BD36" i="1"/>
  <c r="EN36" i="1" s="1"/>
  <c r="AG36" i="1"/>
  <c r="AI41" i="1"/>
  <c r="AH41" i="1"/>
  <c r="AI48" i="1"/>
  <c r="AH48" i="1"/>
  <c r="BE49" i="1"/>
  <c r="AH49" i="1"/>
  <c r="BD54" i="1"/>
  <c r="EN54" i="1" s="1"/>
  <c r="BD24" i="1" l="1"/>
  <c r="EM24" i="1"/>
  <c r="AG24" i="1" s="1"/>
  <c r="BD31" i="1"/>
  <c r="EM31" i="1"/>
  <c r="AG31" i="1" s="1"/>
  <c r="BD23" i="1"/>
  <c r="EM23" i="1"/>
  <c r="AG23" i="1" s="1"/>
  <c r="BY9" i="1"/>
  <c r="EM9" i="1"/>
  <c r="AG9" i="1" s="1"/>
  <c r="BD26" i="1"/>
  <c r="EM26" i="1"/>
  <c r="AG26" i="1" s="1"/>
  <c r="BZ12" i="1"/>
  <c r="EO12" i="1" s="1"/>
  <c r="AI12" i="1" s="1"/>
  <c r="EN12" i="1"/>
  <c r="AH12" i="1" s="1"/>
  <c r="BD30" i="1"/>
  <c r="EM30" i="1"/>
  <c r="AG30" i="1" s="1"/>
  <c r="AF55" i="1"/>
  <c r="EO49" i="1"/>
  <c r="AI49" i="1" s="1"/>
  <c r="EO51" i="1"/>
  <c r="AI51" i="1" s="1"/>
  <c r="BE4" i="1"/>
  <c r="EO4" i="1" s="1"/>
  <c r="AI4" i="1" s="1"/>
  <c r="EN4" i="1"/>
  <c r="AH4" i="1" s="1"/>
  <c r="BE8" i="1"/>
  <c r="EO8" i="1" s="1"/>
  <c r="AI8" i="1" s="1"/>
  <c r="EN8" i="1"/>
  <c r="AH8" i="1" s="1"/>
  <c r="EN17" i="1"/>
  <c r="AH17" i="1" s="1"/>
  <c r="BE17" i="1"/>
  <c r="BD6" i="1"/>
  <c r="EM6" i="1"/>
  <c r="AG6" i="1" s="1"/>
  <c r="BD27" i="1"/>
  <c r="EM27" i="1"/>
  <c r="AG27" i="1" s="1"/>
  <c r="BD39" i="1"/>
  <c r="EM39" i="1"/>
  <c r="AG39" i="1" s="1"/>
  <c r="BD34" i="1"/>
  <c r="EM34" i="1"/>
  <c r="AG34" i="1" s="1"/>
  <c r="FG30" i="1"/>
  <c r="FG24" i="1"/>
  <c r="FG44" i="1"/>
  <c r="FG35" i="1"/>
  <c r="FG13" i="1"/>
  <c r="FG8" i="1"/>
  <c r="FG47" i="1"/>
  <c r="FG45" i="1"/>
  <c r="FG27" i="1"/>
  <c r="FG42" i="1"/>
  <c r="FG22" i="1"/>
  <c r="FG11" i="1"/>
  <c r="FG10" i="1"/>
  <c r="FG20" i="1"/>
  <c r="FG43" i="1"/>
  <c r="FG6" i="1"/>
  <c r="FG25" i="1"/>
  <c r="FG19" i="1"/>
  <c r="FG36" i="1"/>
  <c r="FG34" i="1"/>
  <c r="FG41" i="1"/>
  <c r="FG3" i="1"/>
  <c r="FG33" i="1"/>
  <c r="FG18" i="1"/>
  <c r="FG29" i="1"/>
  <c r="FG17" i="1"/>
  <c r="FG40" i="1"/>
  <c r="FG12" i="1"/>
  <c r="FG21" i="1"/>
  <c r="FG15" i="1"/>
  <c r="FG23" i="1"/>
  <c r="FG50" i="1"/>
  <c r="FG48" i="1"/>
  <c r="FG5" i="1"/>
  <c r="FG9" i="1"/>
  <c r="FG14" i="1"/>
  <c r="FG46" i="1"/>
  <c r="FG52" i="1"/>
  <c r="FG26" i="1"/>
  <c r="FG51" i="1"/>
  <c r="FG32" i="1"/>
  <c r="FG39" i="1"/>
  <c r="FG16" i="1"/>
  <c r="FG54" i="1"/>
  <c r="FG28" i="1"/>
  <c r="FG38" i="1"/>
  <c r="FG4" i="1"/>
  <c r="FG37" i="1"/>
  <c r="FG31" i="1"/>
  <c r="FG7" i="1"/>
  <c r="FG53" i="1"/>
  <c r="FH41" i="1"/>
  <c r="BE36" i="1"/>
  <c r="AH36" i="1"/>
  <c r="BE54" i="1"/>
  <c r="BE27" i="1" l="1"/>
  <c r="EO27" i="1" s="1"/>
  <c r="AI27" i="1" s="1"/>
  <c r="EN27" i="1"/>
  <c r="AH27" i="1" s="1"/>
  <c r="AG55" i="1"/>
  <c r="BZ9" i="1"/>
  <c r="EO9" i="1" s="1"/>
  <c r="AI9" i="1" s="1"/>
  <c r="EN9" i="1"/>
  <c r="AH9" i="1" s="1"/>
  <c r="BE31" i="1"/>
  <c r="EO31" i="1" s="1"/>
  <c r="AI31" i="1" s="1"/>
  <c r="EN31" i="1"/>
  <c r="AH31" i="1" s="1"/>
  <c r="EO36" i="1"/>
  <c r="AI36" i="1" s="1"/>
  <c r="BE39" i="1"/>
  <c r="EO39" i="1" s="1"/>
  <c r="AI39" i="1" s="1"/>
  <c r="EN39" i="1"/>
  <c r="AH39" i="1" s="1"/>
  <c r="BE6" i="1"/>
  <c r="EO6" i="1" s="1"/>
  <c r="AI6" i="1" s="1"/>
  <c r="EN6" i="1"/>
  <c r="AH6" i="1" s="1"/>
  <c r="EO17" i="1"/>
  <c r="AI17" i="1" s="1"/>
  <c r="BE30" i="1"/>
  <c r="EO30" i="1" s="1"/>
  <c r="AI30" i="1" s="1"/>
  <c r="EN30" i="1"/>
  <c r="AH30" i="1" s="1"/>
  <c r="BE26" i="1"/>
  <c r="EO26" i="1" s="1"/>
  <c r="EN26" i="1"/>
  <c r="AH26" i="1" s="1"/>
  <c r="BE23" i="1"/>
  <c r="EO23" i="1" s="1"/>
  <c r="AI23" i="1" s="1"/>
  <c r="EN23" i="1"/>
  <c r="AH23" i="1" s="1"/>
  <c r="FI49" i="1" s="1"/>
  <c r="BE24" i="1"/>
  <c r="EO24" i="1" s="1"/>
  <c r="AI24" i="1" s="1"/>
  <c r="EN24" i="1"/>
  <c r="AH24" i="1" s="1"/>
  <c r="EO54" i="1"/>
  <c r="AI54" i="1" s="1"/>
  <c r="BE34" i="1"/>
  <c r="EO34" i="1" s="1"/>
  <c r="AI34" i="1" s="1"/>
  <c r="EN34" i="1"/>
  <c r="AH34" i="1" s="1"/>
  <c r="FH10" i="1"/>
  <c r="FH4" i="1"/>
  <c r="FH53" i="1"/>
  <c r="FH40" i="1"/>
  <c r="FH13" i="1"/>
  <c r="FH30" i="1"/>
  <c r="FH25" i="1"/>
  <c r="FH16" i="1"/>
  <c r="FH24" i="1"/>
  <c r="FH7" i="1"/>
  <c r="FH35" i="1"/>
  <c r="FH32" i="1"/>
  <c r="FH47" i="1"/>
  <c r="FH42" i="1"/>
  <c r="FH46" i="1"/>
  <c r="FH39" i="1"/>
  <c r="FH19" i="1"/>
  <c r="FH38" i="1"/>
  <c r="FH45" i="1"/>
  <c r="FH17" i="1"/>
  <c r="FH6" i="1"/>
  <c r="FH31" i="1"/>
  <c r="FH23" i="1"/>
  <c r="FH49" i="1"/>
  <c r="FH44" i="1"/>
  <c r="FH27" i="1"/>
  <c r="FH22" i="1"/>
  <c r="FH54" i="1"/>
  <c r="FH28" i="1"/>
  <c r="FH9" i="1"/>
  <c r="FH36" i="1"/>
  <c r="FH48" i="1"/>
  <c r="FH52" i="1"/>
  <c r="FH37" i="1"/>
  <c r="FH12" i="1"/>
  <c r="FH15" i="1"/>
  <c r="FH20" i="1"/>
  <c r="FH51" i="1"/>
  <c r="FH3" i="1"/>
  <c r="FH5" i="1"/>
  <c r="FH8" i="1"/>
  <c r="FH29" i="1"/>
  <c r="FH33" i="1"/>
  <c r="FH14" i="1"/>
  <c r="FH21" i="1"/>
  <c r="FH18" i="1"/>
  <c r="FH11" i="1"/>
  <c r="FH50" i="1"/>
  <c r="FH43" i="1"/>
  <c r="FH26" i="1"/>
  <c r="FH34" i="1"/>
  <c r="AI26" i="1"/>
  <c r="AI55" i="1" l="1"/>
  <c r="AH55" i="1"/>
  <c r="FI3" i="1"/>
  <c r="FI41" i="1"/>
  <c r="FI12" i="1"/>
  <c r="FI21" i="1"/>
  <c r="FI9" i="1"/>
  <c r="FI36" i="1"/>
  <c r="FI8" i="1"/>
  <c r="FI42" i="1"/>
  <c r="FI6" i="1"/>
  <c r="FI19" i="1"/>
  <c r="FI43" i="1"/>
  <c r="FI46" i="1"/>
  <c r="FI5" i="1"/>
  <c r="FI14" i="1"/>
  <c r="FI13" i="1"/>
  <c r="FI26" i="1"/>
  <c r="FI32" i="1"/>
  <c r="FI35" i="1"/>
  <c r="FI15" i="1"/>
  <c r="FI39" i="1"/>
  <c r="FI20" i="1"/>
  <c r="FI34" i="1"/>
  <c r="FI51" i="1"/>
  <c r="FI30" i="1"/>
  <c r="FI16" i="1"/>
  <c r="FI27" i="1"/>
  <c r="FI38" i="1"/>
  <c r="FI53" i="1"/>
  <c r="FI23" i="1"/>
  <c r="FI50" i="1"/>
  <c r="FI11" i="1"/>
  <c r="FI44" i="1"/>
  <c r="FI52" i="1"/>
  <c r="FI25" i="1"/>
  <c r="FI48" i="1"/>
  <c r="FI40" i="1"/>
  <c r="FI31" i="1"/>
  <c r="FI17" i="1"/>
  <c r="FI22" i="1"/>
  <c r="FI10" i="1"/>
  <c r="FI47" i="1"/>
  <c r="FI54" i="1"/>
  <c r="FI7" i="1"/>
  <c r="FI29" i="1"/>
  <c r="FI18" i="1"/>
  <c r="FI24" i="1"/>
  <c r="FI45" i="1"/>
  <c r="FI37" i="1"/>
  <c r="FI4" i="1"/>
  <c r="FI33" i="1"/>
  <c r="FI28" i="1"/>
  <c r="FJ29" i="1"/>
  <c r="FJ39" i="1"/>
  <c r="FJ4" i="1"/>
  <c r="FJ9" i="1"/>
  <c r="FJ19" i="1"/>
  <c r="FJ42" i="1"/>
  <c r="FJ43" i="1"/>
  <c r="FJ13" i="1"/>
  <c r="FJ16" i="1"/>
  <c r="FJ5" i="1"/>
  <c r="FJ47" i="1"/>
  <c r="FJ3" i="1"/>
  <c r="FJ30" i="1"/>
  <c r="FJ10" i="1"/>
  <c r="FJ48" i="1"/>
  <c r="FJ51" i="1"/>
  <c r="FJ49" i="1"/>
  <c r="FJ34" i="1"/>
  <c r="FJ54" i="1"/>
  <c r="FJ36" i="1"/>
  <c r="FJ41" i="1" l="1"/>
  <c r="FJ32" i="1"/>
  <c r="FJ53" i="1"/>
  <c r="FJ28" i="1"/>
  <c r="FJ50" i="1"/>
  <c r="FJ44" i="1"/>
  <c r="FJ27" i="1"/>
  <c r="FJ8" i="1"/>
  <c r="FJ22" i="1"/>
  <c r="FJ12" i="1"/>
  <c r="FJ18" i="1"/>
  <c r="FJ37" i="1"/>
  <c r="FJ14" i="1"/>
  <c r="FJ24" i="1"/>
  <c r="FJ11" i="1"/>
  <c r="FJ33" i="1"/>
  <c r="FJ6" i="1"/>
  <c r="FJ35" i="1"/>
  <c r="FJ7" i="1"/>
  <c r="FJ23" i="1"/>
  <c r="FJ21" i="1"/>
  <c r="FJ40" i="1"/>
  <c r="FJ31" i="1"/>
  <c r="FJ25" i="1"/>
  <c r="FJ20" i="1"/>
  <c r="FJ52" i="1"/>
  <c r="FJ46" i="1"/>
  <c r="FJ38" i="1"/>
  <c r="FJ17" i="1"/>
  <c r="FJ15" i="1"/>
  <c r="FJ45" i="1"/>
  <c r="FJ26" i="1"/>
</calcChain>
</file>

<file path=xl/sharedStrings.xml><?xml version="1.0" encoding="utf-8"?>
<sst xmlns="http://schemas.openxmlformats.org/spreadsheetml/2006/main" count="2212" uniqueCount="1054">
  <si>
    <t>Name</t>
  </si>
  <si>
    <t>School</t>
  </si>
  <si>
    <t>Discipline</t>
  </si>
  <si>
    <t>Incantation</t>
  </si>
  <si>
    <t>Type</t>
  </si>
  <si>
    <t>Range</t>
  </si>
  <si>
    <t>TravelType</t>
  </si>
  <si>
    <t>Duration</t>
  </si>
  <si>
    <t>Level</t>
  </si>
  <si>
    <t>Resist</t>
  </si>
  <si>
    <t>ResistDV</t>
  </si>
  <si>
    <t>Effect</t>
  </si>
  <si>
    <t>HigherLevel</t>
  </si>
  <si>
    <t>Does Damage</t>
  </si>
  <si>
    <t>Base Damage</t>
  </si>
  <si>
    <t>DV</t>
  </si>
  <si>
    <t>Shockwave</t>
  </si>
  <si>
    <t>Malediction</t>
  </si>
  <si>
    <t>Hex</t>
  </si>
  <si>
    <t>inpusla</t>
  </si>
  <si>
    <t>Instant</t>
  </si>
  <si>
    <t>Self</t>
  </si>
  <si>
    <t>ATH (Perception)</t>
  </si>
  <si>
    <t>Shadow Blast</t>
  </si>
  <si>
    <t>Dark Arts</t>
  </si>
  <si>
    <t>Necromancy</t>
  </si>
  <si>
    <t>malusangui</t>
  </si>
  <si>
    <t>Sight</t>
  </si>
  <si>
    <t>Black bolt</t>
  </si>
  <si>
    <t>Object Swarm</t>
  </si>
  <si>
    <t>oppugno</t>
  </si>
  <si>
    <t>Concentration</t>
  </si>
  <si>
    <t>Close</t>
  </si>
  <si>
    <t>FIN (Speed)</t>
  </si>
  <si>
    <t>Torture</t>
  </si>
  <si>
    <t>Crucio</t>
  </si>
  <si>
    <t>Lightning Bolt</t>
  </si>
  <si>
    <t>Charm</t>
  </si>
  <si>
    <t>Elemental</t>
  </si>
  <si>
    <t>baubilious</t>
  </si>
  <si>
    <t>Searing-white lightning</t>
  </si>
  <si>
    <t>SPR (Health)</t>
  </si>
  <si>
    <t>CC</t>
  </si>
  <si>
    <t>Summon Bat Bogeys</t>
  </si>
  <si>
    <t>vespernasum</t>
  </si>
  <si>
    <t>Orange bolt</t>
  </si>
  <si>
    <t>3 turns</t>
  </si>
  <si>
    <t>Chaotic Whispers</t>
  </si>
  <si>
    <t>Illusion</t>
  </si>
  <si>
    <t>Psionics</t>
  </si>
  <si>
    <t>rastarum</t>
  </si>
  <si>
    <t>Wand-tip glows purple</t>
  </si>
  <si>
    <t>2 minutes</t>
  </si>
  <si>
    <t>SPR (endurance)</t>
  </si>
  <si>
    <t>Freeze</t>
  </si>
  <si>
    <t>glacius</t>
  </si>
  <si>
    <t>Blue rays</t>
  </si>
  <si>
    <t>Summon Daggers</t>
  </si>
  <si>
    <t>Transfiguration</t>
  </si>
  <si>
    <t>Conjuration</t>
  </si>
  <si>
    <t>fumus defendus</t>
  </si>
  <si>
    <t>Black smoke</t>
  </si>
  <si>
    <t>ATH (Speed)</t>
  </si>
  <si>
    <t xml:space="preserve">Causes (15+$5\times$PP) daggers to coalesce out of smoke, and fly towards the target. 
Each dagger that hits the target does 1d4 piercing damage, a successful Resist halves the damage done. 
</t>
  </si>
  <si>
    <t>Sting</t>
  </si>
  <si>
    <t xml:space="preserve">ictus </t>
  </si>
  <si>
    <t>Green dart</t>
  </si>
  <si>
    <t>Launch Spike</t>
  </si>
  <si>
    <t>voco dens</t>
  </si>
  <si>
    <t>Conjure (1+PP) enormous spikes to transfigure itself from the surrounding walls/floor, impaling the target. Each spike does 1d6 piercing damage. Resist for half damage.</t>
  </si>
  <si>
    <t>Necrosis</t>
  </si>
  <si>
    <t>carnes mortis</t>
  </si>
  <si>
    <t>Sickly-green bolt</t>
  </si>
  <si>
    <t>Cascading Missiles</t>
  </si>
  <si>
    <t>unda delor</t>
  </si>
  <si>
    <t>Blue bolts</t>
  </si>
  <si>
    <t>Disintegrate</t>
  </si>
  <si>
    <t>reducto</t>
  </si>
  <si>
    <t>POW (Endurance)</t>
  </si>
  <si>
    <t>Fury\apos{}s Fire</t>
  </si>
  <si>
    <t>Occultism</t>
  </si>
  <si>
    <t>Beast</t>
  </si>
  <si>
    <t>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</si>
  <si>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</si>
  <si>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</si>
  <si>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Recurring Light</t>
  </si>
  <si>
    <t>catena</t>
  </si>
  <si>
    <t>Searing white beam</t>
  </si>
  <si>
    <t>POW (Perception)</t>
  </si>
  <si>
    <t>Elemental Weapon</t>
  </si>
  <si>
    <t xml:space="preserve"> gladio subtantia</t>
  </si>
  <si>
    <t>Wandtip</t>
  </si>
  <si>
    <t>Bladed Wall</t>
  </si>
  <si>
    <t>Recuperation</t>
  </si>
  <si>
    <t>Warding</t>
  </si>
  <si>
    <t>heus nocivious</t>
  </si>
  <si>
    <t>Ward</t>
  </si>
  <si>
    <t>(3 + PP) minutes</t>
  </si>
  <si>
    <t>INT (Perception)</t>
  </si>
  <si>
    <t>Beartrap Ward</t>
  </si>
  <si>
    <t>ursa dentes</t>
  </si>
  <si>
    <t>5 days</t>
  </si>
  <si>
    <t>Manipulate Earth</t>
  </si>
  <si>
    <t xml:space="preserve"> defodio </t>
  </si>
  <si>
    <t>Wand-tip glows green</t>
  </si>
  <si>
    <t>Control the very ground itself. Form sinkholes, dig holes, or even cause minor earthquakes.
Range is 3m + 1 for every power point dedicated to the spell. More power points also let you perform more extravagant feats. \\ Violent earth manipulation causes 5 + 3d8 of damage.</t>
  </si>
  <si>
    <t>When cast by a master level caster, tremors do an additional 3d8 damage.</t>
  </si>
  <si>
    <t>Charge Region</t>
  </si>
  <si>
    <t>rarnus</t>
  </si>
  <si>
    <t>Electric arc</t>
  </si>
  <si>
    <t>ATH (Health)</t>
  </si>
  <si>
    <t>Vicious Slash</t>
  </si>
  <si>
    <t>sectumsempra</t>
  </si>
  <si>
    <t>Red slash</t>
  </si>
  <si>
    <t>Crush Bones</t>
  </si>
  <si>
    <t>obcillo ossium</t>
  </si>
  <si>
    <t>Violent Phantasms</t>
  </si>
  <si>
    <t>umbra impetia</t>
  </si>
  <si>
    <t>Purple bolt</t>
  </si>
  <si>
    <t>(3 + PP) turns</t>
  </si>
  <si>
    <t>Sunburst</t>
  </si>
  <si>
    <t>Healing</t>
  </si>
  <si>
    <t>sol maxima</t>
  </si>
  <si>
    <t>Searing-white bolt</t>
  </si>
  <si>
    <t>Acid Stream</t>
  </si>
  <si>
    <t>saeclifors</t>
  </si>
  <si>
    <t>Green jet</t>
  </si>
  <si>
    <t xml:space="preserve">Conjures a pencil-thin stream of corrosive, poisonous acid from the tip of your wand up to a distance of 3m. Dissolves objects, clothes and skin alike, doing 4 + (2+PP)d6 acid damage. A successful resist dodges for half damage. </t>
  </si>
  <si>
    <t xml:space="preserve">Blight </t>
  </si>
  <si>
    <t>thanatos</t>
  </si>
  <si>
    <t>Sickly-green shockwave</t>
  </si>
  <si>
    <t>Meteor Strike</t>
  </si>
  <si>
    <t>bothynus</t>
  </si>
  <si>
    <t>2 turns</t>
  </si>
  <si>
    <t>Draconic Guardians</t>
  </si>
  <si>
    <t>Alteration</t>
  </si>
  <si>
    <t>draconifors</t>
  </si>
  <si>
    <t>1 hour</t>
  </si>
  <si>
    <t>Manipulate Flame</t>
  </si>
  <si>
    <t xml:space="preserve"> ignipare</t>
  </si>
  <si>
    <t>Wand-tip glows red</t>
  </si>
  <si>
    <t>Create Fire</t>
  </si>
  <si>
    <t>incendio</t>
  </si>
  <si>
    <t>Create Water</t>
  </si>
  <si>
    <t>aguamente</t>
  </si>
  <si>
    <t>Heat Object</t>
  </si>
  <si>
    <t>flagrante</t>
  </si>
  <si>
    <t>Red rays</t>
  </si>
  <si>
    <t>Electrical Arc</t>
  </si>
  <si>
    <t>electrum maxima</t>
  </si>
  <si>
    <t>Blue arc</t>
  </si>
  <si>
    <t>Minefield Ward</t>
  </si>
  <si>
    <t>denarlium</t>
  </si>
  <si>
    <t>1 week</t>
  </si>
  <si>
    <t>Manipulate Air</t>
  </si>
  <si>
    <t xml:space="preserve"> vente</t>
  </si>
  <si>
    <t>Wand-tip glows white</t>
  </si>
  <si>
    <t>Control the air around you. Can be used to manipulate the weather, blow enemies off their feet, deflect objects, and there are even rumours of people using it to fly! Range is (8+PP) metres. Choose from: \begin{itemize} \item With PP$\geq 0$, may cause a hurricane doing (1+PP)d12 bludgeoning damage \item PP $\geq 4$ may summon a storm to do PPd20 electric OR cold damage \item PP $\geq 7$ you may use the wind to allow yourself (or another target) to fly unaided for $3 \times$ PP minutes  at a speed of 40 metres per cycle\end{itemize}</t>
  </si>
  <si>
    <t>Fireball</t>
  </si>
  <si>
    <t>confringo</t>
  </si>
  <si>
    <t>Large fiery bolt</t>
  </si>
  <si>
    <t>Launches a fireball at the target, which explodes for 5+(1+PP)d8 fire damage in a 2m radius.
Targets suffer a moderate burn.</t>
  </si>
  <si>
    <t>Shadow Demon</t>
  </si>
  <si>
    <t>viven umbrafors</t>
  </si>
  <si>
    <t>(3+PP) turns</t>
  </si>
  <si>
    <t>Green Sparks</t>
  </si>
  <si>
    <t>verdimillious</t>
  </si>
  <si>
    <t>Green bolts</t>
  </si>
  <si>
    <t>Knockback</t>
  </si>
  <si>
    <t>flipendo</t>
  </si>
  <si>
    <t>Bue pulse</t>
  </si>
  <si>
    <t xml:space="preserve">A wave of energy strikes into the target, causing (1+PP)d4 force damage, and pushing the target backwards up to (1+PP) metres. Resist for half damage. </t>
  </si>
  <si>
    <t>Manipulate Water</t>
  </si>
  <si>
    <t xml:space="preserve"> aguapare</t>
  </si>
  <si>
    <t>Wand-tip glows blue</t>
  </si>
  <si>
    <t xml:space="preserve">Manipulate existing bodies of water, creating whirlpools, waves or maelstroms.
Range of the spell is (2+PP) metres. More power points also let you perform more extravagant feats. \\ Being trapped in turbulent water does 2d4 worth of bludgeoning damage whilst the target is trapped, and the target cannot breathe. </t>
  </si>
  <si>
    <t xml:space="preserve">When cast by an expert level caster, turbulent buffeting does 5d4 damage, and a Master-level caster does 7d4. </t>
  </si>
  <si>
    <t>Fiendfyre</t>
  </si>
  <si>
    <t>pyrkagius</t>
  </si>
  <si>
    <t>Flame dragon</t>
  </si>
  <si>
    <t>SPR</t>
  </si>
  <si>
    <t>Summon Snake</t>
  </si>
  <si>
    <t>serpensortia</t>
  </si>
  <si>
    <t>10 minutes</t>
  </si>
  <si>
    <t>When cast by an expert-level caster, may summon 1d4 snakes.</t>
  </si>
  <si>
    <t>Steelclaw</t>
  </si>
  <si>
    <t>ferscabere</t>
  </si>
  <si>
    <t>1 day</t>
  </si>
  <si>
    <t>bundus</t>
  </si>
  <si>
    <t>Red bolt</t>
  </si>
  <si>
    <t>Abyssal Fluid</t>
  </si>
  <si>
    <t>sucus infernum</t>
  </si>
  <si>
    <t>Black jet</t>
  </si>
  <si>
    <t>ATH</t>
  </si>
  <si>
    <t>Astral Attack</t>
  </si>
  <si>
    <t>Divination</t>
  </si>
  <si>
    <t>Temporal</t>
  </si>
  <si>
    <t>devonus</t>
  </si>
  <si>
    <t>Magical Detonation</t>
  </si>
  <si>
    <t>expulso</t>
  </si>
  <si>
    <t>POW</t>
  </si>
  <si>
    <t>Acidic Burst</t>
  </si>
  <si>
    <t>ambustum</t>
  </si>
  <si>
    <t>Green gas</t>
  </si>
  <si>
    <t>Astral Caltrops</t>
  </si>
  <si>
    <t>Caltrops</t>
  </si>
  <si>
    <t xml:space="preserve">10 turns </t>
  </si>
  <si>
    <t>SPR (Endurance)</t>
  </si>
  <si>
    <t>CC+3$\times$PP</t>
  </si>
  <si>
    <t>Shatterblast</t>
  </si>
  <si>
    <t>Kinesis</t>
  </si>
  <si>
    <t>tootanus</t>
  </si>
  <si>
    <t>Glacial Chill</t>
  </si>
  <si>
    <t>gelidus</t>
  </si>
  <si>
    <t>Blue Glow</t>
  </si>
  <si>
    <t>Cut Object</t>
  </si>
  <si>
    <t>diffindo</t>
  </si>
  <si>
    <t>Silver flash</t>
  </si>
  <si>
    <t xml:space="preserve">Cut into an object, as if you had wielded a sharp knife with a blade of up to 10cm in length.
If used on a living being, causes a deep cut, for 1d4 + 3 slashing damage. </t>
  </si>
  <si>
    <t>Plague of Insects</t>
  </si>
  <si>
    <t>prorepere</t>
  </si>
  <si>
    <t>5 minutes</t>
  </si>
  <si>
    <t>Summon a swarm of insects from the ground. Insect plague covers area of 2m radius, doubling with each PP (max 32 metres). All targets in radius must perform an evasion check, or take 1d4 poison damage and 1d4 piercing damage until they escape the area.</t>
  </si>
  <si>
    <t>Fearsome Guardians</t>
  </si>
  <si>
    <t>piertotom locomotum</t>
  </si>
  <si>
    <t xml:space="preserve">Transform nearby statues, trees and other inanimate objects into powerful guardians to fight by your side. Guardians are considered as Capable Stone Golems unless otherwise indicated. </t>
  </si>
  <si>
    <t>Summon Void</t>
  </si>
  <si>
    <t>inanis</t>
  </si>
  <si>
    <t>1 minute</t>
  </si>
  <si>
    <t>Half the caster level</t>
  </si>
  <si>
    <t>Summon a true Void anywhere within 15m of your current position, a gap in the fabric of reality that attracts all objects within a 5m radius. Everything in radius must perform an ATH Resist check to grab onto something. Objects sucked into the Void have a 25\% chance to remain there, and a75\% chance to be randomly teleported anywhere in the multiverse., after taking 4d8 cold damage.</t>
  </si>
  <si>
    <t>Fresh Air</t>
  </si>
  <si>
    <t>klinneract</t>
  </si>
  <si>
    <t>A gust of air refreshes the air in a sphere of radius (2 + PP) metres around the caster, removing any gaseous effects and smelling faintly of lavender.</t>
  </si>
  <si>
    <t>Illuminate Wand</t>
  </si>
  <si>
    <t>lumos</t>
  </si>
  <si>
    <t xml:space="preserve">Causes the tip of your wand to glow, like a torch. Casts bright light for 2m radius, and dim light for 10m. Spell last indefinitely, until concentration is broken, and does not require extra FP per turn. </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</si>
  <si>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</si>
  <si>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</si>
  <si>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</si>
  <si>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Create Trap</t>
  </si>
  <si>
    <t>dolus</t>
  </si>
  <si>
    <t>Ritual (3 turns)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</si>
  <si>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</si>
  <si>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r>
      <rPr>
        <sz val="9"/>
        <rFont val="Arial"/>
        <family val="2"/>
        <charset val="1"/>
      </rPr>
      <t>A character above 10</t>
    </r>
    <r>
      <rPr>
        <vertAlign val="superscript"/>
        <sz val="9"/>
        <rFont val="Arial"/>
        <family val="2"/>
        <charset val="1"/>
      </rPr>
      <t>th</t>
    </r>
    <r>
      <rPr>
        <sz val="9"/>
        <rFont val="Arial"/>
        <family val="2"/>
        <charset val="1"/>
      </rPr>
      <t xml:space="preserve"> level may add free PP to the effect-spell equal to one-third their character level. </t>
    </r>
  </si>
  <si>
    <t>Halt</t>
  </si>
  <si>
    <t>stabit</t>
  </si>
  <si>
    <t>Pale blue bolt</t>
  </si>
  <si>
    <t>Stop 1 inanimate object in its tracks, if mid-air, it drops to the ground. If the target is particularly small or fast (i.e. an arrow in mid-flight) the caster must pass a FIN(precision) check (DV 12) in order to hit the target.</t>
  </si>
  <si>
    <t>Launder Clothes</t>
  </si>
  <si>
    <t>savatch</t>
  </si>
  <si>
    <t>Warm glow</t>
  </si>
  <si>
    <t xml:space="preserve">Clean and dry the targeted fabrics, leaving them comfortably warm and smelling faintly of lavender. Can be used on clothes worn by a being, or on a stack of up to 5 outfits. </t>
  </si>
  <si>
    <t>Levitation</t>
  </si>
  <si>
    <t>wingardium leviosa</t>
  </si>
  <si>
    <t>Cause an object of 500g or less to levitate, controlling the vertical distance at will. 
Each power point dedicated doubles the mass of the object that can be lifted.</t>
  </si>
  <si>
    <r>
      <rPr>
        <sz val="9"/>
        <rFont val="Arial"/>
        <family val="2"/>
        <charset val="1"/>
      </rPr>
      <t>A character above 6</t>
    </r>
    <r>
      <rPr>
        <vertAlign val="superscript"/>
        <sz val="9"/>
        <rFont val="Arial"/>
        <family val="2"/>
        <charset val="1"/>
      </rPr>
      <t>th</t>
    </r>
    <r>
      <rPr>
        <sz val="9"/>
        <rFont val="Arial"/>
        <family val="2"/>
        <charset val="1"/>
      </rPr>
      <t xml:space="preserve"> level may add 1 free PP for every 3 character levels above 3</t>
    </r>
    <r>
      <rPr>
        <vertAlign val="superscript"/>
        <sz val="9"/>
        <rFont val="Arial"/>
        <family val="2"/>
        <charset val="1"/>
      </rPr>
      <t>rd</t>
    </r>
    <r>
      <rPr>
        <sz val="9"/>
        <rFont val="Arial"/>
        <family val="2"/>
        <charset val="1"/>
      </rPr>
      <t xml:space="preserve">. </t>
    </r>
  </si>
  <si>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</si>
  <si>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</si>
  <si>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</si>
  <si>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</si>
  <si>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Piercing Wail</t>
  </si>
  <si>
    <t>magnus surgerus</t>
  </si>
  <si>
    <t xml:space="preserve">All targets in a 3m spherical radius of the caster take 2 points of psychic damage (+3 per PP), and awaken if they are sleeping. </t>
  </si>
  <si>
    <t>Instil Terror</t>
  </si>
  <si>
    <t>timeant</t>
  </si>
  <si>
    <t>4 minutes</t>
  </si>
  <si>
    <t xml:space="preserve">Target acquires the {\it Terrified} status. Resist negates effect, but does 2 Fatigue damage. </t>
  </si>
  <si>
    <t>Eldritch Knowledge</t>
  </si>
  <si>
    <t>vetitum scenticus</t>
  </si>
  <si>
    <t>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</si>
  <si>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</si>
  <si>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Shroud of Darkness</t>
  </si>
  <si>
    <t>tenebrosa</t>
  </si>
  <si>
    <t>Extinguish all light within a (10 + 2$\times$PP) metre radius, and all attempts to create new light fail, unless caster\apos{} passive POW check exceds the casting check.</t>
  </si>
  <si>
    <t>Use Ancient Powers</t>
  </si>
  <si>
    <t>Ritual (1 hour)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</si>
  <si>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</si>
  <si>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Astral Assistance</t>
  </si>
  <si>
    <t>Telepathy</t>
  </si>
  <si>
    <t>auxilio</t>
  </si>
  <si>
    <t>Ritual (2 turns)</t>
  </si>
  <si>
    <t>Golden glow</t>
  </si>
  <si>
    <t xml:space="preserve">By laying your hand upon a sapient being, you may channel magical energy into them. On the next check the target performs, roll 1d4, and add it to the check (+1 per PP, max 3). If the check fails, both the target and the caster take 1d6 psychic damage. </t>
  </si>
  <si>
    <t>An expert-level caster may roll 2d4 when performing this spell.</t>
  </si>
  <si>
    <t>Sense Traps</t>
  </si>
  <si>
    <t>antidolus</t>
  </si>
  <si>
    <t>Attempt to discover any traps in your immediate vicinity. If successful, you may learn the location of the trap, and the trigger (but not the effect). Success conditions are set by the GM.</t>
  </si>
  <si>
    <t>Speak in Tongues</t>
  </si>
  <si>
    <t>lingua maxima</t>
  </si>
  <si>
    <t>Ritual (5 minutes)</t>
  </si>
  <si>
    <t xml:space="preserve">By meditating for 5 minutes, you may understand and speak the language of a willing target individual. Target must be a sapient being, or otherwise able to speak at least one language. </t>
  </si>
  <si>
    <t>Telepathic Bond</t>
  </si>
  <si>
    <t>conanimus</t>
  </si>
  <si>
    <t>2 days</t>
  </si>
  <si>
    <t xml:space="preserve">Form a mental connection between your mind and the mind of a willing target. You may then use this connection to communicate silently. Target must be within touching distance when the spell is cast, but the bond has no distance limit after that. </t>
  </si>
  <si>
    <t>Thought Extractor</t>
  </si>
  <si>
    <t>Silver strings</t>
  </si>
  <si>
    <t>Allows the caster to extract a specific memory from their minds, for subsequent storage, either in a glass vial, or in a pensieve. Memories that have been extracted through this method cannot be viewed by legilimency.</t>
  </si>
  <si>
    <t>Hunter\apos{}s Mark</t>
  </si>
  <si>
    <t>venari</t>
  </si>
  <si>
    <t>Semi-transparent arrow</t>
  </si>
  <si>
    <t>3 days</t>
  </si>
  <si>
    <t>INT (Perception, passive)</t>
  </si>
  <si>
    <t>Caster is aware of the location of the target for the next 3 days, or until the mark is removed by magical means. Passive resist nullifies this effect.</t>
  </si>
  <si>
    <t>Identify</t>
  </si>
  <si>
    <t>dicemi</t>
  </si>
  <si>
    <t>Learn the properties of the target: be it learning about the nature of the target, or the ingredients of a potion.
The more power points dedicated to the spell, the more information that is revealed.</t>
  </si>
  <si>
    <t>Locate</t>
  </si>
  <si>
    <t>locus</t>
  </si>
  <si>
    <t>INT (Stealth)</t>
  </si>
  <si>
    <t>Learn the location of non-magical objects or an unshielded living being if it is within 1km of the caster. A being may hide from this spell by Resisting.</t>
  </si>
  <si>
    <t>An master-level clairvoyant may perform a SPR(willpower) check to overcome magical shields blocking this spell\apos{}s effect.</t>
  </si>
  <si>
    <t>Receive Omen</t>
  </si>
  <si>
    <t>Use your tea leaves to receive an omen about the future. Ask a question about the outcome of an event. The tea leaves will tell you if the outcome is positive, negative, or neutral. Takes 4 minutes to cast.</t>
  </si>
  <si>
    <t>Replay Spell</t>
  </si>
  <si>
    <t xml:space="preserve"> priori incantatem</t>
  </si>
  <si>
    <t>Ghostly images of the last (2+PP) spells cast by a target wand appear, informing the caster of the target and time of the casting.</t>
  </si>
  <si>
    <t>Blur</t>
  </si>
  <si>
    <t>Bewitchment</t>
  </si>
  <si>
    <t>celeritate</t>
  </si>
  <si>
    <t>The target seems to become blurry around the edges, it is difficult to tell exactly where they are, and where they aren{\apos}t. May be cast on self. 
Gain check advantage on evasion checks for 3 turns.</t>
  </si>
  <si>
    <t xml:space="preserve">When cast by an adept-level caster, the first attack directed at the target also automatically misses. </t>
  </si>
  <si>
    <t>Charm Entity</t>
  </si>
  <si>
    <t>sismeus amici</t>
  </si>
  <si>
    <t>Green rays</t>
  </si>
  <si>
    <t>If target is not overtly hostile, this spell causes then to like you: persuasion checks by the caster on the individual get a (2+PP) bonus (max 5).</t>
  </si>
  <si>
    <t>Glamour</t>
  </si>
  <si>
    <t>lux stultium</t>
  </si>
  <si>
    <t>INT (perception)</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</si>
  <si>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</si>
  <si>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When cast by a character greater than 8</t>
    </r>
    <r>
      <rPr>
        <vertAlign val="superscript"/>
        <sz val="8"/>
        <rFont val="Calibri"/>
        <family val="2"/>
        <charset val="1"/>
      </rPr>
      <t>th</t>
    </r>
    <r>
      <rPr>
        <sz val="8"/>
        <rFont val="Calibri"/>
        <family val="2"/>
        <charset val="1"/>
      </rPr>
      <t xml:space="preserve"> level, the DV of the Resist check is equal to the caster level. </t>
    </r>
  </si>
  <si>
    <t>Hypnotic Lights</t>
  </si>
  <si>
    <t>fascum</t>
  </si>
  <si>
    <t>Multicoloured Orbs</t>
  </si>
  <si>
    <t>SPR (Willpower)</t>
  </si>
  <si>
    <t xml:space="preserve">Multicoloured, iridiescent orbs dance in the sky, fascinating up to 1d4 creatures that see them, if they have INT &lt; 8. These creatures cannot remove their gaze from the orbs, and will stop all other actions for the duration of the hypnotism. </t>
  </si>
  <si>
    <t>Imbue Bravery</t>
  </si>
  <si>
    <t>fortudus</t>
  </si>
  <si>
    <t>Golden rays</t>
  </si>
  <si>
    <t xml:space="preserve">Imbue your target with fortitude and vigour. They gain check-advantage on all Fear-Resist checks for 1 hour. </t>
  </si>
  <si>
    <t>Night Vision</t>
  </si>
  <si>
    <t>aspectu</t>
  </si>
  <si>
    <t>2 hours</t>
  </si>
  <si>
    <t xml:space="preserve">Give the target nightvision for one hour: dim light is as bright as daylight, and darkness is consdiered dim. </t>
  </si>
  <si>
    <t>Throw Voice</t>
  </si>
  <si>
    <t>ventrilofors</t>
  </si>
  <si>
    <t>Cast your voice such that it appears to be coming from somewhere up to 5+$\times PP$ metres away.</t>
  </si>
  <si>
    <t>Piper{\apos}s Illusion</t>
  </si>
  <si>
    <t>Music (5 turns)</t>
  </si>
  <si>
    <t>Earshot</t>
  </si>
  <si>
    <t>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</si>
  <si>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</si>
  <si>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Confound</t>
  </si>
  <si>
    <t>Curse</t>
  </si>
  <si>
    <t>lombus</t>
  </si>
  <si>
    <t>Blue bolt</t>
  </si>
  <si>
    <t xml:space="preserve">The target suffers a 1-point penalty to all checks for the duration of the spell. </t>
  </si>
  <si>
    <t>Howl</t>
  </si>
  <si>
    <t xml:space="preserve">{\bf Werewolf Species spell. This spell can only be learned by werewolves} \\ Release an earsplitting, supernatural roar which causes all beings within 100m to perform a SPR Resist. Failure causes them to gain the {\it Terrified} status. </t>
  </si>
  <si>
    <t>Trip</t>
  </si>
  <si>
    <t>lubricor</t>
  </si>
  <si>
    <t>If the target is moving this turn cycle and fails to Resist, they go sprawling onto the ground taking 1d4 bludgeoning damage, and take the `Prone Position’ status.</t>
  </si>
  <si>
    <t>Aid Charm</t>
  </si>
  <si>
    <t>subsidium</t>
  </si>
  <si>
    <t>Red-orange rays</t>
  </si>
  <si>
    <t>Raise the HP ceiling of a target by 3. If target has HP$&gt;0$, also increase HP by this amount.</t>
  </si>
  <si>
    <r>
      <rPr>
        <sz val="8"/>
        <rFont val="aakar"/>
        <charset val="1"/>
      </rPr>
      <t>At 4</t>
    </r>
    <r>
      <rPr>
        <vertAlign val="superscript"/>
        <sz val="8"/>
        <rFont val="aakar"/>
        <charset val="1"/>
      </rPr>
      <t>th</t>
    </r>
    <r>
      <rPr>
        <sz val="8"/>
        <rFont val="aakar"/>
        <charset val="1"/>
      </rPr>
      <t>, 8</t>
    </r>
    <r>
      <rPr>
        <vertAlign val="superscript"/>
        <sz val="8"/>
        <rFont val="aakar"/>
        <charset val="1"/>
      </rPr>
      <t>th</t>
    </r>
    <r>
      <rPr>
        <sz val="8"/>
        <rFont val="aakar"/>
        <charset val="1"/>
      </rPr>
      <t>, 12</t>
    </r>
    <r>
      <rPr>
        <vertAlign val="superscript"/>
        <sz val="8"/>
        <rFont val="aakar"/>
        <charset val="1"/>
      </rPr>
      <t>th</t>
    </r>
    <r>
      <rPr>
        <sz val="8"/>
        <rFont val="aakar"/>
        <charset val="1"/>
      </rPr>
      <t xml:space="preserve"> and 16</t>
    </r>
    <r>
      <rPr>
        <vertAlign val="superscript"/>
        <sz val="8"/>
        <rFont val="aakar"/>
        <charset val="1"/>
      </rPr>
      <t>th</t>
    </r>
    <r>
      <rPr>
        <sz val="8"/>
        <rFont val="aakar"/>
        <charset val="1"/>
      </rPr>
      <t xml:space="preserve"> levels, the HP ceiling is raised by 5, 8, 10, and 15 respectively. </t>
    </r>
  </si>
  <si>
    <t>Minor Healing</t>
  </si>
  <si>
    <t>enervate</t>
  </si>
  <si>
    <t>Yellow-white rays</t>
  </si>
  <si>
    <t xml:space="preserve">Heal for 2 points per turn. 
If the target has a serious wound, i.e. a broken bone, cannot heal beyond 50\% health. Only works on living creatures. </t>
  </si>
  <si>
    <t>Caterwauling Ward</t>
  </si>
  <si>
    <t>caterwaul</t>
  </si>
  <si>
    <t>2 weeks</t>
  </si>
  <si>
    <t>FIN(Stealth)</t>
  </si>
  <si>
    <t xml:space="preserve">Casts a ward on the area which emits a high-pitched scream when an unknown being crosses the threshold. 
Radius is (10 + $2\times$PP) metres. Ward decays after 2 weeks. </t>
  </si>
  <si>
    <t>Magical Shield</t>
  </si>
  <si>
    <t>protego</t>
  </si>
  <si>
    <t>Etheral Shield</t>
  </si>
  <si>
    <t>Erects an ethereal shield from your in front of you that absorbs incoming magical attacks.
Shielding charm provides a magical AC by 10+PP against all incoming spells, but does not protect against physical damage, or the aftereffects of magic (i.e. a nearby explosion). This AC is eroded by all damage-causing effects.</t>
  </si>
  <si>
    <r>
      <rPr>
        <sz val="8"/>
        <rFont val="aakar"/>
        <charset val="1"/>
      </rPr>
      <t>When cast by a character greater than 10</t>
    </r>
    <r>
      <rPr>
        <vertAlign val="superscript"/>
        <sz val="8"/>
        <rFont val="aakar"/>
        <charset val="1"/>
      </rPr>
      <t>th</t>
    </r>
    <r>
      <rPr>
        <sz val="8"/>
        <rFont val="aakar"/>
        <charset val="1"/>
      </rPr>
      <t xml:space="preserve"> level, the AC provided is equal to the character level + $2 \times PP$.</t>
    </r>
  </si>
  <si>
    <t>Privacy Ward</t>
  </si>
  <si>
    <t>muffliato</t>
  </si>
  <si>
    <t>A buzzing sound fills the ears of anyone trying to listen in on your conversations whilst you are in the warded area. Lasts for one hour, and has a radius of 2m.</t>
  </si>
  <si>
    <t>Reinforce Shield</t>
  </si>
  <si>
    <t>praesidium</t>
  </si>
  <si>
    <t>Brick-red rays</t>
  </si>
  <si>
    <t>Restore the strength of a target shield or magical ward by (2+PP) points per turn that this spell is maintained. Cannot restore the strength to more than the original level.</t>
  </si>
  <si>
    <t xml:space="preserve">When cast by an expert-level caster, you may restore a shield to 150\% of its original strength. </t>
  </si>
  <si>
    <t>Alter Hair</t>
  </si>
  <si>
    <t>crinus muto</t>
  </si>
  <si>
    <t xml:space="preserve">Alters the colour and style of the casters hair. Useful for disguises. </t>
  </si>
  <si>
    <t>Basic Transmutation</t>
  </si>
  <si>
    <t>formum mutatio</t>
  </si>
  <si>
    <t xml:space="preserve">Transform a 200g non-sapient animal or object into a different animal or solid object. 
Each power point doubles the mass of objects that can be transformed.  Objects must be simple in nature. </t>
  </si>
  <si>
    <t xml:space="preserve">A character above 6th level may add 1 free PP for every 3 character levels above 3rd. </t>
  </si>
  <si>
    <t>Change Colour</t>
  </si>
  <si>
    <t>pigmentus</t>
  </si>
  <si>
    <t>Bolt of specified colour</t>
  </si>
  <si>
    <t xml:space="preserve">Causes the colour of an object to change into the colour specified by the caster. </t>
  </si>
  <si>
    <t>Potion Mixing Spell</t>
  </si>
  <si>
    <t>Ritual(5 turns)</t>
  </si>
  <si>
    <t xml:space="preserve">Used to mix a potion. See page \pageref{S:Enchanting} for details. </t>
  </si>
  <si>
    <t>Preserve Object</t>
  </si>
  <si>
    <t>tempocessus</t>
  </si>
  <si>
    <t>Silver rays</t>
  </si>
  <si>
    <t>10 days</t>
  </si>
  <si>
    <t xml:space="preserve">The target is unaffected by the flow of time for the duration of the spell, and does not rot or otherwise decay. </t>
  </si>
  <si>
    <t xml:space="preserve">Slip </t>
  </si>
  <si>
    <t>glisser</t>
  </si>
  <si>
    <t>FIN (Dexterity)</t>
  </si>
  <si>
    <t xml:space="preserve">Whilst concentration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</si>
  <si>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</si>
  <si>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Conjure Flowers</t>
  </si>
  <si>
    <t>orchideous</t>
  </si>
  <si>
    <t>Conjures flowers from thin air.</t>
  </si>
  <si>
    <t xml:space="preserve">Shimmering Confetti </t>
  </si>
  <si>
    <t>chamak</t>
  </si>
  <si>
    <t>Golden particles</t>
  </si>
  <si>
    <t>30 seconds</t>
  </si>
  <si>
    <t xml:space="preserve">Conjures a shower of golden, shimmering particles to cover every person and surface in a (2+PP)m radius. Creatures with an INT &lt; 9 become distracted and vulnerable to critical strikes for one turn. </t>
  </si>
  <si>
    <t>Silver Shield</t>
  </si>
  <si>
    <t>argentipus</t>
  </si>
  <si>
    <t>Silver Mist</t>
  </si>
  <si>
    <t xml:space="preserve">Conjures a floating silver shield from thin air, to defend you. Shield absorbs both physical and magical attacks for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</si>
  <si>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When cast by a character above 10</t>
    </r>
    <r>
      <rPr>
        <vertAlign val="superscript"/>
        <sz val="8"/>
        <rFont val="Arial"/>
        <family val="2"/>
        <charset val="1"/>
      </rPr>
      <t>th</t>
    </r>
    <r>
      <rPr>
        <sz val="8"/>
        <rFont val="Arial"/>
        <family val="2"/>
        <charset val="1"/>
      </rPr>
      <t xml:space="preserve"> level, the shield no longer degrades with each strike, and instead acts as a normal shield with an AC equal to 15 + 2$\times$PP.</t>
    </r>
  </si>
  <si>
    <t>Stoneskin</t>
  </si>
  <si>
    <t>lapis pellium</t>
  </si>
  <si>
    <t>Dark green rays</t>
  </si>
  <si>
    <t xml:space="preserve">Increase the target{\apos} AC by 1 + \cvdv by transfiguring their skin into solid stone. Spells such as `shatter’ end this effect immediately. </t>
  </si>
  <si>
    <t>Hovering Light</t>
  </si>
  <si>
    <t>globus</t>
  </si>
  <si>
    <t>Glowing orb</t>
  </si>
  <si>
    <t xml:space="preserve">Summons a glowing orb,around 5cm in diameter that hovers above the caster\apos{}s head, casting bright light for 4m, and dim light for a further 4m. </t>
  </si>
  <si>
    <t xml:space="preserve">When cast by an Adept-level caster, this can be cast as a {\it Concentration spell} (following the usual rules), in which case the caster can direct the light to move as they desire for as long as concentration is maintained. After concentration is broken, the light is extinguished. </t>
  </si>
  <si>
    <t>Clean Surface</t>
  </si>
  <si>
    <t>pullundo</t>
  </si>
  <si>
    <t xml:space="preserve">Wave your wand over a surface to erase magical and mundane markings from it. Cleans 1 square metre per turn that the spell is maintained. 
When erasing magical runes, there is a chance for the rune to trigger. </t>
  </si>
  <si>
    <r>
      <rPr>
        <sz val="9"/>
        <rFont val="Arial"/>
        <family val="2"/>
        <charset val="1"/>
      </rPr>
      <t>When cast by an expert-level caster, the rune-trigger probability is decreased by 25\% for every 3 character levels over 12</t>
    </r>
    <r>
      <rPr>
        <vertAlign val="superscript"/>
        <sz val="9"/>
        <rFont val="Arial"/>
        <family val="2"/>
        <charset val="1"/>
      </rPr>
      <t>th</t>
    </r>
    <r>
      <rPr>
        <sz val="9"/>
        <rFont val="Arial"/>
        <family val="2"/>
        <charset val="1"/>
      </rPr>
      <t xml:space="preserve">. </t>
    </r>
  </si>
  <si>
    <t>Fix Object</t>
  </si>
  <si>
    <t>reparo</t>
  </si>
  <si>
    <t>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concentration.</t>
  </si>
  <si>
    <t>Lock</t>
  </si>
  <si>
    <t>colloportus</t>
  </si>
  <si>
    <t>Imperceptible rays</t>
  </si>
  <si>
    <t xml:space="preserve">Magically lock a door or chest. Mundane attempts to open the lock fail, and magical attempts must exceed the casting check of the locking spell. </t>
  </si>
  <si>
    <t>Mage Hands</t>
  </si>
  <si>
    <t>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</si>
  <si>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</si>
  <si>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Stick</t>
  </si>
  <si>
    <t>obharesco</t>
  </si>
  <si>
    <t>Purple flash</t>
  </si>
  <si>
    <t xml:space="preserve">Stick two objects together, as if you had fused them together at a molecular level. To break them apart requires either slicing the objects apart, or pulling them hard enough to break one (or both) of the objects. </t>
  </si>
  <si>
    <t>Summon Object</t>
  </si>
  <si>
    <t>accio</t>
  </si>
  <si>
    <t>Summon non-shielded objects within a 500m radius. They will fly to your current position at a speed of 100m per cycle as long as concentration is maintained. Objects must be light enough that the caster could reasonably pick it up.</t>
  </si>
  <si>
    <r>
      <rPr>
        <sz val="9"/>
        <rFont val="Arial"/>
        <family val="2"/>
        <charset val="1"/>
      </rPr>
      <t>If the caster exceeds 11</t>
    </r>
    <r>
      <rPr>
        <vertAlign val="superscript"/>
        <sz val="9"/>
        <rFont val="Arial"/>
        <family val="2"/>
        <charset val="1"/>
      </rPr>
      <t>th</t>
    </r>
    <r>
      <rPr>
        <sz val="9"/>
        <rFont val="Arial"/>
        <family val="2"/>
        <charset val="1"/>
      </rPr>
      <t xml:space="preserve"> level, may cast this spell as an Instant spell.</t>
    </r>
  </si>
  <si>
    <t>Unlock</t>
  </si>
  <si>
    <t>alohomora</t>
  </si>
  <si>
    <t xml:space="preserve">Unlock objects. Mundane locks will fall open for you, whilst to open magically locked objects, the unlocking must exceed the locking casting check. </t>
  </si>
  <si>
    <t>Crippling Fatigue</t>
  </si>
  <si>
    <t xml:space="preserve">dulcis mortem </t>
  </si>
  <si>
    <t>Until healed</t>
  </si>
  <si>
    <t>Target takes 2nd level Fatigued status (negated on Resist). Target is not alerted that this spell has been cast on them.</t>
  </si>
  <si>
    <r>
      <rPr>
        <sz val="9"/>
        <rFont val="Calibri"/>
        <family val="2"/>
        <charset val="1"/>
      </rPr>
      <t>When cast by an Expert-level caster, spell gives 4</t>
    </r>
    <r>
      <rPr>
        <vertAlign val="superscript"/>
        <sz val="9"/>
        <rFont val="Calibri"/>
        <family val="2"/>
        <charset val="1"/>
      </rPr>
      <t>th</t>
    </r>
    <r>
      <rPr>
        <sz val="9"/>
        <rFont val="Calibri"/>
        <family val="2"/>
        <charset val="1"/>
      </rPr>
      <t xml:space="preserve"> level Fatigue. </t>
    </r>
  </si>
  <si>
    <t>Dark Healing</t>
  </si>
  <si>
    <t>tenebrosa sudarium</t>
  </si>
  <si>
    <t>Black rays</t>
  </si>
  <si>
    <t>Heal for one HP for each casting point over the difficulty. Remove half of the restored HP from a willing or restrained target.</t>
  </si>
  <si>
    <t>Shadowsight</t>
  </si>
  <si>
    <t>ivertus</t>
  </si>
  <si>
    <t>Eyes glow white</t>
  </si>
  <si>
    <t xml:space="preserve">Invert your vision -- pure darkness is considered bright light, and bright light is considered pure darkness for as long as the spell is maintained. </t>
  </si>
  <si>
    <t>Unfathomable Visage</t>
  </si>
  <si>
    <t>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</si>
  <si>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</si>
  <si>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Detect Magic</t>
  </si>
  <si>
    <t>revelio</t>
  </si>
  <si>
    <t xml:space="preserve">Reveals to the caster any active spells in the in 5m range if the casting check exceeds the hiding check. Will deactivate charms whose sole purpose is to remain hidden. </t>
  </si>
  <si>
    <t>Detect Thoughts</t>
  </si>
  <si>
    <t>psychopractum</t>
  </si>
  <si>
    <t>Perception (Passive)</t>
  </si>
  <si>
    <t xml:space="preserve">You may observe the mind of a target individual. Unlike legilimency, thought-detection is not an exact science, and you will only get a vague shape of their current thoughts – perhaps a quick flash of colour, or a feeling of fear. On a successful (passive) Resist, target becomes aware of the process. </t>
  </si>
  <si>
    <t>An Master-level caster may subtly alter the flow of a target\apos{}s thoughts, and cause them to think about whatever the caster desires.</t>
  </si>
  <si>
    <t>Eavesdrop</t>
  </si>
  <si>
    <t>dumauris</t>
  </si>
  <si>
    <t xml:space="preserve">Can listen in on conversations up to (10 + 2$\times$PP) meters away without the targets becoming aware of you. </t>
  </si>
  <si>
    <t>Obfuscation</t>
  </si>
  <si>
    <t>obscuras</t>
  </si>
  <si>
    <t xml:space="preserve">All attempts to identify, locate, scry on, or otherwise detect the target using magical means fail. </t>
  </si>
  <si>
    <t>All-seeing Eye</t>
  </si>
  <si>
    <t>orbis</t>
  </si>
  <si>
    <t xml:space="preserve">You may create an invisible, magic eye in front of you, that hovers. You mentally see everything that the eye sees, and may use a major action to instruct the eye to move up to 10m in any direction (including vertical). Eye cannot pass through solid walls, but may squeeze through gaps as small as 4cm in diameter. Eye can detect astral projections. </t>
  </si>
  <si>
    <t>Crystal Gazing</t>
  </si>
  <si>
    <t>Gazing</t>
  </si>
  <si>
    <t>Ritual (4 turns)</t>
  </si>
  <si>
    <t xml:space="preserve">Gaze into your crystal ball, and ask a question of the cosmos. You will receive a yes or a no answer to any question you ask. </t>
  </si>
  <si>
    <t>Calm Being</t>
  </si>
  <si>
    <t>paxus</t>
  </si>
  <si>
    <t>Golden mist</t>
  </si>
  <si>
    <t>Calms the target down. Remove terrified status from target.</t>
  </si>
  <si>
    <t>Conceal Inscription</t>
  </si>
  <si>
    <t>occulto</t>
  </si>
  <si>
    <t>10 years</t>
  </si>
  <si>
    <t xml:space="preserve">Makes a message, drawing or marking on a surface invisible to the naked eye. </t>
  </si>
  <si>
    <t>Enchant Animal</t>
  </si>
  <si>
    <t>nonparum</t>
  </si>
  <si>
    <t>($4+2\times$PP) turns</t>
  </si>
  <si>
    <t xml:space="preserve">Commune with a non-aggressive animal: it will join you as an ally for (4+$2\times$PP) turns. </t>
  </si>
  <si>
    <t>Sleep</t>
  </si>
  <si>
    <t>somnus</t>
  </si>
  <si>
    <t>(3 + 2$\times$PP) turns</t>
  </si>
  <si>
    <t>If target fails to resist, they enter into a deep slumber for (5 + 2 $\times$ PP) turns</t>
  </si>
  <si>
    <t>Silence</t>
  </si>
  <si>
    <t>silencio</t>
  </si>
  <si>
    <t>(2+2$\times$PP) turns</t>
  </si>
  <si>
    <t xml:space="preserve">If the target fails to Resist, they may not speak or otherwise vocalise for the duration of the spell. </t>
  </si>
  <si>
    <t xml:space="preserve">A master-level caster may cast this spell on 1d4 targets within range. </t>
  </si>
  <si>
    <t>Disarm</t>
  </si>
  <si>
    <t>expelliarmus</t>
  </si>
  <si>
    <t>ATH (Strength)</t>
  </si>
  <si>
    <t xml:space="preserve">Target performs an ATH(strength) resist check against the casting check. If it fails, the object in the target\apos{}s hand is hurled in a random direction. If two obejcts are held, roll a d4, a 1 or 2=both objects, 3 = left hand, 4 =  right hand. </t>
  </si>
  <si>
    <t>Hoist Enemy</t>
  </si>
  <si>
    <t>levicorpus</t>
  </si>
  <si>
    <t>Invisible pulse</t>
  </si>
  <si>
    <t xml:space="preserve">Target is hoisted into the air. Whilst airborne, all checks by the target suffer a -2 penalty. 
Caster can then throw target up to 2 metres in any direction, with the target taking 1d6 bludgeoning damage. If spell is interrupted before they are hurled, they instead take 2 bludgeoning damage as they fall to the floor.  </t>
  </si>
  <si>
    <t xml:space="preserve">When cast by an Expert spellcaster, the target may be moved around whilst airborn at a speed of 1m per turn. </t>
  </si>
  <si>
    <t>Mental Burden</t>
  </si>
  <si>
    <t>onus</t>
  </si>
  <si>
    <t>10 turns</t>
  </si>
  <si>
    <t>If the target fails to Resist, all spells cost 2FP more than their stated value whilst the spell lasts.</t>
  </si>
  <si>
    <r>
      <rPr>
        <sz val="8"/>
        <rFont val="aakar"/>
        <charset val="1"/>
      </rPr>
      <t>When cast by a character higher than 10</t>
    </r>
    <r>
      <rPr>
        <vertAlign val="superscript"/>
        <sz val="8"/>
        <rFont val="aakar"/>
        <charset val="1"/>
      </rPr>
      <t>th</t>
    </r>
    <r>
      <rPr>
        <sz val="8"/>
        <rFont val="aakar"/>
        <charset val="1"/>
      </rPr>
      <t xml:space="preserve"> level, spells cost 8FP more than their stated value, and the Resist DV increases to 12.</t>
    </r>
  </si>
  <si>
    <t>Prevent Movement</t>
  </si>
  <si>
    <t>impedimentia</t>
  </si>
  <si>
    <t xml:space="preserve">Target performs a resist magic check against the casting check, if it fails, target acquires the Trapped status effect. Arms are still free to move, and target can still speak. </t>
  </si>
  <si>
    <t>Strangle</t>
  </si>
  <si>
    <t>offoco</t>
  </si>
  <si>
    <t>Grey bolt</t>
  </si>
  <si>
    <t>Target must Resist at the beginning of every turn until they succeed. Until then, they are deprived of oxygen, cannot speak, and after 6 turns, cannot take any other actions, and eventually succumb to hypoxia under the usual rules.</t>
  </si>
  <si>
    <r>
      <rPr>
        <sz val="8"/>
        <rFont val="Arial"/>
        <family val="2"/>
        <charset val="1"/>
      </rPr>
      <t>When cast by a character higher than 15</t>
    </r>
    <r>
      <rPr>
        <vertAlign val="superscript"/>
        <sz val="8"/>
        <rFont val="Arial"/>
        <family val="2"/>
        <charset val="1"/>
      </rPr>
      <t>th</t>
    </r>
    <r>
      <rPr>
        <sz val="8"/>
        <rFont val="Arial"/>
        <family val="2"/>
        <charset val="1"/>
      </rPr>
      <t xml:space="preserve"> level, the Resist DV is equal to the character level. </t>
    </r>
  </si>
  <si>
    <t>Stunning Blast</t>
  </si>
  <si>
    <t>stupefy</t>
  </si>
  <si>
    <t>Scarlet bolt</t>
  </si>
  <si>
    <t>5 turns</t>
  </si>
  <si>
    <t>6+PP</t>
  </si>
  <si>
    <t xml:space="preserve">The target is Stunned for 5 turns. Stunned characters cannot move or speak, but may take a major action to perform a Resist check to end the spell. </t>
  </si>
  <si>
    <t>When cast by an adept level caster, gain `free’ PP equal to half your caster level .</t>
  </si>
  <si>
    <t>Checkup</t>
  </si>
  <si>
    <t>dispungo</t>
  </si>
  <si>
    <t xml:space="preserve">Enquire as to the health status of the target, find out their remaining HP, as well as any status effects they currently posses. </t>
  </si>
  <si>
    <t>Countercurse</t>
  </si>
  <si>
    <t>finite maledictum</t>
  </si>
  <si>
    <t>Pale-blue rays</t>
  </si>
  <si>
    <t>\CurCheck</t>
  </si>
  <si>
    <t>CC + 2 $\times$ PP</t>
  </si>
  <si>
    <t xml:space="preserve">Remove the effects of an active spell from the Curse discipline. The caster of the curse performs a resist check using the original spellcasting check dice and bonuses, if the resist fails, the spell effect is ended. </t>
  </si>
  <si>
    <t>Endure Environment</t>
  </si>
  <si>
    <t xml:space="preserve">omnium </t>
  </si>
  <si>
    <t xml:space="preserve">Target is protected from the ravages of the environment, and hence can exist in temperatures in the range -40  to 50 celsius, and is unaffected by heavy rain and other weather phenomena. Does not protect against heat damage. </t>
  </si>
  <si>
    <t>Heal Being</t>
  </si>
  <si>
    <t>episkey</t>
  </si>
  <si>
    <t>Heal minor status effects like burns, bruises, broken noses and so on. If no status effect present, heal for 2HP + 2 \cvdv. If target has a serious wound (i.e. a broken bone or serious burn), cannot heal beyond 75\% health.</t>
  </si>
  <si>
    <t>When cast by an expert-level caster, heal for 2HP + 4 \cvdv.</t>
  </si>
  <si>
    <t>Release Trapped Being</t>
  </si>
  <si>
    <t>relashio</t>
  </si>
  <si>
    <t>White flash</t>
  </si>
  <si>
    <t>Force physical objects and beings to release the target , and remove all impediments to moving. Does not effect magical immobiility. Resist nullifies this effect.</t>
  </si>
  <si>
    <t>Stabilise Patient</t>
  </si>
  <si>
    <t>firmum</t>
  </si>
  <si>
    <t xml:space="preserve">Stabilises the patient and removes the \textit{Critical Condition} status. </t>
  </si>
  <si>
    <t>Anti-Muggle Ward</t>
  </si>
  <si>
    <t>repello mugletum</t>
  </si>
  <si>
    <t>1 month</t>
  </si>
  <si>
    <t>Forms a warded area that muggles can neither see, nor enter. The warded area is a circle (5 + 5$\times$PP) metres in radius.</t>
  </si>
  <si>
    <t>Lesser Ward</t>
  </si>
  <si>
    <t>tueor</t>
  </si>
  <si>
    <t>Erects a ward in a cylinder around an individual. Ward is 20cm larger in radius than the individual is wide, and 20cm taller. This ward protects you from up to 15 damage of all types, before it fails. Ward may move with the target, and can be cast on self.</t>
  </si>
  <si>
    <r>
      <rPr>
        <sz val="8"/>
        <rFont val="aakar"/>
        <charset val="1"/>
      </rPr>
      <t>When cast by a character greater than 10</t>
    </r>
    <r>
      <rPr>
        <vertAlign val="superscript"/>
        <sz val="8"/>
        <rFont val="aakar"/>
        <charset val="1"/>
      </rPr>
      <t>th</t>
    </r>
    <r>
      <rPr>
        <sz val="8"/>
        <rFont val="aakar"/>
        <charset val="1"/>
      </rPr>
      <t xml:space="preserve"> level, the ward protection is equal to twice the character level. </t>
    </r>
  </si>
  <si>
    <t>Runic Shield</t>
  </si>
  <si>
    <t>scutum</t>
  </si>
  <si>
    <t>Glowing rune</t>
  </si>
  <si>
    <t xml:space="preserve">Choose a Damage Type. Target is 10\% resistant to that damage type (+10\% for each PP) for the duration of the spell. </t>
  </si>
  <si>
    <t>Alter Aura</t>
  </si>
  <si>
    <t>madas</t>
  </si>
  <si>
    <t xml:space="preserve">Change how the object is registers when viewed by magical means (I.e {\it Identify}) – make a mundane object appear magical, or make a wizard appear as a non-sapient creature. 
Because this spell truly alters the object\apos{} astral nature, and so spells such as {\it True Sight} can be fooled by this effect, though they may be able to detect this spell in addition to the altered aura. </t>
  </si>
  <si>
    <t>Fabricate Object</t>
  </si>
  <si>
    <t>facere</t>
  </si>
  <si>
    <t xml:space="preserve">Construct an object from raw materials, assembling it at a molecular level. May manipulate 500g of raw material in this fashion, doubling the mass with every power point dedicated. Consruction is permanent, and cannot be undone. </t>
  </si>
  <si>
    <t>Harden Object</t>
  </si>
  <si>
    <t>duro</t>
  </si>
  <si>
    <t xml:space="preserve">Freezes a non-living object into its current form, and can no longer bend or flex. Object gains an effective AC of 25. </t>
  </si>
  <si>
    <t>Thick Air</t>
  </si>
  <si>
    <t>temporio</t>
  </si>
  <si>
    <t>Imperceptible ripple</t>
  </si>
  <si>
    <t xml:space="preserve">Transforms the air around the target into a thick soup, slowing their movement by (20+10 $\times$ PP) \%. Resist for half the speed reduction. </t>
  </si>
  <si>
    <t>Trecherous Terrain</t>
  </si>
  <si>
    <t>transgresso</t>
  </si>
  <si>
    <t xml:space="preserve">Transform the ground in a 5m radius around target into a deep bog, a bed of sharpened blades, or into a sticky mess, with the associated terrain costs. </t>
  </si>
  <si>
    <t>Conjure Bubble</t>
  </si>
  <si>
    <t>ebublio</t>
  </si>
  <si>
    <t xml:space="preserve">Conjures a large, hard-to-pop, airtight, spherical bubble radius specified by the caster (max: 2m). The bubble can use to encase enemies, or to protect the caster. The bubble has an AC of 5, and is immune to acid damage. </t>
  </si>
  <si>
    <t>Eternal Flame</t>
  </si>
  <si>
    <t>bangala</t>
  </si>
  <si>
    <t>Blue flames</t>
  </si>
  <si>
    <t>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</si>
  <si>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</si>
  <si>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Blessing</t>
  </si>
  <si>
    <t>benedicte</t>
  </si>
  <si>
    <t>Pink flash</t>
  </si>
  <si>
    <t>The target gets check advantage on all checks for the duration of the blessing. If they already had check advantage due to another effect other than this spell, take check double-advantage. If they had check-(double)disadvantage, remove it for the duration.</t>
  </si>
  <si>
    <t>Contagion</t>
  </si>
  <si>
    <t>vastantes</t>
  </si>
  <si>
    <t>Sickly-green rays</t>
  </si>
  <si>
    <t xml:space="preserve">Target contracts a necrotic disease. All positive modifiers and proficiency bonuses are set to zero until cured. Disease is contagious and each time they touch an unafflicted individual, being must Resist, or contract the disease also. The disease is cured on a successful resist, and afflicted beings may attempt to resist once every 5 cycles. </t>
  </si>
  <si>
    <t>When cast by an Expert-level caster, all positive bonuses etc. are set to -2 for the duration.</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</si>
  <si>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</si>
  <si>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</si>
  <si>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</si>
  <si>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</si>
  <si>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Smokescreen</t>
  </si>
  <si>
    <t>fumus insterio</t>
  </si>
  <si>
    <t>Thick white smoke issues from the end of your wand, filling a sphere 10m in radius, giving a Severe obscuration for all targets within range. In a confined area, duration is doubled.</t>
  </si>
  <si>
    <t>Haste</t>
  </si>
  <si>
    <t>silvam currere</t>
  </si>
  <si>
    <t>The target has their Speed proficiency increased by (1+PP) points for the duration of the spell. At the end of the effect, target must take 1 turn to rest and recover.</t>
  </si>
  <si>
    <t>Leapfrog</t>
  </si>
  <si>
    <t>raneus</t>
  </si>
  <si>
    <t>Target may leap up to (3+PP)m in any direction as a major action, and land safely whilst the spell is active.</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</si>
  <si>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</si>
  <si>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</si>
  <si>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</si>
  <si>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</si>
  <si>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Spider Hands</t>
  </si>
  <si>
    <t>aranerum fiducia</t>
  </si>
  <si>
    <t xml:space="preserve">Imbue the target with the ability to traverse up vertical walls using their hands and feet. Climbing movement checks are half the speed of a regular movement check. </t>
  </si>
  <si>
    <t>Blood Moon</t>
  </si>
  <si>
    <t>Ritual (10 minutes)</t>
  </si>
  <si>
    <t>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</si>
  <si>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</si>
  <si>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When cast by a Master-level cast, this spell lasts for one week.</t>
  </si>
  <si>
    <t>False Moon</t>
  </si>
  <si>
    <t>lupis lunis</t>
  </si>
  <si>
    <t>Silver Glow</t>
  </si>
  <si>
    <t>If the spell is maintained on a targeted werewolf for 3 consecutive turns, they enter their wolf-form for 1 hour.</t>
  </si>
  <si>
    <t>When cast by a character greater than 15th level, the spell works after only 1 turn.</t>
  </si>
  <si>
    <t>Commune with Nature</t>
  </si>
  <si>
    <t>naturus amicus</t>
  </si>
  <si>
    <t>Ritual (5 turns)</t>
  </si>
  <si>
    <t>Green glow</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</si>
  <si>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and 3 three bits of information about \begin{itemize}\item terrain and bodies of water \item nearby buildings \item abundant plants or minerals \item frequent visitors \end{itemize}</t>
  </si>
  <si>
    <t>Disrupt Connection</t>
  </si>
  <si>
    <t>ruinosus</t>
  </si>
  <si>
    <t>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</si>
  <si>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</si>
  <si>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Occlumency</t>
  </si>
  <si>
    <t>occlumens</t>
  </si>
  <si>
    <t>Set up barriers around your mind to defend yourself. 
Legilimency will not work on you, and all other mind-altering spells take a casting penalty equal to one third of your total level.</t>
  </si>
  <si>
    <t>Sense Humans</t>
  </si>
  <si>
    <t xml:space="preserve">Reveals the presence of humanoid life nearby. The caster gets a snapshot of the distance and direction to every humoid being within range. 
Radius of spell is (4+PP) metres. </t>
  </si>
  <si>
    <r>
      <rPr>
        <sz val="8"/>
        <rFont val="aakar"/>
        <charset val="1"/>
      </rPr>
      <t>When cast by a caster greater than 15</t>
    </r>
    <r>
      <rPr>
        <vertAlign val="superscript"/>
        <sz val="8"/>
        <rFont val="aakar"/>
        <charset val="1"/>
      </rPr>
      <t>th</t>
    </r>
    <r>
      <rPr>
        <sz val="8"/>
        <rFont val="aakar"/>
        <charset val="1"/>
      </rPr>
      <t xml:space="preserve"> level, you also learn the name of the humans. </t>
    </r>
  </si>
  <si>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</si>
  <si>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</si>
  <si>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</si>
  <si>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</si>
  <si>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A master-level caster may provide 1+1d4 extra actions per turn.</t>
  </si>
  <si>
    <t>Glimpse Future</t>
  </si>
  <si>
    <t>posterus</t>
  </si>
  <si>
    <t xml:space="preserve">Get a fleeting glimpse into the future: Automatically dodge the next attack, in addition to your regular action, OR, your next attack always hits its target. </t>
  </si>
  <si>
    <t>Beguiling Totem</t>
  </si>
  <si>
    <t>fascinare</t>
  </si>
  <si>
    <t>(1+PP) days</t>
  </si>
  <si>
    <t>EMP (perception)</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</si>
  <si>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</si>
  <si>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Illusory Construction</t>
  </si>
  <si>
    <t>lux</t>
  </si>
  <si>
    <t>Create an illusion, a construction of light. Illusion is silent and non-corporeal, but does not disintegrate on contact. Illusion may be manipulated and moved by the caster whilst concentration is maintained, the illusion becomes fixed after concentration is broken. An observer may determine that the illusion is not real by performing a Resist check as a major action.</t>
  </si>
  <si>
    <r>
      <rPr>
        <sz val="8"/>
        <rFont val="Calibri"/>
        <family val="2"/>
        <charset val="1"/>
      </rPr>
      <t>When cast by a character greater than 14</t>
    </r>
    <r>
      <rPr>
        <vertAlign val="superscript"/>
        <sz val="8"/>
        <rFont val="Calibri"/>
        <family val="2"/>
        <charset val="1"/>
      </rPr>
      <t>th</t>
    </r>
    <r>
      <rPr>
        <sz val="8"/>
        <rFont val="Calibri"/>
        <family val="2"/>
        <charset val="1"/>
      </rPr>
      <t xml:space="preserve"> level, illusion no longer must be silent. </t>
    </r>
  </si>
  <si>
    <t>Illusory Disguise</t>
  </si>
  <si>
    <t>dissimulo</t>
  </si>
  <si>
    <t xml:space="preserve">Causes the target to take on the exact colour and texture of the background, making them hard to spot when stationary. 
Stealth checks get a + (4+PP) bonus when stationary, and + (1+PP) when moving. </t>
  </si>
  <si>
    <r>
      <rPr>
        <sz val="8"/>
        <rFont val="Calibri"/>
        <family val="2"/>
        <charset val="1"/>
      </rPr>
      <t>When cast by a character greater than 8</t>
    </r>
    <r>
      <rPr>
        <vertAlign val="superscript"/>
        <sz val="8"/>
        <rFont val="Calibri"/>
        <family val="2"/>
        <charset val="1"/>
      </rPr>
      <t>th</t>
    </r>
    <r>
      <rPr>
        <sz val="8"/>
        <rFont val="Calibri"/>
        <family val="2"/>
        <charset val="1"/>
      </rPr>
      <t xml:space="preserve"> level, the caster may add free PP points equal to one quarter of the caster level. </t>
    </r>
  </si>
  <si>
    <t>Suggestion</t>
  </si>
  <si>
    <t>facite</t>
  </si>
  <si>
    <t>(2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</si>
  <si>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</si>
  <si>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Drain Fortitude</t>
  </si>
  <si>
    <t xml:space="preserve">delcrus </t>
  </si>
  <si>
    <t>Blue Thread</t>
  </si>
  <si>
    <t xml:space="preserve">By imposing your will over that of your target, you do  2d4 Fatigue damage to the target per turn and add it to your own FP reserve. This spell does not cost FP to sustain, however if your concentration is broken i.e. by an attack,  then the effect is negated and no `drain' happens. </t>
  </si>
  <si>
    <t xml:space="preserve">A master-level caster drains 4d4 FP per turn. </t>
  </si>
  <si>
    <t>False Friend</t>
  </si>
  <si>
    <t>amicus maxmius</t>
  </si>
  <si>
    <t xml:space="preserve">Gain a (2 + 1 \cvdv) bonus on all CHR checks directed at the target for 10 minutes. At the end of the spell, or if they succeed in Resisting the target becomes aware that you have enchanted and deceived them, and will become hostile, or otherwise seek vengeance. </t>
  </si>
  <si>
    <t>Fury</t>
  </si>
  <si>
    <t>irafors</t>
  </si>
  <si>
    <t>1 + 1 \cvdv turns</t>
  </si>
  <si>
    <t>EMP (willpower)</t>
  </si>
  <si>
    <t xml:space="preserve">Target performs a Resist Magic check, if they fail, target flies into a mindless rage and begins attacking all those around them. </t>
  </si>
  <si>
    <r>
      <rPr>
        <sz val="8"/>
        <rFont val="Calibri"/>
        <family val="2"/>
        <charset val="1"/>
      </rPr>
      <t>When cast by a character greater than 12</t>
    </r>
    <r>
      <rPr>
        <vertAlign val="superscript"/>
        <sz val="8"/>
        <rFont val="Calibri"/>
        <family val="2"/>
        <charset val="1"/>
      </rPr>
      <t>th</t>
    </r>
    <r>
      <rPr>
        <sz val="8"/>
        <rFont val="Calibri"/>
        <family val="2"/>
        <charset val="1"/>
      </rPr>
      <t xml:space="preserve"> level, the DV of the Resist check is equal to the caster level if that is greater than the casting check.</t>
    </r>
  </si>
  <si>
    <t>Shatter Illusions</t>
  </si>
  <si>
    <t>conlidus</t>
  </si>
  <si>
    <t>Orange rays</t>
  </si>
  <si>
    <t xml:space="preserve">Remove all illusion spells from the target, if the casting check exceeds the casting check of the most poweful illusion. </t>
  </si>
  <si>
    <t>Suppress Intelligence</t>
  </si>
  <si>
    <t>romanes</t>
  </si>
  <si>
    <t xml:space="preserve">INT </t>
  </si>
  <si>
    <t xml:space="preserve">By touching your wand-tip to the head of the target, reduce their INT attribute by (2+PP) points for the duration of the spell. </t>
  </si>
  <si>
    <t>Bind Target</t>
  </si>
  <si>
    <t>petrificus totalus</t>
  </si>
  <si>
    <t xml:space="preserve">If the target fails to Resist, they are Paralyzed for (3+PP) turns. The target cannot take major actions, move, or communicate verbally until the spell ends. </t>
  </si>
  <si>
    <t>Cause Confusion</t>
  </si>
  <si>
    <t>confundo</t>
  </si>
  <si>
    <t>Pink bolt</t>
  </si>
  <si>
    <t xml:space="preserve">If target fails to resist, they lose their next turn. </t>
  </si>
  <si>
    <t xml:space="preserve">An Expert level caster makes the target lose the next 1d4 turns. </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</si>
  <si>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</si>
  <si>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</si>
  <si>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t>
  </si>
  <si>
    <t>Perpetual Hunger</t>
  </si>
  <si>
    <t>inedia</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</si>
  <si>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</si>
  <si>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r>
      <rPr>
        <sz val="8"/>
        <rFont val="aakar"/>
        <charset val="1"/>
      </rPr>
      <t>When cast by a character higher than 14</t>
    </r>
    <r>
      <rPr>
        <vertAlign val="superscript"/>
        <sz val="8"/>
        <rFont val="aakar"/>
        <charset val="1"/>
      </rPr>
      <t>th</t>
    </r>
    <r>
      <rPr>
        <sz val="8"/>
        <rFont val="aakar"/>
        <charset val="1"/>
      </rPr>
      <t xml:space="preserve"> level, spell lasts for 20 minutes.</t>
    </r>
  </si>
  <si>
    <t>Scramble Abilities</t>
  </si>
  <si>
    <t>traferus</t>
  </si>
  <si>
    <t>5 + PP turns</t>
  </si>
  <si>
    <t>The target has their abilities scrambled for the duration of the curse if they fail to Resist. The GM randomly reassigns the character attributes.</t>
  </si>
  <si>
    <t>Feign Death</t>
  </si>
  <si>
    <t>fautis</t>
  </si>
  <si>
    <t>Ritual (30 minutes)</t>
  </si>
  <si>
    <t>(1+$2\times$PP) hours</t>
  </si>
  <si>
    <t xml:space="preserve">When cast upon a willing living being, they are placed into a state of suspended animation which perfectly replicates the outward appearance of death. Divination checks with a casting check greater than this spell may peirce the deception. The target is blinded, deafened and physically incapacitated for the duration of the spell. The caster may revive them as a minor action. </t>
  </si>
  <si>
    <t>Mend Bones</t>
  </si>
  <si>
    <t>ossium emendo</t>
  </si>
  <si>
    <t xml:space="preserve">Mends bones and other serious physical ailments. Heals for (1 + PP)d10  health points, and removes the \textit{Major Injury} status effect. </t>
  </si>
  <si>
    <t xml:space="preserve">An expert level caster may use a d20 for the healing check. </t>
  </si>
  <si>
    <t>Spare the Wounded</t>
  </si>
  <si>
    <t>clementia</t>
  </si>
  <si>
    <t>EVL</t>
  </si>
  <si>
    <t>10 + PP</t>
  </si>
  <si>
    <t xml:space="preserve">If the target falls below 5HP, they are considered a non-combatant and will not be targeted by beings which fail to Resist. This spell is negated (even before effect is triggered) if target engages in hostile activity. </t>
  </si>
  <si>
    <t>Anti-Apparition Ward</t>
  </si>
  <si>
    <t>nonvidetus</t>
  </si>
  <si>
    <t>Prevents apparition inside the designated area: no human can apparate in our out for the duration of the ward. The ward covers an area up to 20m in radius.</t>
  </si>
  <si>
    <t>Ironwall Ward</t>
  </si>
  <si>
    <t>ferromurrum</t>
  </si>
  <si>
    <t xml:space="preserve">Forms a shield around the warded area that absorbs (50 + 10$\times$PP) points of damage. The Ironwall is opaque and soundproof, and is two-way. Nothing can enter or leave across the threshold of the ward.  </t>
  </si>
  <si>
    <t>Mirror Shield</t>
  </si>
  <si>
    <t>repente</t>
  </si>
  <si>
    <t>A more powerful version of the shielding charm (see protego for full description) with AC 25+$2\times$PP, but rather than spells being absorbed by the shield, they are reflected back at the caster. Mirror shield also defends against physical attacks.</t>
  </si>
  <si>
    <t>Stopping Shield</t>
  </si>
  <si>
    <t>stabit vallio</t>
  </si>
  <si>
    <t>Invisible ripple</t>
  </si>
  <si>
    <t>Erects a 1m radius shield in front of the caster, which halts any physical object that touches it. Objects in flight drop to the ground, as if the {\it Halt} spell had been cast on them.</t>
  </si>
  <si>
    <t>Threshold Ward</t>
  </si>
  <si>
    <t>desino</t>
  </si>
  <si>
    <t>1 year</t>
  </si>
  <si>
    <t xml:space="preserve">Prevents objects from passing over the edge of the ward. Usually cast on doorways and entrances. The ward is immune to all physical damage, but can only survive 8 points of spell damage. </t>
  </si>
  <si>
    <r>
      <rPr>
        <sz val="8"/>
        <rFont val="aakar"/>
        <charset val="1"/>
      </rPr>
      <t>When cast by a character greater than 12</t>
    </r>
    <r>
      <rPr>
        <vertAlign val="superscript"/>
        <sz val="8"/>
        <rFont val="aakar"/>
        <charset val="1"/>
      </rPr>
      <t>th</t>
    </r>
    <r>
      <rPr>
        <sz val="8"/>
        <rFont val="aakar"/>
        <charset val="1"/>
      </rPr>
      <t xml:space="preserve"> level, ward strength is equal to character level. </t>
    </r>
  </si>
  <si>
    <t>Alter Size</t>
  </si>
  <si>
    <t>engorgio/reducio</t>
  </si>
  <si>
    <t>White bolt</t>
  </si>
  <si>
    <t xml:space="preserve">Multiply or divide the size of a target by (2 + PP), target may resist by performing a SPR(endurance) Resist check against the casting check.  </t>
  </si>
  <si>
    <t xml:space="preserve">Enchantment Ritual </t>
  </si>
  <si>
    <t>Ritual (1 day)</t>
  </si>
  <si>
    <t xml:space="preserve">The enchantment ritual used to imbue items with magical effects. See page \pageref{S:Enchanting} for details. </t>
  </si>
  <si>
    <t>Featherweight</t>
  </si>
  <si>
    <t>pluma gravitas</t>
  </si>
  <si>
    <t>Make the target object as light as a feather, it does not encumber you.
(Note that heavy weapons such as axes may lose their effectiveness when made featherweight)</t>
  </si>
  <si>
    <t>Ironmass</t>
  </si>
  <si>
    <t>ferrus gravitas</t>
  </si>
  <si>
    <t xml:space="preserve">Make the target object so heavy that it cannot be lifted by a single individual. </t>
  </si>
  <si>
    <t>Sculpt Matter</t>
  </si>
  <si>
    <t>perseids</t>
  </si>
  <si>
    <t xml:space="preserve">Sculpt a target solid object with your mind, as if it were made of soft clay. The total mass of the object must remain constant, but you can shift and scult the matter at will. </t>
  </si>
  <si>
    <t>Undo Transformation</t>
  </si>
  <si>
    <t>reparifarge</t>
  </si>
  <si>
    <t xml:space="preserve">Transfiguration countercharm: undoes the effect of any transfiguration spell (but can not banish summoned objects). 
Spell is successful if casting check exceeds the check that cast the original spell. </t>
  </si>
  <si>
    <t>Binding Ropes</t>
  </si>
  <si>
    <t>incarcerous</t>
  </si>
  <si>
    <t>Conjures thick ropes from thin air, to wrap around the target, immobilising them. Target may Resist once per turn to break free.</t>
  </si>
  <si>
    <t>Conjure Object</t>
  </si>
  <si>
    <t>siestum</t>
  </si>
  <si>
    <t>30 minutes</t>
  </si>
  <si>
    <t>Conjure a 200g inanimate, non-magical object from thin air. Each power point dedicated doubles the mass/complexity of the object that can be conjured</t>
  </si>
  <si>
    <t xml:space="preserve">A character above 9th level may add 1 free PP for every 3 character levels above 6th. </t>
  </si>
  <si>
    <t xml:space="preserve">Create Golem </t>
  </si>
  <si>
    <t>lapis libiri</t>
  </si>
  <si>
    <t>Ritual (1 week)</t>
  </si>
  <si>
    <t xml:space="preserve">Breathe life into a block of inanimate matter, turning it into a hulking Golem. Basic spell produces a Weak Stone Golem. 1 power point gives a weak iron golem, 2 gives a weak crystal golem, 3 a capable stone golem and so on. Require a large amount of the golem material to cast. </t>
  </si>
  <si>
    <t xml:space="preserve">When cast by a master-level caster, the ritual only takes 2 hours. </t>
  </si>
  <si>
    <t>Summon Birds</t>
  </si>
  <si>
    <t>avis</t>
  </si>
  <si>
    <t>The magical bolt breaks apart into a flock of (6+$4\times$PP) small birds, which do your bidding. Each bird has 3HP and can do 1d4 of piercing damage. The birds will follow the orders of the caster as long as concentration is maintained. When concentration is broken, the birds continue with their last order.</t>
  </si>
  <si>
    <t>Vanish Object</t>
  </si>
  <si>
    <t>evanesco</t>
  </si>
  <si>
    <t xml:space="preserve">Cause a 200g animal or object to vanish, without a trace. 
Each power point doubles the mass of objects that can be vanished.  You can only vanish a sentient creature if it has a lower POW score than you. </t>
  </si>
  <si>
    <t>Entrance Other</t>
  </si>
  <si>
    <t>meamicus</t>
  </si>
  <si>
    <t>8 + PP</t>
  </si>
  <si>
    <t xml:space="preserve">If the target fails a resist magic check, they become hopelessly besotted with the caster for 5 turns. Besotted individuals take check double disadvantage in all negative actions relating to their beloved. </t>
  </si>
  <si>
    <t>Cushion Fall</t>
  </si>
  <si>
    <t xml:space="preserve">sofus </t>
  </si>
  <si>
    <t>Painlessly break the fall of the target from any height up to (25+ $25\times$PP) metres.</t>
  </si>
  <si>
    <t>General Counterspell</t>
  </si>
  <si>
    <t>finite incantatem</t>
  </si>
  <si>
    <t xml:space="preserve">End the effects of any active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</si>
  <si>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</si>
  <si>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Teleport</t>
  </si>
  <si>
    <t>cruratele</t>
  </si>
  <si>
    <t>Pink rays</t>
  </si>
  <si>
    <t>You may send a non-living object to anywhere that you have previously visited. Spell failure still teleports the object, but to an unknown location.</t>
  </si>
  <si>
    <t>Blood Barrier</t>
  </si>
  <si>
    <t>confusangui</t>
  </si>
  <si>
    <t xml:space="preserve">Use blood to draw warding runes onto an object or person. Erects a swirling red magical barrier with AC 10, plus 5 for every casting point over the difficulty. Barrier blocks all physical and magical damage and is immune to acid erosion, but is eroded by celestial damage. 
Each individual{\apos}s blood can only be used once for blood magic.  </t>
  </si>
  <si>
    <t>Create Thrall</t>
  </si>
  <si>
    <t>Imperius</t>
  </si>
  <si>
    <t xml:space="preserve">The target is placed under the complete control of the caster until concentration is broken. </t>
  </si>
  <si>
    <t>Create Zombie</t>
  </si>
  <si>
    <t>inferi exorior</t>
  </si>
  <si>
    <t xml:space="preserve">Breathes unlife into dead bodies, and turns them into ghastly puppets, performing your every whim: the inferi. Inferi act as golems, obeying every word of their creator. One inferi may be animated plus one \cvdv. </t>
  </si>
  <si>
    <r>
      <rPr>
        <sz val="9"/>
        <rFont val="Calibri"/>
        <family val="2"/>
        <charset val="1"/>
      </rPr>
      <t>When cast by a Master-level caster greater than 15</t>
    </r>
    <r>
      <rPr>
        <vertAlign val="superscript"/>
        <sz val="9"/>
        <rFont val="Calibri"/>
        <family val="2"/>
        <charset val="1"/>
      </rPr>
      <t>th</t>
    </r>
    <r>
      <rPr>
        <sz val="9"/>
        <rFont val="Calibri"/>
        <family val="2"/>
        <charset val="1"/>
      </rPr>
      <t xml:space="preserve"> level, can be cast as an Instant spell.</t>
    </r>
  </si>
  <si>
    <t>Chaos Magic</t>
  </si>
  <si>
    <t>chaomal portis</t>
  </si>
  <si>
    <t>(2+PP) turns</t>
  </si>
  <si>
    <t>Open a small portal to Pand{\ae}monium, the Chaos Realm at your current location. For every turn that the portal remains open, it casts random Dark Magic at all targets outside a 2m radius of the caster. These spells increase in power as the portal remains open.</t>
  </si>
  <si>
    <t>Coven\apos{}s Protection</t>
  </si>
  <si>
    <t>Ritual (4 hours)</t>
  </si>
  <si>
    <t>This ritual can only be performed in an isolated area, in the middle of the night. By gathering together and invoking the name of an unspeak- able, unknowable power, you bind the life forces of all participants together, to form a unified whole. While the Coven exists, any member may use a minor action to transfer HP or FP to any other member of the coven, and multiple members may send HP/FP to the same target at any given mo- ment. However, if psychic damage is inflicted on any member of the Coven in the same turn-cycle that HP or FP are being transferred, that damage is done to all members of the Coven. If this damage is also a Critical Strike, then the ritual is distrupted and the spell is ended.</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</si>
  <si>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</si>
  <si>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</si>
  <si>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Ethereal Tag</t>
  </si>
  <si>
    <t>signum</t>
  </si>
  <si>
    <t>Yellow bolt</t>
  </si>
  <si>
    <t>(2 + 2$\times$ PP) minutes</t>
  </si>
  <si>
    <t>FIN (Stealth)</t>
  </si>
  <si>
    <t>If the target fails to Resist, place a mystical marker on the target which enables your allies to strike more accurately at them. Target\apos{}s stealth checks fail, and evasion checks get a -5 penalty for (2+PP) turns.</t>
  </si>
  <si>
    <t>Astral Projection</t>
  </si>
  <si>
    <t>ambilofors</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</si>
  <si>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Critical Condition status. </t>
  </si>
  <si>
    <t>Commune with the Dead</t>
  </si>
  <si>
    <t>amisit amicum</t>
  </si>
  <si>
    <t>Ritual (2 hours)</t>
  </si>
  <si>
    <t>Grey-black aura</t>
  </si>
  <si>
    <t xml:space="preserve">You may summon a spirit of the dead, and learn one piece of information from them, or temporarily borrow one of their skills and/or spells for (1+PP) turns. You must know the target\apos{}s name, and they must be willing to help you. </t>
  </si>
  <si>
    <t>Contingency</t>
  </si>
  <si>
    <t>fortasse</t>
  </si>
  <si>
    <t>Green flash</t>
  </si>
  <si>
    <t>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When activated, you may then use this spell as if you had declared a counterspell, in addition to your regular movements. You may have a maximum of three contingencies at any one time.</t>
  </si>
  <si>
    <t>Mists of Time</t>
  </si>
  <si>
    <t>momento aeternitatis</t>
  </si>
  <si>
    <t>Enter into a trance, whereby you can observe the past or the future, to uncover what was, or what will be at either your present location, or to a specific individual. 
You may observe up to (1+PP) day into the future, or (1+PP) year into the past.</t>
  </si>
  <si>
    <t>Timeslip</t>
  </si>
  <si>
    <t>(1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</si>
  <si>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</si>
  <si>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Delusion</t>
  </si>
  <si>
    <t>falasarium</t>
  </si>
  <si>
    <t>(2 + 2$\times$ PP) hours</t>
  </si>
  <si>
    <t>If target fails a Resist check, the caster may make them believe one piece of information, which they will believe to be irrefutably true. The delusion must be vaguely rational, and may not incur excessive self-harm, as judged by the GM. Delusion lasts for (2 + 2 $\times$ PP) hours.</t>
  </si>
  <si>
    <t>Psychosomatism</t>
  </si>
  <si>
    <t>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</si>
  <si>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</si>
  <si>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Relive Memory</t>
  </si>
  <si>
    <t>legilimens</t>
  </si>
  <si>
    <t>Green bolt</t>
  </si>
  <si>
    <t xml:space="preserve">Target performs a resist magic check, if it fails, the caster forces the target to relive a specific memory, which they may also view. </t>
  </si>
  <si>
    <t>Shield Breaker</t>
  </si>
  <si>
    <t>misericorde</t>
  </si>
  <si>
    <t xml:space="preserve">Finds the weak point in the armour, and exploits it: if the casting check exceeds the AC/HP of the weakest defensive spell active on the target, all AC (both magical and physical) is set to 0 for two turns. Physical AC is restored at the end of this period. </t>
  </si>
  <si>
    <t>Dragon{\apos}s Breath</t>
  </si>
  <si>
    <t>draco flammor</t>
  </si>
  <si>
    <r>
      <rPr>
        <sz val="9"/>
        <rFont val="Calibri"/>
        <family val="2"/>
        <charset val="1"/>
      </rPr>
      <t>A torrent of flame erupts from the tip of your wand in a cone 3 metres in front of the caster, incinerating everything in its path. Water cannot quench this fire, and it causes 1d12 worth of fire damage for every 3 character levels the caster has above 3</t>
    </r>
    <r>
      <rPr>
        <vertAlign val="superscript"/>
        <sz val="9"/>
        <rFont val="Calibri"/>
        <family val="2"/>
        <charset val="1"/>
      </rPr>
      <t>rd</t>
    </r>
    <r>
      <rPr>
        <sz val="9"/>
        <rFont val="Calibri"/>
        <family val="2"/>
        <charset val="1"/>
      </rPr>
      <t xml:space="preserve">.  Resist for half damage. </t>
    </r>
  </si>
  <si>
    <t>Boost Health</t>
  </si>
  <si>
    <t>levo</t>
  </si>
  <si>
    <t>Give the target a temporary +150\% boost to their maximum HP, and adds current HP to match.</t>
  </si>
  <si>
    <t>Major Healing</t>
  </si>
  <si>
    <t>sana</t>
  </si>
  <si>
    <t>Heals the target of all status effects such as burns, frostbite, poisons and diseases, regardless of severity.
Restores HP equal to 8 + three times the total caster level.</t>
  </si>
  <si>
    <t>Patronus Charm</t>
  </si>
  <si>
    <t>expecto patronus</t>
  </si>
  <si>
    <t>Summon your greatest, happiest memories into physical form: your patronus. The patronus will prevent any Un-Life creatures from approaching you for the duration of the spell.</t>
  </si>
  <si>
    <r>
      <rPr>
        <sz val="8"/>
        <rFont val="aakar"/>
        <charset val="1"/>
      </rPr>
      <t>When cast by a character higher than 15</t>
    </r>
    <r>
      <rPr>
        <vertAlign val="superscript"/>
        <sz val="8"/>
        <rFont val="aakar"/>
        <charset val="1"/>
      </rPr>
      <t>th</t>
    </r>
    <r>
      <rPr>
        <sz val="8"/>
        <rFont val="aakar"/>
        <charset val="1"/>
      </rPr>
      <t xml:space="preserve"> level, the patronus takes corporeal form, and may attack Unlife directly, doing 5d8 Holy damage.</t>
    </r>
  </si>
  <si>
    <t>Anti-Magic Ward</t>
  </si>
  <si>
    <t>prohibere incatatum</t>
  </si>
  <si>
    <t>(2+PP) days</t>
  </si>
  <si>
    <t xml:space="preserve">No magic can be cast inside the warded area, and all magic effects passing over the boundary vanish. Range is a sphere (10 + 2$\times$PP) metres in radius. </t>
  </si>
  <si>
    <t>Holy Ward</t>
  </si>
  <si>
    <t>pervetutem luminis</t>
  </si>
  <si>
    <t xml:space="preserve">Create a region where the Unlife cannot pass. Unlife attempting to cross the barrier are ignited for 2d12 worth of holy damage per turn that they remain inside the area, and a Major Burn. 
Shield fails when (30 + 2 $\times$PP) damage has been inflicted. Radius of ward is 10m. </t>
  </si>
  <si>
    <t>Inversion Zone</t>
  </si>
  <si>
    <t>contrarum</t>
  </si>
  <si>
    <t>3 + PP minutes</t>
  </si>
  <si>
    <t xml:space="preserve">This spell creates a permanent warded area inside which all magic performs exactly the opposite to its intended purpose. Healing spells cause harm, hexes heal and shields amplify the spells passing through them. </t>
  </si>
  <si>
    <t>Major Ward</t>
  </si>
  <si>
    <t>tueormaxima</t>
  </si>
  <si>
    <t xml:space="preserve">Individual Ward (see Lesser Ward) that protects against 50 damage. </t>
  </si>
  <si>
    <r>
      <rPr>
        <sz val="8"/>
        <rFont val="aakar"/>
        <charset val="1"/>
      </rPr>
      <t>When cast by a character greater than 14</t>
    </r>
    <r>
      <rPr>
        <vertAlign val="superscript"/>
        <sz val="8"/>
        <rFont val="aakar"/>
        <charset val="1"/>
      </rPr>
      <t>th</t>
    </r>
    <r>
      <rPr>
        <sz val="8"/>
        <rFont val="aakar"/>
        <charset val="1"/>
      </rPr>
      <t xml:space="preserve"> level, the ward protection is equal to four times the character level. </t>
    </r>
  </si>
  <si>
    <t>Fix Transformation</t>
  </si>
  <si>
    <t>perpetuus</t>
  </si>
  <si>
    <t>Ritual (30 seconds)</t>
  </si>
  <si>
    <t xml:space="preserve">When cast on any transfigured or conjured object, makes the transformation permanent and removes the time constraint. When a counterspell is used, this spell is removed and the countdown resumes. </t>
  </si>
  <si>
    <t xml:space="preserve">When cast by a caster greater than 15th level, this spell may be cast as an Instant spell. </t>
  </si>
  <si>
    <t>Internal Extension</t>
  </si>
  <si>
    <t>tarditia poppinia</t>
  </si>
  <si>
    <t>3 minutes</t>
  </si>
  <si>
    <t>Makes the target container 2 times (+1 for each power point) larger on the inside than it is on the outside, and divides the total weight by the same factor.</t>
  </si>
  <si>
    <t>Banish</t>
  </si>
  <si>
    <t>valeo fendus</t>
  </si>
  <si>
    <t>INT (Endurance)</t>
  </si>
  <si>
    <t xml:space="preserve">Target a summoned creature, if it fails to Resist, it is banished from this plane of existence. </t>
  </si>
  <si>
    <t>Duplicate Object</t>
  </si>
  <si>
    <t>gemino</t>
  </si>
  <si>
    <t>12 hours</t>
  </si>
  <si>
    <t>Creates a copy of an object in your possession, which is identical to the first, until it disintegrates 12 hours later.</t>
  </si>
  <si>
    <t>Summon Avatar</t>
  </si>
  <si>
    <t>elementos temporio</t>
  </si>
  <si>
    <t>(3 + 2$\times$ PP) minutes</t>
  </si>
  <si>
    <t>Summon a Capable Avatar of your choice (Storm, Ice or Fire) to be under your command for the duration of the spell, after which it dissolves.</t>
  </si>
  <si>
    <t>Mantle Element</t>
  </si>
  <si>
    <t>Until failure</t>
  </si>
  <si>
    <t xml:space="preserve">Choose an element from the following list: {\it Fire, Water, Air, Earth, Lightning, Ice, Light} or {\it Shadow}. By meditating  deeply on the nature of that element, you may -- for a short time -- take on the mantle of that element.  \\ Whilst mantled, you are immune to all damage associated with your mantled element, and you may cast at will any spell associated with your element as a minor action. This spell costs 20 FP per turn to maintain, and when the FP runs out, you acquire 3 levels of exhaustion. </t>
  </si>
  <si>
    <t>Cancel Gravity</t>
  </si>
  <si>
    <t>reimannius</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</si>
  <si>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a 3-point penalty to all checks. </t>
  </si>
  <si>
    <t>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</si>
  <si>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</si>
  <si>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</si>
  <si>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Create Horcrux</t>
  </si>
  <si>
    <t>pervinco mortis</t>
  </si>
  <si>
    <t>The caster places a portion of their soul into another object. Write down the horcrux on a piece of paper and keep it hidden. 
Whilst a horcrux exists, the character cannot be killed, however creating a Horcrux reduces all casting checks by 2 for each horcrux that is created.  
Can only be cast if the caster has murdered an innocent in cold blood.</t>
  </si>
  <si>
    <t>Kill Target</t>
  </si>
  <si>
    <t>avada kedavra</t>
  </si>
  <si>
    <t xml:space="preserve">If the spell makes contact with the target, kills them instantly. There is no countercurse. </t>
  </si>
  <si>
    <t>Soul Snare</t>
  </si>
  <si>
    <t>nerco decipula</t>
  </si>
  <si>
    <t>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</si>
  <si>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</si>
  <si>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Universal Tear</t>
  </si>
  <si>
    <t>ostium</t>
  </si>
  <si>
    <t>Searing white flash</t>
  </si>
  <si>
    <t xml:space="preserve">Punch a hole in the fabric of reality, and establish a portal to one of the Higher Planes. This portal takes the form of a shimmering door. Stepping through the door takes you to the chosen Plane. </t>
  </si>
  <si>
    <t>Invert Connection</t>
  </si>
  <si>
    <t>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</si>
  <si>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</si>
  <si>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True Sight</t>
  </si>
  <si>
    <t>vidergo sumus</t>
  </si>
  <si>
    <t xml:space="preserve">For 1 hour, you see things as they truly are. You see hidden traps, secret doors, and astral projections. You can see through illusion spells, and attempts to deceive you are in vain.  </t>
  </si>
  <si>
    <t>Planemeld</t>
  </si>
  <si>
    <t>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</si>
  <si>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</si>
  <si>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Planewalk</t>
  </si>
  <si>
    <t>ambulo mundus</t>
  </si>
  <si>
    <t>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</si>
  <si>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t>
  </si>
  <si>
    <t xml:space="preserve">When cast by a character greater than 18th level, you may use this spell at the site of a {\it Planemeld} spell to travel to that plane of existence. </t>
  </si>
  <si>
    <t>Mass Suggestion</t>
  </si>
  <si>
    <t>faciite maxima</t>
  </si>
  <si>
    <t>(8 + 8$\times$PP) hours</t>
  </si>
  <si>
    <t>Apply the {\it Suggestion} spell to 2d6 targets of your choice. The suggestion is the same to all targets.</t>
  </si>
  <si>
    <t>True Illusion</t>
  </si>
  <si>
    <t>stultuvisus</t>
  </si>
  <si>
    <t>10 hours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</si>
  <si>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</si>
  <si>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Mass Delusion</t>
  </si>
  <si>
    <t>falasarium maxima</t>
  </si>
  <si>
    <t>Apply the {\it Delusion} spell to 2d6 targets of your choice. The delusion is the same to all targets.</t>
  </si>
  <si>
    <t>Modify Memory</t>
  </si>
  <si>
    <t>obliviate</t>
  </si>
  <si>
    <t xml:space="preserve">If target fails a Resist SPR(willpower) check, you may modify the memories of the target, even causing them to forget skills and spells that they currently know. 
</t>
  </si>
  <si>
    <t>Bestow Curse</t>
  </si>
  <si>
    <t>maledicto</t>
  </si>
  <si>
    <t>Casts a permanent curse on the target. You may choose the effects of this curse, though the GM has a veto. Be inventive!</t>
  </si>
  <si>
    <t>Ultimate Healing</t>
  </si>
  <si>
    <t>vita maxima</t>
  </si>
  <si>
    <t>Yellow-white flash</t>
  </si>
  <si>
    <t>Restores a character to full health, and removes all negative status effects. Cannot be cast on self.</t>
  </si>
  <si>
    <t>Fidelius Ward</t>
  </si>
  <si>
    <t>onsigno scientia</t>
  </si>
  <si>
    <t xml:space="preserve">Seals away all knowledge of the target inside the mind of the {\it Keeper}. The target can then only be seen, detected, and even known of by the caster, and the keeper, and those that they tell. The ultimate protective ward, since no-one even knows that the target exists. The caster cannot also be the Keeper, and if the target is a place (i.e. a house), then the Keeper cannot reside in the region. \\ If a being knew of the target before the Fidelius spell was cast, they may Resist in order to continue to remember their existence. </t>
  </si>
  <si>
    <t>Magical Stability Ward</t>
  </si>
  <si>
    <t>victoria maximus</t>
  </si>
  <si>
    <t xml:space="preserve">Creates a region where magic is safer and more successful: all spell checks in the warded area get check double-advantage. Radius of ward is (4 + PP) metres. </t>
  </si>
  <si>
    <t>True Shapeshift</t>
  </si>
  <si>
    <t>muto</t>
  </si>
  <si>
    <t xml:space="preserve">You assume the form of any object you wish, provided it has approximately the same size as you. You are indistinguishable from this object until you choose to break the spell. </t>
  </si>
  <si>
    <t>Bind Being</t>
  </si>
  <si>
    <t>subjungus</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</si>
  <si>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</si>
  <si>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No. extra dice Per PP</t>
  </si>
  <si>
    <t>Dice Number</t>
  </si>
  <si>
    <t>Dice Size</t>
  </si>
  <si>
    <t>Likely bonus-&gt;</t>
  </si>
  <si>
    <t xml:space="preserve">Casting dice -&gt; </t>
  </si>
  <si>
    <t>Casting probability:</t>
  </si>
  <si>
    <t>PP Spare</t>
  </si>
  <si>
    <t>Damage Given Cast</t>
  </si>
  <si>
    <t>Average Damage</t>
  </si>
  <si>
    <t xml:space="preserve">An adept level caster may choose to summon a much larger wave, effecting all targets in a cone 3m in length. </t>
  </si>
  <si>
    <t xml:space="preserve">Hurl shadows at you enemy, dealing 1d2 necrotic damage per per character level, plus an additional 1d2 for every PP dedicated. </t>
  </si>
  <si>
    <t>Transfigures an animal{\apos}s claws into large steel talons, increasing their physical damage by (3 + PPd6)</t>
  </si>
  <si>
    <t xml:space="preserve">Summons a venomous snake out of the tip of the caster{\apos}s wand. The snake has (8+PP)HP and does (1+PP)d6 poison damage upon biting. </t>
  </si>
  <si>
    <t xml:space="preserve">A cylinder of radius 5m and height 2m around the target is decreased in temperature by 50 degrees celsius. Those caught in the region take (5+PP)d4 of cold damage, and apply the mild Frostbite status effect. Resist for half damage. </t>
  </si>
  <si>
    <t xml:space="preserve">Take control of an existing fire, and manipulate it to your will, creating walls of fire, or sending it flying towards your enemies.  
Range of the spell is (2+PP) metres. More power points also let you perform more extravagant feats. \\ Manipulated fire does 4d10 worth of fire damage, and applies a moderate burn status. </t>
  </si>
  <si>
    <t xml:space="preserve">When cast by Master-level caster does 5d10. </t>
  </si>
  <si>
    <t>A jet of water is emitted from the tip of your wand, in a fountain approximately 30cm in length, useful for extinguishing fires small, or cleaning surfaces, however conjured water cannot be drunk.</t>
  </si>
  <si>
    <t>Rank</t>
  </si>
  <si>
    <t xml:space="preserve">Whilst the caster maintains concentration, the target hears a voice in their ear whispering maddening words that slowly drive them insane. Target may take a minor action to perform a resist check once per turn, when one succeeds, the spell is broken. Whispers do (1+PP)d4 psychic damage per turn that the spell is active. </t>
  </si>
  <si>
    <t>A small jet of fire is emitted from the tip of your wand, akin to a large lighter. 
Coming into contact with fire does 1d4 fire damage, and applies a minor Burned status effect.</t>
  </si>
  <si>
    <t xml:space="preserve">An adept-level caster may use a d10 dice for the damage check. </t>
  </si>
  <si>
    <t xml:space="preserve">Fills a cube of size 4m with an acidic cloud that does (2 + PPd6) acid damage per turn. In a confined space, the cloud lasts indefinitely. </t>
  </si>
  <si>
    <t>A cylinder of necrotic energy extends outwards from you in a radius of 10m (doubled with every PP, max 1km). All simple plants within range die instantly, and all other living beings take 1 + (1+PP)d4 necrotic damage.</t>
  </si>
  <si>
    <t>An Adept-level caster may summon a larger gout of flame, capable of igniting even damp wood. Such a gout  gains an additional 1d4 fire damage for every Power Point dedicated to the spell.</t>
  </si>
  <si>
    <t xml:space="preserve">An adept-level caster may summon a more powerful torrent of water, equal to a number of litres of water per second. Such a torrent does 1d4 bludgeoning damage for every power point dedicated. </t>
  </si>
  <si>
    <t>Ignite Being</t>
  </si>
  <si>
    <t>Set a living target on fire from a distance, doing (1+PP)d4 fire damage.</t>
  </si>
  <si>
    <t xml:space="preserve">Shoots (2+PP) green sparks from your wand, which can be made to strike at a single enemy. Each spark does 1d4 force damage. Resist for half damage. </t>
  </si>
  <si>
    <t>Stings the target for (2+2\times $PP)d2 poison damage.</t>
  </si>
  <si>
    <t>A bolt of magic explodes on contact with a solid {\it or} astral object, releasing a searing white light that does (2+PP)d6 Holy Damage.</t>
  </si>
  <si>
    <t>Gouges at a target up to 2m away, leaving deep, cursed wounds, for (2+2$\times$PP)d4 points of slashing damage.</t>
  </si>
  <si>
    <t xml:space="preserve">An expert-level caster may expand the jet into a cone. </t>
  </si>
  <si>
    <t>A pencil-thin jet of inky black fluid emerges from the end of your wand for as long as concentration is maintained, reaching up to 2m away. All targets touched by the fluid take (2+PP)d4 acid damage for 2 turns. Resist for half damage.</t>
  </si>
  <si>
    <t>When cast by an adept-level caster, this spell can effect all beings in a 1d4 metre radius.</t>
  </si>
  <si>
    <t xml:space="preserve">The target acts as if any terrain they touch has caltrops, for the duration of the spell. Caltrops do (1+PP)d6 psychic damage for every metre moved by the target. Resist for half damage. </t>
  </si>
  <si>
    <t>INT</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</si>
  <si>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</si>
  <si>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 xml:space="preserve">Produce (3+PP) magical darts that fly towards the targets. Each dart does 1d6 force damage, and the swarm may be directed to strike multiple targets, or the same target. </t>
  </si>
  <si>
    <t xml:space="preserve">When cast by an adept level caster, you may choose the melee weapon that the spell forms (the damage adjusts accordingly, including any proficiencies you may have). A master-level caster forms a +3 version of that weapon. </t>
  </si>
  <si>
    <t xml:space="preserve">The elements are bent to your will, and a blade of nature-incarnate solidifies around your wand. You now wield a 1d6 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Earth: additional 1d6 bludgeoning damage \end{itemize}
Elemental damage increases by 1d6 for every power point dedicated. You may dismiss this effect using a minor action. </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</si>
  <si>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</si>
  <si>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Do 5+ (1+PP)d12 necrotic damage.</t>
  </si>
  <si>
    <t>Causes the mucus in the target{\apos}s nose to gain sentience, take the form of a (1+$2\times$PP) small bats, and attack the target. 
Each bat-bogey does 1d6 points of acid damage per turn.</t>
  </si>
  <si>
    <t>This spell causes the target to believe that multiple phantasms are attacking them target, doing (1+PP)d6 psychic damage for every turn that the phantasms are active. Once the original spell hits the targets, phantasms exist only within the target{\apos}s mind, and so are not stopped by shields or wards (except antimagic wards).</t>
  </si>
  <si>
    <t xml:space="preserve">By focussing your inner energies, you are able to summon an ethereal weapon to strike at enemies with a presence on other planes of existence. Do (2+PP)d8 Celestial damage to targets in both the material world, and the astral realm. </t>
  </si>
  <si>
    <t xml:space="preserve">Create a warded region up to 10 m long and 3m tall. This wall is composed of swirling magical blades that do (3+PP)d8 slashing damage to any creature that touches it (targets may Resist for half damage). Wall has an AC of 10+$3 \times $PP. </t>
  </si>
  <si>
    <t>Imbue a non-metallic object up to (2+PP)m in size with an enourmous electric charge. The next being to touch the object takes (3+2$\times$)d6 electric damage. Although this spell is classed as a `ward', the threat is non-magical in nature after the spell has been cast. The charge-buildup therefore does not register to magic-only investigation.</t>
  </si>
  <si>
    <t>Lower the temperature in a cone extending up to 2m out of your wand by 40 degrees celsius, freezing the target.  When used in combat, trap the target in place and do 3d6 cold damage. The target is trapped until they are thawed out, at which point the Frostbite status is applied.</t>
  </si>
  <si>
    <t xml:space="preserve">Summons a cursed fire that consumes everything that it touches, and actively seeks to destroy living beings as if it were a living being. Fire may send out up to 1d4 tendrils per turn to strike at a target, doing (1+PP)d8 fire damage to all it touches.
Attempts to extinguish the fiendfyre must succeed a Resist check. Failed extinguishing attempts trigger an attack from the fiendfyre. </t>
  </si>
  <si>
    <t>Causes a target object to heat up to unimaginable temperatures, doing (3+$2\times$PP)d6 fire damage every time the target object is touched, and applies a severe Burn status effect.</t>
  </si>
  <si>
    <t>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</si>
  <si>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Causes (3+3$\times$PP) nearby objects to hurl themselves at the target. Each object does 1d4 bludgeoning damage. Target may perform a Resist check for each object, reducing the damage from that object by half.</t>
  </si>
  <si>
    <t xml:space="preserve">An expert-level caster may choose to use Celestial damage, rather than fire damage. </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</si>
  <si>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</si>
  <si>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Bring the very shadows to life: a being of pure darkness will stalk your enemies, attacking them whenever they stray near the shadows, doing (2+PP)d10 worth of necrotic damage.</t>
  </si>
  <si>
    <t xml:space="preserve">When cast by a Master-level caster, you can also effect objects made of stone up to 10kg in weight. </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</si>
  <si>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</si>
  <si>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Causes immense pain to the target, paralysing them whilst the spell is cast. 
Does PPd4 psychic damage per turn, though this spell cannot be used to reduce beings below 10\% of their maximum health. </t>
  </si>
  <si>
    <t>A master-level caster may transfigure 2d4 small objects.</t>
  </si>
  <si>
    <t>Transform 1d4 small objects into miniature dragons to fight by your side. Dragons have (10+3$\times$ PP)HP and do (2+PP)d4 fire damage.</t>
  </si>
  <si>
    <t xml:space="preserve">Whilst you maintain concentration, a bolt of energy arcs from the end of your wand, doing (4+PP)d6 electrical damage per turn, halved ona successful resist. </t>
  </si>
  <si>
    <t>Summon flaming rocks from the heavens, doing (3+PP)d8 bludgeoning damage, and (3+PP)d8 fire damage to all enemies in a 10m radius.</t>
  </si>
  <si>
    <t>Launches a magical bolt at the target which, if it makes contact, causes the object to violently tear itself apart, doing  $4\times$(1+(1+PP)d6) force damage. Resist for half damage.</t>
  </si>
  <si>
    <t xml:space="preserve">A shockwave emanates from the caster in every direction, for a radius of (3+PP)m, doing 8d8 concussive damage and hurling all unprotected away from the caster to the edge of the affected region. Resist for half damage. </t>
  </si>
  <si>
    <t>A great force smashes into the opponent, breaking their bones. Does (8+$2\times$PP)d12 bludgeoning damage. Applies the Broken Bone status effect.</t>
  </si>
  <si>
    <t xml:space="preserve">If the spell makes contact with matter, causes it to instantly disintegrate. Living beings take 20d6 worth of force damage. Resist for half damage.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</si>
</sst>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0"/>
      <name val="Arial"/>
      <family val="2"/>
      <charset val="1"/>
    </font>
    <font>
      <sz val="9"/>
      <name val="aakar"/>
      <charset val="1"/>
    </font>
    <font>
      <b/>
      <sz val="9"/>
      <name val="aakar"/>
      <charset val="1"/>
    </font>
    <font>
      <sz val="8"/>
      <name val="aakar"/>
      <charset val="1"/>
    </font>
    <font>
      <vertAlign val="superscript"/>
      <sz val="8"/>
      <name val="aakar"/>
      <charset val="1"/>
    </font>
    <font>
      <sz val="8"/>
      <name val="Calibri"/>
      <family val="2"/>
      <charset val="1"/>
    </font>
    <font>
      <vertAlign val="superscript"/>
      <sz val="8"/>
      <name val="Calibri"/>
      <family val="2"/>
      <charset val="1"/>
    </font>
    <font>
      <sz val="9"/>
      <name val="Arial"/>
      <family val="2"/>
      <charset val="1"/>
    </font>
    <font>
      <vertAlign val="superscript"/>
      <sz val="9"/>
      <name val="Arial"/>
      <family val="2"/>
      <charset val="1"/>
    </font>
    <font>
      <sz val="9"/>
      <name val="Calibri"/>
      <family val="2"/>
      <charset val="1"/>
    </font>
    <font>
      <vertAlign val="superscript"/>
      <sz val="9"/>
      <name val="Calibri"/>
      <family val="2"/>
      <charset val="1"/>
    </font>
    <font>
      <sz val="8"/>
      <name val="Arial"/>
      <family val="2"/>
      <charset val="1"/>
    </font>
    <font>
      <vertAlign val="superscript"/>
      <sz val="8"/>
      <name val="Arial"/>
      <family val="2"/>
      <charset val="1"/>
    </font>
    <font>
      <b/>
      <sz val="10"/>
      <name val="Arial"/>
      <family val="2"/>
      <charset val="1"/>
    </font>
  </fonts>
  <fills count="4">
    <fill>
      <patternFill patternType="none"/>
    </fill>
    <fill>
      <patternFill patternType="gray125"/>
    </fill>
    <fill>
      <patternFill patternType="solid">
        <fgColor theme="2" tint="-9.9978637043366805E-2"/>
        <bgColor rgb="FF999999"/>
      </patternFill>
    </fill>
    <fill>
      <patternFill patternType="solid">
        <fgColor theme="2" tint="-9.9978637043366805E-2"/>
        <bgColor indexed="64"/>
      </patternFill>
    </fill>
  </fills>
  <borders count="4">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
      <left/>
      <right/>
      <top/>
      <bottom style="hair">
        <color rgb="FF666666"/>
      </bottom>
      <diagonal/>
    </border>
  </borders>
  <cellStyleXfs count="1">
    <xf numFmtId="0" fontId="0" fillId="0" borderId="0"/>
  </cellStyleXfs>
  <cellXfs count="27">
    <xf numFmtId="0" fontId="0" fillId="0" borderId="0" xfId="0"/>
    <xf numFmtId="0" fontId="1" fillId="0" borderId="0" xfId="0" applyFont="1" applyAlignment="1">
      <alignment vertical="center" wrapText="1"/>
    </xf>
    <xf numFmtId="0" fontId="3" fillId="0" borderId="0" xfId="0" applyFont="1" applyAlignment="1">
      <alignment vertical="center" wrapText="1"/>
    </xf>
    <xf numFmtId="164" fontId="1" fillId="0" borderId="0" xfId="0" applyNumberFormat="1" applyFont="1" applyAlignment="1">
      <alignment vertical="center" wrapText="1"/>
    </xf>
    <xf numFmtId="0" fontId="1" fillId="0" borderId="1" xfId="0" applyFont="1" applyBorder="1" applyAlignment="1">
      <alignment vertical="center" wrapText="1"/>
    </xf>
    <xf numFmtId="0" fontId="1" fillId="0" borderId="0" xfId="0" applyFont="1" applyBorder="1" applyAlignment="1">
      <alignment vertical="center" wrapText="1"/>
    </xf>
    <xf numFmtId="0" fontId="1" fillId="0" borderId="2" xfId="0" applyFont="1" applyBorder="1" applyAlignment="1">
      <alignment vertical="center" wrapText="1"/>
    </xf>
    <xf numFmtId="0" fontId="5" fillId="0" borderId="0" xfId="0" applyFont="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11" fillId="0" borderId="0" xfId="0" applyFont="1" applyAlignment="1">
      <alignment vertical="center" wrapText="1"/>
    </xf>
    <xf numFmtId="0" fontId="7" fillId="0" borderId="1" xfId="0" applyFont="1" applyBorder="1" applyAlignment="1">
      <alignment vertical="center" wrapText="1"/>
    </xf>
    <xf numFmtId="0" fontId="7" fillId="0" borderId="0" xfId="0" applyFont="1" applyBorder="1" applyAlignment="1">
      <alignment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3" borderId="0" xfId="0" applyFont="1" applyFill="1" applyAlignment="1">
      <alignment vertical="center" wrapText="1"/>
    </xf>
    <xf numFmtId="0" fontId="13" fillId="3" borderId="0" xfId="0" applyFont="1" applyFill="1"/>
    <xf numFmtId="1" fontId="2" fillId="3" borderId="0" xfId="0" applyNumberFormat="1" applyFont="1" applyFill="1" applyAlignment="1">
      <alignment vertical="center" wrapText="1"/>
    </xf>
    <xf numFmtId="0" fontId="13" fillId="3" borderId="0" xfId="0" applyFont="1" applyFill="1" applyAlignment="1"/>
    <xf numFmtId="0" fontId="9" fillId="0" borderId="0" xfId="0" applyFont="1" applyBorder="1" applyAlignment="1">
      <alignment vertical="center" wrapText="1"/>
    </xf>
    <xf numFmtId="1" fontId="1" fillId="0" borderId="0" xfId="0" applyNumberFormat="1" applyFont="1" applyAlignment="1">
      <alignment vertical="center" wrapText="1"/>
    </xf>
    <xf numFmtId="164" fontId="2" fillId="3" borderId="0" xfId="0" applyNumberFormat="1" applyFont="1" applyFill="1" applyAlignment="1">
      <alignment vertical="center" wrapText="1"/>
    </xf>
    <xf numFmtId="0" fontId="2" fillId="3" borderId="0" xfId="0" applyFont="1" applyFill="1" applyAlignment="1">
      <alignment horizontal="center" vertical="center" wrapText="1"/>
    </xf>
    <xf numFmtId="0" fontId="2" fillId="2" borderId="0"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3" fillId="3" borderId="0" xfId="0" applyFont="1" applyFill="1" applyAlignment="1">
      <alignment horizontal="center"/>
    </xf>
    <xf numFmtId="0" fontId="2"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I257"/>
  <sheetViews>
    <sheetView tabSelected="1" zoomScale="130" zoomScaleNormal="130" workbookViewId="0">
      <pane xSplit="1" ySplit="2" topLeftCell="L63" activePane="bottomRight" state="frozen"/>
      <selection pane="topRight" activeCell="M1" sqref="M1"/>
      <selection pane="bottomLeft" activeCell="A2" sqref="A2"/>
      <selection pane="bottomRight" activeCell="L71" sqref="L71"/>
    </sheetView>
  </sheetViews>
  <sheetFormatPr defaultRowHeight="12.75"/>
  <cols>
    <col min="1" max="1" width="18.7109375" style="1" customWidth="1"/>
    <col min="2" max="2" width="11.42578125" style="1" customWidth="1"/>
    <col min="3" max="3" width="16.85546875" style="1" customWidth="1"/>
    <col min="4" max="4" width="17.5703125" style="1" customWidth="1"/>
    <col min="5" max="5" width="13.28515625" style="1" customWidth="1"/>
    <col min="6" max="6" width="13" style="1" customWidth="1"/>
    <col min="7" max="7" width="19.42578125" style="1" customWidth="1"/>
    <col min="8" max="8" width="10" style="1" customWidth="1"/>
    <col min="9" max="9" width="8.7109375" style="1" customWidth="1"/>
    <col min="10" max="11" width="15.28515625" style="1" customWidth="1"/>
    <col min="12" max="12" width="55.42578125" style="1" customWidth="1"/>
    <col min="13" max="13" width="36.42578125" style="1" customWidth="1"/>
    <col min="14" max="14" width="8.7109375" style="1" customWidth="1"/>
    <col min="15" max="15" width="3.7109375" style="1" customWidth="1"/>
    <col min="16" max="35" width="4.7109375" style="1" customWidth="1"/>
    <col min="36" max="37" width="8.7109375" style="1" customWidth="1"/>
    <col min="38" max="56" width="2.7109375" style="1" customWidth="1"/>
    <col min="57" max="57" width="2.7109375" customWidth="1"/>
    <col min="58" max="58" width="5" customWidth="1"/>
    <col min="59" max="66" width="2.7109375" style="1" customWidth="1"/>
    <col min="67" max="67" width="2.7109375" customWidth="1"/>
    <col min="68" max="78" width="2.7109375" style="1" customWidth="1"/>
    <col min="79" max="79" width="4.42578125" style="1" customWidth="1"/>
    <col min="80" max="80" width="8.7109375" style="1" customWidth="1"/>
    <col min="81" max="81" width="3.140625" style="1" customWidth="1"/>
    <col min="82" max="82" width="5.5703125" customWidth="1"/>
    <col min="83" max="83" width="17.42578125" bestFit="1" customWidth="1"/>
    <col min="84" max="102" width="3.7109375" style="3" customWidth="1"/>
    <col min="103" max="103" width="4.42578125" style="3" bestFit="1" customWidth="1"/>
    <col min="104" max="104" width="8.7109375" style="1" customWidth="1"/>
    <col min="105" max="124" width="2.7109375" style="1" customWidth="1"/>
    <col min="125" max="125" width="8.7109375" style="1" customWidth="1"/>
    <col min="126" max="166" width="4.7109375" style="1" customWidth="1"/>
    <col min="167" max="185" width="8.7109375" style="1" customWidth="1"/>
    <col min="186" max="186" width="9" style="1" bestFit="1" customWidth="1"/>
    <col min="187" max="1075" width="8.7109375" style="1" customWidth="1"/>
  </cols>
  <sheetData>
    <row r="1" spans="1:1075" s="16" customFormat="1" ht="12.75" customHeight="1">
      <c r="A1" s="23" t="s">
        <v>0</v>
      </c>
      <c r="B1" s="23" t="s">
        <v>1</v>
      </c>
      <c r="C1" s="23" t="s">
        <v>2</v>
      </c>
      <c r="D1" s="23" t="s">
        <v>3</v>
      </c>
      <c r="E1" s="23" t="s">
        <v>4</v>
      </c>
      <c r="F1" s="23" t="s">
        <v>5</v>
      </c>
      <c r="G1" s="23" t="s">
        <v>6</v>
      </c>
      <c r="H1" s="23" t="s">
        <v>7</v>
      </c>
      <c r="I1" s="23" t="s">
        <v>8</v>
      </c>
      <c r="J1" s="23" t="s">
        <v>9</v>
      </c>
      <c r="K1" s="23" t="s">
        <v>10</v>
      </c>
      <c r="L1" s="23" t="s">
        <v>11</v>
      </c>
      <c r="M1" s="26" t="s">
        <v>12</v>
      </c>
      <c r="N1" s="26" t="s">
        <v>13</v>
      </c>
      <c r="O1" s="13"/>
      <c r="P1" s="22" t="s">
        <v>996</v>
      </c>
      <c r="Q1" s="22"/>
      <c r="R1" s="22"/>
      <c r="S1" s="22"/>
      <c r="T1" s="22"/>
      <c r="U1" s="22"/>
      <c r="V1" s="22"/>
      <c r="W1" s="22"/>
      <c r="X1" s="22"/>
      <c r="Y1" s="22"/>
      <c r="Z1" s="22"/>
      <c r="AA1" s="22"/>
      <c r="AB1" s="22"/>
      <c r="AC1" s="22"/>
      <c r="AD1" s="22"/>
      <c r="AE1" s="22"/>
      <c r="AF1" s="22"/>
      <c r="AG1" s="22"/>
      <c r="AH1" s="22"/>
      <c r="AI1" s="22"/>
      <c r="AJ1" s="13"/>
      <c r="AK1" s="26" t="s">
        <v>14</v>
      </c>
      <c r="AL1" s="22" t="s">
        <v>989</v>
      </c>
      <c r="AM1" s="22"/>
      <c r="AN1" s="22"/>
      <c r="AO1" s="22"/>
      <c r="AP1" s="22"/>
      <c r="AQ1" s="22"/>
      <c r="AR1" s="22"/>
      <c r="AS1" s="22"/>
      <c r="AT1" s="22"/>
      <c r="AU1" s="22"/>
      <c r="AV1" s="22"/>
      <c r="AW1" s="22"/>
      <c r="AX1" s="22"/>
      <c r="AY1" s="22"/>
      <c r="AZ1" s="22"/>
      <c r="BA1" s="22"/>
      <c r="BB1" s="22"/>
      <c r="BC1" s="22"/>
      <c r="BD1" s="22"/>
      <c r="BE1" s="22"/>
      <c r="BF1" s="14"/>
      <c r="BG1" s="22" t="s">
        <v>990</v>
      </c>
      <c r="BH1" s="22"/>
      <c r="BI1" s="22"/>
      <c r="BJ1" s="22"/>
      <c r="BK1" s="22"/>
      <c r="BL1" s="22"/>
      <c r="BM1" s="22"/>
      <c r="BN1" s="22"/>
      <c r="BO1" s="22"/>
      <c r="BP1" s="22"/>
      <c r="BQ1" s="22"/>
      <c r="BR1" s="22"/>
      <c r="BS1" s="22"/>
      <c r="BT1" s="22"/>
      <c r="BU1" s="22"/>
      <c r="BV1" s="22"/>
      <c r="BW1" s="22"/>
      <c r="BX1" s="22"/>
      <c r="BY1" s="22"/>
      <c r="BZ1" s="22"/>
      <c r="CA1" s="15"/>
      <c r="CB1" s="22" t="s">
        <v>988</v>
      </c>
      <c r="CC1" s="15"/>
      <c r="CD1" s="25" t="s">
        <v>15</v>
      </c>
      <c r="CE1" s="18" t="s">
        <v>991</v>
      </c>
      <c r="CF1" s="17">
        <v>0</v>
      </c>
      <c r="CG1" s="17">
        <v>1</v>
      </c>
      <c r="CH1" s="17">
        <v>1</v>
      </c>
      <c r="CI1" s="17">
        <v>2</v>
      </c>
      <c r="CJ1" s="17">
        <v>2</v>
      </c>
      <c r="CK1" s="17">
        <v>2</v>
      </c>
      <c r="CL1" s="17">
        <v>3</v>
      </c>
      <c r="CM1" s="17">
        <v>3</v>
      </c>
      <c r="CN1" s="17">
        <v>3</v>
      </c>
      <c r="CO1" s="17">
        <v>4</v>
      </c>
      <c r="CP1" s="17">
        <v>4</v>
      </c>
      <c r="CQ1" s="17">
        <v>4</v>
      </c>
      <c r="CR1" s="17">
        <v>5</v>
      </c>
      <c r="CS1" s="17">
        <v>5</v>
      </c>
      <c r="CT1" s="17">
        <v>5</v>
      </c>
      <c r="CU1" s="17">
        <v>6</v>
      </c>
      <c r="CV1" s="17">
        <v>6</v>
      </c>
      <c r="CW1" s="17">
        <v>6</v>
      </c>
      <c r="CX1" s="17">
        <v>7</v>
      </c>
      <c r="CY1" s="21">
        <v>7</v>
      </c>
      <c r="CZ1" s="15"/>
      <c r="DA1" s="22" t="s">
        <v>994</v>
      </c>
      <c r="DB1" s="22"/>
      <c r="DC1" s="22"/>
      <c r="DD1" s="22"/>
      <c r="DE1" s="22"/>
      <c r="DF1" s="22"/>
      <c r="DG1" s="22"/>
      <c r="DH1" s="22"/>
      <c r="DI1" s="22"/>
      <c r="DJ1" s="22"/>
      <c r="DK1" s="22"/>
      <c r="DL1" s="22"/>
      <c r="DM1" s="22"/>
      <c r="DN1" s="22"/>
      <c r="DO1" s="22"/>
      <c r="DP1" s="22"/>
      <c r="DQ1" s="22"/>
      <c r="DR1" s="22"/>
      <c r="DS1" s="22"/>
      <c r="DT1" s="22"/>
      <c r="DU1" s="15"/>
      <c r="DV1" s="22" t="s">
        <v>995</v>
      </c>
      <c r="DW1" s="22"/>
      <c r="DX1" s="22"/>
      <c r="DY1" s="22"/>
      <c r="DZ1" s="22"/>
      <c r="EA1" s="22"/>
      <c r="EB1" s="22"/>
      <c r="EC1" s="22"/>
      <c r="ED1" s="22"/>
      <c r="EE1" s="22"/>
      <c r="EF1" s="22"/>
      <c r="EG1" s="22"/>
      <c r="EH1" s="22"/>
      <c r="EI1" s="22"/>
      <c r="EJ1" s="22"/>
      <c r="EK1" s="22"/>
      <c r="EL1" s="22"/>
      <c r="EM1" s="22"/>
      <c r="EN1" s="22"/>
      <c r="EO1" s="22"/>
      <c r="EP1" s="15"/>
      <c r="EQ1" s="22" t="s">
        <v>1005</v>
      </c>
      <c r="ER1" s="22"/>
      <c r="ES1" s="22"/>
      <c r="ET1" s="22"/>
      <c r="EU1" s="22"/>
      <c r="EV1" s="22"/>
      <c r="EW1" s="22"/>
      <c r="EX1" s="22"/>
      <c r="EY1" s="22"/>
      <c r="EZ1" s="22"/>
      <c r="FA1" s="22"/>
      <c r="FB1" s="22"/>
      <c r="FC1" s="22"/>
      <c r="FD1" s="22"/>
      <c r="FE1" s="22"/>
      <c r="FF1" s="22"/>
      <c r="FG1" s="22"/>
      <c r="FH1" s="22"/>
      <c r="FI1" s="22"/>
      <c r="FJ1" s="22"/>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c r="NB1" s="15"/>
      <c r="NC1" s="15"/>
      <c r="ND1" s="15"/>
      <c r="NE1" s="15"/>
      <c r="NF1" s="15"/>
      <c r="NG1" s="15"/>
      <c r="NH1" s="15"/>
      <c r="NI1" s="15"/>
      <c r="NJ1" s="15"/>
      <c r="NK1" s="15"/>
      <c r="NL1" s="15"/>
      <c r="NM1" s="15"/>
      <c r="NN1" s="15"/>
      <c r="NO1" s="15"/>
      <c r="NP1" s="15"/>
      <c r="NQ1" s="15"/>
      <c r="NR1" s="15"/>
      <c r="NS1" s="15"/>
      <c r="NT1" s="15"/>
      <c r="NU1" s="15"/>
      <c r="NV1" s="15"/>
      <c r="NW1" s="15"/>
      <c r="NX1" s="15"/>
      <c r="NY1" s="15"/>
      <c r="NZ1" s="15"/>
      <c r="OA1" s="15"/>
      <c r="OB1" s="15"/>
      <c r="OC1" s="15"/>
      <c r="OD1" s="15"/>
      <c r="OE1" s="15"/>
      <c r="OF1" s="15"/>
      <c r="OG1" s="15"/>
      <c r="OH1" s="15"/>
      <c r="OI1" s="15"/>
      <c r="OJ1" s="15"/>
      <c r="OK1" s="15"/>
      <c r="OL1" s="15"/>
      <c r="OM1" s="15"/>
      <c r="ON1" s="15"/>
      <c r="OO1" s="15"/>
      <c r="OP1" s="15"/>
      <c r="OQ1" s="15"/>
      <c r="OR1" s="15"/>
      <c r="OS1" s="15"/>
      <c r="OT1" s="15"/>
      <c r="OU1" s="15"/>
      <c r="OV1" s="15"/>
      <c r="OW1" s="15"/>
      <c r="OX1" s="15"/>
      <c r="OY1" s="15"/>
      <c r="OZ1" s="15"/>
      <c r="PA1" s="15"/>
      <c r="PB1" s="15"/>
      <c r="PC1" s="15"/>
      <c r="PD1" s="15"/>
      <c r="PE1" s="15"/>
      <c r="PF1" s="15"/>
      <c r="PG1" s="15"/>
      <c r="PH1" s="15"/>
      <c r="PI1" s="15"/>
      <c r="PJ1" s="15"/>
      <c r="PK1" s="15"/>
      <c r="PL1" s="15"/>
      <c r="PM1" s="15"/>
      <c r="PN1" s="15"/>
      <c r="PO1" s="15"/>
      <c r="PP1" s="15"/>
      <c r="PQ1" s="15"/>
      <c r="PR1" s="15"/>
      <c r="PS1" s="15"/>
      <c r="PT1" s="15"/>
      <c r="PU1" s="15"/>
      <c r="PV1" s="15"/>
      <c r="PW1" s="15"/>
      <c r="PX1" s="15"/>
      <c r="PY1" s="15"/>
      <c r="PZ1" s="15"/>
      <c r="QA1" s="15"/>
      <c r="QB1" s="15"/>
      <c r="QC1" s="15"/>
      <c r="QD1" s="15"/>
      <c r="QE1" s="15"/>
      <c r="QF1" s="15"/>
      <c r="QG1" s="15"/>
      <c r="QH1" s="15"/>
      <c r="QI1" s="15"/>
      <c r="QJ1" s="15"/>
      <c r="QK1" s="15"/>
      <c r="QL1" s="15"/>
      <c r="QM1" s="15"/>
      <c r="QN1" s="15"/>
      <c r="QO1" s="15"/>
      <c r="QP1" s="15"/>
      <c r="QQ1" s="15"/>
      <c r="QR1" s="15"/>
      <c r="QS1" s="15"/>
      <c r="QT1" s="15"/>
      <c r="QU1" s="15"/>
      <c r="QV1" s="15"/>
      <c r="QW1" s="15"/>
      <c r="QX1" s="15"/>
      <c r="QY1" s="15"/>
      <c r="QZ1" s="15"/>
      <c r="RA1" s="15"/>
      <c r="RB1" s="15"/>
      <c r="RC1" s="15"/>
      <c r="RD1" s="15"/>
      <c r="RE1" s="15"/>
      <c r="RF1" s="15"/>
      <c r="RG1" s="15"/>
      <c r="RH1" s="15"/>
      <c r="RI1" s="15"/>
      <c r="RJ1" s="15"/>
      <c r="RK1" s="15"/>
      <c r="RL1" s="15"/>
      <c r="RM1" s="15"/>
      <c r="RN1" s="15"/>
      <c r="RO1" s="15"/>
      <c r="RP1" s="15"/>
      <c r="RQ1" s="15"/>
      <c r="RR1" s="15"/>
      <c r="RS1" s="15"/>
      <c r="RT1" s="15"/>
      <c r="RU1" s="15"/>
      <c r="RV1" s="15"/>
      <c r="RW1" s="15"/>
      <c r="RX1" s="15"/>
      <c r="RY1" s="15"/>
      <c r="RZ1" s="15"/>
      <c r="SA1" s="15"/>
      <c r="SB1" s="15"/>
      <c r="SC1" s="15"/>
      <c r="SD1" s="15"/>
      <c r="SE1" s="15"/>
      <c r="SF1" s="15"/>
      <c r="SG1" s="15"/>
      <c r="SH1" s="15"/>
      <c r="SI1" s="15"/>
      <c r="SJ1" s="15"/>
      <c r="SK1" s="15"/>
      <c r="SL1" s="15"/>
      <c r="SM1" s="15"/>
      <c r="SN1" s="15"/>
      <c r="SO1" s="15"/>
      <c r="SP1" s="15"/>
      <c r="SQ1" s="15"/>
      <c r="SR1" s="15"/>
      <c r="SS1" s="15"/>
      <c r="ST1" s="15"/>
      <c r="SU1" s="15"/>
      <c r="SV1" s="15"/>
      <c r="SW1" s="15"/>
      <c r="SX1" s="15"/>
      <c r="SY1" s="15"/>
      <c r="SZ1" s="15"/>
      <c r="TA1" s="15"/>
      <c r="TB1" s="15"/>
      <c r="TC1" s="15"/>
      <c r="TD1" s="15"/>
      <c r="TE1" s="15"/>
      <c r="TF1" s="15"/>
      <c r="TG1" s="15"/>
      <c r="TH1" s="15"/>
      <c r="TI1" s="15"/>
      <c r="TJ1" s="15"/>
      <c r="TK1" s="15"/>
      <c r="TL1" s="15"/>
      <c r="TM1" s="15"/>
      <c r="TN1" s="15"/>
      <c r="TO1" s="15"/>
      <c r="TP1" s="15"/>
      <c r="TQ1" s="15"/>
      <c r="TR1" s="15"/>
      <c r="TS1" s="15"/>
      <c r="TT1" s="15"/>
      <c r="TU1" s="15"/>
      <c r="TV1" s="15"/>
      <c r="TW1" s="15"/>
      <c r="TX1" s="15"/>
      <c r="TY1" s="15"/>
      <c r="TZ1" s="15"/>
      <c r="UA1" s="15"/>
      <c r="UB1" s="15"/>
      <c r="UC1" s="15"/>
      <c r="UD1" s="15"/>
      <c r="UE1" s="15"/>
      <c r="UF1" s="15"/>
      <c r="UG1" s="15"/>
      <c r="UH1" s="15"/>
      <c r="UI1" s="15"/>
      <c r="UJ1" s="15"/>
      <c r="UK1" s="15"/>
      <c r="UL1" s="15"/>
      <c r="UM1" s="15"/>
      <c r="UN1" s="15"/>
      <c r="UO1" s="15"/>
      <c r="UP1" s="15"/>
      <c r="UQ1" s="15"/>
      <c r="UR1" s="15"/>
      <c r="US1" s="15"/>
      <c r="UT1" s="15"/>
      <c r="UU1" s="15"/>
      <c r="UV1" s="15"/>
      <c r="UW1" s="15"/>
      <c r="UX1" s="15"/>
      <c r="UY1" s="15"/>
      <c r="UZ1" s="15"/>
      <c r="VA1" s="15"/>
      <c r="VB1" s="15"/>
      <c r="VC1" s="15"/>
      <c r="VD1" s="15"/>
      <c r="VE1" s="15"/>
      <c r="VF1" s="15"/>
      <c r="VG1" s="15"/>
      <c r="VH1" s="15"/>
      <c r="VI1" s="15"/>
      <c r="VJ1" s="15"/>
      <c r="VK1" s="15"/>
      <c r="VL1" s="15"/>
      <c r="VM1" s="15"/>
      <c r="VN1" s="15"/>
      <c r="VO1" s="15"/>
      <c r="VP1" s="15"/>
      <c r="VQ1" s="15"/>
      <c r="VR1" s="15"/>
      <c r="VS1" s="15"/>
      <c r="VT1" s="15"/>
      <c r="VU1" s="15"/>
      <c r="VV1" s="15"/>
      <c r="VW1" s="15"/>
      <c r="VX1" s="15"/>
      <c r="VY1" s="15"/>
      <c r="VZ1" s="15"/>
      <c r="WA1" s="15"/>
      <c r="WB1" s="15"/>
      <c r="WC1" s="15"/>
      <c r="WD1" s="15"/>
      <c r="WE1" s="15"/>
      <c r="WF1" s="15"/>
      <c r="WG1" s="15"/>
      <c r="WH1" s="15"/>
      <c r="WI1" s="15"/>
      <c r="WJ1" s="15"/>
      <c r="WK1" s="15"/>
      <c r="WL1" s="15"/>
      <c r="WM1" s="15"/>
      <c r="WN1" s="15"/>
      <c r="WO1" s="15"/>
      <c r="WP1" s="15"/>
      <c r="WQ1" s="15"/>
      <c r="WR1" s="15"/>
      <c r="WS1" s="15"/>
      <c r="WT1" s="15"/>
      <c r="WU1" s="15"/>
      <c r="WV1" s="15"/>
      <c r="WW1" s="15"/>
      <c r="WX1" s="15"/>
      <c r="WY1" s="15"/>
      <c r="WZ1" s="15"/>
      <c r="XA1" s="15"/>
      <c r="XB1" s="15"/>
      <c r="XC1" s="15"/>
      <c r="XD1" s="15"/>
      <c r="XE1" s="15"/>
      <c r="XF1" s="15"/>
      <c r="XG1" s="15"/>
      <c r="XH1" s="15"/>
      <c r="XI1" s="15"/>
      <c r="XJ1" s="15"/>
      <c r="XK1" s="15"/>
      <c r="XL1" s="15"/>
      <c r="XM1" s="15"/>
      <c r="XN1" s="15"/>
      <c r="XO1" s="15"/>
      <c r="XP1" s="15"/>
      <c r="XQ1" s="15"/>
      <c r="XR1" s="15"/>
      <c r="XS1" s="15"/>
      <c r="XT1" s="15"/>
      <c r="XU1" s="15"/>
      <c r="XV1" s="15"/>
      <c r="XW1" s="15"/>
      <c r="XX1" s="15"/>
      <c r="XY1" s="15"/>
      <c r="XZ1" s="15"/>
      <c r="YA1" s="15"/>
      <c r="YB1" s="15"/>
      <c r="YC1" s="15"/>
      <c r="YD1" s="15"/>
      <c r="YE1" s="15"/>
      <c r="YF1" s="15"/>
      <c r="YG1" s="15"/>
      <c r="YH1" s="15"/>
      <c r="YI1" s="15"/>
      <c r="YJ1" s="15"/>
      <c r="YK1" s="15"/>
      <c r="YL1" s="15"/>
      <c r="YM1" s="15"/>
      <c r="YN1" s="15"/>
      <c r="YO1" s="15"/>
      <c r="YP1" s="15"/>
      <c r="YQ1" s="15"/>
      <c r="YR1" s="15"/>
      <c r="YS1" s="15"/>
      <c r="YT1" s="15"/>
      <c r="YU1" s="15"/>
      <c r="YV1" s="15"/>
      <c r="YW1" s="15"/>
      <c r="YX1" s="15"/>
      <c r="YY1" s="15"/>
      <c r="YZ1" s="15"/>
      <c r="ZA1" s="15"/>
      <c r="ZB1" s="15"/>
      <c r="ZC1" s="15"/>
      <c r="ZD1" s="15"/>
      <c r="ZE1" s="15"/>
      <c r="ZF1" s="15"/>
      <c r="ZG1" s="15"/>
      <c r="ZH1" s="15"/>
      <c r="ZI1" s="15"/>
      <c r="ZJ1" s="15"/>
      <c r="ZK1" s="15"/>
      <c r="ZL1" s="15"/>
      <c r="ZM1" s="15"/>
      <c r="ZN1" s="15"/>
      <c r="ZO1" s="15"/>
      <c r="ZP1" s="15"/>
      <c r="ZQ1" s="15"/>
      <c r="ZR1" s="15"/>
      <c r="ZS1" s="15"/>
      <c r="ZT1" s="15"/>
      <c r="ZU1" s="15"/>
      <c r="ZV1" s="15"/>
      <c r="ZW1" s="15"/>
      <c r="ZX1" s="15"/>
      <c r="ZY1" s="15"/>
      <c r="ZZ1" s="15"/>
      <c r="AAA1" s="15"/>
      <c r="AAB1" s="15"/>
      <c r="AAC1" s="15"/>
      <c r="AAD1" s="15"/>
      <c r="AAE1" s="15"/>
      <c r="AAF1" s="15"/>
      <c r="AAG1" s="15"/>
      <c r="AAH1" s="15"/>
      <c r="AAI1" s="15"/>
      <c r="AAJ1" s="15"/>
      <c r="AAK1" s="15"/>
      <c r="AAL1" s="15"/>
      <c r="AAM1" s="15"/>
      <c r="AAN1" s="15"/>
      <c r="AAO1" s="15"/>
      <c r="AAP1" s="15"/>
      <c r="AAQ1" s="15"/>
      <c r="AAR1" s="15"/>
      <c r="AAS1" s="15"/>
      <c r="AAT1" s="15"/>
      <c r="AAU1" s="15"/>
      <c r="AAV1" s="15"/>
      <c r="AAW1" s="15"/>
      <c r="AAX1" s="15"/>
      <c r="AAY1" s="15"/>
      <c r="AAZ1" s="15"/>
      <c r="ABA1" s="15"/>
      <c r="ABB1" s="15"/>
      <c r="ABC1" s="15"/>
      <c r="ABD1" s="15"/>
      <c r="ABE1" s="15"/>
      <c r="ABF1" s="15"/>
      <c r="ABG1" s="15"/>
      <c r="ABH1" s="15"/>
      <c r="ABI1" s="15"/>
      <c r="ABJ1" s="15"/>
      <c r="ABK1" s="15"/>
      <c r="ABL1" s="15"/>
      <c r="ABM1" s="15"/>
      <c r="ABN1" s="15"/>
      <c r="ABO1" s="15"/>
      <c r="ABP1" s="15"/>
      <c r="ABQ1" s="15"/>
      <c r="ABR1" s="15"/>
      <c r="ABS1" s="15"/>
      <c r="ABT1" s="15"/>
      <c r="ABU1" s="15"/>
      <c r="ABV1" s="15"/>
      <c r="ABW1" s="15"/>
      <c r="ABX1" s="15"/>
      <c r="ABY1" s="15"/>
      <c r="ABZ1" s="15"/>
      <c r="ACA1" s="15"/>
      <c r="ACB1" s="15"/>
      <c r="ACC1" s="15"/>
      <c r="ACD1" s="15"/>
      <c r="ACE1" s="15"/>
      <c r="ACF1" s="15"/>
      <c r="ACG1" s="15"/>
      <c r="ACH1" s="15"/>
      <c r="ACI1" s="15"/>
      <c r="ACJ1" s="15"/>
      <c r="ACK1" s="15"/>
      <c r="ACL1" s="15"/>
      <c r="ACM1" s="15"/>
      <c r="ACN1" s="15"/>
      <c r="ACO1" s="15"/>
      <c r="ACP1" s="15"/>
      <c r="ACQ1" s="15"/>
      <c r="ACR1" s="15"/>
      <c r="ACS1" s="15"/>
      <c r="ACT1" s="15"/>
      <c r="ACU1" s="15"/>
      <c r="ACV1" s="15"/>
      <c r="ACW1" s="15"/>
      <c r="ACX1" s="15"/>
      <c r="ACY1" s="15"/>
      <c r="ACZ1" s="15"/>
      <c r="ADA1" s="15"/>
      <c r="ADB1" s="15"/>
      <c r="ADC1" s="15"/>
      <c r="ADD1" s="15"/>
      <c r="ADE1" s="15"/>
      <c r="ADF1" s="15"/>
      <c r="ADG1" s="15"/>
      <c r="ADH1" s="15"/>
      <c r="ADI1" s="15"/>
      <c r="ADJ1" s="15"/>
      <c r="ADK1" s="15"/>
      <c r="ADL1" s="15"/>
      <c r="ADM1" s="15"/>
      <c r="ADN1" s="15"/>
      <c r="ADO1" s="15"/>
      <c r="ADP1" s="15"/>
      <c r="ADQ1" s="15"/>
      <c r="ADR1" s="15"/>
      <c r="ADS1" s="15"/>
      <c r="ADT1" s="15"/>
      <c r="ADU1" s="15"/>
      <c r="ADV1" s="15"/>
      <c r="ADW1" s="15"/>
      <c r="ADX1" s="15"/>
      <c r="ADY1" s="15"/>
      <c r="ADZ1" s="15"/>
      <c r="AEA1" s="15"/>
      <c r="AEB1" s="15"/>
      <c r="AEC1" s="15"/>
      <c r="AED1" s="15"/>
      <c r="AEE1" s="15"/>
      <c r="AEF1" s="15"/>
      <c r="AEG1" s="15"/>
      <c r="AEH1" s="15"/>
      <c r="AEI1" s="15"/>
      <c r="AEJ1" s="15"/>
      <c r="AEK1" s="15"/>
      <c r="AEL1" s="15"/>
      <c r="AEM1" s="15"/>
      <c r="AEN1" s="15"/>
      <c r="AEO1" s="15"/>
      <c r="AEP1" s="15"/>
      <c r="AEQ1" s="15"/>
      <c r="AER1" s="15"/>
      <c r="AES1" s="15"/>
      <c r="AET1" s="15"/>
      <c r="AEU1" s="15"/>
      <c r="AEV1" s="15"/>
      <c r="AEW1" s="15"/>
      <c r="AEX1" s="15"/>
      <c r="AEY1" s="15"/>
      <c r="AEZ1" s="15"/>
      <c r="AFA1" s="15"/>
      <c r="AFB1" s="15"/>
      <c r="AFC1" s="15"/>
      <c r="AFD1" s="15"/>
      <c r="AFE1" s="15"/>
      <c r="AFF1" s="15"/>
      <c r="AFG1" s="15"/>
      <c r="AFH1" s="15"/>
      <c r="AFI1" s="15"/>
      <c r="AFJ1" s="15"/>
      <c r="AFK1" s="15"/>
      <c r="AFL1" s="15"/>
      <c r="AFM1" s="15"/>
      <c r="AFN1" s="15"/>
      <c r="AFO1" s="15"/>
      <c r="AFP1" s="15"/>
      <c r="AFQ1" s="15"/>
      <c r="AFR1" s="15"/>
      <c r="AFS1" s="15"/>
      <c r="AFT1" s="15"/>
      <c r="AFU1" s="15"/>
      <c r="AFV1" s="15"/>
      <c r="AFW1" s="15"/>
      <c r="AFX1" s="15"/>
      <c r="AFY1" s="15"/>
      <c r="AFZ1" s="15"/>
      <c r="AGA1" s="15"/>
      <c r="AGB1" s="15"/>
      <c r="AGC1" s="15"/>
      <c r="AGD1" s="15"/>
      <c r="AGE1" s="15"/>
      <c r="AGF1" s="15"/>
      <c r="AGG1" s="15"/>
      <c r="AGH1" s="15"/>
      <c r="AGI1" s="15"/>
      <c r="AGJ1" s="15"/>
      <c r="AGK1" s="15"/>
      <c r="AGL1" s="15"/>
      <c r="AGM1" s="15"/>
      <c r="AGN1" s="15"/>
      <c r="AGO1" s="15"/>
      <c r="AGP1" s="15"/>
      <c r="AGQ1" s="15"/>
      <c r="AGR1" s="15"/>
      <c r="AGS1" s="15"/>
      <c r="AGT1" s="15"/>
      <c r="AGU1" s="15"/>
      <c r="AGV1" s="15"/>
      <c r="AGW1" s="15"/>
      <c r="AGX1" s="15"/>
      <c r="AGY1" s="15"/>
      <c r="AGZ1" s="15"/>
      <c r="AHA1" s="15"/>
      <c r="AHB1" s="15"/>
      <c r="AHC1" s="15"/>
      <c r="AHD1" s="15"/>
      <c r="AHE1" s="15"/>
      <c r="AHF1" s="15"/>
      <c r="AHG1" s="15"/>
      <c r="AHH1" s="15"/>
      <c r="AHI1" s="15"/>
      <c r="AHJ1" s="15"/>
      <c r="AHK1" s="15"/>
      <c r="AHL1" s="15"/>
      <c r="AHM1" s="15"/>
      <c r="AHN1" s="15"/>
      <c r="AHO1" s="15"/>
      <c r="AHP1" s="15"/>
      <c r="AHQ1" s="15"/>
      <c r="AHR1" s="15"/>
      <c r="AHS1" s="15"/>
      <c r="AHT1" s="15"/>
      <c r="AHU1" s="15"/>
      <c r="AHV1" s="15"/>
      <c r="AHW1" s="15"/>
      <c r="AHX1" s="15"/>
      <c r="AHY1" s="15"/>
      <c r="AHZ1" s="15"/>
      <c r="AIA1" s="15"/>
      <c r="AIB1" s="15"/>
      <c r="AIC1" s="15"/>
      <c r="AID1" s="15"/>
      <c r="AIE1" s="15"/>
      <c r="AIF1" s="15"/>
      <c r="AIG1" s="15"/>
      <c r="AIH1" s="15"/>
      <c r="AII1" s="15"/>
      <c r="AIJ1" s="15"/>
      <c r="AIK1" s="15"/>
      <c r="AIL1" s="15"/>
      <c r="AIM1" s="15"/>
      <c r="AIN1" s="15"/>
      <c r="AIO1" s="15"/>
      <c r="AIP1" s="15"/>
      <c r="AIQ1" s="15"/>
      <c r="AIR1" s="15"/>
      <c r="AIS1" s="15"/>
      <c r="AIT1" s="15"/>
      <c r="AIU1" s="15"/>
      <c r="AIV1" s="15"/>
      <c r="AIW1" s="15"/>
      <c r="AIX1" s="15"/>
      <c r="AIY1" s="15"/>
      <c r="AIZ1" s="15"/>
      <c r="AJA1" s="15"/>
      <c r="AJB1" s="15"/>
      <c r="AJC1" s="15"/>
      <c r="AJD1" s="15"/>
      <c r="AJE1" s="15"/>
      <c r="AJF1" s="15"/>
      <c r="AJG1" s="15"/>
      <c r="AJH1" s="15"/>
      <c r="AJI1" s="15"/>
      <c r="AJJ1" s="15"/>
      <c r="AJK1" s="15"/>
      <c r="AJL1" s="15"/>
      <c r="AJM1" s="15"/>
      <c r="AJN1" s="15"/>
      <c r="AJO1" s="15"/>
      <c r="AJP1" s="15"/>
      <c r="AJQ1" s="15"/>
      <c r="AJR1" s="15"/>
      <c r="AJS1" s="15"/>
      <c r="AJT1" s="15"/>
      <c r="AJU1" s="15"/>
      <c r="AJV1" s="15"/>
      <c r="AJW1" s="15"/>
      <c r="AJX1" s="15"/>
      <c r="AJY1" s="15"/>
      <c r="AJZ1" s="15"/>
      <c r="AKA1" s="15"/>
      <c r="AKB1" s="15"/>
      <c r="AKC1" s="15"/>
      <c r="AKD1" s="15"/>
      <c r="AKE1" s="15"/>
      <c r="AKF1" s="15"/>
      <c r="AKG1" s="15"/>
      <c r="AKH1" s="15"/>
      <c r="AKI1" s="15"/>
      <c r="AKJ1" s="15"/>
      <c r="AKK1" s="15"/>
      <c r="AKL1" s="15"/>
      <c r="AKM1" s="15"/>
      <c r="AKN1" s="15"/>
      <c r="AKO1" s="15"/>
      <c r="AKP1" s="15"/>
      <c r="AKQ1" s="15"/>
      <c r="AKR1" s="15"/>
      <c r="AKS1" s="15"/>
      <c r="AKT1" s="15"/>
      <c r="AKU1" s="15"/>
      <c r="AKV1" s="15"/>
      <c r="AKW1" s="15"/>
      <c r="AKX1" s="15"/>
      <c r="AKY1" s="15"/>
      <c r="AKZ1" s="15"/>
      <c r="ALA1" s="15"/>
      <c r="ALB1" s="15"/>
      <c r="ALC1" s="15"/>
      <c r="ALD1" s="15"/>
      <c r="ALE1" s="15"/>
      <c r="ALF1" s="15"/>
      <c r="ALG1" s="15"/>
      <c r="ALH1" s="15"/>
      <c r="ALI1" s="15"/>
      <c r="ALJ1" s="15"/>
      <c r="ALK1" s="15"/>
      <c r="ALL1" s="15"/>
      <c r="ALM1" s="15"/>
      <c r="ALN1" s="15"/>
      <c r="ALO1" s="15"/>
      <c r="ALP1" s="15"/>
      <c r="ALQ1" s="15"/>
      <c r="ALR1" s="15"/>
      <c r="ALS1" s="15"/>
      <c r="ALT1" s="15"/>
      <c r="ALU1" s="15"/>
      <c r="ALV1" s="15"/>
      <c r="ALW1" s="15"/>
      <c r="ALX1" s="15"/>
      <c r="ALY1" s="15"/>
      <c r="ALZ1" s="15"/>
      <c r="AMA1" s="15"/>
      <c r="AMB1" s="15"/>
      <c r="AMC1" s="15"/>
      <c r="AMD1" s="15"/>
      <c r="AME1" s="15"/>
      <c r="AMF1" s="15"/>
      <c r="AMG1" s="15"/>
      <c r="AMH1" s="15"/>
      <c r="AMI1" s="15"/>
      <c r="AMJ1" s="15"/>
      <c r="AMK1" s="15"/>
      <c r="AML1" s="15"/>
      <c r="AMM1" s="15"/>
      <c r="AMN1" s="15"/>
      <c r="AMO1" s="15"/>
      <c r="AMP1" s="15"/>
      <c r="AMQ1" s="15"/>
      <c r="AMR1" s="15"/>
      <c r="AMS1" s="15"/>
      <c r="AMT1" s="15"/>
      <c r="AMU1" s="15"/>
      <c r="AMV1" s="15"/>
      <c r="AMW1" s="15"/>
      <c r="AMX1" s="15"/>
      <c r="AMY1" s="15"/>
      <c r="AMZ1" s="15"/>
      <c r="ANA1" s="15"/>
      <c r="ANB1" s="15"/>
      <c r="ANC1" s="15"/>
      <c r="AND1" s="15"/>
      <c r="ANE1" s="15"/>
      <c r="ANF1" s="15"/>
      <c r="ANG1" s="15"/>
      <c r="ANH1" s="15"/>
      <c r="ANI1" s="15"/>
      <c r="ANJ1" s="15"/>
      <c r="ANK1" s="15"/>
      <c r="ANL1" s="15"/>
      <c r="ANM1" s="15"/>
      <c r="ANN1" s="15"/>
      <c r="ANO1" s="15"/>
      <c r="ANP1" s="15"/>
      <c r="ANQ1" s="15"/>
      <c r="ANR1" s="15"/>
      <c r="ANS1" s="15"/>
      <c r="ANT1" s="15"/>
      <c r="ANU1" s="15"/>
      <c r="ANV1" s="15"/>
      <c r="ANW1" s="15"/>
      <c r="ANX1" s="15"/>
      <c r="ANY1" s="15"/>
      <c r="ANZ1" s="15"/>
      <c r="AOA1" s="15"/>
      <c r="AOB1" s="15"/>
      <c r="AOC1" s="15"/>
      <c r="AOD1" s="15"/>
      <c r="AOE1" s="15"/>
      <c r="AOF1" s="15"/>
      <c r="AOG1" s="15"/>
      <c r="AOH1" s="15"/>
      <c r="AOI1" s="15"/>
    </row>
    <row r="2" spans="1:1075" s="16" customFormat="1" ht="33.950000000000003" customHeight="1">
      <c r="A2" s="24"/>
      <c r="B2" s="24"/>
      <c r="C2" s="24"/>
      <c r="D2" s="24"/>
      <c r="E2" s="24"/>
      <c r="F2" s="24"/>
      <c r="G2" s="24"/>
      <c r="H2" s="24"/>
      <c r="I2" s="24"/>
      <c r="J2" s="24"/>
      <c r="K2" s="24"/>
      <c r="L2" s="24"/>
      <c r="M2" s="26"/>
      <c r="N2" s="26"/>
      <c r="O2" s="13"/>
      <c r="P2" s="15">
        <v>1</v>
      </c>
      <c r="Q2" s="15">
        <v>2</v>
      </c>
      <c r="R2" s="15">
        <v>3</v>
      </c>
      <c r="S2" s="15">
        <v>4</v>
      </c>
      <c r="T2" s="15">
        <v>5</v>
      </c>
      <c r="U2" s="15">
        <v>6</v>
      </c>
      <c r="V2" s="15">
        <v>7</v>
      </c>
      <c r="W2" s="15">
        <v>8</v>
      </c>
      <c r="X2" s="15">
        <v>9</v>
      </c>
      <c r="Y2" s="15">
        <v>10</v>
      </c>
      <c r="Z2" s="15">
        <v>11</v>
      </c>
      <c r="AA2" s="15">
        <v>12</v>
      </c>
      <c r="AB2" s="15">
        <v>13</v>
      </c>
      <c r="AC2" s="15">
        <v>14</v>
      </c>
      <c r="AD2" s="15">
        <v>15</v>
      </c>
      <c r="AE2" s="15">
        <v>16</v>
      </c>
      <c r="AF2" s="15">
        <v>17</v>
      </c>
      <c r="AG2" s="15">
        <v>18</v>
      </c>
      <c r="AH2" s="15">
        <v>19</v>
      </c>
      <c r="AI2" s="15">
        <v>20</v>
      </c>
      <c r="AJ2" s="13"/>
      <c r="AK2" s="26"/>
      <c r="AL2" s="15">
        <v>1</v>
      </c>
      <c r="AM2" s="15">
        <v>2</v>
      </c>
      <c r="AN2" s="15">
        <v>3</v>
      </c>
      <c r="AO2" s="15">
        <v>4</v>
      </c>
      <c r="AP2" s="15">
        <v>5</v>
      </c>
      <c r="AQ2" s="15">
        <v>6</v>
      </c>
      <c r="AR2" s="15">
        <v>7</v>
      </c>
      <c r="AS2" s="15">
        <v>8</v>
      </c>
      <c r="AT2" s="15">
        <v>9</v>
      </c>
      <c r="AU2" s="15">
        <v>10</v>
      </c>
      <c r="AV2" s="15">
        <v>11</v>
      </c>
      <c r="AW2" s="15">
        <v>12</v>
      </c>
      <c r="AX2" s="15">
        <v>13</v>
      </c>
      <c r="AY2" s="15">
        <v>14</v>
      </c>
      <c r="AZ2" s="15">
        <v>15</v>
      </c>
      <c r="BA2" s="15">
        <v>16</v>
      </c>
      <c r="BB2" s="15">
        <v>17</v>
      </c>
      <c r="BC2" s="15">
        <v>18</v>
      </c>
      <c r="BD2" s="15">
        <v>19</v>
      </c>
      <c r="BE2" s="15">
        <v>20</v>
      </c>
      <c r="BF2" s="15"/>
      <c r="BG2" s="15">
        <v>1</v>
      </c>
      <c r="BH2" s="15">
        <v>2</v>
      </c>
      <c r="BI2" s="15">
        <v>3</v>
      </c>
      <c r="BJ2" s="15">
        <v>4</v>
      </c>
      <c r="BK2" s="15">
        <v>5</v>
      </c>
      <c r="BL2" s="15">
        <v>6</v>
      </c>
      <c r="BM2" s="15">
        <v>7</v>
      </c>
      <c r="BN2" s="15">
        <v>8</v>
      </c>
      <c r="BO2" s="15">
        <v>9</v>
      </c>
      <c r="BP2" s="15">
        <v>10</v>
      </c>
      <c r="BQ2" s="15">
        <v>11</v>
      </c>
      <c r="BR2" s="15">
        <v>12</v>
      </c>
      <c r="BS2" s="15">
        <v>13</v>
      </c>
      <c r="BT2" s="15">
        <v>14</v>
      </c>
      <c r="BU2" s="15">
        <v>15</v>
      </c>
      <c r="BV2" s="15">
        <v>16</v>
      </c>
      <c r="BW2" s="15">
        <v>17</v>
      </c>
      <c r="BX2" s="15">
        <v>18</v>
      </c>
      <c r="BY2" s="15">
        <v>19</v>
      </c>
      <c r="BZ2" s="15">
        <v>20</v>
      </c>
      <c r="CA2" s="15"/>
      <c r="CB2" s="22"/>
      <c r="CC2" s="15"/>
      <c r="CD2" s="25"/>
      <c r="CE2" s="18" t="s">
        <v>992</v>
      </c>
      <c r="CF2" s="17">
        <v>6</v>
      </c>
      <c r="CG2" s="17">
        <v>6</v>
      </c>
      <c r="CH2" s="17">
        <v>6</v>
      </c>
      <c r="CI2" s="17">
        <v>6</v>
      </c>
      <c r="CJ2" s="17">
        <v>8</v>
      </c>
      <c r="CK2" s="17">
        <v>8</v>
      </c>
      <c r="CL2" s="17">
        <v>8</v>
      </c>
      <c r="CM2" s="17">
        <v>8</v>
      </c>
      <c r="CN2" s="17">
        <v>8</v>
      </c>
      <c r="CO2" s="17">
        <v>10</v>
      </c>
      <c r="CP2" s="17">
        <v>10</v>
      </c>
      <c r="CQ2" s="17">
        <v>10</v>
      </c>
      <c r="CR2" s="17">
        <v>10</v>
      </c>
      <c r="CS2" s="17">
        <v>10</v>
      </c>
      <c r="CT2" s="17">
        <v>12</v>
      </c>
      <c r="CU2" s="17">
        <v>12</v>
      </c>
      <c r="CV2" s="17">
        <v>12</v>
      </c>
      <c r="CW2" s="17">
        <v>12</v>
      </c>
      <c r="CX2" s="17">
        <v>12</v>
      </c>
      <c r="CY2" s="21">
        <v>20</v>
      </c>
      <c r="CZ2" s="15">
        <v>0.9</v>
      </c>
      <c r="DA2" s="15">
        <v>1</v>
      </c>
      <c r="DB2" s="15">
        <v>2</v>
      </c>
      <c r="DC2" s="15">
        <v>3</v>
      </c>
      <c r="DD2" s="15">
        <v>4</v>
      </c>
      <c r="DE2" s="15">
        <v>5</v>
      </c>
      <c r="DF2" s="15">
        <v>6</v>
      </c>
      <c r="DG2" s="15">
        <v>7</v>
      </c>
      <c r="DH2" s="15">
        <v>8</v>
      </c>
      <c r="DI2" s="15">
        <v>9</v>
      </c>
      <c r="DJ2" s="15">
        <v>10</v>
      </c>
      <c r="DK2" s="15">
        <v>11</v>
      </c>
      <c r="DL2" s="15">
        <v>12</v>
      </c>
      <c r="DM2" s="15">
        <v>13</v>
      </c>
      <c r="DN2" s="15">
        <v>14</v>
      </c>
      <c r="DO2" s="15">
        <v>15</v>
      </c>
      <c r="DP2" s="15">
        <v>16</v>
      </c>
      <c r="DQ2" s="15">
        <v>17</v>
      </c>
      <c r="DR2" s="15">
        <v>18</v>
      </c>
      <c r="DS2" s="15">
        <v>19</v>
      </c>
      <c r="DT2" s="15">
        <v>20</v>
      </c>
      <c r="DU2" s="15"/>
      <c r="DV2" s="15">
        <v>1</v>
      </c>
      <c r="DW2" s="15">
        <v>2</v>
      </c>
      <c r="DX2" s="15">
        <v>3</v>
      </c>
      <c r="DY2" s="15">
        <v>4</v>
      </c>
      <c r="DZ2" s="15">
        <v>5</v>
      </c>
      <c r="EA2" s="15">
        <v>6</v>
      </c>
      <c r="EB2" s="15">
        <v>7</v>
      </c>
      <c r="EC2" s="15">
        <v>8</v>
      </c>
      <c r="ED2" s="15">
        <v>9</v>
      </c>
      <c r="EE2" s="15">
        <v>10</v>
      </c>
      <c r="EF2" s="15">
        <v>11</v>
      </c>
      <c r="EG2" s="15">
        <v>12</v>
      </c>
      <c r="EH2" s="15">
        <v>13</v>
      </c>
      <c r="EI2" s="15">
        <v>14</v>
      </c>
      <c r="EJ2" s="15">
        <v>15</v>
      </c>
      <c r="EK2" s="15">
        <v>16</v>
      </c>
      <c r="EL2" s="15">
        <v>17</v>
      </c>
      <c r="EM2" s="15">
        <v>18</v>
      </c>
      <c r="EN2" s="15">
        <v>19</v>
      </c>
      <c r="EO2" s="15">
        <v>20</v>
      </c>
      <c r="EP2" s="15"/>
      <c r="EQ2" s="15">
        <v>1</v>
      </c>
      <c r="ER2" s="15">
        <v>2</v>
      </c>
      <c r="ES2" s="15">
        <v>3</v>
      </c>
      <c r="ET2" s="15">
        <v>4</v>
      </c>
      <c r="EU2" s="15">
        <v>5</v>
      </c>
      <c r="EV2" s="15">
        <v>6</v>
      </c>
      <c r="EW2" s="15">
        <v>7</v>
      </c>
      <c r="EX2" s="15">
        <v>8</v>
      </c>
      <c r="EY2" s="15">
        <v>9</v>
      </c>
      <c r="EZ2" s="15">
        <v>10</v>
      </c>
      <c r="FA2" s="15">
        <v>11</v>
      </c>
      <c r="FB2" s="15">
        <v>12</v>
      </c>
      <c r="FC2" s="15">
        <v>13</v>
      </c>
      <c r="FD2" s="15">
        <v>14</v>
      </c>
      <c r="FE2" s="15">
        <v>15</v>
      </c>
      <c r="FF2" s="15">
        <v>16</v>
      </c>
      <c r="FG2" s="15">
        <v>17</v>
      </c>
      <c r="FH2" s="15">
        <v>18</v>
      </c>
      <c r="FI2" s="15">
        <v>19</v>
      </c>
      <c r="FJ2" s="15">
        <v>20</v>
      </c>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c r="JY2" s="15"/>
      <c r="JZ2" s="15"/>
      <c r="KA2" s="15"/>
      <c r="KB2" s="15"/>
      <c r="KC2" s="15"/>
      <c r="KD2" s="15"/>
      <c r="KE2" s="15"/>
      <c r="KF2" s="15"/>
      <c r="KG2" s="15"/>
      <c r="KH2" s="15"/>
      <c r="KI2" s="15"/>
      <c r="KJ2" s="15"/>
      <c r="KK2" s="15"/>
      <c r="KL2" s="15"/>
      <c r="KM2" s="15"/>
      <c r="KN2" s="15"/>
      <c r="KO2" s="15"/>
      <c r="KP2" s="15"/>
      <c r="KQ2" s="15"/>
      <c r="KR2" s="15"/>
      <c r="KS2" s="15"/>
      <c r="KT2" s="15"/>
      <c r="KU2" s="15"/>
      <c r="KV2" s="15"/>
      <c r="KW2" s="15"/>
      <c r="KX2" s="15"/>
      <c r="KY2" s="15"/>
      <c r="KZ2" s="15"/>
      <c r="LA2" s="15"/>
      <c r="LB2" s="15"/>
      <c r="LC2" s="15"/>
      <c r="LD2" s="15"/>
      <c r="LE2" s="15"/>
      <c r="LF2" s="15"/>
      <c r="LG2" s="15"/>
      <c r="LH2" s="15"/>
      <c r="LI2" s="15"/>
      <c r="LJ2" s="15"/>
      <c r="LK2" s="15"/>
      <c r="LL2" s="15"/>
      <c r="LM2" s="15"/>
      <c r="LN2" s="15"/>
      <c r="LO2" s="15"/>
      <c r="LP2" s="15"/>
      <c r="LQ2" s="15"/>
      <c r="LR2" s="15"/>
      <c r="LS2" s="15"/>
      <c r="LT2" s="15"/>
      <c r="LU2" s="15"/>
      <c r="LV2" s="15"/>
      <c r="LW2" s="15"/>
      <c r="LX2" s="15"/>
      <c r="LY2" s="15"/>
      <c r="LZ2" s="15"/>
      <c r="MA2" s="15"/>
      <c r="MB2" s="15"/>
      <c r="MC2" s="15"/>
      <c r="MD2" s="15"/>
      <c r="ME2" s="15"/>
      <c r="MF2" s="15"/>
      <c r="MG2" s="15"/>
      <c r="MH2" s="15"/>
      <c r="MI2" s="15"/>
      <c r="MJ2" s="15"/>
      <c r="MK2" s="15"/>
      <c r="ML2" s="15"/>
      <c r="MM2" s="15"/>
      <c r="MN2" s="15"/>
      <c r="MO2" s="15"/>
      <c r="MP2" s="15"/>
      <c r="MQ2" s="15"/>
      <c r="MR2" s="15"/>
      <c r="MS2" s="15"/>
      <c r="MT2" s="15"/>
      <c r="MU2" s="15"/>
      <c r="MV2" s="15"/>
      <c r="MW2" s="15"/>
      <c r="MX2" s="15"/>
      <c r="MY2" s="15"/>
      <c r="MZ2" s="15"/>
      <c r="NA2" s="15"/>
      <c r="NB2" s="15"/>
      <c r="NC2" s="15"/>
      <c r="ND2" s="15"/>
      <c r="NE2" s="15"/>
      <c r="NF2" s="15"/>
      <c r="NG2" s="15"/>
      <c r="NH2" s="15"/>
      <c r="NI2" s="15"/>
      <c r="NJ2" s="15"/>
      <c r="NK2" s="15"/>
      <c r="NL2" s="15"/>
      <c r="NM2" s="15"/>
      <c r="NN2" s="15"/>
      <c r="NO2" s="15"/>
      <c r="NP2" s="15"/>
      <c r="NQ2" s="15"/>
      <c r="NR2" s="15"/>
      <c r="NS2" s="15"/>
      <c r="NT2" s="15"/>
      <c r="NU2" s="15"/>
      <c r="NV2" s="15"/>
      <c r="NW2" s="15"/>
      <c r="NX2" s="15"/>
      <c r="NY2" s="15"/>
      <c r="NZ2" s="15"/>
      <c r="OA2" s="15"/>
      <c r="OB2" s="15"/>
      <c r="OC2" s="15"/>
      <c r="OD2" s="15"/>
      <c r="OE2" s="15"/>
      <c r="OF2" s="15"/>
      <c r="OG2" s="15"/>
      <c r="OH2" s="15"/>
      <c r="OI2" s="15"/>
      <c r="OJ2" s="15"/>
      <c r="OK2" s="15"/>
      <c r="OL2" s="15"/>
      <c r="OM2" s="15"/>
      <c r="ON2" s="15"/>
      <c r="OO2" s="15"/>
      <c r="OP2" s="15"/>
      <c r="OQ2" s="15"/>
      <c r="OR2" s="15"/>
      <c r="OS2" s="15"/>
      <c r="OT2" s="15"/>
      <c r="OU2" s="15"/>
      <c r="OV2" s="15"/>
      <c r="OW2" s="15"/>
      <c r="OX2" s="15"/>
      <c r="OY2" s="15"/>
      <c r="OZ2" s="15"/>
      <c r="PA2" s="15"/>
      <c r="PB2" s="15"/>
      <c r="PC2" s="15"/>
      <c r="PD2" s="15"/>
      <c r="PE2" s="15"/>
      <c r="PF2" s="15"/>
      <c r="PG2" s="15"/>
      <c r="PH2" s="15"/>
      <c r="PI2" s="15"/>
      <c r="PJ2" s="15"/>
      <c r="PK2" s="15"/>
      <c r="PL2" s="15"/>
      <c r="PM2" s="15"/>
      <c r="PN2" s="15"/>
      <c r="PO2" s="15"/>
      <c r="PP2" s="15"/>
      <c r="PQ2" s="15"/>
      <c r="PR2" s="15"/>
      <c r="PS2" s="15"/>
      <c r="PT2" s="15"/>
      <c r="PU2" s="15"/>
      <c r="PV2" s="15"/>
      <c r="PW2" s="15"/>
      <c r="PX2" s="15"/>
      <c r="PY2" s="15"/>
      <c r="PZ2" s="15"/>
      <c r="QA2" s="15"/>
      <c r="QB2" s="15"/>
      <c r="QC2" s="15"/>
      <c r="QD2" s="15"/>
      <c r="QE2" s="15"/>
      <c r="QF2" s="15"/>
      <c r="QG2" s="15"/>
      <c r="QH2" s="15"/>
      <c r="QI2" s="15"/>
      <c r="QJ2" s="15"/>
      <c r="QK2" s="15"/>
      <c r="QL2" s="15"/>
      <c r="QM2" s="15"/>
      <c r="QN2" s="15"/>
      <c r="QO2" s="15"/>
      <c r="QP2" s="15"/>
      <c r="QQ2" s="15"/>
      <c r="QR2" s="15"/>
      <c r="QS2" s="15"/>
      <c r="QT2" s="15"/>
      <c r="QU2" s="15"/>
      <c r="QV2" s="15"/>
      <c r="QW2" s="15"/>
      <c r="QX2" s="15"/>
      <c r="QY2" s="15"/>
      <c r="QZ2" s="15"/>
      <c r="RA2" s="15"/>
      <c r="RB2" s="15"/>
      <c r="RC2" s="15"/>
      <c r="RD2" s="15"/>
      <c r="RE2" s="15"/>
      <c r="RF2" s="15"/>
      <c r="RG2" s="15"/>
      <c r="RH2" s="15"/>
      <c r="RI2" s="15"/>
      <c r="RJ2" s="15"/>
      <c r="RK2" s="15"/>
      <c r="RL2" s="15"/>
      <c r="RM2" s="15"/>
      <c r="RN2" s="15"/>
      <c r="RO2" s="15"/>
      <c r="RP2" s="15"/>
      <c r="RQ2" s="15"/>
      <c r="RR2" s="15"/>
      <c r="RS2" s="15"/>
      <c r="RT2" s="15"/>
      <c r="RU2" s="15"/>
      <c r="RV2" s="15"/>
      <c r="RW2" s="15"/>
      <c r="RX2" s="15"/>
      <c r="RY2" s="15"/>
      <c r="RZ2" s="15"/>
      <c r="SA2" s="15"/>
      <c r="SB2" s="15"/>
      <c r="SC2" s="15"/>
      <c r="SD2" s="15"/>
      <c r="SE2" s="15"/>
      <c r="SF2" s="15"/>
      <c r="SG2" s="15"/>
      <c r="SH2" s="15"/>
      <c r="SI2" s="15"/>
      <c r="SJ2" s="15"/>
      <c r="SK2" s="15"/>
      <c r="SL2" s="15"/>
      <c r="SM2" s="15"/>
      <c r="SN2" s="15"/>
      <c r="SO2" s="15"/>
      <c r="SP2" s="15"/>
      <c r="SQ2" s="15"/>
      <c r="SR2" s="15"/>
      <c r="SS2" s="15"/>
      <c r="ST2" s="15"/>
      <c r="SU2" s="15"/>
      <c r="SV2" s="15"/>
      <c r="SW2" s="15"/>
      <c r="SX2" s="15"/>
      <c r="SY2" s="15"/>
      <c r="SZ2" s="15"/>
      <c r="TA2" s="15"/>
      <c r="TB2" s="15"/>
      <c r="TC2" s="15"/>
      <c r="TD2" s="15"/>
      <c r="TE2" s="15"/>
      <c r="TF2" s="15"/>
      <c r="TG2" s="15"/>
      <c r="TH2" s="15"/>
      <c r="TI2" s="15"/>
      <c r="TJ2" s="15"/>
      <c r="TK2" s="15"/>
      <c r="TL2" s="15"/>
      <c r="TM2" s="15"/>
      <c r="TN2" s="15"/>
      <c r="TO2" s="15"/>
      <c r="TP2" s="15"/>
      <c r="TQ2" s="15"/>
      <c r="TR2" s="15"/>
      <c r="TS2" s="15"/>
      <c r="TT2" s="15"/>
      <c r="TU2" s="15"/>
      <c r="TV2" s="15"/>
      <c r="TW2" s="15"/>
      <c r="TX2" s="15"/>
      <c r="TY2" s="15"/>
      <c r="TZ2" s="15"/>
      <c r="UA2" s="15"/>
      <c r="UB2" s="15"/>
      <c r="UC2" s="15"/>
      <c r="UD2" s="15"/>
      <c r="UE2" s="15"/>
      <c r="UF2" s="15"/>
      <c r="UG2" s="15"/>
      <c r="UH2" s="15"/>
      <c r="UI2" s="15"/>
      <c r="UJ2" s="15"/>
      <c r="UK2" s="15"/>
      <c r="UL2" s="15"/>
      <c r="UM2" s="15"/>
      <c r="UN2" s="15"/>
      <c r="UO2" s="15"/>
      <c r="UP2" s="15"/>
      <c r="UQ2" s="15"/>
      <c r="UR2" s="15"/>
      <c r="US2" s="15"/>
      <c r="UT2" s="15"/>
      <c r="UU2" s="15"/>
      <c r="UV2" s="15"/>
      <c r="UW2" s="15"/>
      <c r="UX2" s="15"/>
      <c r="UY2" s="15"/>
      <c r="UZ2" s="15"/>
      <c r="VA2" s="15"/>
      <c r="VB2" s="15"/>
      <c r="VC2" s="15"/>
      <c r="VD2" s="15"/>
      <c r="VE2" s="15"/>
      <c r="VF2" s="15"/>
      <c r="VG2" s="15"/>
      <c r="VH2" s="15"/>
      <c r="VI2" s="15"/>
      <c r="VJ2" s="15"/>
      <c r="VK2" s="15"/>
      <c r="VL2" s="15"/>
      <c r="VM2" s="15"/>
      <c r="VN2" s="15"/>
      <c r="VO2" s="15"/>
      <c r="VP2" s="15"/>
      <c r="VQ2" s="15"/>
      <c r="VR2" s="15"/>
      <c r="VS2" s="15"/>
      <c r="VT2" s="15"/>
      <c r="VU2" s="15"/>
      <c r="VV2" s="15"/>
      <c r="VW2" s="15"/>
      <c r="VX2" s="15"/>
      <c r="VY2" s="15"/>
      <c r="VZ2" s="15"/>
      <c r="WA2" s="15"/>
      <c r="WB2" s="15"/>
      <c r="WC2" s="15"/>
      <c r="WD2" s="15"/>
      <c r="WE2" s="15"/>
      <c r="WF2" s="15"/>
      <c r="WG2" s="15"/>
      <c r="WH2" s="15"/>
      <c r="WI2" s="15"/>
      <c r="WJ2" s="15"/>
      <c r="WK2" s="15"/>
      <c r="WL2" s="15"/>
      <c r="WM2" s="15"/>
      <c r="WN2" s="15"/>
      <c r="WO2" s="15"/>
      <c r="WP2" s="15"/>
      <c r="WQ2" s="15"/>
      <c r="WR2" s="15"/>
      <c r="WS2" s="15"/>
      <c r="WT2" s="15"/>
      <c r="WU2" s="15"/>
      <c r="WV2" s="15"/>
      <c r="WW2" s="15"/>
      <c r="WX2" s="15"/>
      <c r="WY2" s="15"/>
      <c r="WZ2" s="15"/>
      <c r="XA2" s="15"/>
      <c r="XB2" s="15"/>
      <c r="XC2" s="15"/>
      <c r="XD2" s="15"/>
      <c r="XE2" s="15"/>
      <c r="XF2" s="15"/>
      <c r="XG2" s="15"/>
      <c r="XH2" s="15"/>
      <c r="XI2" s="15"/>
      <c r="XJ2" s="15"/>
      <c r="XK2" s="15"/>
      <c r="XL2" s="15"/>
      <c r="XM2" s="15"/>
      <c r="XN2" s="15"/>
      <c r="XO2" s="15"/>
      <c r="XP2" s="15"/>
      <c r="XQ2" s="15"/>
      <c r="XR2" s="15"/>
      <c r="XS2" s="15"/>
      <c r="XT2" s="15"/>
      <c r="XU2" s="15"/>
      <c r="XV2" s="15"/>
      <c r="XW2" s="15"/>
      <c r="XX2" s="15"/>
      <c r="XY2" s="15"/>
      <c r="XZ2" s="15"/>
      <c r="YA2" s="15"/>
      <c r="YB2" s="15"/>
      <c r="YC2" s="15"/>
      <c r="YD2" s="15"/>
      <c r="YE2" s="15"/>
      <c r="YF2" s="15"/>
      <c r="YG2" s="15"/>
      <c r="YH2" s="15"/>
      <c r="YI2" s="15"/>
      <c r="YJ2" s="15"/>
      <c r="YK2" s="15"/>
      <c r="YL2" s="15"/>
      <c r="YM2" s="15"/>
      <c r="YN2" s="15"/>
      <c r="YO2" s="15"/>
      <c r="YP2" s="15"/>
      <c r="YQ2" s="15"/>
      <c r="YR2" s="15"/>
      <c r="YS2" s="15"/>
      <c r="YT2" s="15"/>
      <c r="YU2" s="15"/>
      <c r="YV2" s="15"/>
      <c r="YW2" s="15"/>
      <c r="YX2" s="15"/>
      <c r="YY2" s="15"/>
      <c r="YZ2" s="15"/>
      <c r="ZA2" s="15"/>
      <c r="ZB2" s="15"/>
      <c r="ZC2" s="15"/>
      <c r="ZD2" s="15"/>
      <c r="ZE2" s="15"/>
      <c r="ZF2" s="15"/>
      <c r="ZG2" s="15"/>
      <c r="ZH2" s="15"/>
      <c r="ZI2" s="15"/>
      <c r="ZJ2" s="15"/>
      <c r="ZK2" s="15"/>
      <c r="ZL2" s="15"/>
      <c r="ZM2" s="15"/>
      <c r="ZN2" s="15"/>
      <c r="ZO2" s="15"/>
      <c r="ZP2" s="15"/>
      <c r="ZQ2" s="15"/>
      <c r="ZR2" s="15"/>
      <c r="ZS2" s="15"/>
      <c r="ZT2" s="15"/>
      <c r="ZU2" s="15"/>
      <c r="ZV2" s="15"/>
      <c r="ZW2" s="15"/>
      <c r="ZX2" s="15"/>
      <c r="ZY2" s="15"/>
      <c r="ZZ2" s="15"/>
      <c r="AAA2" s="15"/>
      <c r="AAB2" s="15"/>
      <c r="AAC2" s="15"/>
      <c r="AAD2" s="15"/>
      <c r="AAE2" s="15"/>
      <c r="AAF2" s="15"/>
      <c r="AAG2" s="15"/>
      <c r="AAH2" s="15"/>
      <c r="AAI2" s="15"/>
      <c r="AAJ2" s="15"/>
      <c r="AAK2" s="15"/>
      <c r="AAL2" s="15"/>
      <c r="AAM2" s="15"/>
      <c r="AAN2" s="15"/>
      <c r="AAO2" s="15"/>
      <c r="AAP2" s="15"/>
      <c r="AAQ2" s="15"/>
      <c r="AAR2" s="15"/>
      <c r="AAS2" s="15"/>
      <c r="AAT2" s="15"/>
      <c r="AAU2" s="15"/>
      <c r="AAV2" s="15"/>
      <c r="AAW2" s="15"/>
      <c r="AAX2" s="15"/>
      <c r="AAY2" s="15"/>
      <c r="AAZ2" s="15"/>
      <c r="ABA2" s="15"/>
      <c r="ABB2" s="15"/>
      <c r="ABC2" s="15"/>
      <c r="ABD2" s="15"/>
      <c r="ABE2" s="15"/>
      <c r="ABF2" s="15"/>
      <c r="ABG2" s="15"/>
      <c r="ABH2" s="15"/>
      <c r="ABI2" s="15"/>
      <c r="ABJ2" s="15"/>
      <c r="ABK2" s="15"/>
      <c r="ABL2" s="15"/>
      <c r="ABM2" s="15"/>
      <c r="ABN2" s="15"/>
      <c r="ABO2" s="15"/>
      <c r="ABP2" s="15"/>
      <c r="ABQ2" s="15"/>
      <c r="ABR2" s="15"/>
      <c r="ABS2" s="15"/>
      <c r="ABT2" s="15"/>
      <c r="ABU2" s="15"/>
      <c r="ABV2" s="15"/>
      <c r="ABW2" s="15"/>
      <c r="ABX2" s="15"/>
      <c r="ABY2" s="15"/>
      <c r="ABZ2" s="15"/>
      <c r="ACA2" s="15"/>
      <c r="ACB2" s="15"/>
      <c r="ACC2" s="15"/>
      <c r="ACD2" s="15"/>
      <c r="ACE2" s="15"/>
      <c r="ACF2" s="15"/>
      <c r="ACG2" s="15"/>
      <c r="ACH2" s="15"/>
      <c r="ACI2" s="15"/>
      <c r="ACJ2" s="15"/>
      <c r="ACK2" s="15"/>
      <c r="ACL2" s="15"/>
      <c r="ACM2" s="15"/>
      <c r="ACN2" s="15"/>
      <c r="ACO2" s="15"/>
      <c r="ACP2" s="15"/>
      <c r="ACQ2" s="15"/>
      <c r="ACR2" s="15"/>
      <c r="ACS2" s="15"/>
      <c r="ACT2" s="15"/>
      <c r="ACU2" s="15"/>
      <c r="ACV2" s="15"/>
      <c r="ACW2" s="15"/>
      <c r="ACX2" s="15"/>
      <c r="ACY2" s="15"/>
      <c r="ACZ2" s="15"/>
      <c r="ADA2" s="15"/>
      <c r="ADB2" s="15"/>
      <c r="ADC2" s="15"/>
      <c r="ADD2" s="15"/>
      <c r="ADE2" s="15"/>
      <c r="ADF2" s="15"/>
      <c r="ADG2" s="15"/>
      <c r="ADH2" s="15"/>
      <c r="ADI2" s="15"/>
      <c r="ADJ2" s="15"/>
      <c r="ADK2" s="15"/>
      <c r="ADL2" s="15"/>
      <c r="ADM2" s="15"/>
      <c r="ADN2" s="15"/>
      <c r="ADO2" s="15"/>
      <c r="ADP2" s="15"/>
      <c r="ADQ2" s="15"/>
      <c r="ADR2" s="15"/>
      <c r="ADS2" s="15"/>
      <c r="ADT2" s="15"/>
      <c r="ADU2" s="15"/>
      <c r="ADV2" s="15"/>
      <c r="ADW2" s="15"/>
      <c r="ADX2" s="15"/>
      <c r="ADY2" s="15"/>
      <c r="ADZ2" s="15"/>
      <c r="AEA2" s="15"/>
      <c r="AEB2" s="15"/>
      <c r="AEC2" s="15"/>
      <c r="AED2" s="15"/>
      <c r="AEE2" s="15"/>
      <c r="AEF2" s="15"/>
      <c r="AEG2" s="15"/>
      <c r="AEH2" s="15"/>
      <c r="AEI2" s="15"/>
      <c r="AEJ2" s="15"/>
      <c r="AEK2" s="15"/>
      <c r="AEL2" s="15"/>
      <c r="AEM2" s="15"/>
      <c r="AEN2" s="15"/>
      <c r="AEO2" s="15"/>
      <c r="AEP2" s="15"/>
      <c r="AEQ2" s="15"/>
      <c r="AER2" s="15"/>
      <c r="AES2" s="15"/>
      <c r="AET2" s="15"/>
      <c r="AEU2" s="15"/>
      <c r="AEV2" s="15"/>
      <c r="AEW2" s="15"/>
      <c r="AEX2" s="15"/>
      <c r="AEY2" s="15"/>
      <c r="AEZ2" s="15"/>
      <c r="AFA2" s="15"/>
      <c r="AFB2" s="15"/>
      <c r="AFC2" s="15"/>
      <c r="AFD2" s="15"/>
      <c r="AFE2" s="15"/>
      <c r="AFF2" s="15"/>
      <c r="AFG2" s="15"/>
      <c r="AFH2" s="15"/>
      <c r="AFI2" s="15"/>
      <c r="AFJ2" s="15"/>
      <c r="AFK2" s="15"/>
      <c r="AFL2" s="15"/>
      <c r="AFM2" s="15"/>
      <c r="AFN2" s="15"/>
      <c r="AFO2" s="15"/>
      <c r="AFP2" s="15"/>
      <c r="AFQ2" s="15"/>
      <c r="AFR2" s="15"/>
      <c r="AFS2" s="15"/>
      <c r="AFT2" s="15"/>
      <c r="AFU2" s="15"/>
      <c r="AFV2" s="15"/>
      <c r="AFW2" s="15"/>
      <c r="AFX2" s="15"/>
      <c r="AFY2" s="15"/>
      <c r="AFZ2" s="15"/>
      <c r="AGA2" s="15"/>
      <c r="AGB2" s="15"/>
      <c r="AGC2" s="15"/>
      <c r="AGD2" s="15"/>
      <c r="AGE2" s="15"/>
      <c r="AGF2" s="15"/>
      <c r="AGG2" s="15"/>
      <c r="AGH2" s="15"/>
      <c r="AGI2" s="15"/>
      <c r="AGJ2" s="15"/>
      <c r="AGK2" s="15"/>
      <c r="AGL2" s="15"/>
      <c r="AGM2" s="15"/>
      <c r="AGN2" s="15"/>
      <c r="AGO2" s="15"/>
      <c r="AGP2" s="15"/>
      <c r="AGQ2" s="15"/>
      <c r="AGR2" s="15"/>
      <c r="AGS2" s="15"/>
      <c r="AGT2" s="15"/>
      <c r="AGU2" s="15"/>
      <c r="AGV2" s="15"/>
      <c r="AGW2" s="15"/>
      <c r="AGX2" s="15"/>
      <c r="AGY2" s="15"/>
      <c r="AGZ2" s="15"/>
      <c r="AHA2" s="15"/>
      <c r="AHB2" s="15"/>
      <c r="AHC2" s="15"/>
      <c r="AHD2" s="15"/>
      <c r="AHE2" s="15"/>
      <c r="AHF2" s="15"/>
      <c r="AHG2" s="15"/>
      <c r="AHH2" s="15"/>
      <c r="AHI2" s="15"/>
      <c r="AHJ2" s="15"/>
      <c r="AHK2" s="15"/>
      <c r="AHL2" s="15"/>
      <c r="AHM2" s="15"/>
      <c r="AHN2" s="15"/>
      <c r="AHO2" s="15"/>
      <c r="AHP2" s="15"/>
      <c r="AHQ2" s="15"/>
      <c r="AHR2" s="15"/>
      <c r="AHS2" s="15"/>
      <c r="AHT2" s="15"/>
      <c r="AHU2" s="15"/>
      <c r="AHV2" s="15"/>
      <c r="AHW2" s="15"/>
      <c r="AHX2" s="15"/>
      <c r="AHY2" s="15"/>
      <c r="AHZ2" s="15"/>
      <c r="AIA2" s="15"/>
      <c r="AIB2" s="15"/>
      <c r="AIC2" s="15"/>
      <c r="AID2" s="15"/>
      <c r="AIE2" s="15"/>
      <c r="AIF2" s="15"/>
      <c r="AIG2" s="15"/>
      <c r="AIH2" s="15"/>
      <c r="AII2" s="15"/>
      <c r="AIJ2" s="15"/>
      <c r="AIK2" s="15"/>
      <c r="AIL2" s="15"/>
      <c r="AIM2" s="15"/>
      <c r="AIN2" s="15"/>
      <c r="AIO2" s="15"/>
      <c r="AIP2" s="15"/>
      <c r="AIQ2" s="15"/>
      <c r="AIR2" s="15"/>
      <c r="AIS2" s="15"/>
      <c r="AIT2" s="15"/>
      <c r="AIU2" s="15"/>
      <c r="AIV2" s="15"/>
      <c r="AIW2" s="15"/>
      <c r="AIX2" s="15"/>
      <c r="AIY2" s="15"/>
      <c r="AIZ2" s="15"/>
      <c r="AJA2" s="15"/>
      <c r="AJB2" s="15"/>
      <c r="AJC2" s="15"/>
      <c r="AJD2" s="15"/>
      <c r="AJE2" s="15"/>
      <c r="AJF2" s="15"/>
      <c r="AJG2" s="15"/>
      <c r="AJH2" s="15"/>
      <c r="AJI2" s="15"/>
      <c r="AJJ2" s="15"/>
      <c r="AJK2" s="15"/>
      <c r="AJL2" s="15"/>
      <c r="AJM2" s="15"/>
      <c r="AJN2" s="15"/>
      <c r="AJO2" s="15"/>
      <c r="AJP2" s="15"/>
      <c r="AJQ2" s="15"/>
      <c r="AJR2" s="15"/>
      <c r="AJS2" s="15"/>
      <c r="AJT2" s="15"/>
      <c r="AJU2" s="15"/>
      <c r="AJV2" s="15"/>
      <c r="AJW2" s="15"/>
      <c r="AJX2" s="15"/>
      <c r="AJY2" s="15"/>
      <c r="AJZ2" s="15"/>
      <c r="AKA2" s="15"/>
      <c r="AKB2" s="15"/>
      <c r="AKC2" s="15"/>
      <c r="AKD2" s="15"/>
      <c r="AKE2" s="15"/>
      <c r="AKF2" s="15"/>
      <c r="AKG2" s="15"/>
      <c r="AKH2" s="15"/>
      <c r="AKI2" s="15"/>
      <c r="AKJ2" s="15"/>
      <c r="AKK2" s="15"/>
      <c r="AKL2" s="15"/>
      <c r="AKM2" s="15"/>
      <c r="AKN2" s="15"/>
      <c r="AKO2" s="15"/>
      <c r="AKP2" s="15"/>
      <c r="AKQ2" s="15"/>
      <c r="AKR2" s="15"/>
      <c r="AKS2" s="15"/>
      <c r="AKT2" s="15"/>
      <c r="AKU2" s="15"/>
      <c r="AKV2" s="15"/>
      <c r="AKW2" s="15"/>
      <c r="AKX2" s="15"/>
      <c r="AKY2" s="15"/>
      <c r="AKZ2" s="15"/>
      <c r="ALA2" s="15"/>
      <c r="ALB2" s="15"/>
      <c r="ALC2" s="15"/>
      <c r="ALD2" s="15"/>
      <c r="ALE2" s="15"/>
      <c r="ALF2" s="15"/>
      <c r="ALG2" s="15"/>
      <c r="ALH2" s="15"/>
      <c r="ALI2" s="15"/>
      <c r="ALJ2" s="15"/>
      <c r="ALK2" s="15"/>
      <c r="ALL2" s="15"/>
      <c r="ALM2" s="15"/>
      <c r="ALN2" s="15"/>
      <c r="ALO2" s="15"/>
      <c r="ALP2" s="15"/>
      <c r="ALQ2" s="15"/>
      <c r="ALR2" s="15"/>
      <c r="ALS2" s="15"/>
      <c r="ALT2" s="15"/>
      <c r="ALU2" s="15"/>
      <c r="ALV2" s="15"/>
      <c r="ALW2" s="15"/>
      <c r="ALX2" s="15"/>
      <c r="ALY2" s="15"/>
      <c r="ALZ2" s="15"/>
      <c r="AMA2" s="15"/>
      <c r="AMB2" s="15"/>
      <c r="AMC2" s="15"/>
      <c r="AMD2" s="15"/>
      <c r="AME2" s="15"/>
      <c r="AMF2" s="15"/>
      <c r="AMG2" s="15"/>
      <c r="AMH2" s="15"/>
      <c r="AMI2" s="15"/>
      <c r="AMJ2" s="15"/>
      <c r="AMK2" s="15"/>
      <c r="AML2" s="15"/>
      <c r="AMM2" s="15"/>
      <c r="AMN2" s="15"/>
      <c r="AMO2" s="15"/>
      <c r="AMP2" s="15"/>
      <c r="AMQ2" s="15"/>
      <c r="AMR2" s="15"/>
      <c r="AMS2" s="15"/>
      <c r="AMT2" s="15"/>
      <c r="AMU2" s="15"/>
      <c r="AMV2" s="15"/>
      <c r="AMW2" s="15"/>
      <c r="AMX2" s="15"/>
      <c r="AMY2" s="15"/>
      <c r="AMZ2" s="15"/>
      <c r="ANA2" s="15"/>
      <c r="ANB2" s="15"/>
      <c r="ANC2" s="15"/>
      <c r="AND2" s="15"/>
      <c r="ANE2" s="15"/>
      <c r="ANF2" s="15"/>
      <c r="ANG2" s="15"/>
      <c r="ANH2" s="15"/>
      <c r="ANI2" s="15"/>
      <c r="ANJ2" s="15"/>
      <c r="ANK2" s="15"/>
      <c r="ANL2" s="15"/>
      <c r="ANM2" s="15"/>
      <c r="ANN2" s="15"/>
      <c r="ANO2" s="15"/>
      <c r="ANP2" s="15"/>
      <c r="ANQ2" s="15"/>
      <c r="ANR2" s="15"/>
      <c r="ANS2" s="15"/>
      <c r="ANT2" s="15"/>
      <c r="ANU2" s="15"/>
      <c r="ANV2" s="15"/>
      <c r="ANW2" s="15"/>
      <c r="ANX2" s="15"/>
      <c r="ANY2" s="15"/>
      <c r="ANZ2" s="15"/>
      <c r="AOA2" s="15"/>
      <c r="AOB2" s="15"/>
      <c r="AOC2" s="15"/>
      <c r="AOD2" s="15"/>
      <c r="AOE2" s="15"/>
      <c r="AOF2" s="15"/>
      <c r="AOG2" s="15"/>
      <c r="AOH2" s="15"/>
      <c r="AOI2" s="15"/>
    </row>
    <row r="3" spans="1:1075">
      <c r="A3" s="5" t="s">
        <v>70</v>
      </c>
      <c r="B3" s="1" t="s">
        <v>24</v>
      </c>
      <c r="C3" s="5" t="s">
        <v>25</v>
      </c>
      <c r="D3" s="5" t="s">
        <v>71</v>
      </c>
      <c r="E3" s="5" t="s">
        <v>20</v>
      </c>
      <c r="F3" s="5" t="s">
        <v>27</v>
      </c>
      <c r="G3" s="5" t="s">
        <v>72</v>
      </c>
      <c r="H3" s="5">
        <v>0</v>
      </c>
      <c r="I3" s="5">
        <v>2</v>
      </c>
      <c r="J3" s="5"/>
      <c r="K3" s="5"/>
      <c r="L3" s="5" t="s">
        <v>1029</v>
      </c>
      <c r="N3" s="1">
        <v>1</v>
      </c>
      <c r="P3" s="1">
        <f t="shared" ref="P3:P34" si="0">IF(P$2/5+1 &gt;=$I3,CF3*DV3, 0)</f>
        <v>0</v>
      </c>
      <c r="Q3" s="1">
        <f t="shared" ref="Q3:Q34" si="1">IF(Q$2/5+1 &gt;=$I3,CG3*DW3, 0)</f>
        <v>0</v>
      </c>
      <c r="R3" s="1">
        <f t="shared" ref="R3:R34" si="2">IF(R$2/5+1 &gt;=$I3,CH3*DX3, 0)</f>
        <v>0</v>
      </c>
      <c r="S3" s="1">
        <f t="shared" ref="S3:S34" si="3">IF(S$2/5+1 &gt;=$I3,CI3*DY3, 0)</f>
        <v>0</v>
      </c>
      <c r="T3" s="1">
        <f t="shared" ref="T3:T34" si="4">IF(T$2/5+1 &gt;=$I3,CJ3*DZ3, 0)</f>
        <v>8.625</v>
      </c>
      <c r="U3" s="1">
        <f t="shared" ref="U3:U34" si="5">IF(U$2/5+1 &gt;=$I3,CK3*EA3, 0)</f>
        <v>8.625</v>
      </c>
      <c r="V3" s="1">
        <f t="shared" ref="V3:V34" si="6">IF(V$2/5+1 &gt;=$I3,CL3*EB3, 0)</f>
        <v>10.0625</v>
      </c>
      <c r="W3" s="1">
        <f t="shared" ref="W3:W34" si="7">IF(W$2/5+1 &gt;=$I3,CM3*EC3, 0)</f>
        <v>10.0625</v>
      </c>
      <c r="X3" s="1">
        <f t="shared" ref="X3:X34" si="8">IF(X$2/5+1 &gt;=$I3,CN3*ED3, 0)</f>
        <v>10.0625</v>
      </c>
      <c r="Y3" s="1">
        <f t="shared" ref="Y3:Y34" si="9">IF(Y$2/5+1 &gt;=$I3,CO3*EE3, 0)</f>
        <v>16.2</v>
      </c>
      <c r="Z3" s="1">
        <f t="shared" ref="Z3:Z34" si="10">IF(Z$2/5+1 &gt;=$I3,CP3*EF3, 0)</f>
        <v>16.2</v>
      </c>
      <c r="AA3" s="1">
        <f t="shared" ref="AA3:AA34" si="11">IF(AA$2/5+1 &gt;=$I3,CQ3*EG3, 0)</f>
        <v>16.2</v>
      </c>
      <c r="AB3" s="1">
        <f t="shared" ref="AB3:AB34" si="12">IF(AB$2/5+1 &gt;=$I3,CR3*EH3, 0)</f>
        <v>22.05</v>
      </c>
      <c r="AC3" s="1">
        <f t="shared" ref="AC3:AC34" si="13">IF(AC$2/5+1 &gt;=$I3,CS3*EI3, 0)</f>
        <v>22.05</v>
      </c>
      <c r="AD3" s="1">
        <f t="shared" ref="AD3:AD34" si="14">IF(AD$2/5+1 &gt;=$I3,CT3*EJ3, 0)</f>
        <v>22.458333333333332</v>
      </c>
      <c r="AE3" s="1">
        <f t="shared" ref="AE3:AE34" si="15">IF(AE$2/5+1 &gt;=$I3,CU3*EK3, 0)</f>
        <v>28.416666666666664</v>
      </c>
      <c r="AF3" s="1">
        <f t="shared" ref="AF3:AF34" si="16">IF(AF$2/5+1 &gt;=$I3,CV3*EL3, 0)</f>
        <v>28.416666666666664</v>
      </c>
      <c r="AG3" s="1">
        <f t="shared" ref="AG3:AG34" si="17">IF(AG$2/5+1 &gt;=$I3,CW3*EM3, 0)</f>
        <v>28.416666666666664</v>
      </c>
      <c r="AH3" s="1">
        <f t="shared" ref="AH3:AH34" si="18">IF(AH$2/5+1 &gt;=$I3,CX3*EN3, 0)</f>
        <v>34.375</v>
      </c>
      <c r="AI3" s="1">
        <f t="shared" ref="AI3:AI34" si="19">IF(AI$2/5+1 &gt;=$I3,CY3*EO3, 0)</f>
        <v>39.6</v>
      </c>
      <c r="AK3" s="1">
        <v>5</v>
      </c>
      <c r="AL3" s="1">
        <v>1</v>
      </c>
      <c r="AM3" s="1">
        <f t="shared" ref="AM3:BE3" si="20">AL3</f>
        <v>1</v>
      </c>
      <c r="AN3" s="1">
        <f t="shared" si="20"/>
        <v>1</v>
      </c>
      <c r="AO3" s="1">
        <f t="shared" si="20"/>
        <v>1</v>
      </c>
      <c r="AP3" s="1">
        <f t="shared" si="20"/>
        <v>1</v>
      </c>
      <c r="AQ3" s="1">
        <f t="shared" si="20"/>
        <v>1</v>
      </c>
      <c r="AR3" s="1">
        <f t="shared" si="20"/>
        <v>1</v>
      </c>
      <c r="AS3" s="1">
        <f t="shared" si="20"/>
        <v>1</v>
      </c>
      <c r="AT3" s="1">
        <f t="shared" si="20"/>
        <v>1</v>
      </c>
      <c r="AU3" s="1">
        <f t="shared" si="20"/>
        <v>1</v>
      </c>
      <c r="AV3" s="1">
        <f t="shared" si="20"/>
        <v>1</v>
      </c>
      <c r="AW3" s="1">
        <f t="shared" si="20"/>
        <v>1</v>
      </c>
      <c r="AX3" s="1">
        <f t="shared" si="20"/>
        <v>1</v>
      </c>
      <c r="AY3" s="1">
        <f t="shared" si="20"/>
        <v>1</v>
      </c>
      <c r="AZ3" s="1">
        <f t="shared" si="20"/>
        <v>1</v>
      </c>
      <c r="BA3" s="1">
        <f t="shared" si="20"/>
        <v>1</v>
      </c>
      <c r="BB3" s="1">
        <f t="shared" si="20"/>
        <v>1</v>
      </c>
      <c r="BC3" s="1">
        <f t="shared" si="20"/>
        <v>1</v>
      </c>
      <c r="BD3" s="1">
        <f t="shared" si="20"/>
        <v>1</v>
      </c>
      <c r="BE3" s="1">
        <f t="shared" si="20"/>
        <v>1</v>
      </c>
      <c r="BG3" s="1">
        <v>12</v>
      </c>
      <c r="BH3" s="1">
        <f t="shared" ref="BH3:BZ3" si="21">BG3</f>
        <v>12</v>
      </c>
      <c r="BI3" s="1">
        <f t="shared" si="21"/>
        <v>12</v>
      </c>
      <c r="BJ3" s="1">
        <f t="shared" si="21"/>
        <v>12</v>
      </c>
      <c r="BK3" s="1">
        <f t="shared" si="21"/>
        <v>12</v>
      </c>
      <c r="BL3" s="1">
        <f t="shared" si="21"/>
        <v>12</v>
      </c>
      <c r="BM3" s="1">
        <f t="shared" si="21"/>
        <v>12</v>
      </c>
      <c r="BN3" s="1">
        <f t="shared" si="21"/>
        <v>12</v>
      </c>
      <c r="BO3" s="1">
        <f t="shared" si="21"/>
        <v>12</v>
      </c>
      <c r="BP3" s="1">
        <f t="shared" si="21"/>
        <v>12</v>
      </c>
      <c r="BQ3" s="1">
        <f t="shared" si="21"/>
        <v>12</v>
      </c>
      <c r="BR3" s="1">
        <f t="shared" si="21"/>
        <v>12</v>
      </c>
      <c r="BS3" s="1">
        <f t="shared" si="21"/>
        <v>12</v>
      </c>
      <c r="BT3" s="1">
        <f t="shared" si="21"/>
        <v>12</v>
      </c>
      <c r="BU3" s="1">
        <f t="shared" si="21"/>
        <v>12</v>
      </c>
      <c r="BV3" s="1">
        <f t="shared" si="21"/>
        <v>12</v>
      </c>
      <c r="BW3" s="1">
        <f t="shared" si="21"/>
        <v>12</v>
      </c>
      <c r="BX3" s="1">
        <f t="shared" si="21"/>
        <v>12</v>
      </c>
      <c r="BY3" s="1">
        <f t="shared" si="21"/>
        <v>12</v>
      </c>
      <c r="BZ3" s="1">
        <f t="shared" si="21"/>
        <v>12</v>
      </c>
      <c r="CA3" s="3"/>
      <c r="CB3" s="1">
        <v>1</v>
      </c>
      <c r="CD3">
        <f t="shared" ref="CD3:CD34" si="22">IF(EXACT(E3,"Concentration"),IF(I3=1,3,IF(I3=2,3,IF(I3=3,4,IF(I3=4,6,8)))),IF(I3=1,4,IF(I3=2,5,IF(I3=3,6,IF(I3=4,8,10)))))</f>
        <v>5</v>
      </c>
      <c r="CF3" s="3">
        <f t="shared" ref="CF3:CF34" si="23">MIN(1,MAX(0,(CF$2-$CD3+1+CF$1-DA3)/CF$2))</f>
        <v>0.33333333333333331</v>
      </c>
      <c r="CG3" s="3">
        <f t="shared" ref="CG3:CG34" si="24">MIN(1,MAX(0,(CG$2-$CD3+1+CG$1-DB3)/CG$2))</f>
        <v>0.5</v>
      </c>
      <c r="CH3" s="3">
        <f t="shared" ref="CH3:CH34" si="25">MIN(1,MAX(0,(CH$2-$CD3+1+CH$1-DC3)/CH$2))</f>
        <v>0.5</v>
      </c>
      <c r="CI3" s="3">
        <f t="shared" ref="CI3:CI34" si="26">MIN(1,MAX(0,(CI$2-$CD3+1+CI$1-DD3)/CI$2))</f>
        <v>0.66666666666666663</v>
      </c>
      <c r="CJ3" s="3">
        <f t="shared" ref="CJ3:CJ34" si="27">MIN(1,MAX(0,(CJ$2-$CD3+1+CJ$1-DE3)/CJ$2))</f>
        <v>0.75</v>
      </c>
      <c r="CK3" s="3">
        <f t="shared" ref="CK3:CK34" si="28">MIN(1,MAX(0,(CK$2-$CD3+1+CK$1-DF3)/CK$2))</f>
        <v>0.75</v>
      </c>
      <c r="CL3" s="3">
        <f t="shared" ref="CL3:CL34" si="29">MIN(1,MAX(0,(CL$2-$CD3+1+CL$1-DG3)/CL$2))</f>
        <v>0.875</v>
      </c>
      <c r="CM3" s="3">
        <f t="shared" ref="CM3:CM34" si="30">MIN(1,MAX(0,(CM$2-$CD3+1+CM$1-DH3)/CM$2))</f>
        <v>0.875</v>
      </c>
      <c r="CN3" s="3">
        <f t="shared" ref="CN3:CN34" si="31">MIN(1,MAX(0,(CN$2-$CD3+1+CN$1-DI3)/CN$2))</f>
        <v>0.875</v>
      </c>
      <c r="CO3" s="3">
        <f t="shared" ref="CO3:CO34" si="32">MIN(1,MAX(0,(CO$2-$CD3+1+CO$1-DJ3)/CO$2))</f>
        <v>0.9</v>
      </c>
      <c r="CP3" s="3">
        <f t="shared" ref="CP3:CP34" si="33">MIN(1,MAX(0,(CP$2-$CD3+1+CP$1-DK3)/CP$2))</f>
        <v>0.9</v>
      </c>
      <c r="CQ3" s="3">
        <f t="shared" ref="CQ3:CQ34" si="34">MIN(1,MAX(0,(CQ$2-$CD3+1+CQ$1-DL3)/CQ$2))</f>
        <v>0.9</v>
      </c>
      <c r="CR3" s="3">
        <f t="shared" ref="CR3:CR34" si="35">MIN(1,MAX(0,(CR$2-$CD3+1+CR$1-DM3)/CR$2))</f>
        <v>0.9</v>
      </c>
      <c r="CS3" s="3">
        <f t="shared" ref="CS3:CS34" si="36">MIN(1,MAX(0,(CS$2-$CD3+1+CS$1-DN3)/CS$2))</f>
        <v>0.9</v>
      </c>
      <c r="CT3" s="3">
        <f t="shared" ref="CT3:CT34" si="37">MIN(1,MAX(0,(CT$2-$CD3+1+CT$1-DO3)/CT$2))</f>
        <v>0.91666666666666663</v>
      </c>
      <c r="CU3" s="3">
        <f t="shared" ref="CU3:CU34" si="38">MIN(1,MAX(0,(CU$2-$CD3+1+CU$1-DP3)/CU$2))</f>
        <v>0.91666666666666663</v>
      </c>
      <c r="CV3" s="3">
        <f t="shared" ref="CV3:CV34" si="39">MIN(1,MAX(0,(CV$2-$CD3+1+CV$1-DQ3)/CV$2))</f>
        <v>0.91666666666666663</v>
      </c>
      <c r="CW3" s="3">
        <f t="shared" ref="CW3:CW34" si="40">MIN(1,MAX(0,(CW$2-$CD3+1+CW$1-DR3)/CW$2))</f>
        <v>0.91666666666666663</v>
      </c>
      <c r="CX3" s="3">
        <f t="shared" ref="CX3:CX34" si="41">MIN(1,MAX(0,(CX$2-$CD3+1+CX$1-DS3)/CX$2))</f>
        <v>0.91666666666666663</v>
      </c>
      <c r="CY3" s="3">
        <f t="shared" ref="CY3:CY34" si="42">MIN(1,MAX(0,(CY$2-$CD3+1+CY$1-DT3)/CY$2))</f>
        <v>0.9</v>
      </c>
      <c r="DA3" s="1">
        <f t="shared" ref="DA3:DA34" si="43">IF($CB3&gt;0,MAX(0,FLOOR((1-$CZ$2)*CF$2-$CD3+1+CF$1,1)),0)</f>
        <v>0</v>
      </c>
      <c r="DB3" s="1">
        <f t="shared" ref="DB3:DB34" si="44">IF($CB3&gt;0,MAX(0,FLOOR((1-$CZ$2)*CG$2-$CD3+1+CG$1,1)),0)</f>
        <v>0</v>
      </c>
      <c r="DC3" s="1">
        <f t="shared" ref="DC3:DC34" si="45">IF($CB3&gt;0,MAX(0,FLOOR((1-$CZ$2)*CH$2-$CD3+1+CH$1,1)),0)</f>
        <v>0</v>
      </c>
      <c r="DD3" s="1">
        <f t="shared" ref="DD3:DD34" si="46">IF($CB3&gt;0,MAX(0,FLOOR((1-$CZ$2)*CI$2-$CD3+1+CI$1,1)),0)</f>
        <v>0</v>
      </c>
      <c r="DE3" s="1">
        <f t="shared" ref="DE3:DE34" si="47">IF($CB3&gt;0,MAX(0,FLOOR((1-$CZ$2)*CJ$2-$CD3+1+CJ$1,1)),0)</f>
        <v>0</v>
      </c>
      <c r="DF3" s="1">
        <f t="shared" ref="DF3:DF34" si="48">IF($CB3&gt;0,MAX(0,FLOOR((1-$CZ$2)*CK$2-$CD3+1+CK$1,1)),0)</f>
        <v>0</v>
      </c>
      <c r="DG3" s="1">
        <f t="shared" ref="DG3:DG34" si="49">IF($CB3&gt;0,MAX(0,FLOOR((1-$CZ$2)*CL$2-$CD3+1+CL$1,1)),0)</f>
        <v>0</v>
      </c>
      <c r="DH3" s="1">
        <f t="shared" ref="DH3:DH34" si="50">IF($CB3&gt;0,MAX(0,FLOOR((1-$CZ$2)*CM$2-$CD3+1+CM$1,1)),0)</f>
        <v>0</v>
      </c>
      <c r="DI3" s="1">
        <f t="shared" ref="DI3:DI34" si="51">IF($CB3&gt;0,MAX(0,FLOOR((1-$CZ$2)*CN$2-$CD3+1+CN$1,1)),0)</f>
        <v>0</v>
      </c>
      <c r="DJ3" s="1">
        <f t="shared" ref="DJ3:DJ34" si="52">IF($CB3&gt;0,MAX(0,FLOOR((1-$CZ$2)*CO$2-$CD3+1+CO$1,1)),0)</f>
        <v>1</v>
      </c>
      <c r="DK3" s="1">
        <f t="shared" ref="DK3:DK34" si="53">IF($CB3&gt;0,MAX(0,FLOOR((1-$CZ$2)*CP$2-$CD3+1+CP$1,1)),0)</f>
        <v>1</v>
      </c>
      <c r="DL3" s="1">
        <f t="shared" ref="DL3:DL34" si="54">IF($CB3&gt;0,MAX(0,FLOOR((1-$CZ$2)*CQ$2-$CD3+1+CQ$1,1)),0)</f>
        <v>1</v>
      </c>
      <c r="DM3" s="1">
        <f t="shared" ref="DM3:DM34" si="55">IF($CB3&gt;0,MAX(0,FLOOR((1-$CZ$2)*CR$2-$CD3+1+CR$1,1)),0)</f>
        <v>2</v>
      </c>
      <c r="DN3" s="1">
        <f t="shared" ref="DN3:DN34" si="56">IF($CB3&gt;0,MAX(0,FLOOR((1-$CZ$2)*CS$2-$CD3+1+CS$1,1)),0)</f>
        <v>2</v>
      </c>
      <c r="DO3" s="1">
        <f t="shared" ref="DO3:DO34" si="57">IF($CB3&gt;0,MAX(0,FLOOR((1-$CZ$2)*CT$2-$CD3+1+CT$1,1)),0)</f>
        <v>2</v>
      </c>
      <c r="DP3" s="1">
        <f t="shared" ref="DP3:DP34" si="58">IF($CB3&gt;0,MAX(0,FLOOR((1-$CZ$2)*CU$2-$CD3+1+CU$1,1)),0)</f>
        <v>3</v>
      </c>
      <c r="DQ3" s="1">
        <f t="shared" ref="DQ3:DQ34" si="59">IF($CB3&gt;0,MAX(0,FLOOR((1-$CZ$2)*CV$2-$CD3+1+CV$1,1)),0)</f>
        <v>3</v>
      </c>
      <c r="DR3" s="1">
        <f t="shared" ref="DR3:DR34" si="60">IF($CB3&gt;0,MAX(0,FLOOR((1-$CZ$2)*CW$2-$CD3+1+CW$1,1)),0)</f>
        <v>3</v>
      </c>
      <c r="DS3" s="1">
        <f t="shared" ref="DS3:DS34" si="61">IF($CB3&gt;0,MAX(0,FLOOR((1-$CZ$2)*CX$2-$CD3+1+CX$1,1)),0)</f>
        <v>4</v>
      </c>
      <c r="DT3" s="1">
        <f t="shared" ref="DT3:DT34" si="62">IF($CB3&gt;0,MAX(0,FLOOR((1-$CZ$2)*CY$2-$CD3+1+CY$1,1)),0)</f>
        <v>5</v>
      </c>
      <c r="DV3" s="1">
        <f t="shared" ref="DV3:DV34" si="63">$AK3 +(DA3*$CB3+AL3)*(BG3+1)/2</f>
        <v>11.5</v>
      </c>
      <c r="DW3" s="1">
        <f t="shared" ref="DW3:DW34" si="64">$AK3 +(DB3*$CB3+AM3)*(BH3+1)/2</f>
        <v>11.5</v>
      </c>
      <c r="DX3" s="1">
        <f t="shared" ref="DX3:DX34" si="65">$AK3 +(DC3*$CB3+AN3)*(BI3+1)/2</f>
        <v>11.5</v>
      </c>
      <c r="DY3" s="1">
        <f t="shared" ref="DY3:DY34" si="66">$AK3 +(DD3*$CB3+AO3)*(BJ3+1)/2</f>
        <v>11.5</v>
      </c>
      <c r="DZ3" s="1">
        <f t="shared" ref="DZ3:DZ34" si="67">$AK3 +(DE3*$CB3+AP3)*(BK3+1)/2</f>
        <v>11.5</v>
      </c>
      <c r="EA3" s="1">
        <f t="shared" ref="EA3:EA34" si="68">$AK3 +(DF3*$CB3+AQ3)*(BL3+1)/2</f>
        <v>11.5</v>
      </c>
      <c r="EB3" s="1">
        <f t="shared" ref="EB3:EB34" si="69">$AK3 +(DG3*$CB3+AR3)*(BM3+1)/2</f>
        <v>11.5</v>
      </c>
      <c r="EC3" s="1">
        <f t="shared" ref="EC3:EC34" si="70">$AK3 +(DH3*$CB3+AS3)*(BN3+1)/2</f>
        <v>11.5</v>
      </c>
      <c r="ED3" s="1">
        <f t="shared" ref="ED3:ED34" si="71">$AK3 +(DI3*$CB3+AT3)*(BO3+1)/2</f>
        <v>11.5</v>
      </c>
      <c r="EE3" s="1">
        <f t="shared" ref="EE3:EE34" si="72">$AK3 +(DJ3*$CB3+AU3)*(BP3+1)/2</f>
        <v>18</v>
      </c>
      <c r="EF3" s="1">
        <f t="shared" ref="EF3:EF34" si="73">$AK3 +(DK3*$CB3+AV3)*(BQ3+1)/2</f>
        <v>18</v>
      </c>
      <c r="EG3" s="1">
        <f t="shared" ref="EG3:EG34" si="74">$AK3 +(DL3*$CB3+AW3)*(BR3+1)/2</f>
        <v>18</v>
      </c>
      <c r="EH3" s="1">
        <f t="shared" ref="EH3:EH34" si="75">$AK3 +(DM3*$CB3+AX3)*(BS3+1)/2</f>
        <v>24.5</v>
      </c>
      <c r="EI3" s="1">
        <f t="shared" ref="EI3:EI34" si="76">$AK3 +(DN3*$CB3+AY3)*(BT3+1)/2</f>
        <v>24.5</v>
      </c>
      <c r="EJ3" s="1">
        <f t="shared" ref="EJ3:EJ34" si="77">$AK3 +(DO3*$CB3+AZ3)*(BU3+1)/2</f>
        <v>24.5</v>
      </c>
      <c r="EK3" s="1">
        <f t="shared" ref="EK3:EK34" si="78">$AK3 +(DP3*$CB3+BA3)*(BV3+1)/2</f>
        <v>31</v>
      </c>
      <c r="EL3" s="1">
        <f t="shared" ref="EL3:EL34" si="79">$AK3 +(DQ3*$CB3+BB3)*(BW3+1)/2</f>
        <v>31</v>
      </c>
      <c r="EM3" s="1">
        <f t="shared" ref="EM3:EM34" si="80">$AK3 +(DR3*$CB3+BC3)*(BX3+1)/2</f>
        <v>31</v>
      </c>
      <c r="EN3" s="1">
        <f t="shared" ref="EN3:EN34" si="81">$AK3 +(DS3*$CB3+BD3)*(BY3+1)/2</f>
        <v>37.5</v>
      </c>
      <c r="EO3" s="1">
        <f t="shared" ref="EO3:EO34" si="82">$AK3 +(DT3*$CB3+BE3)*(BZ3+1)/2</f>
        <v>44</v>
      </c>
      <c r="EQ3" s="1">
        <f t="shared" ref="EQ3:EQ34" si="83">RANK(P3,P$3:P$54)</f>
        <v>15</v>
      </c>
      <c r="ER3" s="1">
        <f t="shared" ref="ER3:ER34" si="84">RANK(Q3,Q$3:Q$54)</f>
        <v>15</v>
      </c>
      <c r="ES3" s="1">
        <f t="shared" ref="ES3:ES34" si="85">RANK(R3,R$3:R$54)</f>
        <v>15</v>
      </c>
      <c r="ET3" s="1">
        <f t="shared" ref="ET3:ET34" si="86">RANK(S3,S$3:S$54)</f>
        <v>15</v>
      </c>
      <c r="EU3" s="1">
        <f t="shared" ref="EU3:EU34" si="87">RANK(T3,T$3:T$54)</f>
        <v>1</v>
      </c>
      <c r="EV3" s="1">
        <f t="shared" ref="EV3:EV34" si="88">RANK(U3,U$3:U$54)</f>
        <v>1</v>
      </c>
      <c r="EW3" s="1">
        <f t="shared" ref="EW3:EW34" si="89">RANK(V3,V$3:V$54)</f>
        <v>2</v>
      </c>
      <c r="EX3" s="1">
        <f t="shared" ref="EX3:EX34" si="90">RANK(W3,W$3:W$54)</f>
        <v>2</v>
      </c>
      <c r="EY3" s="1">
        <f t="shared" ref="EY3:EY34" si="91">RANK(X3,X$3:X$54)</f>
        <v>2</v>
      </c>
      <c r="EZ3" s="1">
        <f t="shared" ref="EZ3:EZ34" si="92">RANK(Y3,Y$3:Y$54)</f>
        <v>2</v>
      </c>
      <c r="FA3" s="1">
        <f t="shared" ref="FA3:FA34" si="93">RANK(Z3,Z$3:Z$54)</f>
        <v>3</v>
      </c>
      <c r="FB3" s="1">
        <f t="shared" ref="FB3:FB34" si="94">RANK(AA3,AA$3:AA$54)</f>
        <v>3</v>
      </c>
      <c r="FC3" s="1">
        <f t="shared" ref="FC3:FC34" si="95">RANK(AB3,AB$3:AB$54)</f>
        <v>2</v>
      </c>
      <c r="FD3" s="1">
        <f t="shared" ref="FD3:FD34" si="96">RANK(AC3,AC$3:AC$54)</f>
        <v>2</v>
      </c>
      <c r="FE3" s="1">
        <f t="shared" ref="FE3:FE34" si="97">RANK(AD3,AD$3:AD$54)</f>
        <v>6</v>
      </c>
      <c r="FF3" s="1">
        <f t="shared" ref="FF3:FF34" si="98">RANK(AE3,AE$3:AE$54)</f>
        <v>5</v>
      </c>
      <c r="FG3" s="1">
        <f t="shared" ref="FG3:FG34" si="99">RANK(AF3,AF$3:AF$54)</f>
        <v>5</v>
      </c>
      <c r="FH3" s="1">
        <f t="shared" ref="FH3:FH34" si="100">RANK(AG3,AG$3:AG$54)</f>
        <v>5</v>
      </c>
      <c r="FI3" s="1">
        <f t="shared" ref="FI3:FI34" si="101">RANK(AH3,AH$3:AH$54)</f>
        <v>6</v>
      </c>
      <c r="FJ3" s="1">
        <f t="shared" ref="FJ3:FJ34" si="102">RANK(AI3,AI$3:AI$54)</f>
        <v>9</v>
      </c>
      <c r="FK3" s="5"/>
      <c r="FL3" s="5"/>
      <c r="FM3" s="5"/>
      <c r="FN3" s="5"/>
      <c r="FO3" s="5"/>
      <c r="FP3" s="5"/>
      <c r="FQ3" s="5"/>
      <c r="FR3" s="5"/>
      <c r="FS3" s="5"/>
      <c r="FT3" s="5"/>
      <c r="FU3" s="5"/>
      <c r="FV3" s="5"/>
      <c r="FW3" s="5"/>
      <c r="FX3" s="5"/>
      <c r="FY3" s="5"/>
      <c r="FZ3" s="5"/>
      <c r="GA3" s="5"/>
      <c r="GB3" s="5"/>
      <c r="GC3" s="5"/>
      <c r="GD3" s="5"/>
    </row>
    <row r="4" spans="1:1075" ht="33.950000000000003" customHeight="1">
      <c r="A4" s="4" t="s">
        <v>99</v>
      </c>
      <c r="B4" s="1" t="s">
        <v>93</v>
      </c>
      <c r="C4" s="4" t="s">
        <v>94</v>
      </c>
      <c r="D4" s="4" t="s">
        <v>100</v>
      </c>
      <c r="E4" s="4" t="s">
        <v>96</v>
      </c>
      <c r="F4" s="4" t="s">
        <v>32</v>
      </c>
      <c r="G4" s="4"/>
      <c r="H4" s="4" t="s">
        <v>101</v>
      </c>
      <c r="I4" s="4">
        <v>2</v>
      </c>
      <c r="J4" s="4" t="s">
        <v>1023</v>
      </c>
      <c r="K4" s="4">
        <v>12</v>
      </c>
      <c r="L4" s="4" t="s">
        <v>1024</v>
      </c>
      <c r="M4" s="2"/>
      <c r="N4" s="1">
        <v>1</v>
      </c>
      <c r="P4" s="1">
        <f t="shared" si="0"/>
        <v>0</v>
      </c>
      <c r="Q4" s="1">
        <f t="shared" si="1"/>
        <v>0</v>
      </c>
      <c r="R4" s="1">
        <f t="shared" si="2"/>
        <v>0</v>
      </c>
      <c r="S4" s="1">
        <f t="shared" si="3"/>
        <v>0</v>
      </c>
      <c r="T4" s="1">
        <f t="shared" si="4"/>
        <v>6.75</v>
      </c>
      <c r="U4" s="1">
        <f t="shared" si="5"/>
        <v>6.75</v>
      </c>
      <c r="V4" s="1">
        <f t="shared" si="6"/>
        <v>7.875</v>
      </c>
      <c r="W4" s="1">
        <f t="shared" si="7"/>
        <v>7.875</v>
      </c>
      <c r="X4" s="1">
        <f t="shared" si="8"/>
        <v>7.875</v>
      </c>
      <c r="Y4" s="1">
        <f t="shared" si="9"/>
        <v>12.15</v>
      </c>
      <c r="Z4" s="1">
        <f t="shared" si="10"/>
        <v>12.15</v>
      </c>
      <c r="AA4" s="1">
        <f t="shared" si="11"/>
        <v>12.15</v>
      </c>
      <c r="AB4" s="1">
        <f t="shared" si="12"/>
        <v>16.2</v>
      </c>
      <c r="AC4" s="1">
        <f t="shared" si="13"/>
        <v>16.2</v>
      </c>
      <c r="AD4" s="1">
        <f t="shared" si="14"/>
        <v>16.5</v>
      </c>
      <c r="AE4" s="1">
        <f t="shared" si="15"/>
        <v>20.625</v>
      </c>
      <c r="AF4" s="1">
        <f t="shared" si="16"/>
        <v>20.625</v>
      </c>
      <c r="AG4" s="1">
        <f t="shared" si="17"/>
        <v>20.625</v>
      </c>
      <c r="AH4" s="1">
        <f t="shared" si="18"/>
        <v>24.75</v>
      </c>
      <c r="AI4" s="1">
        <f t="shared" si="19"/>
        <v>28.35</v>
      </c>
      <c r="AK4" s="1">
        <v>0</v>
      </c>
      <c r="AL4" s="1">
        <v>2</v>
      </c>
      <c r="AM4" s="1">
        <f t="shared" ref="AM4:BE4" si="103">AL4</f>
        <v>2</v>
      </c>
      <c r="AN4" s="1">
        <f t="shared" si="103"/>
        <v>2</v>
      </c>
      <c r="AO4" s="1">
        <f t="shared" si="103"/>
        <v>2</v>
      </c>
      <c r="AP4" s="1">
        <f t="shared" si="103"/>
        <v>2</v>
      </c>
      <c r="AQ4" s="1">
        <f t="shared" si="103"/>
        <v>2</v>
      </c>
      <c r="AR4" s="1">
        <f t="shared" si="103"/>
        <v>2</v>
      </c>
      <c r="AS4" s="1">
        <f t="shared" si="103"/>
        <v>2</v>
      </c>
      <c r="AT4" s="1">
        <f t="shared" si="103"/>
        <v>2</v>
      </c>
      <c r="AU4" s="1">
        <f t="shared" si="103"/>
        <v>2</v>
      </c>
      <c r="AV4" s="1">
        <f t="shared" si="103"/>
        <v>2</v>
      </c>
      <c r="AW4" s="1">
        <f t="shared" si="103"/>
        <v>2</v>
      </c>
      <c r="AX4" s="1">
        <f t="shared" si="103"/>
        <v>2</v>
      </c>
      <c r="AY4" s="1">
        <f t="shared" si="103"/>
        <v>2</v>
      </c>
      <c r="AZ4" s="1">
        <f t="shared" si="103"/>
        <v>2</v>
      </c>
      <c r="BA4" s="1">
        <f t="shared" si="103"/>
        <v>2</v>
      </c>
      <c r="BB4" s="1">
        <f t="shared" si="103"/>
        <v>2</v>
      </c>
      <c r="BC4" s="1">
        <f t="shared" si="103"/>
        <v>2</v>
      </c>
      <c r="BD4" s="1">
        <f t="shared" si="103"/>
        <v>2</v>
      </c>
      <c r="BE4" s="1">
        <f t="shared" si="103"/>
        <v>2</v>
      </c>
      <c r="BG4" s="1">
        <v>8</v>
      </c>
      <c r="BH4" s="1">
        <f t="shared" ref="BH4:BZ4" si="104">BG4</f>
        <v>8</v>
      </c>
      <c r="BI4" s="1">
        <f t="shared" si="104"/>
        <v>8</v>
      </c>
      <c r="BJ4" s="1">
        <f t="shared" si="104"/>
        <v>8</v>
      </c>
      <c r="BK4" s="1">
        <f t="shared" si="104"/>
        <v>8</v>
      </c>
      <c r="BL4" s="1">
        <f t="shared" si="104"/>
        <v>8</v>
      </c>
      <c r="BM4" s="1">
        <f t="shared" si="104"/>
        <v>8</v>
      </c>
      <c r="BN4" s="1">
        <f t="shared" si="104"/>
        <v>8</v>
      </c>
      <c r="BO4" s="1">
        <f t="shared" si="104"/>
        <v>8</v>
      </c>
      <c r="BP4" s="1">
        <f t="shared" si="104"/>
        <v>8</v>
      </c>
      <c r="BQ4" s="1">
        <f t="shared" si="104"/>
        <v>8</v>
      </c>
      <c r="BR4" s="1">
        <f t="shared" si="104"/>
        <v>8</v>
      </c>
      <c r="BS4" s="1">
        <f t="shared" si="104"/>
        <v>8</v>
      </c>
      <c r="BT4" s="1">
        <f t="shared" si="104"/>
        <v>8</v>
      </c>
      <c r="BU4" s="1">
        <f t="shared" si="104"/>
        <v>8</v>
      </c>
      <c r="BV4" s="1">
        <f t="shared" si="104"/>
        <v>8</v>
      </c>
      <c r="BW4" s="1">
        <f t="shared" si="104"/>
        <v>8</v>
      </c>
      <c r="BX4" s="1">
        <f t="shared" si="104"/>
        <v>8</v>
      </c>
      <c r="BY4" s="1">
        <f t="shared" si="104"/>
        <v>8</v>
      </c>
      <c r="BZ4" s="1">
        <f t="shared" si="104"/>
        <v>8</v>
      </c>
      <c r="CA4" s="3"/>
      <c r="CB4" s="1">
        <v>1</v>
      </c>
      <c r="CD4">
        <f t="shared" si="22"/>
        <v>5</v>
      </c>
      <c r="CF4" s="3">
        <f t="shared" si="23"/>
        <v>0.33333333333333331</v>
      </c>
      <c r="CG4" s="3">
        <f t="shared" si="24"/>
        <v>0.5</v>
      </c>
      <c r="CH4" s="3">
        <f t="shared" si="25"/>
        <v>0.5</v>
      </c>
      <c r="CI4" s="3">
        <f t="shared" si="26"/>
        <v>0.66666666666666663</v>
      </c>
      <c r="CJ4" s="3">
        <f t="shared" si="27"/>
        <v>0.75</v>
      </c>
      <c r="CK4" s="3">
        <f t="shared" si="28"/>
        <v>0.75</v>
      </c>
      <c r="CL4" s="3">
        <f t="shared" si="29"/>
        <v>0.875</v>
      </c>
      <c r="CM4" s="3">
        <f t="shared" si="30"/>
        <v>0.875</v>
      </c>
      <c r="CN4" s="3">
        <f t="shared" si="31"/>
        <v>0.875</v>
      </c>
      <c r="CO4" s="3">
        <f t="shared" si="32"/>
        <v>0.9</v>
      </c>
      <c r="CP4" s="3">
        <f t="shared" si="33"/>
        <v>0.9</v>
      </c>
      <c r="CQ4" s="3">
        <f t="shared" si="34"/>
        <v>0.9</v>
      </c>
      <c r="CR4" s="3">
        <f t="shared" si="35"/>
        <v>0.9</v>
      </c>
      <c r="CS4" s="3">
        <f t="shared" si="36"/>
        <v>0.9</v>
      </c>
      <c r="CT4" s="3">
        <f t="shared" si="37"/>
        <v>0.91666666666666663</v>
      </c>
      <c r="CU4" s="3">
        <f t="shared" si="38"/>
        <v>0.91666666666666663</v>
      </c>
      <c r="CV4" s="3">
        <f t="shared" si="39"/>
        <v>0.91666666666666663</v>
      </c>
      <c r="CW4" s="3">
        <f t="shared" si="40"/>
        <v>0.91666666666666663</v>
      </c>
      <c r="CX4" s="3">
        <f t="shared" si="41"/>
        <v>0.91666666666666663</v>
      </c>
      <c r="CY4" s="3">
        <f t="shared" si="42"/>
        <v>0.9</v>
      </c>
      <c r="DA4" s="1">
        <f t="shared" si="43"/>
        <v>0</v>
      </c>
      <c r="DB4" s="1">
        <f t="shared" si="44"/>
        <v>0</v>
      </c>
      <c r="DC4" s="1">
        <f t="shared" si="45"/>
        <v>0</v>
      </c>
      <c r="DD4" s="1">
        <f t="shared" si="46"/>
        <v>0</v>
      </c>
      <c r="DE4" s="1">
        <f t="shared" si="47"/>
        <v>0</v>
      </c>
      <c r="DF4" s="1">
        <f t="shared" si="48"/>
        <v>0</v>
      </c>
      <c r="DG4" s="1">
        <f t="shared" si="49"/>
        <v>0</v>
      </c>
      <c r="DH4" s="1">
        <f t="shared" si="50"/>
        <v>0</v>
      </c>
      <c r="DI4" s="1">
        <f t="shared" si="51"/>
        <v>0</v>
      </c>
      <c r="DJ4" s="1">
        <f t="shared" si="52"/>
        <v>1</v>
      </c>
      <c r="DK4" s="1">
        <f t="shared" si="53"/>
        <v>1</v>
      </c>
      <c r="DL4" s="1">
        <f t="shared" si="54"/>
        <v>1</v>
      </c>
      <c r="DM4" s="1">
        <f t="shared" si="55"/>
        <v>2</v>
      </c>
      <c r="DN4" s="1">
        <f t="shared" si="56"/>
        <v>2</v>
      </c>
      <c r="DO4" s="1">
        <f t="shared" si="57"/>
        <v>2</v>
      </c>
      <c r="DP4" s="1">
        <f t="shared" si="58"/>
        <v>3</v>
      </c>
      <c r="DQ4" s="1">
        <f t="shared" si="59"/>
        <v>3</v>
      </c>
      <c r="DR4" s="1">
        <f t="shared" si="60"/>
        <v>3</v>
      </c>
      <c r="DS4" s="1">
        <f t="shared" si="61"/>
        <v>4</v>
      </c>
      <c r="DT4" s="1">
        <f t="shared" si="62"/>
        <v>5</v>
      </c>
      <c r="DV4" s="1">
        <f t="shared" si="63"/>
        <v>9</v>
      </c>
      <c r="DW4" s="1">
        <f t="shared" si="64"/>
        <v>9</v>
      </c>
      <c r="DX4" s="1">
        <f t="shared" si="65"/>
        <v>9</v>
      </c>
      <c r="DY4" s="1">
        <f t="shared" si="66"/>
        <v>9</v>
      </c>
      <c r="DZ4" s="1">
        <f t="shared" si="67"/>
        <v>9</v>
      </c>
      <c r="EA4" s="1">
        <f t="shared" si="68"/>
        <v>9</v>
      </c>
      <c r="EB4" s="1">
        <f t="shared" si="69"/>
        <v>9</v>
      </c>
      <c r="EC4" s="1">
        <f t="shared" si="70"/>
        <v>9</v>
      </c>
      <c r="ED4" s="1">
        <f t="shared" si="71"/>
        <v>9</v>
      </c>
      <c r="EE4" s="1">
        <f t="shared" si="72"/>
        <v>13.5</v>
      </c>
      <c r="EF4" s="1">
        <f t="shared" si="73"/>
        <v>13.5</v>
      </c>
      <c r="EG4" s="1">
        <f t="shared" si="74"/>
        <v>13.5</v>
      </c>
      <c r="EH4" s="1">
        <f t="shared" si="75"/>
        <v>18</v>
      </c>
      <c r="EI4" s="1">
        <f t="shared" si="76"/>
        <v>18</v>
      </c>
      <c r="EJ4" s="1">
        <f t="shared" si="77"/>
        <v>18</v>
      </c>
      <c r="EK4" s="1">
        <f t="shared" si="78"/>
        <v>22.5</v>
      </c>
      <c r="EL4" s="1">
        <f t="shared" si="79"/>
        <v>22.5</v>
      </c>
      <c r="EM4" s="1">
        <f t="shared" si="80"/>
        <v>22.5</v>
      </c>
      <c r="EN4" s="1">
        <f t="shared" si="81"/>
        <v>27</v>
      </c>
      <c r="EO4" s="1">
        <f t="shared" si="82"/>
        <v>31.5</v>
      </c>
      <c r="EQ4" s="1">
        <f t="shared" si="83"/>
        <v>15</v>
      </c>
      <c r="ER4" s="1">
        <f t="shared" si="84"/>
        <v>15</v>
      </c>
      <c r="ES4" s="1">
        <f t="shared" si="85"/>
        <v>15</v>
      </c>
      <c r="ET4" s="1">
        <f t="shared" si="86"/>
        <v>15</v>
      </c>
      <c r="EU4" s="1">
        <f t="shared" si="87"/>
        <v>2</v>
      </c>
      <c r="EV4" s="1">
        <f t="shared" si="88"/>
        <v>3</v>
      </c>
      <c r="EW4" s="1">
        <f t="shared" si="89"/>
        <v>3</v>
      </c>
      <c r="EX4" s="1">
        <f t="shared" si="90"/>
        <v>3</v>
      </c>
      <c r="EY4" s="1">
        <f t="shared" si="91"/>
        <v>3</v>
      </c>
      <c r="EZ4" s="1">
        <f t="shared" si="92"/>
        <v>12</v>
      </c>
      <c r="FA4" s="1">
        <f t="shared" si="93"/>
        <v>12</v>
      </c>
      <c r="FB4" s="1">
        <f t="shared" si="94"/>
        <v>14</v>
      </c>
      <c r="FC4" s="1">
        <f t="shared" si="95"/>
        <v>11</v>
      </c>
      <c r="FD4" s="1">
        <f t="shared" si="96"/>
        <v>12</v>
      </c>
      <c r="FE4" s="1">
        <f t="shared" si="97"/>
        <v>18</v>
      </c>
      <c r="FF4" s="1">
        <f t="shared" si="98"/>
        <v>20</v>
      </c>
      <c r="FG4" s="1">
        <f t="shared" si="99"/>
        <v>20</v>
      </c>
      <c r="FH4" s="1">
        <f t="shared" si="100"/>
        <v>20</v>
      </c>
      <c r="FI4" s="1">
        <f t="shared" si="101"/>
        <v>21</v>
      </c>
      <c r="FJ4" s="1">
        <f t="shared" si="102"/>
        <v>26</v>
      </c>
      <c r="FK4" s="4"/>
      <c r="FL4" s="4"/>
      <c r="FM4" s="4"/>
      <c r="FN4" s="4"/>
      <c r="FO4" s="4"/>
      <c r="FP4" s="4"/>
      <c r="FQ4" s="4"/>
      <c r="FR4" s="4"/>
      <c r="FS4" s="4"/>
      <c r="FT4" s="4"/>
      <c r="FU4" s="4"/>
      <c r="FV4" s="4"/>
      <c r="FW4" s="4"/>
      <c r="FX4" s="4"/>
      <c r="FY4" s="4"/>
      <c r="FZ4" s="4"/>
      <c r="GA4" s="4"/>
      <c r="GB4" s="4"/>
      <c r="GC4" s="4"/>
      <c r="GD4" s="4"/>
    </row>
    <row r="5" spans="1:1075" ht="24">
      <c r="A5" s="5" t="s">
        <v>23</v>
      </c>
      <c r="B5" s="1" t="s">
        <v>24</v>
      </c>
      <c r="C5" s="5" t="s">
        <v>25</v>
      </c>
      <c r="D5" s="5" t="s">
        <v>26</v>
      </c>
      <c r="E5" s="5" t="s">
        <v>20</v>
      </c>
      <c r="F5" s="5" t="s">
        <v>27</v>
      </c>
      <c r="G5" s="5" t="s">
        <v>28</v>
      </c>
      <c r="H5" s="5">
        <v>0</v>
      </c>
      <c r="I5" s="5">
        <v>1</v>
      </c>
      <c r="J5" s="5"/>
      <c r="K5" s="5"/>
      <c r="L5" s="5" t="s">
        <v>998</v>
      </c>
      <c r="N5" s="1">
        <v>1</v>
      </c>
      <c r="P5" s="1">
        <f t="shared" si="0"/>
        <v>0.75</v>
      </c>
      <c r="Q5" s="1">
        <f t="shared" si="1"/>
        <v>2</v>
      </c>
      <c r="R5" s="1">
        <f t="shared" si="2"/>
        <v>3</v>
      </c>
      <c r="S5" s="1">
        <f t="shared" si="3"/>
        <v>5</v>
      </c>
      <c r="T5" s="1">
        <f t="shared" si="4"/>
        <v>6.5625</v>
      </c>
      <c r="U5" s="1">
        <f t="shared" si="5"/>
        <v>7.875</v>
      </c>
      <c r="V5" s="1">
        <f t="shared" si="6"/>
        <v>10.5</v>
      </c>
      <c r="W5" s="1">
        <f t="shared" si="7"/>
        <v>12</v>
      </c>
      <c r="X5" s="1">
        <f t="shared" si="8"/>
        <v>13.5</v>
      </c>
      <c r="Y5" s="1">
        <f t="shared" si="9"/>
        <v>15</v>
      </c>
      <c r="Z5" s="1">
        <f t="shared" si="10"/>
        <v>16.5</v>
      </c>
      <c r="AA5" s="1">
        <f t="shared" si="11"/>
        <v>18</v>
      </c>
      <c r="AB5" s="1">
        <f t="shared" si="12"/>
        <v>19.5</v>
      </c>
      <c r="AC5" s="1">
        <f t="shared" si="13"/>
        <v>21</v>
      </c>
      <c r="AD5" s="1">
        <f t="shared" si="14"/>
        <v>22.5</v>
      </c>
      <c r="AE5" s="1">
        <f t="shared" si="15"/>
        <v>24</v>
      </c>
      <c r="AF5" s="1">
        <f t="shared" si="16"/>
        <v>25.5</v>
      </c>
      <c r="AG5" s="1">
        <f t="shared" si="17"/>
        <v>27</v>
      </c>
      <c r="AH5" s="1">
        <f t="shared" si="18"/>
        <v>28.5</v>
      </c>
      <c r="AI5" s="1">
        <f t="shared" si="19"/>
        <v>30</v>
      </c>
      <c r="AK5" s="1">
        <v>0</v>
      </c>
      <c r="AL5" s="1">
        <v>1</v>
      </c>
      <c r="AM5" s="1">
        <v>2</v>
      </c>
      <c r="AN5" s="1">
        <v>3</v>
      </c>
      <c r="AO5" s="1">
        <v>4</v>
      </c>
      <c r="AP5" s="1">
        <v>5</v>
      </c>
      <c r="AQ5" s="1">
        <v>6</v>
      </c>
      <c r="AR5" s="1">
        <v>7</v>
      </c>
      <c r="AS5" s="1">
        <v>8</v>
      </c>
      <c r="AT5" s="1">
        <v>9</v>
      </c>
      <c r="AU5" s="1">
        <v>10</v>
      </c>
      <c r="AV5" s="1">
        <v>11</v>
      </c>
      <c r="AW5" s="1">
        <v>12</v>
      </c>
      <c r="AX5" s="1">
        <v>13</v>
      </c>
      <c r="AY5" s="1">
        <v>14</v>
      </c>
      <c r="AZ5" s="1">
        <v>15</v>
      </c>
      <c r="BA5" s="1">
        <v>16</v>
      </c>
      <c r="BB5" s="1">
        <v>17</v>
      </c>
      <c r="BC5" s="1">
        <v>18</v>
      </c>
      <c r="BD5" s="1">
        <v>19</v>
      </c>
      <c r="BE5" s="1">
        <v>20</v>
      </c>
      <c r="BG5" s="1">
        <v>2</v>
      </c>
      <c r="BH5" s="1">
        <f t="shared" ref="BH5:BZ5" si="105">BG5</f>
        <v>2</v>
      </c>
      <c r="BI5" s="1">
        <f t="shared" si="105"/>
        <v>2</v>
      </c>
      <c r="BJ5" s="1">
        <f t="shared" si="105"/>
        <v>2</v>
      </c>
      <c r="BK5" s="1">
        <f t="shared" si="105"/>
        <v>2</v>
      </c>
      <c r="BL5" s="1">
        <f t="shared" si="105"/>
        <v>2</v>
      </c>
      <c r="BM5" s="1">
        <f t="shared" si="105"/>
        <v>2</v>
      </c>
      <c r="BN5" s="1">
        <f t="shared" si="105"/>
        <v>2</v>
      </c>
      <c r="BO5" s="1">
        <f t="shared" si="105"/>
        <v>2</v>
      </c>
      <c r="BP5" s="1">
        <f t="shared" si="105"/>
        <v>2</v>
      </c>
      <c r="BQ5" s="1">
        <f t="shared" si="105"/>
        <v>2</v>
      </c>
      <c r="BR5" s="1">
        <f t="shared" si="105"/>
        <v>2</v>
      </c>
      <c r="BS5" s="1">
        <f t="shared" si="105"/>
        <v>2</v>
      </c>
      <c r="BT5" s="1">
        <f t="shared" si="105"/>
        <v>2</v>
      </c>
      <c r="BU5" s="1">
        <f t="shared" si="105"/>
        <v>2</v>
      </c>
      <c r="BV5" s="1">
        <f t="shared" si="105"/>
        <v>2</v>
      </c>
      <c r="BW5" s="1">
        <f t="shared" si="105"/>
        <v>2</v>
      </c>
      <c r="BX5" s="1">
        <f t="shared" si="105"/>
        <v>2</v>
      </c>
      <c r="BY5" s="1">
        <f t="shared" si="105"/>
        <v>2</v>
      </c>
      <c r="BZ5" s="1">
        <f t="shared" si="105"/>
        <v>2</v>
      </c>
      <c r="CA5" s="3"/>
      <c r="CB5" s="1">
        <v>0</v>
      </c>
      <c r="CD5">
        <f t="shared" si="22"/>
        <v>4</v>
      </c>
      <c r="CF5" s="3">
        <f t="shared" si="23"/>
        <v>0.5</v>
      </c>
      <c r="CG5" s="3">
        <f t="shared" si="24"/>
        <v>0.66666666666666663</v>
      </c>
      <c r="CH5" s="3">
        <f t="shared" si="25"/>
        <v>0.66666666666666663</v>
      </c>
      <c r="CI5" s="3">
        <f t="shared" si="26"/>
        <v>0.83333333333333337</v>
      </c>
      <c r="CJ5" s="3">
        <f t="shared" si="27"/>
        <v>0.875</v>
      </c>
      <c r="CK5" s="3">
        <f t="shared" si="28"/>
        <v>0.875</v>
      </c>
      <c r="CL5" s="3">
        <f t="shared" si="29"/>
        <v>1</v>
      </c>
      <c r="CM5" s="3">
        <f t="shared" si="30"/>
        <v>1</v>
      </c>
      <c r="CN5" s="3">
        <f t="shared" si="31"/>
        <v>1</v>
      </c>
      <c r="CO5" s="3">
        <f t="shared" si="32"/>
        <v>1</v>
      </c>
      <c r="CP5" s="3">
        <f t="shared" si="33"/>
        <v>1</v>
      </c>
      <c r="CQ5" s="3">
        <f t="shared" si="34"/>
        <v>1</v>
      </c>
      <c r="CR5" s="3">
        <f t="shared" si="35"/>
        <v>1</v>
      </c>
      <c r="CS5" s="3">
        <f t="shared" si="36"/>
        <v>1</v>
      </c>
      <c r="CT5" s="3">
        <f t="shared" si="37"/>
        <v>1</v>
      </c>
      <c r="CU5" s="3">
        <f t="shared" si="38"/>
        <v>1</v>
      </c>
      <c r="CV5" s="3">
        <f t="shared" si="39"/>
        <v>1</v>
      </c>
      <c r="CW5" s="3">
        <f t="shared" si="40"/>
        <v>1</v>
      </c>
      <c r="CX5" s="3">
        <f t="shared" si="41"/>
        <v>1</v>
      </c>
      <c r="CY5" s="3">
        <f t="shared" si="42"/>
        <v>1</v>
      </c>
      <c r="DA5" s="1">
        <f t="shared" si="43"/>
        <v>0</v>
      </c>
      <c r="DB5" s="1">
        <f t="shared" si="44"/>
        <v>0</v>
      </c>
      <c r="DC5" s="1">
        <f t="shared" si="45"/>
        <v>0</v>
      </c>
      <c r="DD5" s="1">
        <f t="shared" si="46"/>
        <v>0</v>
      </c>
      <c r="DE5" s="1">
        <f t="shared" si="47"/>
        <v>0</v>
      </c>
      <c r="DF5" s="1">
        <f t="shared" si="48"/>
        <v>0</v>
      </c>
      <c r="DG5" s="1">
        <f t="shared" si="49"/>
        <v>0</v>
      </c>
      <c r="DH5" s="1">
        <f t="shared" si="50"/>
        <v>0</v>
      </c>
      <c r="DI5" s="1">
        <f t="shared" si="51"/>
        <v>0</v>
      </c>
      <c r="DJ5" s="1">
        <f t="shared" si="52"/>
        <v>0</v>
      </c>
      <c r="DK5" s="1">
        <f t="shared" si="53"/>
        <v>0</v>
      </c>
      <c r="DL5" s="1">
        <f t="shared" si="54"/>
        <v>0</v>
      </c>
      <c r="DM5" s="1">
        <f t="shared" si="55"/>
        <v>0</v>
      </c>
      <c r="DN5" s="1">
        <f t="shared" si="56"/>
        <v>0</v>
      </c>
      <c r="DO5" s="1">
        <f t="shared" si="57"/>
        <v>0</v>
      </c>
      <c r="DP5" s="1">
        <f t="shared" si="58"/>
        <v>0</v>
      </c>
      <c r="DQ5" s="1">
        <f t="shared" si="59"/>
        <v>0</v>
      </c>
      <c r="DR5" s="1">
        <f t="shared" si="60"/>
        <v>0</v>
      </c>
      <c r="DS5" s="1">
        <f t="shared" si="61"/>
        <v>0</v>
      </c>
      <c r="DT5" s="1">
        <f t="shared" si="62"/>
        <v>0</v>
      </c>
      <c r="DV5" s="1">
        <f t="shared" si="63"/>
        <v>1.5</v>
      </c>
      <c r="DW5" s="1">
        <f t="shared" si="64"/>
        <v>3</v>
      </c>
      <c r="DX5" s="1">
        <f t="shared" si="65"/>
        <v>4.5</v>
      </c>
      <c r="DY5" s="1">
        <f t="shared" si="66"/>
        <v>6</v>
      </c>
      <c r="DZ5" s="1">
        <f t="shared" si="67"/>
        <v>7.5</v>
      </c>
      <c r="EA5" s="1">
        <f t="shared" si="68"/>
        <v>9</v>
      </c>
      <c r="EB5" s="1">
        <f t="shared" si="69"/>
        <v>10.5</v>
      </c>
      <c r="EC5" s="1">
        <f t="shared" si="70"/>
        <v>12</v>
      </c>
      <c r="ED5" s="1">
        <f t="shared" si="71"/>
        <v>13.5</v>
      </c>
      <c r="EE5" s="1">
        <f t="shared" si="72"/>
        <v>15</v>
      </c>
      <c r="EF5" s="1">
        <f t="shared" si="73"/>
        <v>16.5</v>
      </c>
      <c r="EG5" s="1">
        <f t="shared" si="74"/>
        <v>18</v>
      </c>
      <c r="EH5" s="1">
        <f t="shared" si="75"/>
        <v>19.5</v>
      </c>
      <c r="EI5" s="1">
        <f t="shared" si="76"/>
        <v>21</v>
      </c>
      <c r="EJ5" s="1">
        <f t="shared" si="77"/>
        <v>22.5</v>
      </c>
      <c r="EK5" s="1">
        <f t="shared" si="78"/>
        <v>24</v>
      </c>
      <c r="EL5" s="1">
        <f t="shared" si="79"/>
        <v>25.5</v>
      </c>
      <c r="EM5" s="1">
        <f t="shared" si="80"/>
        <v>27</v>
      </c>
      <c r="EN5" s="1">
        <f t="shared" si="81"/>
        <v>28.5</v>
      </c>
      <c r="EO5" s="1">
        <f t="shared" si="82"/>
        <v>30</v>
      </c>
      <c r="EQ5" s="1">
        <f t="shared" si="83"/>
        <v>14</v>
      </c>
      <c r="ER5" s="1">
        <f t="shared" si="84"/>
        <v>9</v>
      </c>
      <c r="ES5" s="1">
        <f t="shared" si="85"/>
        <v>4</v>
      </c>
      <c r="ET5" s="1">
        <f t="shared" si="86"/>
        <v>2</v>
      </c>
      <c r="EU5" s="1">
        <f t="shared" si="87"/>
        <v>3</v>
      </c>
      <c r="EV5" s="1">
        <f t="shared" si="88"/>
        <v>2</v>
      </c>
      <c r="EW5" s="1">
        <f t="shared" si="89"/>
        <v>1</v>
      </c>
      <c r="EX5" s="1">
        <f t="shared" si="90"/>
        <v>1</v>
      </c>
      <c r="EY5" s="1">
        <f t="shared" si="91"/>
        <v>1</v>
      </c>
      <c r="EZ5" s="1">
        <f t="shared" si="92"/>
        <v>5</v>
      </c>
      <c r="FA5" s="1">
        <f t="shared" si="93"/>
        <v>2</v>
      </c>
      <c r="FB5" s="1">
        <f t="shared" si="94"/>
        <v>2</v>
      </c>
      <c r="FC5" s="1">
        <f t="shared" si="95"/>
        <v>5</v>
      </c>
      <c r="FD5" s="1">
        <f t="shared" si="96"/>
        <v>4</v>
      </c>
      <c r="FE5" s="1">
        <f t="shared" si="97"/>
        <v>4</v>
      </c>
      <c r="FF5" s="1">
        <f t="shared" si="98"/>
        <v>11</v>
      </c>
      <c r="FG5" s="1">
        <f t="shared" si="99"/>
        <v>8</v>
      </c>
      <c r="FH5" s="1">
        <f t="shared" si="100"/>
        <v>7</v>
      </c>
      <c r="FI5" s="1">
        <f t="shared" si="101"/>
        <v>16</v>
      </c>
      <c r="FJ5" s="1">
        <f t="shared" si="102"/>
        <v>21</v>
      </c>
      <c r="FK5" s="5"/>
      <c r="FL5" s="5"/>
      <c r="FM5" s="5"/>
      <c r="FN5" s="5"/>
      <c r="FO5" s="5"/>
      <c r="FP5" s="5"/>
      <c r="FQ5" s="5"/>
      <c r="FR5" s="5"/>
      <c r="FS5" s="5"/>
      <c r="FT5" s="5"/>
      <c r="FU5" s="5"/>
      <c r="FV5" s="5"/>
      <c r="FW5" s="5"/>
      <c r="FX5" s="5"/>
      <c r="FY5" s="5"/>
      <c r="FZ5" s="5"/>
      <c r="GA5" s="5"/>
      <c r="GB5" s="5"/>
      <c r="GC5" s="5"/>
      <c r="GD5" s="5"/>
    </row>
    <row r="6" spans="1:1075" ht="24">
      <c r="A6" s="5" t="s">
        <v>120</v>
      </c>
      <c r="B6" s="1" t="s">
        <v>93</v>
      </c>
      <c r="C6" s="5" t="s">
        <v>121</v>
      </c>
      <c r="D6" s="5" t="s">
        <v>122</v>
      </c>
      <c r="E6" s="6" t="s">
        <v>20</v>
      </c>
      <c r="F6" s="6" t="s">
        <v>27</v>
      </c>
      <c r="G6" s="6" t="s">
        <v>123</v>
      </c>
      <c r="H6" s="6">
        <v>0</v>
      </c>
      <c r="I6" s="5">
        <v>1</v>
      </c>
      <c r="J6" s="5"/>
      <c r="K6" s="5"/>
      <c r="L6" s="5" t="s">
        <v>1017</v>
      </c>
      <c r="M6" s="2"/>
      <c r="N6" s="1">
        <v>1</v>
      </c>
      <c r="P6" s="1">
        <f t="shared" si="0"/>
        <v>3.5</v>
      </c>
      <c r="Q6" s="1">
        <f t="shared" si="1"/>
        <v>4.6666666666666661</v>
      </c>
      <c r="R6" s="1">
        <f t="shared" si="2"/>
        <v>4.6666666666666661</v>
      </c>
      <c r="S6" s="1">
        <f t="shared" si="3"/>
        <v>5.8333333333333339</v>
      </c>
      <c r="T6" s="1">
        <f t="shared" si="4"/>
        <v>6.125</v>
      </c>
      <c r="U6" s="1">
        <f t="shared" si="5"/>
        <v>6.125</v>
      </c>
      <c r="V6" s="1">
        <f t="shared" si="6"/>
        <v>7</v>
      </c>
      <c r="W6" s="1">
        <f t="shared" si="7"/>
        <v>7</v>
      </c>
      <c r="X6" s="1">
        <f t="shared" si="8"/>
        <v>7</v>
      </c>
      <c r="Y6" s="1">
        <f t="shared" si="9"/>
        <v>12.6</v>
      </c>
      <c r="Z6" s="1">
        <f t="shared" si="10"/>
        <v>12.6</v>
      </c>
      <c r="AA6" s="1">
        <f t="shared" si="11"/>
        <v>12.6</v>
      </c>
      <c r="AB6" s="1">
        <f t="shared" si="12"/>
        <v>15.75</v>
      </c>
      <c r="AC6" s="1">
        <f t="shared" si="13"/>
        <v>15.75</v>
      </c>
      <c r="AD6" s="1">
        <f t="shared" si="14"/>
        <v>16.041666666666664</v>
      </c>
      <c r="AE6" s="1">
        <f t="shared" si="15"/>
        <v>19.25</v>
      </c>
      <c r="AF6" s="1">
        <f t="shared" si="16"/>
        <v>19.25</v>
      </c>
      <c r="AG6" s="1">
        <f t="shared" si="17"/>
        <v>19.25</v>
      </c>
      <c r="AH6" s="1">
        <f t="shared" si="18"/>
        <v>22.458333333333332</v>
      </c>
      <c r="AI6" s="1">
        <f t="shared" si="19"/>
        <v>25.2</v>
      </c>
      <c r="AK6" s="1">
        <v>0</v>
      </c>
      <c r="AL6" s="1">
        <v>2</v>
      </c>
      <c r="AM6" s="1">
        <f t="shared" ref="AM6:BE6" si="106">AL6</f>
        <v>2</v>
      </c>
      <c r="AN6" s="1">
        <f t="shared" si="106"/>
        <v>2</v>
      </c>
      <c r="AO6" s="1">
        <f t="shared" si="106"/>
        <v>2</v>
      </c>
      <c r="AP6" s="1">
        <f t="shared" si="106"/>
        <v>2</v>
      </c>
      <c r="AQ6" s="1">
        <f t="shared" si="106"/>
        <v>2</v>
      </c>
      <c r="AR6" s="1">
        <f t="shared" si="106"/>
        <v>2</v>
      </c>
      <c r="AS6" s="1">
        <f t="shared" si="106"/>
        <v>2</v>
      </c>
      <c r="AT6" s="1">
        <f t="shared" si="106"/>
        <v>2</v>
      </c>
      <c r="AU6" s="1">
        <f t="shared" si="106"/>
        <v>2</v>
      </c>
      <c r="AV6" s="1">
        <f t="shared" si="106"/>
        <v>2</v>
      </c>
      <c r="AW6" s="1">
        <f t="shared" si="106"/>
        <v>2</v>
      </c>
      <c r="AX6" s="1">
        <f t="shared" si="106"/>
        <v>2</v>
      </c>
      <c r="AY6" s="1">
        <f t="shared" si="106"/>
        <v>2</v>
      </c>
      <c r="AZ6" s="1">
        <f t="shared" si="106"/>
        <v>2</v>
      </c>
      <c r="BA6" s="1">
        <f t="shared" si="106"/>
        <v>2</v>
      </c>
      <c r="BB6" s="1">
        <f t="shared" si="106"/>
        <v>2</v>
      </c>
      <c r="BC6" s="1">
        <f t="shared" si="106"/>
        <v>2</v>
      </c>
      <c r="BD6" s="1">
        <f t="shared" si="106"/>
        <v>2</v>
      </c>
      <c r="BE6" s="1">
        <f t="shared" si="106"/>
        <v>2</v>
      </c>
      <c r="BG6" s="1">
        <v>6</v>
      </c>
      <c r="BH6" s="1">
        <f t="shared" ref="BH6:BZ6" si="107">BG6</f>
        <v>6</v>
      </c>
      <c r="BI6" s="1">
        <f t="shared" si="107"/>
        <v>6</v>
      </c>
      <c r="BJ6" s="1">
        <f t="shared" si="107"/>
        <v>6</v>
      </c>
      <c r="BK6" s="1">
        <f t="shared" si="107"/>
        <v>6</v>
      </c>
      <c r="BL6" s="1">
        <f t="shared" si="107"/>
        <v>6</v>
      </c>
      <c r="BM6" s="1">
        <f t="shared" si="107"/>
        <v>6</v>
      </c>
      <c r="BN6" s="1">
        <f t="shared" si="107"/>
        <v>6</v>
      </c>
      <c r="BO6" s="1">
        <f t="shared" si="107"/>
        <v>6</v>
      </c>
      <c r="BP6" s="1">
        <f t="shared" si="107"/>
        <v>6</v>
      </c>
      <c r="BQ6" s="1">
        <f t="shared" si="107"/>
        <v>6</v>
      </c>
      <c r="BR6" s="1">
        <f t="shared" si="107"/>
        <v>6</v>
      </c>
      <c r="BS6" s="1">
        <f t="shared" si="107"/>
        <v>6</v>
      </c>
      <c r="BT6" s="1">
        <f t="shared" si="107"/>
        <v>6</v>
      </c>
      <c r="BU6" s="1">
        <f t="shared" si="107"/>
        <v>6</v>
      </c>
      <c r="BV6" s="1">
        <f t="shared" si="107"/>
        <v>6</v>
      </c>
      <c r="BW6" s="1">
        <f t="shared" si="107"/>
        <v>6</v>
      </c>
      <c r="BX6" s="1">
        <f t="shared" si="107"/>
        <v>6</v>
      </c>
      <c r="BY6" s="1">
        <f t="shared" si="107"/>
        <v>6</v>
      </c>
      <c r="BZ6" s="1">
        <f t="shared" si="107"/>
        <v>6</v>
      </c>
      <c r="CA6" s="3"/>
      <c r="CB6" s="1">
        <v>1</v>
      </c>
      <c r="CD6">
        <f t="shared" si="22"/>
        <v>4</v>
      </c>
      <c r="CF6" s="3">
        <f t="shared" si="23"/>
        <v>0.5</v>
      </c>
      <c r="CG6" s="3">
        <f t="shared" si="24"/>
        <v>0.66666666666666663</v>
      </c>
      <c r="CH6" s="3">
        <f t="shared" si="25"/>
        <v>0.66666666666666663</v>
      </c>
      <c r="CI6" s="3">
        <f t="shared" si="26"/>
        <v>0.83333333333333337</v>
      </c>
      <c r="CJ6" s="3">
        <f t="shared" si="27"/>
        <v>0.875</v>
      </c>
      <c r="CK6" s="3">
        <f t="shared" si="28"/>
        <v>0.875</v>
      </c>
      <c r="CL6" s="3">
        <f t="shared" si="29"/>
        <v>1</v>
      </c>
      <c r="CM6" s="3">
        <f t="shared" si="30"/>
        <v>1</v>
      </c>
      <c r="CN6" s="3">
        <f t="shared" si="31"/>
        <v>1</v>
      </c>
      <c r="CO6" s="3">
        <f t="shared" si="32"/>
        <v>0.9</v>
      </c>
      <c r="CP6" s="3">
        <f t="shared" si="33"/>
        <v>0.9</v>
      </c>
      <c r="CQ6" s="3">
        <f t="shared" si="34"/>
        <v>0.9</v>
      </c>
      <c r="CR6" s="3">
        <f t="shared" si="35"/>
        <v>0.9</v>
      </c>
      <c r="CS6" s="3">
        <f t="shared" si="36"/>
        <v>0.9</v>
      </c>
      <c r="CT6" s="3">
        <f t="shared" si="37"/>
        <v>0.91666666666666663</v>
      </c>
      <c r="CU6" s="3">
        <f t="shared" si="38"/>
        <v>0.91666666666666663</v>
      </c>
      <c r="CV6" s="3">
        <f t="shared" si="39"/>
        <v>0.91666666666666663</v>
      </c>
      <c r="CW6" s="3">
        <f t="shared" si="40"/>
        <v>0.91666666666666663</v>
      </c>
      <c r="CX6" s="3">
        <f t="shared" si="41"/>
        <v>0.91666666666666663</v>
      </c>
      <c r="CY6" s="3">
        <f t="shared" si="42"/>
        <v>0.9</v>
      </c>
      <c r="DA6" s="1">
        <f t="shared" si="43"/>
        <v>0</v>
      </c>
      <c r="DB6" s="1">
        <f t="shared" si="44"/>
        <v>0</v>
      </c>
      <c r="DC6" s="1">
        <f t="shared" si="45"/>
        <v>0</v>
      </c>
      <c r="DD6" s="1">
        <f t="shared" si="46"/>
        <v>0</v>
      </c>
      <c r="DE6" s="1">
        <f t="shared" si="47"/>
        <v>0</v>
      </c>
      <c r="DF6" s="1">
        <f t="shared" si="48"/>
        <v>0</v>
      </c>
      <c r="DG6" s="1">
        <f t="shared" si="49"/>
        <v>0</v>
      </c>
      <c r="DH6" s="1">
        <f t="shared" si="50"/>
        <v>0</v>
      </c>
      <c r="DI6" s="1">
        <f t="shared" si="51"/>
        <v>0</v>
      </c>
      <c r="DJ6" s="1">
        <f t="shared" si="52"/>
        <v>2</v>
      </c>
      <c r="DK6" s="1">
        <f t="shared" si="53"/>
        <v>2</v>
      </c>
      <c r="DL6" s="1">
        <f t="shared" si="54"/>
        <v>2</v>
      </c>
      <c r="DM6" s="1">
        <f t="shared" si="55"/>
        <v>3</v>
      </c>
      <c r="DN6" s="1">
        <f t="shared" si="56"/>
        <v>3</v>
      </c>
      <c r="DO6" s="1">
        <f t="shared" si="57"/>
        <v>3</v>
      </c>
      <c r="DP6" s="1">
        <f t="shared" si="58"/>
        <v>4</v>
      </c>
      <c r="DQ6" s="1">
        <f t="shared" si="59"/>
        <v>4</v>
      </c>
      <c r="DR6" s="1">
        <f t="shared" si="60"/>
        <v>4</v>
      </c>
      <c r="DS6" s="1">
        <f t="shared" si="61"/>
        <v>5</v>
      </c>
      <c r="DT6" s="1">
        <f t="shared" si="62"/>
        <v>6</v>
      </c>
      <c r="DV6" s="1">
        <f t="shared" si="63"/>
        <v>7</v>
      </c>
      <c r="DW6" s="1">
        <f t="shared" si="64"/>
        <v>7</v>
      </c>
      <c r="DX6" s="1">
        <f t="shared" si="65"/>
        <v>7</v>
      </c>
      <c r="DY6" s="1">
        <f t="shared" si="66"/>
        <v>7</v>
      </c>
      <c r="DZ6" s="1">
        <f t="shared" si="67"/>
        <v>7</v>
      </c>
      <c r="EA6" s="1">
        <f t="shared" si="68"/>
        <v>7</v>
      </c>
      <c r="EB6" s="1">
        <f t="shared" si="69"/>
        <v>7</v>
      </c>
      <c r="EC6" s="1">
        <f t="shared" si="70"/>
        <v>7</v>
      </c>
      <c r="ED6" s="1">
        <f t="shared" si="71"/>
        <v>7</v>
      </c>
      <c r="EE6" s="1">
        <f t="shared" si="72"/>
        <v>14</v>
      </c>
      <c r="EF6" s="1">
        <f t="shared" si="73"/>
        <v>14</v>
      </c>
      <c r="EG6" s="1">
        <f t="shared" si="74"/>
        <v>14</v>
      </c>
      <c r="EH6" s="1">
        <f t="shared" si="75"/>
        <v>17.5</v>
      </c>
      <c r="EI6" s="1">
        <f t="shared" si="76"/>
        <v>17.5</v>
      </c>
      <c r="EJ6" s="1">
        <f t="shared" si="77"/>
        <v>17.5</v>
      </c>
      <c r="EK6" s="1">
        <f t="shared" si="78"/>
        <v>21</v>
      </c>
      <c r="EL6" s="1">
        <f t="shared" si="79"/>
        <v>21</v>
      </c>
      <c r="EM6" s="1">
        <f t="shared" si="80"/>
        <v>21</v>
      </c>
      <c r="EN6" s="1">
        <f t="shared" si="81"/>
        <v>24.5</v>
      </c>
      <c r="EO6" s="1">
        <f t="shared" si="82"/>
        <v>28</v>
      </c>
      <c r="EQ6" s="1">
        <f t="shared" si="83"/>
        <v>1</v>
      </c>
      <c r="ER6" s="1">
        <f t="shared" si="84"/>
        <v>1</v>
      </c>
      <c r="ES6" s="1">
        <f t="shared" si="85"/>
        <v>1</v>
      </c>
      <c r="ET6" s="1">
        <f t="shared" si="86"/>
        <v>1</v>
      </c>
      <c r="EU6" s="1">
        <f t="shared" si="87"/>
        <v>4</v>
      </c>
      <c r="EV6" s="1">
        <f t="shared" si="88"/>
        <v>4</v>
      </c>
      <c r="EW6" s="1">
        <f t="shared" si="89"/>
        <v>5</v>
      </c>
      <c r="EX6" s="1">
        <f t="shared" si="90"/>
        <v>5</v>
      </c>
      <c r="EY6" s="1">
        <f t="shared" si="91"/>
        <v>5</v>
      </c>
      <c r="EZ6" s="1">
        <f t="shared" si="92"/>
        <v>8</v>
      </c>
      <c r="FA6" s="1">
        <f t="shared" si="93"/>
        <v>8</v>
      </c>
      <c r="FB6" s="1">
        <f t="shared" si="94"/>
        <v>9</v>
      </c>
      <c r="FC6" s="1">
        <f t="shared" si="95"/>
        <v>14</v>
      </c>
      <c r="FD6" s="1">
        <f t="shared" si="96"/>
        <v>15</v>
      </c>
      <c r="FE6" s="1">
        <f t="shared" si="97"/>
        <v>21</v>
      </c>
      <c r="FF6" s="1">
        <f t="shared" si="98"/>
        <v>25</v>
      </c>
      <c r="FG6" s="1">
        <f t="shared" si="99"/>
        <v>25</v>
      </c>
      <c r="FH6" s="1">
        <f t="shared" si="100"/>
        <v>25</v>
      </c>
      <c r="FI6" s="1">
        <f t="shared" si="101"/>
        <v>27</v>
      </c>
      <c r="FJ6" s="1">
        <f t="shared" si="102"/>
        <v>33</v>
      </c>
      <c r="FK6" s="5"/>
      <c r="FL6" s="5"/>
      <c r="FM6" s="5"/>
      <c r="FN6" s="5"/>
      <c r="FO6" s="5"/>
      <c r="FP6" s="5"/>
      <c r="FQ6" s="5"/>
      <c r="FR6" s="5"/>
      <c r="FS6" s="5"/>
      <c r="FT6" s="5"/>
      <c r="FU6" s="5"/>
      <c r="FV6" s="5"/>
      <c r="FW6" s="5"/>
      <c r="FX6" s="5"/>
      <c r="FY6" s="5"/>
      <c r="FZ6" s="5"/>
      <c r="GA6" s="5"/>
      <c r="GB6" s="5"/>
      <c r="GC6" s="5"/>
      <c r="GD6" s="5"/>
    </row>
    <row r="7" spans="1:1075" ht="36">
      <c r="A7" s="5" t="s">
        <v>73</v>
      </c>
      <c r="B7" s="1" t="s">
        <v>17</v>
      </c>
      <c r="C7" s="5" t="s">
        <v>18</v>
      </c>
      <c r="D7" s="5" t="s">
        <v>74</v>
      </c>
      <c r="E7" s="5" t="s">
        <v>20</v>
      </c>
      <c r="F7" s="5" t="s">
        <v>32</v>
      </c>
      <c r="G7" s="5" t="s">
        <v>75</v>
      </c>
      <c r="H7" s="5">
        <v>0</v>
      </c>
      <c r="I7" s="4">
        <v>2</v>
      </c>
      <c r="J7" s="5"/>
      <c r="K7" s="5"/>
      <c r="L7" s="5" t="s">
        <v>1025</v>
      </c>
      <c r="M7" s="2"/>
      <c r="N7" s="1">
        <v>1</v>
      </c>
      <c r="P7" s="1">
        <f t="shared" si="0"/>
        <v>0</v>
      </c>
      <c r="Q7" s="1">
        <f t="shared" si="1"/>
        <v>0</v>
      </c>
      <c r="R7" s="1">
        <f t="shared" si="2"/>
        <v>0</v>
      </c>
      <c r="S7" s="1">
        <f t="shared" si="3"/>
        <v>0</v>
      </c>
      <c r="T7" s="1">
        <f t="shared" si="4"/>
        <v>5.625</v>
      </c>
      <c r="U7" s="1">
        <f t="shared" si="5"/>
        <v>5.625</v>
      </c>
      <c r="V7" s="1">
        <f t="shared" si="6"/>
        <v>6.5625</v>
      </c>
      <c r="W7" s="1">
        <f t="shared" si="7"/>
        <v>6.5625</v>
      </c>
      <c r="X7" s="1">
        <f t="shared" si="8"/>
        <v>6.5625</v>
      </c>
      <c r="Y7" s="1">
        <f t="shared" si="9"/>
        <v>11.25</v>
      </c>
      <c r="Z7" s="1">
        <f t="shared" si="10"/>
        <v>11.25</v>
      </c>
      <c r="AA7" s="1">
        <f t="shared" si="11"/>
        <v>11.25</v>
      </c>
      <c r="AB7" s="1">
        <f t="shared" si="12"/>
        <v>15.75</v>
      </c>
      <c r="AC7" s="1">
        <f t="shared" si="13"/>
        <v>15.75</v>
      </c>
      <c r="AD7" s="1">
        <f t="shared" si="14"/>
        <v>16.041666666666664</v>
      </c>
      <c r="AE7" s="1">
        <f t="shared" si="15"/>
        <v>20.625</v>
      </c>
      <c r="AF7" s="1">
        <f t="shared" si="16"/>
        <v>20.625</v>
      </c>
      <c r="AG7" s="1">
        <f t="shared" si="17"/>
        <v>20.625</v>
      </c>
      <c r="AH7" s="1">
        <f t="shared" si="18"/>
        <v>25.208333333333332</v>
      </c>
      <c r="AI7" s="1">
        <f t="shared" si="19"/>
        <v>29.25</v>
      </c>
      <c r="AL7" s="1">
        <v>3</v>
      </c>
      <c r="AM7" s="1">
        <v>3</v>
      </c>
      <c r="AN7" s="1">
        <v>3</v>
      </c>
      <c r="AO7" s="1">
        <v>3</v>
      </c>
      <c r="AP7" s="1">
        <v>3</v>
      </c>
      <c r="AQ7" s="1">
        <v>3</v>
      </c>
      <c r="AR7" s="1">
        <v>3</v>
      </c>
      <c r="AS7" s="1">
        <v>3</v>
      </c>
      <c r="AT7" s="1">
        <v>3</v>
      </c>
      <c r="AU7" s="1">
        <v>3</v>
      </c>
      <c r="AV7" s="1">
        <v>3</v>
      </c>
      <c r="AW7" s="1">
        <v>3</v>
      </c>
      <c r="AX7" s="1">
        <v>3</v>
      </c>
      <c r="AY7" s="1">
        <v>3</v>
      </c>
      <c r="AZ7" s="1">
        <v>3</v>
      </c>
      <c r="BA7" s="1">
        <v>3</v>
      </c>
      <c r="BB7" s="1">
        <v>3</v>
      </c>
      <c r="BC7" s="1">
        <v>3</v>
      </c>
      <c r="BD7" s="1">
        <v>3</v>
      </c>
      <c r="BE7" s="1">
        <v>3</v>
      </c>
      <c r="BG7" s="1">
        <v>4</v>
      </c>
      <c r="BH7" s="1">
        <f t="shared" ref="BH7:BZ7" si="108">BG7</f>
        <v>4</v>
      </c>
      <c r="BI7" s="1">
        <f t="shared" si="108"/>
        <v>4</v>
      </c>
      <c r="BJ7" s="1">
        <f t="shared" si="108"/>
        <v>4</v>
      </c>
      <c r="BK7" s="1">
        <f t="shared" si="108"/>
        <v>4</v>
      </c>
      <c r="BL7" s="1">
        <f t="shared" si="108"/>
        <v>4</v>
      </c>
      <c r="BM7" s="1">
        <f t="shared" si="108"/>
        <v>4</v>
      </c>
      <c r="BN7" s="1">
        <f t="shared" si="108"/>
        <v>4</v>
      </c>
      <c r="BO7" s="1">
        <f t="shared" si="108"/>
        <v>4</v>
      </c>
      <c r="BP7" s="1">
        <f t="shared" si="108"/>
        <v>4</v>
      </c>
      <c r="BQ7" s="1">
        <f t="shared" si="108"/>
        <v>4</v>
      </c>
      <c r="BR7" s="1">
        <f t="shared" si="108"/>
        <v>4</v>
      </c>
      <c r="BS7" s="1">
        <f t="shared" si="108"/>
        <v>4</v>
      </c>
      <c r="BT7" s="1">
        <f t="shared" si="108"/>
        <v>4</v>
      </c>
      <c r="BU7" s="1">
        <f t="shared" si="108"/>
        <v>4</v>
      </c>
      <c r="BV7" s="1">
        <f t="shared" si="108"/>
        <v>4</v>
      </c>
      <c r="BW7" s="1">
        <f t="shared" si="108"/>
        <v>4</v>
      </c>
      <c r="BX7" s="1">
        <f t="shared" si="108"/>
        <v>4</v>
      </c>
      <c r="BY7" s="1">
        <f t="shared" si="108"/>
        <v>4</v>
      </c>
      <c r="BZ7" s="1">
        <f t="shared" si="108"/>
        <v>4</v>
      </c>
      <c r="CA7" s="3"/>
      <c r="CB7" s="1">
        <v>2</v>
      </c>
      <c r="CD7">
        <f t="shared" si="22"/>
        <v>5</v>
      </c>
      <c r="CF7" s="3">
        <f t="shared" si="23"/>
        <v>0.33333333333333331</v>
      </c>
      <c r="CG7" s="3">
        <f t="shared" si="24"/>
        <v>0.5</v>
      </c>
      <c r="CH7" s="3">
        <f t="shared" si="25"/>
        <v>0.5</v>
      </c>
      <c r="CI7" s="3">
        <f t="shared" si="26"/>
        <v>0.66666666666666663</v>
      </c>
      <c r="CJ7" s="3">
        <f t="shared" si="27"/>
        <v>0.75</v>
      </c>
      <c r="CK7" s="3">
        <f t="shared" si="28"/>
        <v>0.75</v>
      </c>
      <c r="CL7" s="3">
        <f t="shared" si="29"/>
        <v>0.875</v>
      </c>
      <c r="CM7" s="3">
        <f t="shared" si="30"/>
        <v>0.875</v>
      </c>
      <c r="CN7" s="3">
        <f t="shared" si="31"/>
        <v>0.875</v>
      </c>
      <c r="CO7" s="3">
        <f t="shared" si="32"/>
        <v>0.9</v>
      </c>
      <c r="CP7" s="3">
        <f t="shared" si="33"/>
        <v>0.9</v>
      </c>
      <c r="CQ7" s="3">
        <f t="shared" si="34"/>
        <v>0.9</v>
      </c>
      <c r="CR7" s="3">
        <f t="shared" si="35"/>
        <v>0.9</v>
      </c>
      <c r="CS7" s="3">
        <f t="shared" si="36"/>
        <v>0.9</v>
      </c>
      <c r="CT7" s="3">
        <f t="shared" si="37"/>
        <v>0.91666666666666663</v>
      </c>
      <c r="CU7" s="3">
        <f t="shared" si="38"/>
        <v>0.91666666666666663</v>
      </c>
      <c r="CV7" s="3">
        <f t="shared" si="39"/>
        <v>0.91666666666666663</v>
      </c>
      <c r="CW7" s="3">
        <f t="shared" si="40"/>
        <v>0.91666666666666663</v>
      </c>
      <c r="CX7" s="3">
        <f t="shared" si="41"/>
        <v>0.91666666666666663</v>
      </c>
      <c r="CY7" s="3">
        <f t="shared" si="42"/>
        <v>0.9</v>
      </c>
      <c r="DA7" s="1">
        <f t="shared" si="43"/>
        <v>0</v>
      </c>
      <c r="DB7" s="1">
        <f t="shared" si="44"/>
        <v>0</v>
      </c>
      <c r="DC7" s="1">
        <f t="shared" si="45"/>
        <v>0</v>
      </c>
      <c r="DD7" s="1">
        <f t="shared" si="46"/>
        <v>0</v>
      </c>
      <c r="DE7" s="1">
        <f t="shared" si="47"/>
        <v>0</v>
      </c>
      <c r="DF7" s="1">
        <f t="shared" si="48"/>
        <v>0</v>
      </c>
      <c r="DG7" s="1">
        <f t="shared" si="49"/>
        <v>0</v>
      </c>
      <c r="DH7" s="1">
        <f t="shared" si="50"/>
        <v>0</v>
      </c>
      <c r="DI7" s="1">
        <f t="shared" si="51"/>
        <v>0</v>
      </c>
      <c r="DJ7" s="1">
        <f t="shared" si="52"/>
        <v>1</v>
      </c>
      <c r="DK7" s="1">
        <f t="shared" si="53"/>
        <v>1</v>
      </c>
      <c r="DL7" s="1">
        <f t="shared" si="54"/>
        <v>1</v>
      </c>
      <c r="DM7" s="1">
        <f t="shared" si="55"/>
        <v>2</v>
      </c>
      <c r="DN7" s="1">
        <f t="shared" si="56"/>
        <v>2</v>
      </c>
      <c r="DO7" s="1">
        <f t="shared" si="57"/>
        <v>2</v>
      </c>
      <c r="DP7" s="1">
        <f t="shared" si="58"/>
        <v>3</v>
      </c>
      <c r="DQ7" s="1">
        <f t="shared" si="59"/>
        <v>3</v>
      </c>
      <c r="DR7" s="1">
        <f t="shared" si="60"/>
        <v>3</v>
      </c>
      <c r="DS7" s="1">
        <f t="shared" si="61"/>
        <v>4</v>
      </c>
      <c r="DT7" s="1">
        <f t="shared" si="62"/>
        <v>5</v>
      </c>
      <c r="DV7" s="1">
        <f t="shared" si="63"/>
        <v>7.5</v>
      </c>
      <c r="DW7" s="1">
        <f t="shared" si="64"/>
        <v>7.5</v>
      </c>
      <c r="DX7" s="1">
        <f t="shared" si="65"/>
        <v>7.5</v>
      </c>
      <c r="DY7" s="1">
        <f t="shared" si="66"/>
        <v>7.5</v>
      </c>
      <c r="DZ7" s="1">
        <f t="shared" si="67"/>
        <v>7.5</v>
      </c>
      <c r="EA7" s="1">
        <f t="shared" si="68"/>
        <v>7.5</v>
      </c>
      <c r="EB7" s="1">
        <f t="shared" si="69"/>
        <v>7.5</v>
      </c>
      <c r="EC7" s="1">
        <f t="shared" si="70"/>
        <v>7.5</v>
      </c>
      <c r="ED7" s="1">
        <f t="shared" si="71"/>
        <v>7.5</v>
      </c>
      <c r="EE7" s="1">
        <f t="shared" si="72"/>
        <v>12.5</v>
      </c>
      <c r="EF7" s="1">
        <f t="shared" si="73"/>
        <v>12.5</v>
      </c>
      <c r="EG7" s="1">
        <f t="shared" si="74"/>
        <v>12.5</v>
      </c>
      <c r="EH7" s="1">
        <f t="shared" si="75"/>
        <v>17.5</v>
      </c>
      <c r="EI7" s="1">
        <f t="shared" si="76"/>
        <v>17.5</v>
      </c>
      <c r="EJ7" s="1">
        <f t="shared" si="77"/>
        <v>17.5</v>
      </c>
      <c r="EK7" s="1">
        <f t="shared" si="78"/>
        <v>22.5</v>
      </c>
      <c r="EL7" s="1">
        <f t="shared" si="79"/>
        <v>22.5</v>
      </c>
      <c r="EM7" s="1">
        <f t="shared" si="80"/>
        <v>22.5</v>
      </c>
      <c r="EN7" s="1">
        <f t="shared" si="81"/>
        <v>27.5</v>
      </c>
      <c r="EO7" s="1">
        <f t="shared" si="82"/>
        <v>32.5</v>
      </c>
      <c r="EQ7" s="1">
        <f t="shared" si="83"/>
        <v>15</v>
      </c>
      <c r="ER7" s="1">
        <f t="shared" si="84"/>
        <v>15</v>
      </c>
      <c r="ES7" s="1">
        <f t="shared" si="85"/>
        <v>15</v>
      </c>
      <c r="ET7" s="1">
        <f t="shared" si="86"/>
        <v>15</v>
      </c>
      <c r="EU7" s="1">
        <f t="shared" si="87"/>
        <v>5</v>
      </c>
      <c r="EV7" s="1">
        <f t="shared" si="88"/>
        <v>5</v>
      </c>
      <c r="EW7" s="1">
        <f t="shared" si="89"/>
        <v>6</v>
      </c>
      <c r="EX7" s="1">
        <f t="shared" si="90"/>
        <v>6</v>
      </c>
      <c r="EY7" s="1">
        <f t="shared" si="91"/>
        <v>6</v>
      </c>
      <c r="EZ7" s="1">
        <f t="shared" si="92"/>
        <v>15</v>
      </c>
      <c r="FA7" s="1">
        <f t="shared" si="93"/>
        <v>15</v>
      </c>
      <c r="FB7" s="1">
        <f t="shared" si="94"/>
        <v>17</v>
      </c>
      <c r="FC7" s="1">
        <f t="shared" si="95"/>
        <v>14</v>
      </c>
      <c r="FD7" s="1">
        <f t="shared" si="96"/>
        <v>15</v>
      </c>
      <c r="FE7" s="1">
        <f t="shared" si="97"/>
        <v>21</v>
      </c>
      <c r="FF7" s="1">
        <f t="shared" si="98"/>
        <v>20</v>
      </c>
      <c r="FG7" s="1">
        <f t="shared" si="99"/>
        <v>20</v>
      </c>
      <c r="FH7" s="1">
        <f t="shared" si="100"/>
        <v>20</v>
      </c>
      <c r="FI7" s="1">
        <f t="shared" si="101"/>
        <v>19</v>
      </c>
      <c r="FJ7" s="1">
        <f t="shared" si="102"/>
        <v>23</v>
      </c>
      <c r="FK7" s="5"/>
      <c r="FL7" s="5"/>
      <c r="FM7" s="5"/>
      <c r="FN7" s="5"/>
      <c r="FO7" s="5"/>
      <c r="FP7" s="5"/>
      <c r="FQ7" s="5"/>
      <c r="FR7" s="5"/>
      <c r="FS7" s="5"/>
      <c r="FT7" s="5"/>
      <c r="FU7" s="5"/>
      <c r="FV7" s="5"/>
      <c r="FW7" s="5"/>
      <c r="FX7" s="5"/>
      <c r="FY7" s="5"/>
      <c r="FZ7" s="5"/>
      <c r="GA7" s="5"/>
      <c r="GB7" s="5"/>
      <c r="GC7" s="5"/>
      <c r="GD7" s="5"/>
    </row>
    <row r="8" spans="1:1075" ht="33.950000000000003" customHeight="1">
      <c r="A8" s="5" t="s">
        <v>36</v>
      </c>
      <c r="B8" s="1" t="s">
        <v>37</v>
      </c>
      <c r="C8" s="5" t="s">
        <v>38</v>
      </c>
      <c r="D8" s="5" t="s">
        <v>39</v>
      </c>
      <c r="E8" s="5" t="s">
        <v>20</v>
      </c>
      <c r="F8" s="5" t="s">
        <v>27</v>
      </c>
      <c r="G8" s="5">
        <v>0</v>
      </c>
      <c r="H8" s="5" t="s">
        <v>40</v>
      </c>
      <c r="I8" s="5">
        <v>2</v>
      </c>
      <c r="J8" s="5" t="s">
        <v>41</v>
      </c>
      <c r="K8" s="5" t="s">
        <v>42</v>
      </c>
      <c r="L8" s="5" t="s">
        <v>1028</v>
      </c>
      <c r="N8" s="1">
        <v>1</v>
      </c>
      <c r="P8" s="1">
        <f t="shared" si="0"/>
        <v>0</v>
      </c>
      <c r="Q8" s="1">
        <f t="shared" si="1"/>
        <v>0</v>
      </c>
      <c r="R8" s="1">
        <f t="shared" si="2"/>
        <v>0</v>
      </c>
      <c r="S8" s="1">
        <f t="shared" si="3"/>
        <v>0</v>
      </c>
      <c r="T8" s="1">
        <f t="shared" si="4"/>
        <v>5.25</v>
      </c>
      <c r="U8" s="1">
        <f t="shared" si="5"/>
        <v>5.25</v>
      </c>
      <c r="V8" s="1">
        <f t="shared" si="6"/>
        <v>6.125</v>
      </c>
      <c r="W8" s="1">
        <f t="shared" si="7"/>
        <v>6.125</v>
      </c>
      <c r="X8" s="1">
        <f t="shared" si="8"/>
        <v>6.125</v>
      </c>
      <c r="Y8" s="1">
        <f t="shared" si="9"/>
        <v>12.6</v>
      </c>
      <c r="Z8" s="1">
        <f t="shared" si="10"/>
        <v>12.6</v>
      </c>
      <c r="AA8" s="1">
        <f t="shared" si="11"/>
        <v>12.6</v>
      </c>
      <c r="AB8" s="1">
        <f t="shared" si="12"/>
        <v>18.900000000000002</v>
      </c>
      <c r="AC8" s="1">
        <f t="shared" si="13"/>
        <v>18.900000000000002</v>
      </c>
      <c r="AD8" s="1">
        <f t="shared" si="14"/>
        <v>19.25</v>
      </c>
      <c r="AE8" s="1">
        <f t="shared" si="15"/>
        <v>25.666666666666664</v>
      </c>
      <c r="AF8" s="1">
        <f t="shared" si="16"/>
        <v>25.666666666666664</v>
      </c>
      <c r="AG8" s="1">
        <f t="shared" si="17"/>
        <v>25.666666666666664</v>
      </c>
      <c r="AH8" s="1">
        <f t="shared" si="18"/>
        <v>32.083333333333329</v>
      </c>
      <c r="AI8" s="1">
        <f t="shared" si="19"/>
        <v>37.800000000000004</v>
      </c>
      <c r="AK8" s="1">
        <v>0</v>
      </c>
      <c r="AL8" s="1">
        <v>2</v>
      </c>
      <c r="AM8" s="1">
        <f t="shared" ref="AM8:BE8" si="109">AL8</f>
        <v>2</v>
      </c>
      <c r="AN8" s="1">
        <f t="shared" si="109"/>
        <v>2</v>
      </c>
      <c r="AO8" s="1">
        <f t="shared" si="109"/>
        <v>2</v>
      </c>
      <c r="AP8" s="1">
        <f t="shared" si="109"/>
        <v>2</v>
      </c>
      <c r="AQ8" s="1">
        <f t="shared" si="109"/>
        <v>2</v>
      </c>
      <c r="AR8" s="1">
        <f t="shared" si="109"/>
        <v>2</v>
      </c>
      <c r="AS8" s="1">
        <f t="shared" si="109"/>
        <v>2</v>
      </c>
      <c r="AT8" s="1">
        <f t="shared" si="109"/>
        <v>2</v>
      </c>
      <c r="AU8" s="1">
        <f t="shared" si="109"/>
        <v>2</v>
      </c>
      <c r="AV8" s="1">
        <f t="shared" si="109"/>
        <v>2</v>
      </c>
      <c r="AW8" s="1">
        <f t="shared" si="109"/>
        <v>2</v>
      </c>
      <c r="AX8" s="1">
        <f t="shared" si="109"/>
        <v>2</v>
      </c>
      <c r="AY8" s="1">
        <f t="shared" si="109"/>
        <v>2</v>
      </c>
      <c r="AZ8" s="1">
        <f t="shared" si="109"/>
        <v>2</v>
      </c>
      <c r="BA8" s="1">
        <f t="shared" si="109"/>
        <v>2</v>
      </c>
      <c r="BB8" s="1">
        <f t="shared" si="109"/>
        <v>2</v>
      </c>
      <c r="BC8" s="1">
        <f t="shared" si="109"/>
        <v>2</v>
      </c>
      <c r="BD8" s="1">
        <f t="shared" si="109"/>
        <v>2</v>
      </c>
      <c r="BE8" s="1">
        <f t="shared" si="109"/>
        <v>2</v>
      </c>
      <c r="BG8" s="1">
        <v>6</v>
      </c>
      <c r="BH8" s="1">
        <f t="shared" ref="BH8:BZ8" si="110">BG8</f>
        <v>6</v>
      </c>
      <c r="BI8" s="1">
        <f t="shared" si="110"/>
        <v>6</v>
      </c>
      <c r="BJ8" s="1">
        <f t="shared" si="110"/>
        <v>6</v>
      </c>
      <c r="BK8" s="1">
        <f t="shared" si="110"/>
        <v>6</v>
      </c>
      <c r="BL8" s="1">
        <f t="shared" si="110"/>
        <v>6</v>
      </c>
      <c r="BM8" s="1">
        <f t="shared" si="110"/>
        <v>6</v>
      </c>
      <c r="BN8" s="1">
        <f t="shared" si="110"/>
        <v>6</v>
      </c>
      <c r="BO8" s="1">
        <f t="shared" si="110"/>
        <v>6</v>
      </c>
      <c r="BP8" s="1">
        <f t="shared" si="110"/>
        <v>6</v>
      </c>
      <c r="BQ8" s="1">
        <f t="shared" si="110"/>
        <v>6</v>
      </c>
      <c r="BR8" s="1">
        <f t="shared" si="110"/>
        <v>6</v>
      </c>
      <c r="BS8" s="1">
        <f t="shared" si="110"/>
        <v>6</v>
      </c>
      <c r="BT8" s="1">
        <f t="shared" si="110"/>
        <v>6</v>
      </c>
      <c r="BU8" s="1">
        <f t="shared" si="110"/>
        <v>6</v>
      </c>
      <c r="BV8" s="1">
        <f t="shared" si="110"/>
        <v>6</v>
      </c>
      <c r="BW8" s="1">
        <f t="shared" si="110"/>
        <v>6</v>
      </c>
      <c r="BX8" s="1">
        <f t="shared" si="110"/>
        <v>6</v>
      </c>
      <c r="BY8" s="1">
        <f t="shared" si="110"/>
        <v>6</v>
      </c>
      <c r="BZ8" s="1">
        <f t="shared" si="110"/>
        <v>6</v>
      </c>
      <c r="CA8" s="3"/>
      <c r="CB8" s="1">
        <v>2</v>
      </c>
      <c r="CD8">
        <f t="shared" si="22"/>
        <v>5</v>
      </c>
      <c r="CF8" s="3">
        <f t="shared" si="23"/>
        <v>0.33333333333333331</v>
      </c>
      <c r="CG8" s="3">
        <f t="shared" si="24"/>
        <v>0.5</v>
      </c>
      <c r="CH8" s="3">
        <f t="shared" si="25"/>
        <v>0.5</v>
      </c>
      <c r="CI8" s="3">
        <f t="shared" si="26"/>
        <v>0.66666666666666663</v>
      </c>
      <c r="CJ8" s="3">
        <f t="shared" si="27"/>
        <v>0.75</v>
      </c>
      <c r="CK8" s="3">
        <f t="shared" si="28"/>
        <v>0.75</v>
      </c>
      <c r="CL8" s="3">
        <f t="shared" si="29"/>
        <v>0.875</v>
      </c>
      <c r="CM8" s="3">
        <f t="shared" si="30"/>
        <v>0.875</v>
      </c>
      <c r="CN8" s="3">
        <f t="shared" si="31"/>
        <v>0.875</v>
      </c>
      <c r="CO8" s="3">
        <f t="shared" si="32"/>
        <v>0.9</v>
      </c>
      <c r="CP8" s="3">
        <f t="shared" si="33"/>
        <v>0.9</v>
      </c>
      <c r="CQ8" s="3">
        <f t="shared" si="34"/>
        <v>0.9</v>
      </c>
      <c r="CR8" s="3">
        <f t="shared" si="35"/>
        <v>0.9</v>
      </c>
      <c r="CS8" s="3">
        <f t="shared" si="36"/>
        <v>0.9</v>
      </c>
      <c r="CT8" s="3">
        <f t="shared" si="37"/>
        <v>0.91666666666666663</v>
      </c>
      <c r="CU8" s="3">
        <f t="shared" si="38"/>
        <v>0.91666666666666663</v>
      </c>
      <c r="CV8" s="3">
        <f t="shared" si="39"/>
        <v>0.91666666666666663</v>
      </c>
      <c r="CW8" s="3">
        <f t="shared" si="40"/>
        <v>0.91666666666666663</v>
      </c>
      <c r="CX8" s="3">
        <f t="shared" si="41"/>
        <v>0.91666666666666663</v>
      </c>
      <c r="CY8" s="3">
        <f t="shared" si="42"/>
        <v>0.9</v>
      </c>
      <c r="DA8" s="1">
        <f t="shared" si="43"/>
        <v>0</v>
      </c>
      <c r="DB8" s="1">
        <f t="shared" si="44"/>
        <v>0</v>
      </c>
      <c r="DC8" s="1">
        <f t="shared" si="45"/>
        <v>0</v>
      </c>
      <c r="DD8" s="1">
        <f t="shared" si="46"/>
        <v>0</v>
      </c>
      <c r="DE8" s="1">
        <f t="shared" si="47"/>
        <v>0</v>
      </c>
      <c r="DF8" s="1">
        <f t="shared" si="48"/>
        <v>0</v>
      </c>
      <c r="DG8" s="1">
        <f t="shared" si="49"/>
        <v>0</v>
      </c>
      <c r="DH8" s="1">
        <f t="shared" si="50"/>
        <v>0</v>
      </c>
      <c r="DI8" s="1">
        <f t="shared" si="51"/>
        <v>0</v>
      </c>
      <c r="DJ8" s="1">
        <f t="shared" si="52"/>
        <v>1</v>
      </c>
      <c r="DK8" s="1">
        <f t="shared" si="53"/>
        <v>1</v>
      </c>
      <c r="DL8" s="1">
        <f t="shared" si="54"/>
        <v>1</v>
      </c>
      <c r="DM8" s="1">
        <f t="shared" si="55"/>
        <v>2</v>
      </c>
      <c r="DN8" s="1">
        <f t="shared" si="56"/>
        <v>2</v>
      </c>
      <c r="DO8" s="1">
        <f t="shared" si="57"/>
        <v>2</v>
      </c>
      <c r="DP8" s="1">
        <f t="shared" si="58"/>
        <v>3</v>
      </c>
      <c r="DQ8" s="1">
        <f t="shared" si="59"/>
        <v>3</v>
      </c>
      <c r="DR8" s="1">
        <f t="shared" si="60"/>
        <v>3</v>
      </c>
      <c r="DS8" s="1">
        <f t="shared" si="61"/>
        <v>4</v>
      </c>
      <c r="DT8" s="1">
        <f t="shared" si="62"/>
        <v>5</v>
      </c>
      <c r="DV8" s="1">
        <f t="shared" si="63"/>
        <v>7</v>
      </c>
      <c r="DW8" s="1">
        <f t="shared" si="64"/>
        <v>7</v>
      </c>
      <c r="DX8" s="1">
        <f t="shared" si="65"/>
        <v>7</v>
      </c>
      <c r="DY8" s="1">
        <f t="shared" si="66"/>
        <v>7</v>
      </c>
      <c r="DZ8" s="1">
        <f t="shared" si="67"/>
        <v>7</v>
      </c>
      <c r="EA8" s="1">
        <f t="shared" si="68"/>
        <v>7</v>
      </c>
      <c r="EB8" s="1">
        <f t="shared" si="69"/>
        <v>7</v>
      </c>
      <c r="EC8" s="1">
        <f t="shared" si="70"/>
        <v>7</v>
      </c>
      <c r="ED8" s="1">
        <f t="shared" si="71"/>
        <v>7</v>
      </c>
      <c r="EE8" s="1">
        <f t="shared" si="72"/>
        <v>14</v>
      </c>
      <c r="EF8" s="1">
        <f t="shared" si="73"/>
        <v>14</v>
      </c>
      <c r="EG8" s="1">
        <f t="shared" si="74"/>
        <v>14</v>
      </c>
      <c r="EH8" s="1">
        <f t="shared" si="75"/>
        <v>21</v>
      </c>
      <c r="EI8" s="1">
        <f t="shared" si="76"/>
        <v>21</v>
      </c>
      <c r="EJ8" s="1">
        <f t="shared" si="77"/>
        <v>21</v>
      </c>
      <c r="EK8" s="1">
        <f t="shared" si="78"/>
        <v>28</v>
      </c>
      <c r="EL8" s="1">
        <f t="shared" si="79"/>
        <v>28</v>
      </c>
      <c r="EM8" s="1">
        <f t="shared" si="80"/>
        <v>28</v>
      </c>
      <c r="EN8" s="1">
        <f t="shared" si="81"/>
        <v>35</v>
      </c>
      <c r="EO8" s="1">
        <f t="shared" si="82"/>
        <v>42</v>
      </c>
      <c r="EQ8" s="1">
        <f t="shared" si="83"/>
        <v>15</v>
      </c>
      <c r="ER8" s="1">
        <f t="shared" si="84"/>
        <v>15</v>
      </c>
      <c r="ES8" s="1">
        <f t="shared" si="85"/>
        <v>15</v>
      </c>
      <c r="ET8" s="1">
        <f t="shared" si="86"/>
        <v>15</v>
      </c>
      <c r="EU8" s="1">
        <f t="shared" si="87"/>
        <v>6</v>
      </c>
      <c r="EV8" s="1">
        <f t="shared" si="88"/>
        <v>6</v>
      </c>
      <c r="EW8" s="1">
        <f t="shared" si="89"/>
        <v>7</v>
      </c>
      <c r="EX8" s="1">
        <f t="shared" si="90"/>
        <v>7</v>
      </c>
      <c r="EY8" s="1">
        <f t="shared" si="91"/>
        <v>7</v>
      </c>
      <c r="EZ8" s="1">
        <f t="shared" si="92"/>
        <v>8</v>
      </c>
      <c r="FA8" s="1">
        <f t="shared" si="93"/>
        <v>8</v>
      </c>
      <c r="FB8" s="1">
        <f t="shared" si="94"/>
        <v>9</v>
      </c>
      <c r="FC8" s="1">
        <f t="shared" si="95"/>
        <v>8</v>
      </c>
      <c r="FD8" s="1">
        <f t="shared" si="96"/>
        <v>8</v>
      </c>
      <c r="FE8" s="1">
        <f t="shared" si="97"/>
        <v>12</v>
      </c>
      <c r="FF8" s="1">
        <f t="shared" si="98"/>
        <v>7</v>
      </c>
      <c r="FG8" s="1">
        <f t="shared" si="99"/>
        <v>7</v>
      </c>
      <c r="FH8" s="1">
        <f t="shared" si="100"/>
        <v>8</v>
      </c>
      <c r="FI8" s="1">
        <f t="shared" si="101"/>
        <v>8</v>
      </c>
      <c r="FJ8" s="1">
        <f t="shared" si="102"/>
        <v>11</v>
      </c>
    </row>
    <row r="9" spans="1:1075" ht="48">
      <c r="A9" s="5" t="s">
        <v>190</v>
      </c>
      <c r="B9" s="1" t="s">
        <v>24</v>
      </c>
      <c r="C9" s="5" t="s">
        <v>80</v>
      </c>
      <c r="D9" s="5" t="s">
        <v>191</v>
      </c>
      <c r="E9" s="5" t="s">
        <v>31</v>
      </c>
      <c r="F9" s="5" t="s">
        <v>32</v>
      </c>
      <c r="G9" s="5" t="s">
        <v>192</v>
      </c>
      <c r="H9" s="5" t="s">
        <v>133</v>
      </c>
      <c r="I9" s="5">
        <v>2</v>
      </c>
      <c r="J9" s="5" t="s">
        <v>193</v>
      </c>
      <c r="K9" s="5">
        <v>10</v>
      </c>
      <c r="L9" s="5" t="s">
        <v>1020</v>
      </c>
      <c r="M9" s="1" t="s">
        <v>1019</v>
      </c>
      <c r="N9" s="1">
        <v>1</v>
      </c>
      <c r="P9" s="1">
        <f t="shared" si="0"/>
        <v>0</v>
      </c>
      <c r="Q9" s="1">
        <f t="shared" si="1"/>
        <v>0</v>
      </c>
      <c r="R9" s="1">
        <f t="shared" si="2"/>
        <v>0</v>
      </c>
      <c r="S9" s="1">
        <f t="shared" si="3"/>
        <v>0</v>
      </c>
      <c r="T9" s="1">
        <f t="shared" si="4"/>
        <v>5</v>
      </c>
      <c r="U9" s="1">
        <f t="shared" si="5"/>
        <v>5</v>
      </c>
      <c r="V9" s="1">
        <f t="shared" si="6"/>
        <v>7.5</v>
      </c>
      <c r="W9" s="1">
        <f t="shared" si="7"/>
        <v>7.5</v>
      </c>
      <c r="X9" s="1">
        <f t="shared" si="8"/>
        <v>7.5</v>
      </c>
      <c r="Y9" s="1">
        <f t="shared" si="9"/>
        <v>11.25</v>
      </c>
      <c r="Z9" s="1">
        <f t="shared" si="10"/>
        <v>11.25</v>
      </c>
      <c r="AA9" s="1">
        <f t="shared" si="11"/>
        <v>11.25</v>
      </c>
      <c r="AB9" s="1">
        <f t="shared" si="12"/>
        <v>13.5</v>
      </c>
      <c r="AC9" s="1">
        <f t="shared" si="13"/>
        <v>13.5</v>
      </c>
      <c r="AD9" s="1">
        <f t="shared" si="14"/>
        <v>13.75</v>
      </c>
      <c r="AE9" s="1">
        <f t="shared" si="15"/>
        <v>16.041666666666664</v>
      </c>
      <c r="AF9" s="1">
        <f t="shared" si="16"/>
        <v>16.041666666666664</v>
      </c>
      <c r="AG9" s="1">
        <f t="shared" si="17"/>
        <v>16.041666666666664</v>
      </c>
      <c r="AH9" s="1">
        <f t="shared" si="18"/>
        <v>18.333333333333332</v>
      </c>
      <c r="AI9" s="1">
        <f t="shared" si="19"/>
        <v>20.25</v>
      </c>
      <c r="AK9" s="1">
        <v>0</v>
      </c>
      <c r="AL9" s="1">
        <v>2</v>
      </c>
      <c r="AM9" s="1">
        <v>2</v>
      </c>
      <c r="AN9" s="1">
        <v>2</v>
      </c>
      <c r="AO9" s="1">
        <v>2</v>
      </c>
      <c r="AP9" s="1">
        <v>2</v>
      </c>
      <c r="AQ9" s="1">
        <v>2</v>
      </c>
      <c r="AR9" s="1">
        <v>2</v>
      </c>
      <c r="AS9" s="1">
        <v>2</v>
      </c>
      <c r="AT9" s="1">
        <v>2</v>
      </c>
      <c r="AU9" s="1">
        <v>2</v>
      </c>
      <c r="AV9" s="1">
        <v>2</v>
      </c>
      <c r="AW9" s="1">
        <v>2</v>
      </c>
      <c r="AX9" s="1">
        <v>2</v>
      </c>
      <c r="AY9" s="1">
        <v>2</v>
      </c>
      <c r="AZ9" s="1">
        <v>2</v>
      </c>
      <c r="BA9" s="1">
        <v>2</v>
      </c>
      <c r="BB9" s="1">
        <v>2</v>
      </c>
      <c r="BC9" s="1">
        <v>2</v>
      </c>
      <c r="BD9" s="1">
        <v>2</v>
      </c>
      <c r="BE9" s="1">
        <v>2</v>
      </c>
      <c r="BG9" s="1">
        <v>4</v>
      </c>
      <c r="BH9" s="1">
        <f t="shared" ref="BH9:BZ9" si="111">BG9</f>
        <v>4</v>
      </c>
      <c r="BI9" s="1">
        <f t="shared" si="111"/>
        <v>4</v>
      </c>
      <c r="BJ9" s="1">
        <f t="shared" si="111"/>
        <v>4</v>
      </c>
      <c r="BK9" s="1">
        <f t="shared" si="111"/>
        <v>4</v>
      </c>
      <c r="BL9" s="1">
        <f t="shared" si="111"/>
        <v>4</v>
      </c>
      <c r="BM9" s="1">
        <f t="shared" si="111"/>
        <v>4</v>
      </c>
      <c r="BN9" s="1">
        <f t="shared" si="111"/>
        <v>4</v>
      </c>
      <c r="BO9" s="1">
        <f t="shared" si="111"/>
        <v>4</v>
      </c>
      <c r="BP9" s="1">
        <f t="shared" si="111"/>
        <v>4</v>
      </c>
      <c r="BQ9" s="1">
        <f t="shared" si="111"/>
        <v>4</v>
      </c>
      <c r="BR9" s="1">
        <f t="shared" si="111"/>
        <v>4</v>
      </c>
      <c r="BS9" s="1">
        <f t="shared" si="111"/>
        <v>4</v>
      </c>
      <c r="BT9" s="1">
        <f t="shared" si="111"/>
        <v>4</v>
      </c>
      <c r="BU9" s="1">
        <f t="shared" si="111"/>
        <v>4</v>
      </c>
      <c r="BV9" s="1">
        <f t="shared" si="111"/>
        <v>4</v>
      </c>
      <c r="BW9" s="1">
        <f t="shared" si="111"/>
        <v>4</v>
      </c>
      <c r="BX9" s="1">
        <f t="shared" si="111"/>
        <v>4</v>
      </c>
      <c r="BY9" s="1">
        <f t="shared" si="111"/>
        <v>4</v>
      </c>
      <c r="BZ9" s="1">
        <f t="shared" si="111"/>
        <v>4</v>
      </c>
      <c r="CA9" s="3"/>
      <c r="CB9" s="1">
        <v>1</v>
      </c>
      <c r="CD9">
        <f t="shared" si="22"/>
        <v>3</v>
      </c>
      <c r="CF9" s="3">
        <f t="shared" si="23"/>
        <v>0.66666666666666663</v>
      </c>
      <c r="CG9" s="3">
        <f t="shared" si="24"/>
        <v>0.83333333333333337</v>
      </c>
      <c r="CH9" s="3">
        <f t="shared" si="25"/>
        <v>0.83333333333333337</v>
      </c>
      <c r="CI9" s="3">
        <f t="shared" si="26"/>
        <v>1</v>
      </c>
      <c r="CJ9" s="3">
        <f t="shared" si="27"/>
        <v>1</v>
      </c>
      <c r="CK9" s="3">
        <f t="shared" si="28"/>
        <v>1</v>
      </c>
      <c r="CL9" s="3">
        <f t="shared" si="29"/>
        <v>1</v>
      </c>
      <c r="CM9" s="3">
        <f t="shared" si="30"/>
        <v>1</v>
      </c>
      <c r="CN9" s="3">
        <f t="shared" si="31"/>
        <v>1</v>
      </c>
      <c r="CO9" s="3">
        <f t="shared" si="32"/>
        <v>0.9</v>
      </c>
      <c r="CP9" s="3">
        <f t="shared" si="33"/>
        <v>0.9</v>
      </c>
      <c r="CQ9" s="3">
        <f t="shared" si="34"/>
        <v>0.9</v>
      </c>
      <c r="CR9" s="3">
        <f t="shared" si="35"/>
        <v>0.9</v>
      </c>
      <c r="CS9" s="3">
        <f t="shared" si="36"/>
        <v>0.9</v>
      </c>
      <c r="CT9" s="3">
        <f t="shared" si="37"/>
        <v>0.91666666666666663</v>
      </c>
      <c r="CU9" s="3">
        <f t="shared" si="38"/>
        <v>0.91666666666666663</v>
      </c>
      <c r="CV9" s="3">
        <f t="shared" si="39"/>
        <v>0.91666666666666663</v>
      </c>
      <c r="CW9" s="3">
        <f t="shared" si="40"/>
        <v>0.91666666666666663</v>
      </c>
      <c r="CX9" s="3">
        <f t="shared" si="41"/>
        <v>0.91666666666666663</v>
      </c>
      <c r="CY9" s="3">
        <f t="shared" si="42"/>
        <v>0.9</v>
      </c>
      <c r="DA9" s="1">
        <f t="shared" si="43"/>
        <v>0</v>
      </c>
      <c r="DB9" s="1">
        <f t="shared" si="44"/>
        <v>0</v>
      </c>
      <c r="DC9" s="1">
        <f t="shared" si="45"/>
        <v>0</v>
      </c>
      <c r="DD9" s="1">
        <f t="shared" si="46"/>
        <v>0</v>
      </c>
      <c r="DE9" s="1">
        <f t="shared" si="47"/>
        <v>0</v>
      </c>
      <c r="DF9" s="1">
        <f t="shared" si="48"/>
        <v>0</v>
      </c>
      <c r="DG9" s="1">
        <f t="shared" si="49"/>
        <v>1</v>
      </c>
      <c r="DH9" s="1">
        <f t="shared" si="50"/>
        <v>1</v>
      </c>
      <c r="DI9" s="1">
        <f t="shared" si="51"/>
        <v>1</v>
      </c>
      <c r="DJ9" s="1">
        <f t="shared" si="52"/>
        <v>3</v>
      </c>
      <c r="DK9" s="1">
        <f t="shared" si="53"/>
        <v>3</v>
      </c>
      <c r="DL9" s="1">
        <f t="shared" si="54"/>
        <v>3</v>
      </c>
      <c r="DM9" s="1">
        <f t="shared" si="55"/>
        <v>4</v>
      </c>
      <c r="DN9" s="1">
        <f t="shared" si="56"/>
        <v>4</v>
      </c>
      <c r="DO9" s="1">
        <f t="shared" si="57"/>
        <v>4</v>
      </c>
      <c r="DP9" s="1">
        <f t="shared" si="58"/>
        <v>5</v>
      </c>
      <c r="DQ9" s="1">
        <f t="shared" si="59"/>
        <v>5</v>
      </c>
      <c r="DR9" s="1">
        <f t="shared" si="60"/>
        <v>5</v>
      </c>
      <c r="DS9" s="1">
        <f t="shared" si="61"/>
        <v>6</v>
      </c>
      <c r="DT9" s="1">
        <f t="shared" si="62"/>
        <v>7</v>
      </c>
      <c r="DV9" s="1">
        <f t="shared" si="63"/>
        <v>5</v>
      </c>
      <c r="DW9" s="1">
        <f t="shared" si="64"/>
        <v>5</v>
      </c>
      <c r="DX9" s="1">
        <f t="shared" si="65"/>
        <v>5</v>
      </c>
      <c r="DY9" s="1">
        <f t="shared" si="66"/>
        <v>5</v>
      </c>
      <c r="DZ9" s="1">
        <f t="shared" si="67"/>
        <v>5</v>
      </c>
      <c r="EA9" s="1">
        <f t="shared" si="68"/>
        <v>5</v>
      </c>
      <c r="EB9" s="1">
        <f t="shared" si="69"/>
        <v>7.5</v>
      </c>
      <c r="EC9" s="1">
        <f t="shared" si="70"/>
        <v>7.5</v>
      </c>
      <c r="ED9" s="1">
        <f t="shared" si="71"/>
        <v>7.5</v>
      </c>
      <c r="EE9" s="1">
        <f t="shared" si="72"/>
        <v>12.5</v>
      </c>
      <c r="EF9" s="1">
        <f t="shared" si="73"/>
        <v>12.5</v>
      </c>
      <c r="EG9" s="1">
        <f t="shared" si="74"/>
        <v>12.5</v>
      </c>
      <c r="EH9" s="1">
        <f t="shared" si="75"/>
        <v>15</v>
      </c>
      <c r="EI9" s="1">
        <f t="shared" si="76"/>
        <v>15</v>
      </c>
      <c r="EJ9" s="1">
        <f t="shared" si="77"/>
        <v>15</v>
      </c>
      <c r="EK9" s="1">
        <f t="shared" si="78"/>
        <v>17.5</v>
      </c>
      <c r="EL9" s="1">
        <f t="shared" si="79"/>
        <v>17.5</v>
      </c>
      <c r="EM9" s="1">
        <f t="shared" si="80"/>
        <v>17.5</v>
      </c>
      <c r="EN9" s="1">
        <f t="shared" si="81"/>
        <v>20</v>
      </c>
      <c r="EO9" s="1">
        <f t="shared" si="82"/>
        <v>22.5</v>
      </c>
      <c r="EQ9" s="1">
        <f t="shared" si="83"/>
        <v>15</v>
      </c>
      <c r="ER9" s="1">
        <f t="shared" si="84"/>
        <v>15</v>
      </c>
      <c r="ES9" s="1">
        <f t="shared" si="85"/>
        <v>15</v>
      </c>
      <c r="ET9" s="1">
        <f t="shared" si="86"/>
        <v>15</v>
      </c>
      <c r="EU9" s="1">
        <f t="shared" si="87"/>
        <v>7</v>
      </c>
      <c r="EV9" s="1">
        <f t="shared" si="88"/>
        <v>7</v>
      </c>
      <c r="EW9" s="1">
        <f t="shared" si="89"/>
        <v>4</v>
      </c>
      <c r="EX9" s="1">
        <f t="shared" si="90"/>
        <v>4</v>
      </c>
      <c r="EY9" s="1">
        <f t="shared" si="91"/>
        <v>4</v>
      </c>
      <c r="EZ9" s="1">
        <f t="shared" si="92"/>
        <v>15</v>
      </c>
      <c r="FA9" s="1">
        <f t="shared" si="93"/>
        <v>15</v>
      </c>
      <c r="FB9" s="1">
        <f t="shared" si="94"/>
        <v>17</v>
      </c>
      <c r="FC9" s="1">
        <f t="shared" si="95"/>
        <v>23</v>
      </c>
      <c r="FD9" s="1">
        <f t="shared" si="96"/>
        <v>23</v>
      </c>
      <c r="FE9" s="1">
        <f t="shared" si="97"/>
        <v>32</v>
      </c>
      <c r="FF9" s="1">
        <f t="shared" si="98"/>
        <v>34</v>
      </c>
      <c r="FG9" s="1">
        <f t="shared" si="99"/>
        <v>34</v>
      </c>
      <c r="FH9" s="1">
        <f t="shared" si="100"/>
        <v>34</v>
      </c>
      <c r="FI9" s="1">
        <f t="shared" si="101"/>
        <v>36</v>
      </c>
      <c r="FJ9" s="1">
        <f t="shared" si="102"/>
        <v>40</v>
      </c>
    </row>
    <row r="10" spans="1:1075" ht="33.950000000000003" customHeight="1">
      <c r="A10" s="5" t="s">
        <v>89</v>
      </c>
      <c r="B10" s="1" t="s">
        <v>37</v>
      </c>
      <c r="C10" s="5" t="s">
        <v>38</v>
      </c>
      <c r="D10" s="5" t="s">
        <v>90</v>
      </c>
      <c r="E10" s="4" t="s">
        <v>20</v>
      </c>
      <c r="F10" s="4" t="s">
        <v>91</v>
      </c>
      <c r="G10" s="4">
        <v>0</v>
      </c>
      <c r="H10" s="4" t="s">
        <v>221</v>
      </c>
      <c r="I10" s="4">
        <v>2</v>
      </c>
      <c r="J10" s="4"/>
      <c r="K10" s="4"/>
      <c r="L10" s="5" t="s">
        <v>1027</v>
      </c>
      <c r="M10" s="8" t="s">
        <v>1026</v>
      </c>
      <c r="N10" s="1">
        <v>1</v>
      </c>
      <c r="P10" s="1">
        <f t="shared" si="0"/>
        <v>0</v>
      </c>
      <c r="Q10" s="1">
        <f t="shared" si="1"/>
        <v>0</v>
      </c>
      <c r="R10" s="1">
        <f t="shared" si="2"/>
        <v>0</v>
      </c>
      <c r="S10" s="1">
        <f t="shared" si="3"/>
        <v>0</v>
      </c>
      <c r="T10" s="1">
        <f t="shared" si="4"/>
        <v>4.875</v>
      </c>
      <c r="U10" s="1">
        <f t="shared" si="5"/>
        <v>4.875</v>
      </c>
      <c r="V10" s="1">
        <f t="shared" si="6"/>
        <v>5.6875</v>
      </c>
      <c r="W10" s="1">
        <f t="shared" si="7"/>
        <v>5.6875</v>
      </c>
      <c r="X10" s="1">
        <f t="shared" si="8"/>
        <v>5.6875</v>
      </c>
      <c r="Y10" s="1">
        <f t="shared" si="9"/>
        <v>9</v>
      </c>
      <c r="Z10" s="1">
        <f t="shared" si="10"/>
        <v>9</v>
      </c>
      <c r="AA10" s="1">
        <f t="shared" si="11"/>
        <v>9</v>
      </c>
      <c r="AB10" s="1">
        <f t="shared" si="12"/>
        <v>12.15</v>
      </c>
      <c r="AC10" s="1">
        <f t="shared" si="13"/>
        <v>12.15</v>
      </c>
      <c r="AD10" s="1">
        <f t="shared" si="14"/>
        <v>12.375</v>
      </c>
      <c r="AE10" s="1">
        <f t="shared" si="15"/>
        <v>15.583333333333332</v>
      </c>
      <c r="AF10" s="1">
        <f t="shared" si="16"/>
        <v>15.583333333333332</v>
      </c>
      <c r="AG10" s="1">
        <f t="shared" si="17"/>
        <v>15.583333333333332</v>
      </c>
      <c r="AH10" s="1">
        <f t="shared" si="18"/>
        <v>18.791666666666664</v>
      </c>
      <c r="AI10" s="1">
        <f t="shared" si="19"/>
        <v>21.6</v>
      </c>
      <c r="AK10" s="1">
        <v>3</v>
      </c>
      <c r="AL10" s="1">
        <v>1</v>
      </c>
      <c r="AM10" s="1">
        <v>1</v>
      </c>
      <c r="AN10" s="1">
        <v>1</v>
      </c>
      <c r="AO10" s="1">
        <v>1</v>
      </c>
      <c r="AP10" s="1">
        <v>1</v>
      </c>
      <c r="AQ10" s="1">
        <v>1</v>
      </c>
      <c r="AR10" s="1">
        <v>1</v>
      </c>
      <c r="AS10" s="1">
        <v>1</v>
      </c>
      <c r="AT10" s="1">
        <v>1</v>
      </c>
      <c r="AU10" s="1">
        <v>1</v>
      </c>
      <c r="AV10" s="1">
        <v>1</v>
      </c>
      <c r="AW10" s="1">
        <v>1</v>
      </c>
      <c r="AX10" s="1">
        <v>1</v>
      </c>
      <c r="AY10" s="1">
        <v>1</v>
      </c>
      <c r="AZ10" s="1">
        <v>1</v>
      </c>
      <c r="BA10" s="1">
        <v>1</v>
      </c>
      <c r="BB10" s="1">
        <v>1</v>
      </c>
      <c r="BC10" s="1">
        <v>1</v>
      </c>
      <c r="BD10" s="1">
        <v>1</v>
      </c>
      <c r="BE10" s="1">
        <v>1</v>
      </c>
      <c r="BG10" s="1">
        <v>6</v>
      </c>
      <c r="BH10" s="1">
        <f t="shared" ref="BH10:BZ10" si="112">BG10</f>
        <v>6</v>
      </c>
      <c r="BI10" s="1">
        <f t="shared" si="112"/>
        <v>6</v>
      </c>
      <c r="BJ10" s="1">
        <f t="shared" si="112"/>
        <v>6</v>
      </c>
      <c r="BK10" s="1">
        <f t="shared" si="112"/>
        <v>6</v>
      </c>
      <c r="BL10" s="1">
        <f t="shared" si="112"/>
        <v>6</v>
      </c>
      <c r="BM10" s="1">
        <f t="shared" si="112"/>
        <v>6</v>
      </c>
      <c r="BN10" s="1">
        <f t="shared" si="112"/>
        <v>6</v>
      </c>
      <c r="BO10" s="1">
        <f t="shared" si="112"/>
        <v>6</v>
      </c>
      <c r="BP10" s="1">
        <f t="shared" si="112"/>
        <v>6</v>
      </c>
      <c r="BQ10" s="1">
        <f t="shared" si="112"/>
        <v>6</v>
      </c>
      <c r="BR10" s="1">
        <f t="shared" si="112"/>
        <v>6</v>
      </c>
      <c r="BS10" s="1">
        <f t="shared" si="112"/>
        <v>6</v>
      </c>
      <c r="BT10" s="1">
        <f t="shared" si="112"/>
        <v>6</v>
      </c>
      <c r="BU10" s="1">
        <f t="shared" si="112"/>
        <v>6</v>
      </c>
      <c r="BV10" s="1">
        <f t="shared" si="112"/>
        <v>6</v>
      </c>
      <c r="BW10" s="1">
        <f t="shared" si="112"/>
        <v>6</v>
      </c>
      <c r="BX10" s="1">
        <f t="shared" si="112"/>
        <v>6</v>
      </c>
      <c r="BY10" s="1">
        <f t="shared" si="112"/>
        <v>6</v>
      </c>
      <c r="BZ10" s="1">
        <f t="shared" si="112"/>
        <v>6</v>
      </c>
      <c r="CA10" s="3"/>
      <c r="CB10" s="1">
        <v>1</v>
      </c>
      <c r="CD10">
        <f t="shared" si="22"/>
        <v>5</v>
      </c>
      <c r="CF10" s="3">
        <f t="shared" si="23"/>
        <v>0.33333333333333331</v>
      </c>
      <c r="CG10" s="3">
        <f t="shared" si="24"/>
        <v>0.5</v>
      </c>
      <c r="CH10" s="3">
        <f t="shared" si="25"/>
        <v>0.5</v>
      </c>
      <c r="CI10" s="3">
        <f t="shared" si="26"/>
        <v>0.66666666666666663</v>
      </c>
      <c r="CJ10" s="3">
        <f t="shared" si="27"/>
        <v>0.75</v>
      </c>
      <c r="CK10" s="3">
        <f t="shared" si="28"/>
        <v>0.75</v>
      </c>
      <c r="CL10" s="3">
        <f t="shared" si="29"/>
        <v>0.875</v>
      </c>
      <c r="CM10" s="3">
        <f t="shared" si="30"/>
        <v>0.875</v>
      </c>
      <c r="CN10" s="3">
        <f t="shared" si="31"/>
        <v>0.875</v>
      </c>
      <c r="CO10" s="3">
        <f t="shared" si="32"/>
        <v>0.9</v>
      </c>
      <c r="CP10" s="3">
        <f t="shared" si="33"/>
        <v>0.9</v>
      </c>
      <c r="CQ10" s="3">
        <f t="shared" si="34"/>
        <v>0.9</v>
      </c>
      <c r="CR10" s="3">
        <f t="shared" si="35"/>
        <v>0.9</v>
      </c>
      <c r="CS10" s="3">
        <f t="shared" si="36"/>
        <v>0.9</v>
      </c>
      <c r="CT10" s="3">
        <f t="shared" si="37"/>
        <v>0.91666666666666663</v>
      </c>
      <c r="CU10" s="3">
        <f t="shared" si="38"/>
        <v>0.91666666666666663</v>
      </c>
      <c r="CV10" s="3">
        <f t="shared" si="39"/>
        <v>0.91666666666666663</v>
      </c>
      <c r="CW10" s="3">
        <f t="shared" si="40"/>
        <v>0.91666666666666663</v>
      </c>
      <c r="CX10" s="3">
        <f t="shared" si="41"/>
        <v>0.91666666666666663</v>
      </c>
      <c r="CY10" s="3">
        <f t="shared" si="42"/>
        <v>0.9</v>
      </c>
      <c r="DA10" s="1">
        <f t="shared" si="43"/>
        <v>0</v>
      </c>
      <c r="DB10" s="1">
        <f t="shared" si="44"/>
        <v>0</v>
      </c>
      <c r="DC10" s="1">
        <f t="shared" si="45"/>
        <v>0</v>
      </c>
      <c r="DD10" s="1">
        <f t="shared" si="46"/>
        <v>0</v>
      </c>
      <c r="DE10" s="1">
        <f t="shared" si="47"/>
        <v>0</v>
      </c>
      <c r="DF10" s="1">
        <f t="shared" si="48"/>
        <v>0</v>
      </c>
      <c r="DG10" s="1">
        <f t="shared" si="49"/>
        <v>0</v>
      </c>
      <c r="DH10" s="1">
        <f t="shared" si="50"/>
        <v>0</v>
      </c>
      <c r="DI10" s="1">
        <f t="shared" si="51"/>
        <v>0</v>
      </c>
      <c r="DJ10" s="1">
        <f t="shared" si="52"/>
        <v>1</v>
      </c>
      <c r="DK10" s="1">
        <f t="shared" si="53"/>
        <v>1</v>
      </c>
      <c r="DL10" s="1">
        <f t="shared" si="54"/>
        <v>1</v>
      </c>
      <c r="DM10" s="1">
        <f t="shared" si="55"/>
        <v>2</v>
      </c>
      <c r="DN10" s="1">
        <f t="shared" si="56"/>
        <v>2</v>
      </c>
      <c r="DO10" s="1">
        <f t="shared" si="57"/>
        <v>2</v>
      </c>
      <c r="DP10" s="1">
        <f t="shared" si="58"/>
        <v>3</v>
      </c>
      <c r="DQ10" s="1">
        <f t="shared" si="59"/>
        <v>3</v>
      </c>
      <c r="DR10" s="1">
        <f t="shared" si="60"/>
        <v>3</v>
      </c>
      <c r="DS10" s="1">
        <f t="shared" si="61"/>
        <v>4</v>
      </c>
      <c r="DT10" s="1">
        <f t="shared" si="62"/>
        <v>5</v>
      </c>
      <c r="DV10" s="1">
        <f t="shared" si="63"/>
        <v>6.5</v>
      </c>
      <c r="DW10" s="1">
        <f t="shared" si="64"/>
        <v>6.5</v>
      </c>
      <c r="DX10" s="1">
        <f t="shared" si="65"/>
        <v>6.5</v>
      </c>
      <c r="DY10" s="1">
        <f t="shared" si="66"/>
        <v>6.5</v>
      </c>
      <c r="DZ10" s="1">
        <f t="shared" si="67"/>
        <v>6.5</v>
      </c>
      <c r="EA10" s="1">
        <f t="shared" si="68"/>
        <v>6.5</v>
      </c>
      <c r="EB10" s="1">
        <f t="shared" si="69"/>
        <v>6.5</v>
      </c>
      <c r="EC10" s="1">
        <f t="shared" si="70"/>
        <v>6.5</v>
      </c>
      <c r="ED10" s="1">
        <f t="shared" si="71"/>
        <v>6.5</v>
      </c>
      <c r="EE10" s="1">
        <f t="shared" si="72"/>
        <v>10</v>
      </c>
      <c r="EF10" s="1">
        <f t="shared" si="73"/>
        <v>10</v>
      </c>
      <c r="EG10" s="1">
        <f t="shared" si="74"/>
        <v>10</v>
      </c>
      <c r="EH10" s="1">
        <f t="shared" si="75"/>
        <v>13.5</v>
      </c>
      <c r="EI10" s="1">
        <f t="shared" si="76"/>
        <v>13.5</v>
      </c>
      <c r="EJ10" s="1">
        <f t="shared" si="77"/>
        <v>13.5</v>
      </c>
      <c r="EK10" s="1">
        <f t="shared" si="78"/>
        <v>17</v>
      </c>
      <c r="EL10" s="1">
        <f t="shared" si="79"/>
        <v>17</v>
      </c>
      <c r="EM10" s="1">
        <f t="shared" si="80"/>
        <v>17</v>
      </c>
      <c r="EN10" s="1">
        <f t="shared" si="81"/>
        <v>20.5</v>
      </c>
      <c r="EO10" s="1">
        <f t="shared" si="82"/>
        <v>24</v>
      </c>
      <c r="EQ10" s="1">
        <f t="shared" si="83"/>
        <v>15</v>
      </c>
      <c r="ER10" s="1">
        <f t="shared" si="84"/>
        <v>15</v>
      </c>
      <c r="ES10" s="1">
        <f t="shared" si="85"/>
        <v>15</v>
      </c>
      <c r="ET10" s="1">
        <f t="shared" si="86"/>
        <v>15</v>
      </c>
      <c r="EU10" s="1">
        <f t="shared" si="87"/>
        <v>8</v>
      </c>
      <c r="EV10" s="1">
        <f t="shared" si="88"/>
        <v>8</v>
      </c>
      <c r="EW10" s="1">
        <f t="shared" si="89"/>
        <v>8</v>
      </c>
      <c r="EX10" s="1">
        <f t="shared" si="90"/>
        <v>8</v>
      </c>
      <c r="EY10" s="1">
        <f t="shared" si="91"/>
        <v>8</v>
      </c>
      <c r="EZ10" s="1">
        <f t="shared" si="92"/>
        <v>24</v>
      </c>
      <c r="FA10" s="1">
        <f t="shared" si="93"/>
        <v>24</v>
      </c>
      <c r="FB10" s="1">
        <f t="shared" si="94"/>
        <v>24</v>
      </c>
      <c r="FC10" s="1">
        <f t="shared" si="95"/>
        <v>25</v>
      </c>
      <c r="FD10" s="1">
        <f t="shared" si="96"/>
        <v>25</v>
      </c>
      <c r="FE10" s="1">
        <f t="shared" si="97"/>
        <v>34</v>
      </c>
      <c r="FF10" s="1">
        <f t="shared" si="98"/>
        <v>36</v>
      </c>
      <c r="FG10" s="1">
        <f t="shared" si="99"/>
        <v>36</v>
      </c>
      <c r="FH10" s="1">
        <f t="shared" si="100"/>
        <v>36</v>
      </c>
      <c r="FI10" s="1">
        <f t="shared" si="101"/>
        <v>34</v>
      </c>
      <c r="FJ10" s="1">
        <f t="shared" si="102"/>
        <v>38</v>
      </c>
    </row>
    <row r="11" spans="1:1075" ht="33.950000000000003" customHeight="1">
      <c r="A11" s="5" t="s">
        <v>165</v>
      </c>
      <c r="B11" s="1" t="s">
        <v>17</v>
      </c>
      <c r="C11" s="5" t="s">
        <v>18</v>
      </c>
      <c r="D11" s="5" t="s">
        <v>166</v>
      </c>
      <c r="E11" s="5" t="s">
        <v>20</v>
      </c>
      <c r="F11" s="5" t="s">
        <v>27</v>
      </c>
      <c r="G11" s="5" t="s">
        <v>167</v>
      </c>
      <c r="H11" s="5">
        <v>0</v>
      </c>
      <c r="I11" s="5">
        <v>1</v>
      </c>
      <c r="J11" s="5" t="s">
        <v>98</v>
      </c>
      <c r="K11" s="5" t="s">
        <v>42</v>
      </c>
      <c r="L11" s="5" t="s">
        <v>1015</v>
      </c>
      <c r="M11" s="2"/>
      <c r="N11" s="1">
        <v>1</v>
      </c>
      <c r="P11" s="1">
        <f t="shared" si="0"/>
        <v>2.5</v>
      </c>
      <c r="Q11" s="1">
        <f t="shared" si="1"/>
        <v>3.333333333333333</v>
      </c>
      <c r="R11" s="1">
        <f t="shared" si="2"/>
        <v>3.333333333333333</v>
      </c>
      <c r="S11" s="1">
        <f t="shared" si="3"/>
        <v>4.166666666666667</v>
      </c>
      <c r="T11" s="1">
        <f t="shared" si="4"/>
        <v>4.375</v>
      </c>
      <c r="U11" s="1">
        <f t="shared" si="5"/>
        <v>4.375</v>
      </c>
      <c r="V11" s="1">
        <f t="shared" si="6"/>
        <v>5</v>
      </c>
      <c r="W11" s="1">
        <f t="shared" si="7"/>
        <v>5</v>
      </c>
      <c r="X11" s="1">
        <f t="shared" si="8"/>
        <v>5</v>
      </c>
      <c r="Y11" s="1">
        <f t="shared" si="9"/>
        <v>9</v>
      </c>
      <c r="Z11" s="1">
        <f t="shared" si="10"/>
        <v>9</v>
      </c>
      <c r="AA11" s="1">
        <f t="shared" si="11"/>
        <v>9</v>
      </c>
      <c r="AB11" s="1">
        <f t="shared" si="12"/>
        <v>11.25</v>
      </c>
      <c r="AC11" s="1">
        <f t="shared" si="13"/>
        <v>11.25</v>
      </c>
      <c r="AD11" s="1">
        <f t="shared" si="14"/>
        <v>11.458333333333332</v>
      </c>
      <c r="AE11" s="1">
        <f t="shared" si="15"/>
        <v>13.75</v>
      </c>
      <c r="AF11" s="1">
        <f t="shared" si="16"/>
        <v>13.75</v>
      </c>
      <c r="AG11" s="1">
        <f t="shared" si="17"/>
        <v>13.75</v>
      </c>
      <c r="AH11" s="1">
        <f t="shared" si="18"/>
        <v>16.041666666666664</v>
      </c>
      <c r="AI11" s="1">
        <f t="shared" si="19"/>
        <v>18</v>
      </c>
      <c r="AK11" s="1">
        <v>0</v>
      </c>
      <c r="AL11" s="1">
        <v>2</v>
      </c>
      <c r="AM11" s="1">
        <f t="shared" ref="AM11:BE11" si="113">AL11</f>
        <v>2</v>
      </c>
      <c r="AN11" s="1">
        <f t="shared" si="113"/>
        <v>2</v>
      </c>
      <c r="AO11" s="1">
        <f t="shared" si="113"/>
        <v>2</v>
      </c>
      <c r="AP11" s="1">
        <f t="shared" si="113"/>
        <v>2</v>
      </c>
      <c r="AQ11" s="1">
        <f t="shared" si="113"/>
        <v>2</v>
      </c>
      <c r="AR11" s="1">
        <f t="shared" si="113"/>
        <v>2</v>
      </c>
      <c r="AS11" s="1">
        <f t="shared" si="113"/>
        <v>2</v>
      </c>
      <c r="AT11" s="1">
        <f t="shared" si="113"/>
        <v>2</v>
      </c>
      <c r="AU11" s="1">
        <f t="shared" si="113"/>
        <v>2</v>
      </c>
      <c r="AV11" s="1">
        <f t="shared" si="113"/>
        <v>2</v>
      </c>
      <c r="AW11" s="1">
        <f t="shared" si="113"/>
        <v>2</v>
      </c>
      <c r="AX11" s="1">
        <f t="shared" si="113"/>
        <v>2</v>
      </c>
      <c r="AY11" s="1">
        <f t="shared" si="113"/>
        <v>2</v>
      </c>
      <c r="AZ11" s="1">
        <f t="shared" si="113"/>
        <v>2</v>
      </c>
      <c r="BA11" s="1">
        <f t="shared" si="113"/>
        <v>2</v>
      </c>
      <c r="BB11" s="1">
        <f t="shared" si="113"/>
        <v>2</v>
      </c>
      <c r="BC11" s="1">
        <f t="shared" si="113"/>
        <v>2</v>
      </c>
      <c r="BD11" s="1">
        <f t="shared" si="113"/>
        <v>2</v>
      </c>
      <c r="BE11" s="1">
        <f t="shared" si="113"/>
        <v>2</v>
      </c>
      <c r="BG11" s="1">
        <v>4</v>
      </c>
      <c r="BH11" s="1">
        <f t="shared" ref="BH11:BZ11" si="114">BG11</f>
        <v>4</v>
      </c>
      <c r="BI11" s="1">
        <f t="shared" si="114"/>
        <v>4</v>
      </c>
      <c r="BJ11" s="1">
        <f t="shared" si="114"/>
        <v>4</v>
      </c>
      <c r="BK11" s="1">
        <f t="shared" si="114"/>
        <v>4</v>
      </c>
      <c r="BL11" s="1">
        <f t="shared" si="114"/>
        <v>4</v>
      </c>
      <c r="BM11" s="1">
        <f t="shared" si="114"/>
        <v>4</v>
      </c>
      <c r="BN11" s="1">
        <f t="shared" si="114"/>
        <v>4</v>
      </c>
      <c r="BO11" s="1">
        <f t="shared" si="114"/>
        <v>4</v>
      </c>
      <c r="BP11" s="1">
        <f t="shared" si="114"/>
        <v>4</v>
      </c>
      <c r="BQ11" s="1">
        <f t="shared" si="114"/>
        <v>4</v>
      </c>
      <c r="BR11" s="1">
        <f t="shared" si="114"/>
        <v>4</v>
      </c>
      <c r="BS11" s="1">
        <f t="shared" si="114"/>
        <v>4</v>
      </c>
      <c r="BT11" s="1">
        <f t="shared" si="114"/>
        <v>4</v>
      </c>
      <c r="BU11" s="1">
        <f t="shared" si="114"/>
        <v>4</v>
      </c>
      <c r="BV11" s="1">
        <f t="shared" si="114"/>
        <v>4</v>
      </c>
      <c r="BW11" s="1">
        <f t="shared" si="114"/>
        <v>4</v>
      </c>
      <c r="BX11" s="1">
        <f t="shared" si="114"/>
        <v>4</v>
      </c>
      <c r="BY11" s="1">
        <f t="shared" si="114"/>
        <v>4</v>
      </c>
      <c r="BZ11" s="1">
        <f t="shared" si="114"/>
        <v>4</v>
      </c>
      <c r="CA11" s="3"/>
      <c r="CB11" s="1">
        <v>1</v>
      </c>
      <c r="CD11">
        <f t="shared" si="22"/>
        <v>4</v>
      </c>
      <c r="CF11" s="3">
        <f t="shared" si="23"/>
        <v>0.5</v>
      </c>
      <c r="CG11" s="3">
        <f t="shared" si="24"/>
        <v>0.66666666666666663</v>
      </c>
      <c r="CH11" s="3">
        <f t="shared" si="25"/>
        <v>0.66666666666666663</v>
      </c>
      <c r="CI11" s="3">
        <f t="shared" si="26"/>
        <v>0.83333333333333337</v>
      </c>
      <c r="CJ11" s="3">
        <f t="shared" si="27"/>
        <v>0.875</v>
      </c>
      <c r="CK11" s="3">
        <f t="shared" si="28"/>
        <v>0.875</v>
      </c>
      <c r="CL11" s="3">
        <f t="shared" si="29"/>
        <v>1</v>
      </c>
      <c r="CM11" s="3">
        <f t="shared" si="30"/>
        <v>1</v>
      </c>
      <c r="CN11" s="3">
        <f t="shared" si="31"/>
        <v>1</v>
      </c>
      <c r="CO11" s="3">
        <f t="shared" si="32"/>
        <v>0.9</v>
      </c>
      <c r="CP11" s="3">
        <f t="shared" si="33"/>
        <v>0.9</v>
      </c>
      <c r="CQ11" s="3">
        <f t="shared" si="34"/>
        <v>0.9</v>
      </c>
      <c r="CR11" s="3">
        <f t="shared" si="35"/>
        <v>0.9</v>
      </c>
      <c r="CS11" s="3">
        <f t="shared" si="36"/>
        <v>0.9</v>
      </c>
      <c r="CT11" s="3">
        <f t="shared" si="37"/>
        <v>0.91666666666666663</v>
      </c>
      <c r="CU11" s="3">
        <f t="shared" si="38"/>
        <v>0.91666666666666663</v>
      </c>
      <c r="CV11" s="3">
        <f t="shared" si="39"/>
        <v>0.91666666666666663</v>
      </c>
      <c r="CW11" s="3">
        <f t="shared" si="40"/>
        <v>0.91666666666666663</v>
      </c>
      <c r="CX11" s="3">
        <f t="shared" si="41"/>
        <v>0.91666666666666663</v>
      </c>
      <c r="CY11" s="3">
        <f t="shared" si="42"/>
        <v>0.9</v>
      </c>
      <c r="DA11" s="1">
        <f t="shared" si="43"/>
        <v>0</v>
      </c>
      <c r="DB11" s="1">
        <f t="shared" si="44"/>
        <v>0</v>
      </c>
      <c r="DC11" s="1">
        <f t="shared" si="45"/>
        <v>0</v>
      </c>
      <c r="DD11" s="1">
        <f t="shared" si="46"/>
        <v>0</v>
      </c>
      <c r="DE11" s="1">
        <f t="shared" si="47"/>
        <v>0</v>
      </c>
      <c r="DF11" s="1">
        <f t="shared" si="48"/>
        <v>0</v>
      </c>
      <c r="DG11" s="1">
        <f t="shared" si="49"/>
        <v>0</v>
      </c>
      <c r="DH11" s="1">
        <f t="shared" si="50"/>
        <v>0</v>
      </c>
      <c r="DI11" s="1">
        <f t="shared" si="51"/>
        <v>0</v>
      </c>
      <c r="DJ11" s="1">
        <f t="shared" si="52"/>
        <v>2</v>
      </c>
      <c r="DK11" s="1">
        <f t="shared" si="53"/>
        <v>2</v>
      </c>
      <c r="DL11" s="1">
        <f t="shared" si="54"/>
        <v>2</v>
      </c>
      <c r="DM11" s="1">
        <f t="shared" si="55"/>
        <v>3</v>
      </c>
      <c r="DN11" s="1">
        <f t="shared" si="56"/>
        <v>3</v>
      </c>
      <c r="DO11" s="1">
        <f t="shared" si="57"/>
        <v>3</v>
      </c>
      <c r="DP11" s="1">
        <f t="shared" si="58"/>
        <v>4</v>
      </c>
      <c r="DQ11" s="1">
        <f t="shared" si="59"/>
        <v>4</v>
      </c>
      <c r="DR11" s="1">
        <f t="shared" si="60"/>
        <v>4</v>
      </c>
      <c r="DS11" s="1">
        <f t="shared" si="61"/>
        <v>5</v>
      </c>
      <c r="DT11" s="1">
        <f t="shared" si="62"/>
        <v>6</v>
      </c>
      <c r="DV11" s="1">
        <f t="shared" si="63"/>
        <v>5</v>
      </c>
      <c r="DW11" s="1">
        <f t="shared" si="64"/>
        <v>5</v>
      </c>
      <c r="DX11" s="1">
        <f t="shared" si="65"/>
        <v>5</v>
      </c>
      <c r="DY11" s="1">
        <f t="shared" si="66"/>
        <v>5</v>
      </c>
      <c r="DZ11" s="1">
        <f t="shared" si="67"/>
        <v>5</v>
      </c>
      <c r="EA11" s="1">
        <f t="shared" si="68"/>
        <v>5</v>
      </c>
      <c r="EB11" s="1">
        <f t="shared" si="69"/>
        <v>5</v>
      </c>
      <c r="EC11" s="1">
        <f t="shared" si="70"/>
        <v>5</v>
      </c>
      <c r="ED11" s="1">
        <f t="shared" si="71"/>
        <v>5</v>
      </c>
      <c r="EE11" s="1">
        <f t="shared" si="72"/>
        <v>10</v>
      </c>
      <c r="EF11" s="1">
        <f t="shared" si="73"/>
        <v>10</v>
      </c>
      <c r="EG11" s="1">
        <f t="shared" si="74"/>
        <v>10</v>
      </c>
      <c r="EH11" s="1">
        <f t="shared" si="75"/>
        <v>12.5</v>
      </c>
      <c r="EI11" s="1">
        <f t="shared" si="76"/>
        <v>12.5</v>
      </c>
      <c r="EJ11" s="1">
        <f t="shared" si="77"/>
        <v>12.5</v>
      </c>
      <c r="EK11" s="1">
        <f t="shared" si="78"/>
        <v>15</v>
      </c>
      <c r="EL11" s="1">
        <f t="shared" si="79"/>
        <v>15</v>
      </c>
      <c r="EM11" s="1">
        <f t="shared" si="80"/>
        <v>15</v>
      </c>
      <c r="EN11" s="1">
        <f t="shared" si="81"/>
        <v>17.5</v>
      </c>
      <c r="EO11" s="1">
        <f t="shared" si="82"/>
        <v>20</v>
      </c>
      <c r="EQ11" s="1">
        <f t="shared" si="83"/>
        <v>2</v>
      </c>
      <c r="ER11" s="1">
        <f t="shared" si="84"/>
        <v>2</v>
      </c>
      <c r="ES11" s="1">
        <f t="shared" si="85"/>
        <v>2</v>
      </c>
      <c r="ET11" s="1">
        <f t="shared" si="86"/>
        <v>3</v>
      </c>
      <c r="EU11" s="1">
        <f t="shared" si="87"/>
        <v>9</v>
      </c>
      <c r="EV11" s="1">
        <f t="shared" si="88"/>
        <v>9</v>
      </c>
      <c r="EW11" s="1">
        <f t="shared" si="89"/>
        <v>9</v>
      </c>
      <c r="EX11" s="1">
        <f t="shared" si="90"/>
        <v>9</v>
      </c>
      <c r="EY11" s="1">
        <f t="shared" si="91"/>
        <v>9</v>
      </c>
      <c r="EZ11" s="1">
        <f t="shared" si="92"/>
        <v>24</v>
      </c>
      <c r="FA11" s="1">
        <f t="shared" si="93"/>
        <v>24</v>
      </c>
      <c r="FB11" s="1">
        <f t="shared" si="94"/>
        <v>24</v>
      </c>
      <c r="FC11" s="1">
        <f t="shared" si="95"/>
        <v>27</v>
      </c>
      <c r="FD11" s="1">
        <f t="shared" si="96"/>
        <v>27</v>
      </c>
      <c r="FE11" s="1">
        <f t="shared" si="97"/>
        <v>37</v>
      </c>
      <c r="FF11" s="1">
        <f t="shared" si="98"/>
        <v>38</v>
      </c>
      <c r="FG11" s="1">
        <f t="shared" si="99"/>
        <v>38</v>
      </c>
      <c r="FH11" s="1">
        <f t="shared" si="100"/>
        <v>38</v>
      </c>
      <c r="FI11" s="1">
        <f t="shared" si="101"/>
        <v>41</v>
      </c>
      <c r="FJ11" s="1">
        <f t="shared" si="102"/>
        <v>45</v>
      </c>
    </row>
    <row r="12" spans="1:1075" ht="33.950000000000003" customHeight="1">
      <c r="A12" s="5" t="s">
        <v>111</v>
      </c>
      <c r="B12" s="1" t="s">
        <v>24</v>
      </c>
      <c r="C12" s="5" t="s">
        <v>25</v>
      </c>
      <c r="D12" s="5" t="s">
        <v>112</v>
      </c>
      <c r="E12" s="5" t="s">
        <v>20</v>
      </c>
      <c r="F12" s="5" t="s">
        <v>32</v>
      </c>
      <c r="G12" s="5" t="s">
        <v>113</v>
      </c>
      <c r="H12" s="5">
        <v>0</v>
      </c>
      <c r="I12" s="5">
        <v>1</v>
      </c>
      <c r="J12" s="5"/>
      <c r="K12" s="5"/>
      <c r="L12" s="5" t="s">
        <v>1018</v>
      </c>
      <c r="M12" s="9"/>
      <c r="N12" s="1">
        <v>1</v>
      </c>
      <c r="P12" s="1">
        <f t="shared" si="0"/>
        <v>2.5</v>
      </c>
      <c r="Q12" s="1">
        <f t="shared" si="1"/>
        <v>3.333333333333333</v>
      </c>
      <c r="R12" s="1">
        <f t="shared" si="2"/>
        <v>3.333333333333333</v>
      </c>
      <c r="S12" s="1">
        <f t="shared" si="3"/>
        <v>4.166666666666667</v>
      </c>
      <c r="T12" s="1">
        <f t="shared" si="4"/>
        <v>4.375</v>
      </c>
      <c r="U12" s="1">
        <f t="shared" si="5"/>
        <v>4.375</v>
      </c>
      <c r="V12" s="1">
        <f t="shared" si="6"/>
        <v>5</v>
      </c>
      <c r="W12" s="1">
        <f t="shared" si="7"/>
        <v>5</v>
      </c>
      <c r="X12" s="1">
        <f t="shared" si="8"/>
        <v>5</v>
      </c>
      <c r="Y12" s="1">
        <f t="shared" si="9"/>
        <v>13.5</v>
      </c>
      <c r="Z12" s="1">
        <f t="shared" si="10"/>
        <v>13.5</v>
      </c>
      <c r="AA12" s="1">
        <f t="shared" si="11"/>
        <v>13.5</v>
      </c>
      <c r="AB12" s="1">
        <f t="shared" si="12"/>
        <v>18</v>
      </c>
      <c r="AC12" s="1">
        <f t="shared" si="13"/>
        <v>18</v>
      </c>
      <c r="AD12" s="1">
        <f t="shared" si="14"/>
        <v>18.333333333333332</v>
      </c>
      <c r="AE12" s="1">
        <f t="shared" si="15"/>
        <v>22.916666666666664</v>
      </c>
      <c r="AF12" s="1">
        <f t="shared" si="16"/>
        <v>22.916666666666664</v>
      </c>
      <c r="AG12" s="1">
        <f t="shared" si="17"/>
        <v>22.916666666666664</v>
      </c>
      <c r="AH12" s="1">
        <f t="shared" si="18"/>
        <v>27.5</v>
      </c>
      <c r="AI12" s="1">
        <f t="shared" si="19"/>
        <v>31.5</v>
      </c>
      <c r="AK12" s="1">
        <v>0</v>
      </c>
      <c r="AL12" s="1">
        <v>2</v>
      </c>
      <c r="AM12" s="1">
        <v>2</v>
      </c>
      <c r="AN12" s="1">
        <v>2</v>
      </c>
      <c r="AO12" s="1">
        <v>2</v>
      </c>
      <c r="AP12" s="1">
        <v>2</v>
      </c>
      <c r="AQ12" s="1">
        <v>2</v>
      </c>
      <c r="AR12" s="1">
        <v>2</v>
      </c>
      <c r="AS12" s="1">
        <v>2</v>
      </c>
      <c r="AT12" s="1">
        <v>2</v>
      </c>
      <c r="AU12" s="1">
        <v>2</v>
      </c>
      <c r="AV12" s="1">
        <v>2</v>
      </c>
      <c r="AW12" s="1">
        <v>2</v>
      </c>
      <c r="AX12" s="1">
        <v>2</v>
      </c>
      <c r="AY12" s="1">
        <v>2</v>
      </c>
      <c r="AZ12" s="1">
        <v>2</v>
      </c>
      <c r="BA12" s="1">
        <v>2</v>
      </c>
      <c r="BB12" s="1">
        <v>2</v>
      </c>
      <c r="BC12" s="1">
        <v>2</v>
      </c>
      <c r="BD12" s="1">
        <v>2</v>
      </c>
      <c r="BE12" s="1">
        <v>2</v>
      </c>
      <c r="BG12" s="1">
        <v>4</v>
      </c>
      <c r="BH12" s="1">
        <f t="shared" ref="BH12:BZ12" si="115">BG12</f>
        <v>4</v>
      </c>
      <c r="BI12" s="1">
        <f t="shared" si="115"/>
        <v>4</v>
      </c>
      <c r="BJ12" s="1">
        <f t="shared" si="115"/>
        <v>4</v>
      </c>
      <c r="BK12" s="1">
        <f t="shared" si="115"/>
        <v>4</v>
      </c>
      <c r="BL12" s="1">
        <f t="shared" si="115"/>
        <v>4</v>
      </c>
      <c r="BM12" s="1">
        <f t="shared" si="115"/>
        <v>4</v>
      </c>
      <c r="BN12" s="1">
        <f t="shared" si="115"/>
        <v>4</v>
      </c>
      <c r="BO12" s="1">
        <f t="shared" si="115"/>
        <v>4</v>
      </c>
      <c r="BP12" s="1">
        <f t="shared" si="115"/>
        <v>4</v>
      </c>
      <c r="BQ12" s="1">
        <f t="shared" si="115"/>
        <v>4</v>
      </c>
      <c r="BR12" s="1">
        <f t="shared" si="115"/>
        <v>4</v>
      </c>
      <c r="BS12" s="1">
        <f t="shared" si="115"/>
        <v>4</v>
      </c>
      <c r="BT12" s="1">
        <f t="shared" si="115"/>
        <v>4</v>
      </c>
      <c r="BU12" s="1">
        <f t="shared" si="115"/>
        <v>4</v>
      </c>
      <c r="BV12" s="1">
        <f t="shared" si="115"/>
        <v>4</v>
      </c>
      <c r="BW12" s="1">
        <f t="shared" si="115"/>
        <v>4</v>
      </c>
      <c r="BX12" s="1">
        <f t="shared" si="115"/>
        <v>4</v>
      </c>
      <c r="BY12" s="1">
        <f t="shared" si="115"/>
        <v>4</v>
      </c>
      <c r="BZ12" s="1">
        <f t="shared" si="115"/>
        <v>4</v>
      </c>
      <c r="CA12" s="3"/>
      <c r="CB12" s="1">
        <v>2</v>
      </c>
      <c r="CD12">
        <f t="shared" si="22"/>
        <v>4</v>
      </c>
      <c r="CF12" s="3">
        <f t="shared" si="23"/>
        <v>0.5</v>
      </c>
      <c r="CG12" s="3">
        <f t="shared" si="24"/>
        <v>0.66666666666666663</v>
      </c>
      <c r="CH12" s="3">
        <f t="shared" si="25"/>
        <v>0.66666666666666663</v>
      </c>
      <c r="CI12" s="3">
        <f t="shared" si="26"/>
        <v>0.83333333333333337</v>
      </c>
      <c r="CJ12" s="3">
        <f t="shared" si="27"/>
        <v>0.875</v>
      </c>
      <c r="CK12" s="3">
        <f t="shared" si="28"/>
        <v>0.875</v>
      </c>
      <c r="CL12" s="3">
        <f t="shared" si="29"/>
        <v>1</v>
      </c>
      <c r="CM12" s="3">
        <f t="shared" si="30"/>
        <v>1</v>
      </c>
      <c r="CN12" s="3">
        <f t="shared" si="31"/>
        <v>1</v>
      </c>
      <c r="CO12" s="3">
        <f t="shared" si="32"/>
        <v>0.9</v>
      </c>
      <c r="CP12" s="3">
        <f t="shared" si="33"/>
        <v>0.9</v>
      </c>
      <c r="CQ12" s="3">
        <f t="shared" si="34"/>
        <v>0.9</v>
      </c>
      <c r="CR12" s="3">
        <f t="shared" si="35"/>
        <v>0.9</v>
      </c>
      <c r="CS12" s="3">
        <f t="shared" si="36"/>
        <v>0.9</v>
      </c>
      <c r="CT12" s="3">
        <f t="shared" si="37"/>
        <v>0.91666666666666663</v>
      </c>
      <c r="CU12" s="3">
        <f t="shared" si="38"/>
        <v>0.91666666666666663</v>
      </c>
      <c r="CV12" s="3">
        <f t="shared" si="39"/>
        <v>0.91666666666666663</v>
      </c>
      <c r="CW12" s="3">
        <f t="shared" si="40"/>
        <v>0.91666666666666663</v>
      </c>
      <c r="CX12" s="3">
        <f t="shared" si="41"/>
        <v>0.91666666666666663</v>
      </c>
      <c r="CY12" s="3">
        <f t="shared" si="42"/>
        <v>0.9</v>
      </c>
      <c r="DA12" s="1">
        <f t="shared" si="43"/>
        <v>0</v>
      </c>
      <c r="DB12" s="1">
        <f t="shared" si="44"/>
        <v>0</v>
      </c>
      <c r="DC12" s="1">
        <f t="shared" si="45"/>
        <v>0</v>
      </c>
      <c r="DD12" s="1">
        <f t="shared" si="46"/>
        <v>0</v>
      </c>
      <c r="DE12" s="1">
        <f t="shared" si="47"/>
        <v>0</v>
      </c>
      <c r="DF12" s="1">
        <f t="shared" si="48"/>
        <v>0</v>
      </c>
      <c r="DG12" s="1">
        <f t="shared" si="49"/>
        <v>0</v>
      </c>
      <c r="DH12" s="1">
        <f t="shared" si="50"/>
        <v>0</v>
      </c>
      <c r="DI12" s="1">
        <f t="shared" si="51"/>
        <v>0</v>
      </c>
      <c r="DJ12" s="1">
        <f t="shared" si="52"/>
        <v>2</v>
      </c>
      <c r="DK12" s="1">
        <f t="shared" si="53"/>
        <v>2</v>
      </c>
      <c r="DL12" s="1">
        <f t="shared" si="54"/>
        <v>2</v>
      </c>
      <c r="DM12" s="1">
        <f t="shared" si="55"/>
        <v>3</v>
      </c>
      <c r="DN12" s="1">
        <f t="shared" si="56"/>
        <v>3</v>
      </c>
      <c r="DO12" s="1">
        <f t="shared" si="57"/>
        <v>3</v>
      </c>
      <c r="DP12" s="1">
        <f t="shared" si="58"/>
        <v>4</v>
      </c>
      <c r="DQ12" s="1">
        <f t="shared" si="59"/>
        <v>4</v>
      </c>
      <c r="DR12" s="1">
        <f t="shared" si="60"/>
        <v>4</v>
      </c>
      <c r="DS12" s="1">
        <f t="shared" si="61"/>
        <v>5</v>
      </c>
      <c r="DT12" s="1">
        <f t="shared" si="62"/>
        <v>6</v>
      </c>
      <c r="DV12" s="1">
        <f t="shared" si="63"/>
        <v>5</v>
      </c>
      <c r="DW12" s="1">
        <f t="shared" si="64"/>
        <v>5</v>
      </c>
      <c r="DX12" s="1">
        <f t="shared" si="65"/>
        <v>5</v>
      </c>
      <c r="DY12" s="1">
        <f t="shared" si="66"/>
        <v>5</v>
      </c>
      <c r="DZ12" s="1">
        <f t="shared" si="67"/>
        <v>5</v>
      </c>
      <c r="EA12" s="1">
        <f t="shared" si="68"/>
        <v>5</v>
      </c>
      <c r="EB12" s="1">
        <f t="shared" si="69"/>
        <v>5</v>
      </c>
      <c r="EC12" s="1">
        <f t="shared" si="70"/>
        <v>5</v>
      </c>
      <c r="ED12" s="1">
        <f t="shared" si="71"/>
        <v>5</v>
      </c>
      <c r="EE12" s="1">
        <f t="shared" si="72"/>
        <v>15</v>
      </c>
      <c r="EF12" s="1">
        <f t="shared" si="73"/>
        <v>15</v>
      </c>
      <c r="EG12" s="1">
        <f t="shared" si="74"/>
        <v>15</v>
      </c>
      <c r="EH12" s="1">
        <f t="shared" si="75"/>
        <v>20</v>
      </c>
      <c r="EI12" s="1">
        <f t="shared" si="76"/>
        <v>20</v>
      </c>
      <c r="EJ12" s="1">
        <f t="shared" si="77"/>
        <v>20</v>
      </c>
      <c r="EK12" s="1">
        <f t="shared" si="78"/>
        <v>25</v>
      </c>
      <c r="EL12" s="1">
        <f t="shared" si="79"/>
        <v>25</v>
      </c>
      <c r="EM12" s="1">
        <f t="shared" si="80"/>
        <v>25</v>
      </c>
      <c r="EN12" s="1">
        <f t="shared" si="81"/>
        <v>30</v>
      </c>
      <c r="EO12" s="1">
        <f t="shared" si="82"/>
        <v>35</v>
      </c>
      <c r="EQ12" s="1">
        <f t="shared" si="83"/>
        <v>2</v>
      </c>
      <c r="ER12" s="1">
        <f t="shared" si="84"/>
        <v>2</v>
      </c>
      <c r="ES12" s="1">
        <f t="shared" si="85"/>
        <v>2</v>
      </c>
      <c r="ET12" s="1">
        <f t="shared" si="86"/>
        <v>3</v>
      </c>
      <c r="EU12" s="1">
        <f t="shared" si="87"/>
        <v>9</v>
      </c>
      <c r="EV12" s="1">
        <f t="shared" si="88"/>
        <v>9</v>
      </c>
      <c r="EW12" s="1">
        <f t="shared" si="89"/>
        <v>9</v>
      </c>
      <c r="EX12" s="1">
        <f t="shared" si="90"/>
        <v>9</v>
      </c>
      <c r="EY12" s="1">
        <f t="shared" si="91"/>
        <v>9</v>
      </c>
      <c r="EZ12" s="1">
        <f t="shared" si="92"/>
        <v>7</v>
      </c>
      <c r="FA12" s="1">
        <f t="shared" si="93"/>
        <v>7</v>
      </c>
      <c r="FB12" s="1">
        <f t="shared" si="94"/>
        <v>8</v>
      </c>
      <c r="FC12" s="1">
        <f t="shared" si="95"/>
        <v>10</v>
      </c>
      <c r="FD12" s="1">
        <f t="shared" si="96"/>
        <v>10</v>
      </c>
      <c r="FE12" s="1">
        <f t="shared" si="97"/>
        <v>15</v>
      </c>
      <c r="FF12" s="1">
        <f t="shared" si="98"/>
        <v>13</v>
      </c>
      <c r="FG12" s="1">
        <f t="shared" si="99"/>
        <v>13</v>
      </c>
      <c r="FH12" s="1">
        <f t="shared" si="100"/>
        <v>14</v>
      </c>
      <c r="FI12" s="1">
        <f t="shared" si="101"/>
        <v>17</v>
      </c>
      <c r="FJ12" s="1">
        <f t="shared" si="102"/>
        <v>20</v>
      </c>
    </row>
    <row r="13" spans="1:1075" ht="33.950000000000003" customHeight="1">
      <c r="A13" s="5" t="s">
        <v>128</v>
      </c>
      <c r="B13" s="1" t="s">
        <v>24</v>
      </c>
      <c r="C13" s="5" t="s">
        <v>25</v>
      </c>
      <c r="D13" s="5" t="s">
        <v>129</v>
      </c>
      <c r="E13" s="5" t="s">
        <v>20</v>
      </c>
      <c r="F13" s="5" t="s">
        <v>32</v>
      </c>
      <c r="G13" s="5" t="s">
        <v>130</v>
      </c>
      <c r="H13" s="5">
        <v>0</v>
      </c>
      <c r="I13" s="5">
        <v>1</v>
      </c>
      <c r="J13" s="5"/>
      <c r="K13" s="5"/>
      <c r="L13" s="5" t="s">
        <v>1010</v>
      </c>
      <c r="M13" s="9"/>
      <c r="N13" s="1">
        <v>1</v>
      </c>
      <c r="P13" s="1">
        <f t="shared" si="0"/>
        <v>1.75</v>
      </c>
      <c r="Q13" s="1">
        <f t="shared" si="1"/>
        <v>2.333333333333333</v>
      </c>
      <c r="R13" s="1">
        <f t="shared" si="2"/>
        <v>2.333333333333333</v>
      </c>
      <c r="S13" s="1">
        <f t="shared" si="3"/>
        <v>2.916666666666667</v>
      </c>
      <c r="T13" s="1">
        <f t="shared" si="4"/>
        <v>3.0625</v>
      </c>
      <c r="U13" s="1">
        <f t="shared" si="5"/>
        <v>3.0625</v>
      </c>
      <c r="V13" s="1">
        <f t="shared" si="6"/>
        <v>3.5</v>
      </c>
      <c r="W13" s="1">
        <f t="shared" si="7"/>
        <v>3.5</v>
      </c>
      <c r="X13" s="1">
        <f t="shared" si="8"/>
        <v>3.5</v>
      </c>
      <c r="Y13" s="1">
        <f t="shared" si="9"/>
        <v>7.65</v>
      </c>
      <c r="Z13" s="1">
        <f t="shared" si="10"/>
        <v>7.65</v>
      </c>
      <c r="AA13" s="1">
        <f t="shared" si="11"/>
        <v>7.65</v>
      </c>
      <c r="AB13" s="1">
        <f t="shared" si="12"/>
        <v>9.9</v>
      </c>
      <c r="AC13" s="1">
        <f t="shared" si="13"/>
        <v>9.9</v>
      </c>
      <c r="AD13" s="1">
        <f t="shared" si="14"/>
        <v>10.083333333333332</v>
      </c>
      <c r="AE13" s="1">
        <f t="shared" si="15"/>
        <v>12.375</v>
      </c>
      <c r="AF13" s="1">
        <f t="shared" si="16"/>
        <v>12.375</v>
      </c>
      <c r="AG13" s="1">
        <f t="shared" si="17"/>
        <v>12.375</v>
      </c>
      <c r="AH13" s="1">
        <f t="shared" si="18"/>
        <v>14.666666666666666</v>
      </c>
      <c r="AI13" s="1">
        <f t="shared" si="19"/>
        <v>16.650000000000002</v>
      </c>
      <c r="AK13" s="1">
        <v>1</v>
      </c>
      <c r="AL13" s="1">
        <v>1</v>
      </c>
      <c r="AM13" s="1">
        <f t="shared" ref="AM13:BE13" si="116">AL13</f>
        <v>1</v>
      </c>
      <c r="AN13" s="1">
        <f t="shared" si="116"/>
        <v>1</v>
      </c>
      <c r="AO13" s="1">
        <f t="shared" si="116"/>
        <v>1</v>
      </c>
      <c r="AP13" s="1">
        <f t="shared" si="116"/>
        <v>1</v>
      </c>
      <c r="AQ13" s="1">
        <f t="shared" si="116"/>
        <v>1</v>
      </c>
      <c r="AR13" s="1">
        <f t="shared" si="116"/>
        <v>1</v>
      </c>
      <c r="AS13" s="1">
        <f t="shared" si="116"/>
        <v>1</v>
      </c>
      <c r="AT13" s="1">
        <f t="shared" si="116"/>
        <v>1</v>
      </c>
      <c r="AU13" s="1">
        <f t="shared" si="116"/>
        <v>1</v>
      </c>
      <c r="AV13" s="1">
        <f t="shared" si="116"/>
        <v>1</v>
      </c>
      <c r="AW13" s="1">
        <f t="shared" si="116"/>
        <v>1</v>
      </c>
      <c r="AX13" s="1">
        <f t="shared" si="116"/>
        <v>1</v>
      </c>
      <c r="AY13" s="1">
        <f t="shared" si="116"/>
        <v>1</v>
      </c>
      <c r="AZ13" s="1">
        <f t="shared" si="116"/>
        <v>1</v>
      </c>
      <c r="BA13" s="1">
        <f t="shared" si="116"/>
        <v>1</v>
      </c>
      <c r="BB13" s="1">
        <f t="shared" si="116"/>
        <v>1</v>
      </c>
      <c r="BC13" s="1">
        <f t="shared" si="116"/>
        <v>1</v>
      </c>
      <c r="BD13" s="1">
        <f t="shared" si="116"/>
        <v>1</v>
      </c>
      <c r="BE13" s="1">
        <f t="shared" si="116"/>
        <v>1</v>
      </c>
      <c r="BG13" s="1">
        <v>4</v>
      </c>
      <c r="BH13" s="1">
        <f t="shared" ref="BH13:BZ13" si="117">BG13</f>
        <v>4</v>
      </c>
      <c r="BI13" s="1">
        <f t="shared" si="117"/>
        <v>4</v>
      </c>
      <c r="BJ13" s="1">
        <f t="shared" si="117"/>
        <v>4</v>
      </c>
      <c r="BK13" s="1">
        <f t="shared" si="117"/>
        <v>4</v>
      </c>
      <c r="BL13" s="1">
        <f t="shared" si="117"/>
        <v>4</v>
      </c>
      <c r="BM13" s="1">
        <f t="shared" si="117"/>
        <v>4</v>
      </c>
      <c r="BN13" s="1">
        <f t="shared" si="117"/>
        <v>4</v>
      </c>
      <c r="BO13" s="1">
        <f t="shared" si="117"/>
        <v>4</v>
      </c>
      <c r="BP13" s="1">
        <f t="shared" si="117"/>
        <v>4</v>
      </c>
      <c r="BQ13" s="1">
        <f t="shared" si="117"/>
        <v>4</v>
      </c>
      <c r="BR13" s="1">
        <f t="shared" si="117"/>
        <v>4</v>
      </c>
      <c r="BS13" s="1">
        <f t="shared" si="117"/>
        <v>4</v>
      </c>
      <c r="BT13" s="1">
        <f t="shared" si="117"/>
        <v>4</v>
      </c>
      <c r="BU13" s="1">
        <f t="shared" si="117"/>
        <v>4</v>
      </c>
      <c r="BV13" s="1">
        <f t="shared" si="117"/>
        <v>4</v>
      </c>
      <c r="BW13" s="1">
        <f t="shared" si="117"/>
        <v>4</v>
      </c>
      <c r="BX13" s="1">
        <f t="shared" si="117"/>
        <v>4</v>
      </c>
      <c r="BY13" s="1">
        <f t="shared" si="117"/>
        <v>4</v>
      </c>
      <c r="BZ13" s="1">
        <f t="shared" si="117"/>
        <v>4</v>
      </c>
      <c r="CA13" s="3"/>
      <c r="CB13" s="1">
        <v>1</v>
      </c>
      <c r="CD13">
        <f t="shared" si="22"/>
        <v>4</v>
      </c>
      <c r="CF13" s="3">
        <f t="shared" si="23"/>
        <v>0.5</v>
      </c>
      <c r="CG13" s="3">
        <f t="shared" si="24"/>
        <v>0.66666666666666663</v>
      </c>
      <c r="CH13" s="3">
        <f t="shared" si="25"/>
        <v>0.66666666666666663</v>
      </c>
      <c r="CI13" s="3">
        <f t="shared" si="26"/>
        <v>0.83333333333333337</v>
      </c>
      <c r="CJ13" s="3">
        <f t="shared" si="27"/>
        <v>0.875</v>
      </c>
      <c r="CK13" s="3">
        <f t="shared" si="28"/>
        <v>0.875</v>
      </c>
      <c r="CL13" s="3">
        <f t="shared" si="29"/>
        <v>1</v>
      </c>
      <c r="CM13" s="3">
        <f t="shared" si="30"/>
        <v>1</v>
      </c>
      <c r="CN13" s="3">
        <f t="shared" si="31"/>
        <v>1</v>
      </c>
      <c r="CO13" s="3">
        <f t="shared" si="32"/>
        <v>0.9</v>
      </c>
      <c r="CP13" s="3">
        <f t="shared" si="33"/>
        <v>0.9</v>
      </c>
      <c r="CQ13" s="3">
        <f t="shared" si="34"/>
        <v>0.9</v>
      </c>
      <c r="CR13" s="3">
        <f t="shared" si="35"/>
        <v>0.9</v>
      </c>
      <c r="CS13" s="3">
        <f t="shared" si="36"/>
        <v>0.9</v>
      </c>
      <c r="CT13" s="3">
        <f t="shared" si="37"/>
        <v>0.91666666666666663</v>
      </c>
      <c r="CU13" s="3">
        <f t="shared" si="38"/>
        <v>0.91666666666666663</v>
      </c>
      <c r="CV13" s="3">
        <f t="shared" si="39"/>
        <v>0.91666666666666663</v>
      </c>
      <c r="CW13" s="3">
        <f t="shared" si="40"/>
        <v>0.91666666666666663</v>
      </c>
      <c r="CX13" s="3">
        <f t="shared" si="41"/>
        <v>0.91666666666666663</v>
      </c>
      <c r="CY13" s="3">
        <f t="shared" si="42"/>
        <v>0.9</v>
      </c>
      <c r="DA13" s="1">
        <f t="shared" si="43"/>
        <v>0</v>
      </c>
      <c r="DB13" s="1">
        <f t="shared" si="44"/>
        <v>0</v>
      </c>
      <c r="DC13" s="1">
        <f t="shared" si="45"/>
        <v>0</v>
      </c>
      <c r="DD13" s="1">
        <f t="shared" si="46"/>
        <v>0</v>
      </c>
      <c r="DE13" s="1">
        <f t="shared" si="47"/>
        <v>0</v>
      </c>
      <c r="DF13" s="1">
        <f t="shared" si="48"/>
        <v>0</v>
      </c>
      <c r="DG13" s="1">
        <f t="shared" si="49"/>
        <v>0</v>
      </c>
      <c r="DH13" s="1">
        <f t="shared" si="50"/>
        <v>0</v>
      </c>
      <c r="DI13" s="1">
        <f t="shared" si="51"/>
        <v>0</v>
      </c>
      <c r="DJ13" s="1">
        <f t="shared" si="52"/>
        <v>2</v>
      </c>
      <c r="DK13" s="1">
        <f t="shared" si="53"/>
        <v>2</v>
      </c>
      <c r="DL13" s="1">
        <f t="shared" si="54"/>
        <v>2</v>
      </c>
      <c r="DM13" s="1">
        <f t="shared" si="55"/>
        <v>3</v>
      </c>
      <c r="DN13" s="1">
        <f t="shared" si="56"/>
        <v>3</v>
      </c>
      <c r="DO13" s="1">
        <f t="shared" si="57"/>
        <v>3</v>
      </c>
      <c r="DP13" s="1">
        <f t="shared" si="58"/>
        <v>4</v>
      </c>
      <c r="DQ13" s="1">
        <f t="shared" si="59"/>
        <v>4</v>
      </c>
      <c r="DR13" s="1">
        <f t="shared" si="60"/>
        <v>4</v>
      </c>
      <c r="DS13" s="1">
        <f t="shared" si="61"/>
        <v>5</v>
      </c>
      <c r="DT13" s="1">
        <f t="shared" si="62"/>
        <v>6</v>
      </c>
      <c r="DV13" s="1">
        <f t="shared" si="63"/>
        <v>3.5</v>
      </c>
      <c r="DW13" s="1">
        <f t="shared" si="64"/>
        <v>3.5</v>
      </c>
      <c r="DX13" s="1">
        <f t="shared" si="65"/>
        <v>3.5</v>
      </c>
      <c r="DY13" s="1">
        <f t="shared" si="66"/>
        <v>3.5</v>
      </c>
      <c r="DZ13" s="1">
        <f t="shared" si="67"/>
        <v>3.5</v>
      </c>
      <c r="EA13" s="1">
        <f t="shared" si="68"/>
        <v>3.5</v>
      </c>
      <c r="EB13" s="1">
        <f t="shared" si="69"/>
        <v>3.5</v>
      </c>
      <c r="EC13" s="1">
        <f t="shared" si="70"/>
        <v>3.5</v>
      </c>
      <c r="ED13" s="1">
        <f t="shared" si="71"/>
        <v>3.5</v>
      </c>
      <c r="EE13" s="1">
        <f t="shared" si="72"/>
        <v>8.5</v>
      </c>
      <c r="EF13" s="1">
        <f t="shared" si="73"/>
        <v>8.5</v>
      </c>
      <c r="EG13" s="1">
        <f t="shared" si="74"/>
        <v>8.5</v>
      </c>
      <c r="EH13" s="1">
        <f t="shared" si="75"/>
        <v>11</v>
      </c>
      <c r="EI13" s="1">
        <f t="shared" si="76"/>
        <v>11</v>
      </c>
      <c r="EJ13" s="1">
        <f t="shared" si="77"/>
        <v>11</v>
      </c>
      <c r="EK13" s="1">
        <f t="shared" si="78"/>
        <v>13.5</v>
      </c>
      <c r="EL13" s="1">
        <f t="shared" si="79"/>
        <v>13.5</v>
      </c>
      <c r="EM13" s="1">
        <f t="shared" si="80"/>
        <v>13.5</v>
      </c>
      <c r="EN13" s="1">
        <f t="shared" si="81"/>
        <v>16</v>
      </c>
      <c r="EO13" s="1">
        <f t="shared" si="82"/>
        <v>18.5</v>
      </c>
      <c r="EQ13" s="1">
        <f t="shared" si="83"/>
        <v>4</v>
      </c>
      <c r="ER13" s="1">
        <f t="shared" si="84"/>
        <v>4</v>
      </c>
      <c r="ES13" s="1">
        <f t="shared" si="85"/>
        <v>5</v>
      </c>
      <c r="ET13" s="1">
        <f t="shared" si="86"/>
        <v>5</v>
      </c>
      <c r="EU13" s="1">
        <f t="shared" si="87"/>
        <v>11</v>
      </c>
      <c r="EV13" s="1">
        <f t="shared" si="88"/>
        <v>11</v>
      </c>
      <c r="EW13" s="1">
        <f t="shared" si="89"/>
        <v>13</v>
      </c>
      <c r="EX13" s="1">
        <f t="shared" si="90"/>
        <v>13</v>
      </c>
      <c r="EY13" s="1">
        <f t="shared" si="91"/>
        <v>13</v>
      </c>
      <c r="EZ13" s="1">
        <f t="shared" si="92"/>
        <v>32</v>
      </c>
      <c r="FA13" s="1">
        <f t="shared" si="93"/>
        <v>32</v>
      </c>
      <c r="FB13" s="1">
        <f t="shared" si="94"/>
        <v>32</v>
      </c>
      <c r="FC13" s="1">
        <f t="shared" si="95"/>
        <v>32</v>
      </c>
      <c r="FD13" s="1">
        <f t="shared" si="96"/>
        <v>32</v>
      </c>
      <c r="FE13" s="1">
        <f t="shared" si="97"/>
        <v>43</v>
      </c>
      <c r="FF13" s="1">
        <f t="shared" si="98"/>
        <v>44</v>
      </c>
      <c r="FG13" s="1">
        <f t="shared" si="99"/>
        <v>44</v>
      </c>
      <c r="FH13" s="1">
        <f t="shared" si="100"/>
        <v>44</v>
      </c>
      <c r="FI13" s="1">
        <f t="shared" si="101"/>
        <v>46</v>
      </c>
      <c r="FJ13" s="1">
        <f t="shared" si="102"/>
        <v>48</v>
      </c>
    </row>
    <row r="14" spans="1:1075" ht="33.950000000000003" customHeight="1">
      <c r="A14" s="4" t="s">
        <v>79</v>
      </c>
      <c r="B14" s="1" t="s">
        <v>24</v>
      </c>
      <c r="C14" s="4" t="s">
        <v>80</v>
      </c>
      <c r="D14" s="4"/>
      <c r="E14" s="4" t="s">
        <v>81</v>
      </c>
      <c r="F14" s="4" t="s">
        <v>27</v>
      </c>
      <c r="G14" s="4" t="s">
        <v>82</v>
      </c>
      <c r="H14" s="4">
        <v>3</v>
      </c>
      <c r="I14" s="4">
        <v>1</v>
      </c>
      <c r="J14" s="4"/>
      <c r="K14" s="4"/>
      <c r="L14" s="4" t="s">
        <v>83</v>
      </c>
      <c r="M14" s="1" t="s">
        <v>84</v>
      </c>
      <c r="N14" s="1">
        <v>1</v>
      </c>
      <c r="P14" s="1">
        <f t="shared" si="0"/>
        <v>1.75</v>
      </c>
      <c r="Q14" s="1">
        <f t="shared" si="1"/>
        <v>2.333333333333333</v>
      </c>
      <c r="R14" s="1">
        <f t="shared" si="2"/>
        <v>2.333333333333333</v>
      </c>
      <c r="S14" s="1">
        <f t="shared" si="3"/>
        <v>2.916666666666667</v>
      </c>
      <c r="T14" s="1">
        <f t="shared" si="4"/>
        <v>3.0625</v>
      </c>
      <c r="U14" s="1">
        <f t="shared" si="5"/>
        <v>3.0625</v>
      </c>
      <c r="V14" s="1">
        <f t="shared" si="6"/>
        <v>3.5</v>
      </c>
      <c r="W14" s="1">
        <f t="shared" si="7"/>
        <v>3.5</v>
      </c>
      <c r="X14" s="1">
        <f t="shared" si="8"/>
        <v>3.5</v>
      </c>
      <c r="Y14" s="1">
        <f t="shared" si="9"/>
        <v>12.15</v>
      </c>
      <c r="Z14" s="1">
        <f t="shared" si="10"/>
        <v>12.15</v>
      </c>
      <c r="AA14" s="1">
        <f t="shared" si="11"/>
        <v>12.15</v>
      </c>
      <c r="AB14" s="1">
        <f t="shared" si="12"/>
        <v>16.2</v>
      </c>
      <c r="AC14" s="1">
        <f t="shared" si="13"/>
        <v>16.2</v>
      </c>
      <c r="AD14" s="1">
        <f t="shared" si="14"/>
        <v>16.5</v>
      </c>
      <c r="AE14" s="1">
        <f t="shared" si="15"/>
        <v>20.625</v>
      </c>
      <c r="AF14" s="1">
        <f t="shared" si="16"/>
        <v>20.625</v>
      </c>
      <c r="AG14" s="1">
        <f t="shared" si="17"/>
        <v>20.625</v>
      </c>
      <c r="AH14" s="1">
        <f t="shared" si="18"/>
        <v>24.75</v>
      </c>
      <c r="AI14" s="1">
        <f t="shared" si="19"/>
        <v>28.35</v>
      </c>
      <c r="AK14" s="1">
        <v>0</v>
      </c>
      <c r="AL14" s="1">
        <v>1</v>
      </c>
      <c r="AM14" s="1">
        <f t="shared" ref="AM14:BE14" si="118">AL14</f>
        <v>1</v>
      </c>
      <c r="AN14" s="1">
        <f t="shared" si="118"/>
        <v>1</v>
      </c>
      <c r="AO14" s="1">
        <f t="shared" si="118"/>
        <v>1</v>
      </c>
      <c r="AP14" s="1">
        <f t="shared" si="118"/>
        <v>1</v>
      </c>
      <c r="AQ14" s="1">
        <f t="shared" si="118"/>
        <v>1</v>
      </c>
      <c r="AR14" s="1">
        <f t="shared" si="118"/>
        <v>1</v>
      </c>
      <c r="AS14" s="1">
        <f t="shared" si="118"/>
        <v>1</v>
      </c>
      <c r="AT14" s="1">
        <f t="shared" si="118"/>
        <v>1</v>
      </c>
      <c r="AU14" s="1">
        <f t="shared" si="118"/>
        <v>1</v>
      </c>
      <c r="AV14" s="1">
        <f t="shared" si="118"/>
        <v>1</v>
      </c>
      <c r="AW14" s="1">
        <f t="shared" si="118"/>
        <v>1</v>
      </c>
      <c r="AX14" s="1">
        <f t="shared" si="118"/>
        <v>1</v>
      </c>
      <c r="AY14" s="1">
        <f t="shared" si="118"/>
        <v>1</v>
      </c>
      <c r="AZ14" s="1">
        <f t="shared" si="118"/>
        <v>1</v>
      </c>
      <c r="BA14" s="1">
        <f t="shared" si="118"/>
        <v>1</v>
      </c>
      <c r="BB14" s="1">
        <f t="shared" si="118"/>
        <v>1</v>
      </c>
      <c r="BC14" s="1">
        <f t="shared" si="118"/>
        <v>1</v>
      </c>
      <c r="BD14" s="1">
        <f t="shared" si="118"/>
        <v>1</v>
      </c>
      <c r="BE14" s="1">
        <f t="shared" si="118"/>
        <v>1</v>
      </c>
      <c r="BG14" s="1">
        <v>6</v>
      </c>
      <c r="BH14" s="1">
        <f t="shared" ref="BH14:BO23" si="119">BG14</f>
        <v>6</v>
      </c>
      <c r="BI14" s="1">
        <f t="shared" si="119"/>
        <v>6</v>
      </c>
      <c r="BJ14" s="1">
        <f t="shared" si="119"/>
        <v>6</v>
      </c>
      <c r="BK14" s="1">
        <f t="shared" si="119"/>
        <v>6</v>
      </c>
      <c r="BL14" s="1">
        <f t="shared" si="119"/>
        <v>6</v>
      </c>
      <c r="BM14" s="1">
        <f t="shared" si="119"/>
        <v>6</v>
      </c>
      <c r="BN14" s="1">
        <f t="shared" si="119"/>
        <v>6</v>
      </c>
      <c r="BO14" s="1">
        <f t="shared" si="119"/>
        <v>6</v>
      </c>
      <c r="BP14" s="1">
        <v>8</v>
      </c>
      <c r="BQ14" s="1">
        <f t="shared" ref="BQ14:BZ14" si="120">BP14</f>
        <v>8</v>
      </c>
      <c r="BR14" s="1">
        <f t="shared" si="120"/>
        <v>8</v>
      </c>
      <c r="BS14" s="1">
        <f t="shared" si="120"/>
        <v>8</v>
      </c>
      <c r="BT14" s="1">
        <f t="shared" si="120"/>
        <v>8</v>
      </c>
      <c r="BU14" s="1">
        <f t="shared" si="120"/>
        <v>8</v>
      </c>
      <c r="BV14" s="1">
        <f t="shared" si="120"/>
        <v>8</v>
      </c>
      <c r="BW14" s="1">
        <f t="shared" si="120"/>
        <v>8</v>
      </c>
      <c r="BX14" s="1">
        <f t="shared" si="120"/>
        <v>8</v>
      </c>
      <c r="BY14" s="1">
        <f t="shared" si="120"/>
        <v>8</v>
      </c>
      <c r="BZ14" s="1">
        <f t="shared" si="120"/>
        <v>8</v>
      </c>
      <c r="CA14" s="3"/>
      <c r="CB14" s="1">
        <v>1</v>
      </c>
      <c r="CD14">
        <f t="shared" si="22"/>
        <v>4</v>
      </c>
      <c r="CF14" s="3">
        <f t="shared" si="23"/>
        <v>0.5</v>
      </c>
      <c r="CG14" s="3">
        <f t="shared" si="24"/>
        <v>0.66666666666666663</v>
      </c>
      <c r="CH14" s="3">
        <f t="shared" si="25"/>
        <v>0.66666666666666663</v>
      </c>
      <c r="CI14" s="3">
        <f t="shared" si="26"/>
        <v>0.83333333333333337</v>
      </c>
      <c r="CJ14" s="3">
        <f t="shared" si="27"/>
        <v>0.875</v>
      </c>
      <c r="CK14" s="3">
        <f t="shared" si="28"/>
        <v>0.875</v>
      </c>
      <c r="CL14" s="3">
        <f t="shared" si="29"/>
        <v>1</v>
      </c>
      <c r="CM14" s="3">
        <f t="shared" si="30"/>
        <v>1</v>
      </c>
      <c r="CN14" s="3">
        <f t="shared" si="31"/>
        <v>1</v>
      </c>
      <c r="CO14" s="3">
        <f t="shared" si="32"/>
        <v>0.9</v>
      </c>
      <c r="CP14" s="3">
        <f t="shared" si="33"/>
        <v>0.9</v>
      </c>
      <c r="CQ14" s="3">
        <f t="shared" si="34"/>
        <v>0.9</v>
      </c>
      <c r="CR14" s="3">
        <f t="shared" si="35"/>
        <v>0.9</v>
      </c>
      <c r="CS14" s="3">
        <f t="shared" si="36"/>
        <v>0.9</v>
      </c>
      <c r="CT14" s="3">
        <f t="shared" si="37"/>
        <v>0.91666666666666663</v>
      </c>
      <c r="CU14" s="3">
        <f t="shared" si="38"/>
        <v>0.91666666666666663</v>
      </c>
      <c r="CV14" s="3">
        <f t="shared" si="39"/>
        <v>0.91666666666666663</v>
      </c>
      <c r="CW14" s="3">
        <f t="shared" si="40"/>
        <v>0.91666666666666663</v>
      </c>
      <c r="CX14" s="3">
        <f t="shared" si="41"/>
        <v>0.91666666666666663</v>
      </c>
      <c r="CY14" s="3">
        <f t="shared" si="42"/>
        <v>0.9</v>
      </c>
      <c r="DA14" s="1">
        <f t="shared" si="43"/>
        <v>0</v>
      </c>
      <c r="DB14" s="1">
        <f t="shared" si="44"/>
        <v>0</v>
      </c>
      <c r="DC14" s="1">
        <f t="shared" si="45"/>
        <v>0</v>
      </c>
      <c r="DD14" s="1">
        <f t="shared" si="46"/>
        <v>0</v>
      </c>
      <c r="DE14" s="1">
        <f t="shared" si="47"/>
        <v>0</v>
      </c>
      <c r="DF14" s="1">
        <f t="shared" si="48"/>
        <v>0</v>
      </c>
      <c r="DG14" s="1">
        <f t="shared" si="49"/>
        <v>0</v>
      </c>
      <c r="DH14" s="1">
        <f t="shared" si="50"/>
        <v>0</v>
      </c>
      <c r="DI14" s="1">
        <f t="shared" si="51"/>
        <v>0</v>
      </c>
      <c r="DJ14" s="1">
        <f t="shared" si="52"/>
        <v>2</v>
      </c>
      <c r="DK14" s="1">
        <f t="shared" si="53"/>
        <v>2</v>
      </c>
      <c r="DL14" s="1">
        <f t="shared" si="54"/>
        <v>2</v>
      </c>
      <c r="DM14" s="1">
        <f t="shared" si="55"/>
        <v>3</v>
      </c>
      <c r="DN14" s="1">
        <f t="shared" si="56"/>
        <v>3</v>
      </c>
      <c r="DO14" s="1">
        <f t="shared" si="57"/>
        <v>3</v>
      </c>
      <c r="DP14" s="1">
        <f t="shared" si="58"/>
        <v>4</v>
      </c>
      <c r="DQ14" s="1">
        <f t="shared" si="59"/>
        <v>4</v>
      </c>
      <c r="DR14" s="1">
        <f t="shared" si="60"/>
        <v>4</v>
      </c>
      <c r="DS14" s="1">
        <f t="shared" si="61"/>
        <v>5</v>
      </c>
      <c r="DT14" s="1">
        <f t="shared" si="62"/>
        <v>6</v>
      </c>
      <c r="DV14" s="1">
        <f t="shared" si="63"/>
        <v>3.5</v>
      </c>
      <c r="DW14" s="1">
        <f t="shared" si="64"/>
        <v>3.5</v>
      </c>
      <c r="DX14" s="1">
        <f t="shared" si="65"/>
        <v>3.5</v>
      </c>
      <c r="DY14" s="1">
        <f t="shared" si="66"/>
        <v>3.5</v>
      </c>
      <c r="DZ14" s="1">
        <f t="shared" si="67"/>
        <v>3.5</v>
      </c>
      <c r="EA14" s="1">
        <f t="shared" si="68"/>
        <v>3.5</v>
      </c>
      <c r="EB14" s="1">
        <f t="shared" si="69"/>
        <v>3.5</v>
      </c>
      <c r="EC14" s="1">
        <f t="shared" si="70"/>
        <v>3.5</v>
      </c>
      <c r="ED14" s="1">
        <f t="shared" si="71"/>
        <v>3.5</v>
      </c>
      <c r="EE14" s="1">
        <f t="shared" si="72"/>
        <v>13.5</v>
      </c>
      <c r="EF14" s="1">
        <f t="shared" si="73"/>
        <v>13.5</v>
      </c>
      <c r="EG14" s="1">
        <f t="shared" si="74"/>
        <v>13.5</v>
      </c>
      <c r="EH14" s="1">
        <f t="shared" si="75"/>
        <v>18</v>
      </c>
      <c r="EI14" s="1">
        <f t="shared" si="76"/>
        <v>18</v>
      </c>
      <c r="EJ14" s="1">
        <f t="shared" si="77"/>
        <v>18</v>
      </c>
      <c r="EK14" s="1">
        <f t="shared" si="78"/>
        <v>22.5</v>
      </c>
      <c r="EL14" s="1">
        <f t="shared" si="79"/>
        <v>22.5</v>
      </c>
      <c r="EM14" s="1">
        <f t="shared" si="80"/>
        <v>22.5</v>
      </c>
      <c r="EN14" s="1">
        <f t="shared" si="81"/>
        <v>27</v>
      </c>
      <c r="EO14" s="1">
        <f t="shared" si="82"/>
        <v>31.5</v>
      </c>
      <c r="EQ14" s="1">
        <f t="shared" si="83"/>
        <v>4</v>
      </c>
      <c r="ER14" s="1">
        <f t="shared" si="84"/>
        <v>4</v>
      </c>
      <c r="ES14" s="1">
        <f t="shared" si="85"/>
        <v>5</v>
      </c>
      <c r="ET14" s="1">
        <f t="shared" si="86"/>
        <v>5</v>
      </c>
      <c r="EU14" s="1">
        <f t="shared" si="87"/>
        <v>11</v>
      </c>
      <c r="EV14" s="1">
        <f t="shared" si="88"/>
        <v>11</v>
      </c>
      <c r="EW14" s="1">
        <f t="shared" si="89"/>
        <v>13</v>
      </c>
      <c r="EX14" s="1">
        <f t="shared" si="90"/>
        <v>13</v>
      </c>
      <c r="EY14" s="1">
        <f t="shared" si="91"/>
        <v>13</v>
      </c>
      <c r="EZ14" s="1">
        <f t="shared" si="92"/>
        <v>12</v>
      </c>
      <c r="FA14" s="1">
        <f t="shared" si="93"/>
        <v>12</v>
      </c>
      <c r="FB14" s="1">
        <f t="shared" si="94"/>
        <v>14</v>
      </c>
      <c r="FC14" s="1">
        <f t="shared" si="95"/>
        <v>11</v>
      </c>
      <c r="FD14" s="1">
        <f t="shared" si="96"/>
        <v>12</v>
      </c>
      <c r="FE14" s="1">
        <f t="shared" si="97"/>
        <v>18</v>
      </c>
      <c r="FF14" s="1">
        <f t="shared" si="98"/>
        <v>20</v>
      </c>
      <c r="FG14" s="1">
        <f t="shared" si="99"/>
        <v>20</v>
      </c>
      <c r="FH14" s="1">
        <f t="shared" si="100"/>
        <v>20</v>
      </c>
      <c r="FI14" s="1">
        <f t="shared" si="101"/>
        <v>21</v>
      </c>
      <c r="FJ14" s="1">
        <f t="shared" si="102"/>
        <v>26</v>
      </c>
    </row>
    <row r="15" spans="1:1075" ht="33.950000000000003" customHeight="1">
      <c r="A15" s="5" t="s">
        <v>67</v>
      </c>
      <c r="B15" s="1" t="s">
        <v>58</v>
      </c>
      <c r="C15" s="5" t="s">
        <v>59</v>
      </c>
      <c r="D15" s="5" t="s">
        <v>68</v>
      </c>
      <c r="E15" s="5" t="s">
        <v>20</v>
      </c>
      <c r="F15" s="5" t="s">
        <v>27</v>
      </c>
      <c r="G15" s="12"/>
      <c r="H15" s="12">
        <v>0</v>
      </c>
      <c r="I15" s="12">
        <v>1</v>
      </c>
      <c r="J15" s="5" t="s">
        <v>62</v>
      </c>
      <c r="K15" s="12">
        <v>10</v>
      </c>
      <c r="L15" s="5" t="s">
        <v>69</v>
      </c>
      <c r="M15" s="1" t="s">
        <v>1008</v>
      </c>
      <c r="N15" s="1">
        <v>1</v>
      </c>
      <c r="P15" s="1">
        <f t="shared" si="0"/>
        <v>1.75</v>
      </c>
      <c r="Q15" s="1">
        <f t="shared" si="1"/>
        <v>2.333333333333333</v>
      </c>
      <c r="R15" s="1">
        <f t="shared" si="2"/>
        <v>2.333333333333333</v>
      </c>
      <c r="S15" s="1">
        <f t="shared" si="3"/>
        <v>2.916666666666667</v>
      </c>
      <c r="T15" s="1">
        <f t="shared" si="4"/>
        <v>3.0625</v>
      </c>
      <c r="U15" s="1">
        <f t="shared" si="5"/>
        <v>3.0625</v>
      </c>
      <c r="V15" s="1">
        <f t="shared" si="6"/>
        <v>3.5</v>
      </c>
      <c r="W15" s="1">
        <f t="shared" si="7"/>
        <v>3.5</v>
      </c>
      <c r="X15" s="1">
        <f t="shared" si="8"/>
        <v>3.5</v>
      </c>
      <c r="Y15" s="1">
        <f t="shared" si="9"/>
        <v>9.4500000000000011</v>
      </c>
      <c r="Z15" s="1">
        <f t="shared" si="10"/>
        <v>9.4500000000000011</v>
      </c>
      <c r="AA15" s="1">
        <f t="shared" si="11"/>
        <v>14.85</v>
      </c>
      <c r="AB15" s="1">
        <f t="shared" si="12"/>
        <v>19.8</v>
      </c>
      <c r="AC15" s="1">
        <f t="shared" si="13"/>
        <v>19.8</v>
      </c>
      <c r="AD15" s="1">
        <f t="shared" si="14"/>
        <v>20.166666666666664</v>
      </c>
      <c r="AE15" s="1">
        <f t="shared" si="15"/>
        <v>25.208333333333332</v>
      </c>
      <c r="AF15" s="1">
        <f t="shared" si="16"/>
        <v>25.208333333333332</v>
      </c>
      <c r="AG15" s="1">
        <f t="shared" si="17"/>
        <v>25.208333333333332</v>
      </c>
      <c r="AH15" s="1">
        <f t="shared" si="18"/>
        <v>30.25</v>
      </c>
      <c r="AI15" s="1">
        <f t="shared" si="19"/>
        <v>34.65</v>
      </c>
      <c r="AK15" s="1">
        <v>0</v>
      </c>
      <c r="AL15" s="1">
        <v>1</v>
      </c>
      <c r="AM15" s="1">
        <f t="shared" ref="AM15:BE15" si="121">AL15</f>
        <v>1</v>
      </c>
      <c r="AN15" s="1">
        <f t="shared" si="121"/>
        <v>1</v>
      </c>
      <c r="AO15" s="1">
        <f t="shared" si="121"/>
        <v>1</v>
      </c>
      <c r="AP15" s="1">
        <f t="shared" si="121"/>
        <v>1</v>
      </c>
      <c r="AQ15" s="1">
        <f t="shared" si="121"/>
        <v>1</v>
      </c>
      <c r="AR15" s="1">
        <f t="shared" si="121"/>
        <v>1</v>
      </c>
      <c r="AS15" s="1">
        <f t="shared" si="121"/>
        <v>1</v>
      </c>
      <c r="AT15" s="1">
        <f t="shared" si="121"/>
        <v>1</v>
      </c>
      <c r="AU15" s="1">
        <f t="shared" si="121"/>
        <v>1</v>
      </c>
      <c r="AV15" s="1">
        <f t="shared" si="121"/>
        <v>1</v>
      </c>
      <c r="AW15" s="1">
        <f t="shared" si="121"/>
        <v>1</v>
      </c>
      <c r="AX15" s="1">
        <f t="shared" si="121"/>
        <v>1</v>
      </c>
      <c r="AY15" s="1">
        <f t="shared" si="121"/>
        <v>1</v>
      </c>
      <c r="AZ15" s="1">
        <f t="shared" si="121"/>
        <v>1</v>
      </c>
      <c r="BA15" s="1">
        <f t="shared" si="121"/>
        <v>1</v>
      </c>
      <c r="BB15" s="1">
        <f t="shared" si="121"/>
        <v>1</v>
      </c>
      <c r="BC15" s="1">
        <f t="shared" si="121"/>
        <v>1</v>
      </c>
      <c r="BD15" s="1">
        <f t="shared" si="121"/>
        <v>1</v>
      </c>
      <c r="BE15" s="1">
        <f t="shared" si="121"/>
        <v>1</v>
      </c>
      <c r="BG15" s="1">
        <v>6</v>
      </c>
      <c r="BH15" s="1">
        <f t="shared" si="119"/>
        <v>6</v>
      </c>
      <c r="BI15" s="1">
        <f t="shared" si="119"/>
        <v>6</v>
      </c>
      <c r="BJ15" s="1">
        <f t="shared" si="119"/>
        <v>6</v>
      </c>
      <c r="BK15" s="1">
        <f t="shared" si="119"/>
        <v>6</v>
      </c>
      <c r="BL15" s="1">
        <f t="shared" si="119"/>
        <v>6</v>
      </c>
      <c r="BM15" s="1">
        <f t="shared" si="119"/>
        <v>6</v>
      </c>
      <c r="BN15" s="1">
        <f t="shared" si="119"/>
        <v>6</v>
      </c>
      <c r="BO15" s="1">
        <f t="shared" si="119"/>
        <v>6</v>
      </c>
      <c r="BP15" s="1">
        <f t="shared" ref="BP15:BQ34" si="122">BO15</f>
        <v>6</v>
      </c>
      <c r="BQ15" s="1">
        <f t="shared" si="122"/>
        <v>6</v>
      </c>
      <c r="BR15" s="1">
        <v>10</v>
      </c>
      <c r="BS15" s="1">
        <f t="shared" ref="BS15:BT34" si="123">BR15</f>
        <v>10</v>
      </c>
      <c r="BT15" s="1">
        <f t="shared" si="123"/>
        <v>10</v>
      </c>
      <c r="BU15" s="1">
        <v>10</v>
      </c>
      <c r="BV15" s="1">
        <f t="shared" ref="BV15:BZ24" si="124">BU15</f>
        <v>10</v>
      </c>
      <c r="BW15" s="1">
        <f t="shared" si="124"/>
        <v>10</v>
      </c>
      <c r="BX15" s="1">
        <f t="shared" si="124"/>
        <v>10</v>
      </c>
      <c r="BY15" s="1">
        <f t="shared" si="124"/>
        <v>10</v>
      </c>
      <c r="BZ15" s="1">
        <f t="shared" si="124"/>
        <v>10</v>
      </c>
      <c r="CA15" s="3"/>
      <c r="CB15" s="1">
        <v>1</v>
      </c>
      <c r="CD15">
        <f t="shared" si="22"/>
        <v>4</v>
      </c>
      <c r="CF15" s="3">
        <f t="shared" si="23"/>
        <v>0.5</v>
      </c>
      <c r="CG15" s="3">
        <f t="shared" si="24"/>
        <v>0.66666666666666663</v>
      </c>
      <c r="CH15" s="3">
        <f t="shared" si="25"/>
        <v>0.66666666666666663</v>
      </c>
      <c r="CI15" s="3">
        <f t="shared" si="26"/>
        <v>0.83333333333333337</v>
      </c>
      <c r="CJ15" s="3">
        <f t="shared" si="27"/>
        <v>0.875</v>
      </c>
      <c r="CK15" s="3">
        <f t="shared" si="28"/>
        <v>0.875</v>
      </c>
      <c r="CL15" s="3">
        <f t="shared" si="29"/>
        <v>1</v>
      </c>
      <c r="CM15" s="3">
        <f t="shared" si="30"/>
        <v>1</v>
      </c>
      <c r="CN15" s="3">
        <f t="shared" si="31"/>
        <v>1</v>
      </c>
      <c r="CO15" s="3">
        <f t="shared" si="32"/>
        <v>0.9</v>
      </c>
      <c r="CP15" s="3">
        <f t="shared" si="33"/>
        <v>0.9</v>
      </c>
      <c r="CQ15" s="3">
        <f t="shared" si="34"/>
        <v>0.9</v>
      </c>
      <c r="CR15" s="3">
        <f t="shared" si="35"/>
        <v>0.9</v>
      </c>
      <c r="CS15" s="3">
        <f t="shared" si="36"/>
        <v>0.9</v>
      </c>
      <c r="CT15" s="3">
        <f t="shared" si="37"/>
        <v>0.91666666666666663</v>
      </c>
      <c r="CU15" s="3">
        <f t="shared" si="38"/>
        <v>0.91666666666666663</v>
      </c>
      <c r="CV15" s="3">
        <f t="shared" si="39"/>
        <v>0.91666666666666663</v>
      </c>
      <c r="CW15" s="3">
        <f t="shared" si="40"/>
        <v>0.91666666666666663</v>
      </c>
      <c r="CX15" s="3">
        <f t="shared" si="41"/>
        <v>0.91666666666666663</v>
      </c>
      <c r="CY15" s="3">
        <f t="shared" si="42"/>
        <v>0.9</v>
      </c>
      <c r="DA15" s="1">
        <f t="shared" si="43"/>
        <v>0</v>
      </c>
      <c r="DB15" s="1">
        <f t="shared" si="44"/>
        <v>0</v>
      </c>
      <c r="DC15" s="1">
        <f t="shared" si="45"/>
        <v>0</v>
      </c>
      <c r="DD15" s="1">
        <f t="shared" si="46"/>
        <v>0</v>
      </c>
      <c r="DE15" s="1">
        <f t="shared" si="47"/>
        <v>0</v>
      </c>
      <c r="DF15" s="1">
        <f t="shared" si="48"/>
        <v>0</v>
      </c>
      <c r="DG15" s="1">
        <f t="shared" si="49"/>
        <v>0</v>
      </c>
      <c r="DH15" s="1">
        <f t="shared" si="50"/>
        <v>0</v>
      </c>
      <c r="DI15" s="1">
        <f t="shared" si="51"/>
        <v>0</v>
      </c>
      <c r="DJ15" s="1">
        <f t="shared" si="52"/>
        <v>2</v>
      </c>
      <c r="DK15" s="1">
        <f t="shared" si="53"/>
        <v>2</v>
      </c>
      <c r="DL15" s="1">
        <f t="shared" si="54"/>
        <v>2</v>
      </c>
      <c r="DM15" s="1">
        <f t="shared" si="55"/>
        <v>3</v>
      </c>
      <c r="DN15" s="1">
        <f t="shared" si="56"/>
        <v>3</v>
      </c>
      <c r="DO15" s="1">
        <f t="shared" si="57"/>
        <v>3</v>
      </c>
      <c r="DP15" s="1">
        <f t="shared" si="58"/>
        <v>4</v>
      </c>
      <c r="DQ15" s="1">
        <f t="shared" si="59"/>
        <v>4</v>
      </c>
      <c r="DR15" s="1">
        <f t="shared" si="60"/>
        <v>4</v>
      </c>
      <c r="DS15" s="1">
        <f t="shared" si="61"/>
        <v>5</v>
      </c>
      <c r="DT15" s="1">
        <f t="shared" si="62"/>
        <v>6</v>
      </c>
      <c r="DV15" s="1">
        <f t="shared" si="63"/>
        <v>3.5</v>
      </c>
      <c r="DW15" s="1">
        <f t="shared" si="64"/>
        <v>3.5</v>
      </c>
      <c r="DX15" s="1">
        <f t="shared" si="65"/>
        <v>3.5</v>
      </c>
      <c r="DY15" s="1">
        <f t="shared" si="66"/>
        <v>3.5</v>
      </c>
      <c r="DZ15" s="1">
        <f t="shared" si="67"/>
        <v>3.5</v>
      </c>
      <c r="EA15" s="1">
        <f t="shared" si="68"/>
        <v>3.5</v>
      </c>
      <c r="EB15" s="1">
        <f t="shared" si="69"/>
        <v>3.5</v>
      </c>
      <c r="EC15" s="1">
        <f t="shared" si="70"/>
        <v>3.5</v>
      </c>
      <c r="ED15" s="1">
        <f t="shared" si="71"/>
        <v>3.5</v>
      </c>
      <c r="EE15" s="1">
        <f t="shared" si="72"/>
        <v>10.5</v>
      </c>
      <c r="EF15" s="1">
        <f t="shared" si="73"/>
        <v>10.5</v>
      </c>
      <c r="EG15" s="1">
        <f t="shared" si="74"/>
        <v>16.5</v>
      </c>
      <c r="EH15" s="1">
        <f t="shared" si="75"/>
        <v>22</v>
      </c>
      <c r="EI15" s="1">
        <f t="shared" si="76"/>
        <v>22</v>
      </c>
      <c r="EJ15" s="1">
        <f t="shared" si="77"/>
        <v>22</v>
      </c>
      <c r="EK15" s="1">
        <f t="shared" si="78"/>
        <v>27.5</v>
      </c>
      <c r="EL15" s="1">
        <f t="shared" si="79"/>
        <v>27.5</v>
      </c>
      <c r="EM15" s="1">
        <f t="shared" si="80"/>
        <v>27.5</v>
      </c>
      <c r="EN15" s="1">
        <f t="shared" si="81"/>
        <v>33</v>
      </c>
      <c r="EO15" s="1">
        <f t="shared" si="82"/>
        <v>38.5</v>
      </c>
      <c r="EQ15" s="1">
        <f t="shared" si="83"/>
        <v>4</v>
      </c>
      <c r="ER15" s="1">
        <f t="shared" si="84"/>
        <v>4</v>
      </c>
      <c r="ES15" s="1">
        <f t="shared" si="85"/>
        <v>5</v>
      </c>
      <c r="ET15" s="1">
        <f t="shared" si="86"/>
        <v>5</v>
      </c>
      <c r="EU15" s="1">
        <f t="shared" si="87"/>
        <v>11</v>
      </c>
      <c r="EV15" s="1">
        <f t="shared" si="88"/>
        <v>11</v>
      </c>
      <c r="EW15" s="1">
        <f t="shared" si="89"/>
        <v>13</v>
      </c>
      <c r="EX15" s="1">
        <f t="shared" si="90"/>
        <v>13</v>
      </c>
      <c r="EY15" s="1">
        <f t="shared" si="91"/>
        <v>13</v>
      </c>
      <c r="EZ15" s="1">
        <f t="shared" si="92"/>
        <v>18</v>
      </c>
      <c r="FA15" s="1">
        <f t="shared" si="93"/>
        <v>18</v>
      </c>
      <c r="FB15" s="1">
        <f t="shared" si="94"/>
        <v>6</v>
      </c>
      <c r="FC15" s="1">
        <f t="shared" si="95"/>
        <v>4</v>
      </c>
      <c r="FD15" s="1">
        <f t="shared" si="96"/>
        <v>5</v>
      </c>
      <c r="FE15" s="1">
        <f t="shared" si="97"/>
        <v>9</v>
      </c>
      <c r="FF15" s="1">
        <f t="shared" si="98"/>
        <v>8</v>
      </c>
      <c r="FG15" s="1">
        <f t="shared" si="99"/>
        <v>9</v>
      </c>
      <c r="FH15" s="1">
        <f t="shared" si="100"/>
        <v>9</v>
      </c>
      <c r="FI15" s="1">
        <f t="shared" si="101"/>
        <v>9</v>
      </c>
      <c r="FJ15" s="1">
        <f t="shared" si="102"/>
        <v>14</v>
      </c>
    </row>
    <row r="16" spans="1:1075" ht="33.950000000000003" customHeight="1">
      <c r="A16" s="5" t="s">
        <v>185</v>
      </c>
      <c r="B16" s="1" t="s">
        <v>58</v>
      </c>
      <c r="C16" s="5" t="s">
        <v>135</v>
      </c>
      <c r="D16" s="5" t="s">
        <v>186</v>
      </c>
      <c r="E16" s="5" t="s">
        <v>20</v>
      </c>
      <c r="F16" s="5" t="s">
        <v>27</v>
      </c>
      <c r="G16" s="12"/>
      <c r="H16" s="5" t="s">
        <v>187</v>
      </c>
      <c r="I16" s="12">
        <v>1</v>
      </c>
      <c r="J16" s="12"/>
      <c r="K16" s="12"/>
      <c r="L16" s="5" t="s">
        <v>999</v>
      </c>
      <c r="M16" s="8"/>
      <c r="N16" s="1">
        <v>1</v>
      </c>
      <c r="P16" s="1">
        <f t="shared" si="0"/>
        <v>1.5</v>
      </c>
      <c r="Q16" s="1">
        <f t="shared" si="1"/>
        <v>2</v>
      </c>
      <c r="R16" s="1">
        <f t="shared" si="2"/>
        <v>2</v>
      </c>
      <c r="S16" s="1">
        <f t="shared" si="3"/>
        <v>2.5</v>
      </c>
      <c r="T16" s="1">
        <f t="shared" si="4"/>
        <v>2.625</v>
      </c>
      <c r="U16" s="1">
        <f t="shared" si="5"/>
        <v>2.625</v>
      </c>
      <c r="V16" s="1">
        <f t="shared" si="6"/>
        <v>3</v>
      </c>
      <c r="W16" s="1">
        <f t="shared" si="7"/>
        <v>3</v>
      </c>
      <c r="X16" s="1">
        <f t="shared" si="8"/>
        <v>3</v>
      </c>
      <c r="Y16" s="1">
        <f t="shared" si="9"/>
        <v>15.3</v>
      </c>
      <c r="Z16" s="1">
        <f t="shared" si="10"/>
        <v>15.3</v>
      </c>
      <c r="AA16" s="1">
        <f t="shared" si="11"/>
        <v>15.3</v>
      </c>
      <c r="AB16" s="1">
        <f t="shared" si="12"/>
        <v>21.6</v>
      </c>
      <c r="AC16" s="1">
        <f t="shared" si="13"/>
        <v>21.6</v>
      </c>
      <c r="AD16" s="1">
        <f t="shared" si="14"/>
        <v>22</v>
      </c>
      <c r="AE16" s="1">
        <f t="shared" si="15"/>
        <v>28.416666666666664</v>
      </c>
      <c r="AF16" s="1">
        <f t="shared" si="16"/>
        <v>28.416666666666664</v>
      </c>
      <c r="AG16" s="1">
        <f t="shared" si="17"/>
        <v>28.416666666666664</v>
      </c>
      <c r="AH16" s="1">
        <f t="shared" si="18"/>
        <v>34.833333333333329</v>
      </c>
      <c r="AI16" s="1">
        <f t="shared" si="19"/>
        <v>40.5</v>
      </c>
      <c r="AK16" s="1">
        <v>3</v>
      </c>
      <c r="AL16" s="1">
        <v>0</v>
      </c>
      <c r="AM16" s="1">
        <f t="shared" ref="AM16:BE16" si="125">AL16</f>
        <v>0</v>
      </c>
      <c r="AN16" s="1">
        <f t="shared" si="125"/>
        <v>0</v>
      </c>
      <c r="AO16" s="1">
        <f t="shared" si="125"/>
        <v>0</v>
      </c>
      <c r="AP16" s="1">
        <f t="shared" si="125"/>
        <v>0</v>
      </c>
      <c r="AQ16" s="1">
        <f t="shared" si="125"/>
        <v>0</v>
      </c>
      <c r="AR16" s="1">
        <f t="shared" si="125"/>
        <v>0</v>
      </c>
      <c r="AS16" s="1">
        <f t="shared" si="125"/>
        <v>0</v>
      </c>
      <c r="AT16" s="1">
        <f t="shared" si="125"/>
        <v>0</v>
      </c>
      <c r="AU16" s="1">
        <f t="shared" si="125"/>
        <v>0</v>
      </c>
      <c r="AV16" s="1">
        <f t="shared" si="125"/>
        <v>0</v>
      </c>
      <c r="AW16" s="1">
        <f t="shared" si="125"/>
        <v>0</v>
      </c>
      <c r="AX16" s="1">
        <f t="shared" si="125"/>
        <v>0</v>
      </c>
      <c r="AY16" s="1">
        <f t="shared" si="125"/>
        <v>0</v>
      </c>
      <c r="AZ16" s="1">
        <f t="shared" si="125"/>
        <v>0</v>
      </c>
      <c r="BA16" s="1">
        <f t="shared" si="125"/>
        <v>0</v>
      </c>
      <c r="BB16" s="1">
        <f t="shared" si="125"/>
        <v>0</v>
      </c>
      <c r="BC16" s="1">
        <f t="shared" si="125"/>
        <v>0</v>
      </c>
      <c r="BD16" s="1">
        <f t="shared" si="125"/>
        <v>0</v>
      </c>
      <c r="BE16" s="1">
        <f t="shared" si="125"/>
        <v>0</v>
      </c>
      <c r="BG16" s="1">
        <v>6</v>
      </c>
      <c r="BH16" s="1">
        <f t="shared" si="119"/>
        <v>6</v>
      </c>
      <c r="BI16" s="1">
        <f t="shared" si="119"/>
        <v>6</v>
      </c>
      <c r="BJ16" s="1">
        <f t="shared" si="119"/>
        <v>6</v>
      </c>
      <c r="BK16" s="1">
        <f t="shared" si="119"/>
        <v>6</v>
      </c>
      <c r="BL16" s="1">
        <f t="shared" si="119"/>
        <v>6</v>
      </c>
      <c r="BM16" s="1">
        <f t="shared" si="119"/>
        <v>6</v>
      </c>
      <c r="BN16" s="1">
        <f t="shared" si="119"/>
        <v>6</v>
      </c>
      <c r="BO16" s="1">
        <f t="shared" si="119"/>
        <v>6</v>
      </c>
      <c r="BP16" s="1">
        <f t="shared" si="122"/>
        <v>6</v>
      </c>
      <c r="BQ16" s="1">
        <f t="shared" si="122"/>
        <v>6</v>
      </c>
      <c r="BR16" s="1">
        <f t="shared" ref="BR16:BR54" si="126">BQ16</f>
        <v>6</v>
      </c>
      <c r="BS16" s="1">
        <f t="shared" si="123"/>
        <v>6</v>
      </c>
      <c r="BT16" s="1">
        <f t="shared" si="123"/>
        <v>6</v>
      </c>
      <c r="BU16" s="1">
        <f>BT16</f>
        <v>6</v>
      </c>
      <c r="BV16" s="1">
        <f t="shared" si="124"/>
        <v>6</v>
      </c>
      <c r="BW16" s="1">
        <f t="shared" si="124"/>
        <v>6</v>
      </c>
      <c r="BX16" s="1">
        <f t="shared" si="124"/>
        <v>6</v>
      </c>
      <c r="BY16" s="1">
        <f t="shared" si="124"/>
        <v>6</v>
      </c>
      <c r="BZ16" s="1">
        <f t="shared" si="124"/>
        <v>6</v>
      </c>
      <c r="CA16" s="3"/>
      <c r="CB16" s="1">
        <v>2</v>
      </c>
      <c r="CD16">
        <f t="shared" si="22"/>
        <v>4</v>
      </c>
      <c r="CF16" s="3">
        <f t="shared" si="23"/>
        <v>0.5</v>
      </c>
      <c r="CG16" s="3">
        <f t="shared" si="24"/>
        <v>0.66666666666666663</v>
      </c>
      <c r="CH16" s="3">
        <f t="shared" si="25"/>
        <v>0.66666666666666663</v>
      </c>
      <c r="CI16" s="3">
        <f t="shared" si="26"/>
        <v>0.83333333333333337</v>
      </c>
      <c r="CJ16" s="3">
        <f t="shared" si="27"/>
        <v>0.875</v>
      </c>
      <c r="CK16" s="3">
        <f t="shared" si="28"/>
        <v>0.875</v>
      </c>
      <c r="CL16" s="3">
        <f t="shared" si="29"/>
        <v>1</v>
      </c>
      <c r="CM16" s="3">
        <f t="shared" si="30"/>
        <v>1</v>
      </c>
      <c r="CN16" s="3">
        <f t="shared" si="31"/>
        <v>1</v>
      </c>
      <c r="CO16" s="3">
        <f t="shared" si="32"/>
        <v>0.9</v>
      </c>
      <c r="CP16" s="3">
        <f t="shared" si="33"/>
        <v>0.9</v>
      </c>
      <c r="CQ16" s="3">
        <f t="shared" si="34"/>
        <v>0.9</v>
      </c>
      <c r="CR16" s="3">
        <f t="shared" si="35"/>
        <v>0.9</v>
      </c>
      <c r="CS16" s="3">
        <f t="shared" si="36"/>
        <v>0.9</v>
      </c>
      <c r="CT16" s="3">
        <f t="shared" si="37"/>
        <v>0.91666666666666663</v>
      </c>
      <c r="CU16" s="3">
        <f t="shared" si="38"/>
        <v>0.91666666666666663</v>
      </c>
      <c r="CV16" s="3">
        <f t="shared" si="39"/>
        <v>0.91666666666666663</v>
      </c>
      <c r="CW16" s="3">
        <f t="shared" si="40"/>
        <v>0.91666666666666663</v>
      </c>
      <c r="CX16" s="3">
        <f t="shared" si="41"/>
        <v>0.91666666666666663</v>
      </c>
      <c r="CY16" s="3">
        <f t="shared" si="42"/>
        <v>0.9</v>
      </c>
      <c r="DA16" s="1">
        <f t="shared" si="43"/>
        <v>0</v>
      </c>
      <c r="DB16" s="1">
        <f t="shared" si="44"/>
        <v>0</v>
      </c>
      <c r="DC16" s="1">
        <f t="shared" si="45"/>
        <v>0</v>
      </c>
      <c r="DD16" s="1">
        <f t="shared" si="46"/>
        <v>0</v>
      </c>
      <c r="DE16" s="1">
        <f t="shared" si="47"/>
        <v>0</v>
      </c>
      <c r="DF16" s="1">
        <f t="shared" si="48"/>
        <v>0</v>
      </c>
      <c r="DG16" s="1">
        <f t="shared" si="49"/>
        <v>0</v>
      </c>
      <c r="DH16" s="1">
        <f t="shared" si="50"/>
        <v>0</v>
      </c>
      <c r="DI16" s="1">
        <f t="shared" si="51"/>
        <v>0</v>
      </c>
      <c r="DJ16" s="1">
        <f t="shared" si="52"/>
        <v>2</v>
      </c>
      <c r="DK16" s="1">
        <f t="shared" si="53"/>
        <v>2</v>
      </c>
      <c r="DL16" s="1">
        <f t="shared" si="54"/>
        <v>2</v>
      </c>
      <c r="DM16" s="1">
        <f t="shared" si="55"/>
        <v>3</v>
      </c>
      <c r="DN16" s="1">
        <f t="shared" si="56"/>
        <v>3</v>
      </c>
      <c r="DO16" s="1">
        <f t="shared" si="57"/>
        <v>3</v>
      </c>
      <c r="DP16" s="1">
        <f t="shared" si="58"/>
        <v>4</v>
      </c>
      <c r="DQ16" s="1">
        <f t="shared" si="59"/>
        <v>4</v>
      </c>
      <c r="DR16" s="1">
        <f t="shared" si="60"/>
        <v>4</v>
      </c>
      <c r="DS16" s="1">
        <f t="shared" si="61"/>
        <v>5</v>
      </c>
      <c r="DT16" s="1">
        <f t="shared" si="62"/>
        <v>6</v>
      </c>
      <c r="DV16" s="1">
        <f t="shared" si="63"/>
        <v>3</v>
      </c>
      <c r="DW16" s="1">
        <f t="shared" si="64"/>
        <v>3</v>
      </c>
      <c r="DX16" s="1">
        <f t="shared" si="65"/>
        <v>3</v>
      </c>
      <c r="DY16" s="1">
        <f t="shared" si="66"/>
        <v>3</v>
      </c>
      <c r="DZ16" s="1">
        <f t="shared" si="67"/>
        <v>3</v>
      </c>
      <c r="EA16" s="1">
        <f t="shared" si="68"/>
        <v>3</v>
      </c>
      <c r="EB16" s="1">
        <f t="shared" si="69"/>
        <v>3</v>
      </c>
      <c r="EC16" s="1">
        <f t="shared" si="70"/>
        <v>3</v>
      </c>
      <c r="ED16" s="1">
        <f t="shared" si="71"/>
        <v>3</v>
      </c>
      <c r="EE16" s="1">
        <f t="shared" si="72"/>
        <v>17</v>
      </c>
      <c r="EF16" s="1">
        <f t="shared" si="73"/>
        <v>17</v>
      </c>
      <c r="EG16" s="1">
        <f t="shared" si="74"/>
        <v>17</v>
      </c>
      <c r="EH16" s="1">
        <f t="shared" si="75"/>
        <v>24</v>
      </c>
      <c r="EI16" s="1">
        <f t="shared" si="76"/>
        <v>24</v>
      </c>
      <c r="EJ16" s="1">
        <f t="shared" si="77"/>
        <v>24</v>
      </c>
      <c r="EK16" s="1">
        <f t="shared" si="78"/>
        <v>31</v>
      </c>
      <c r="EL16" s="1">
        <f t="shared" si="79"/>
        <v>31</v>
      </c>
      <c r="EM16" s="1">
        <f t="shared" si="80"/>
        <v>31</v>
      </c>
      <c r="EN16" s="1">
        <f t="shared" si="81"/>
        <v>38</v>
      </c>
      <c r="EO16" s="1">
        <f t="shared" si="82"/>
        <v>45</v>
      </c>
      <c r="EQ16" s="1">
        <f t="shared" si="83"/>
        <v>9</v>
      </c>
      <c r="ER16" s="1">
        <f t="shared" si="84"/>
        <v>9</v>
      </c>
      <c r="ES16" s="1">
        <f t="shared" si="85"/>
        <v>10</v>
      </c>
      <c r="ET16" s="1">
        <f t="shared" si="86"/>
        <v>8</v>
      </c>
      <c r="EU16" s="1">
        <f t="shared" si="87"/>
        <v>14</v>
      </c>
      <c r="EV16" s="1">
        <f t="shared" si="88"/>
        <v>14</v>
      </c>
      <c r="EW16" s="1">
        <f t="shared" si="89"/>
        <v>20</v>
      </c>
      <c r="EX16" s="1">
        <f t="shared" si="90"/>
        <v>20</v>
      </c>
      <c r="EY16" s="1">
        <f t="shared" si="91"/>
        <v>20</v>
      </c>
      <c r="EZ16" s="1">
        <f t="shared" si="92"/>
        <v>4</v>
      </c>
      <c r="FA16" s="1">
        <f t="shared" si="93"/>
        <v>5</v>
      </c>
      <c r="FB16" s="1">
        <f t="shared" si="94"/>
        <v>5</v>
      </c>
      <c r="FC16" s="1">
        <f t="shared" si="95"/>
        <v>3</v>
      </c>
      <c r="FD16" s="1">
        <f t="shared" si="96"/>
        <v>3</v>
      </c>
      <c r="FE16" s="1">
        <f t="shared" si="97"/>
        <v>7</v>
      </c>
      <c r="FF16" s="1">
        <f t="shared" si="98"/>
        <v>5</v>
      </c>
      <c r="FG16" s="1">
        <f t="shared" si="99"/>
        <v>5</v>
      </c>
      <c r="FH16" s="1">
        <f t="shared" si="100"/>
        <v>5</v>
      </c>
      <c r="FI16" s="1">
        <f t="shared" si="101"/>
        <v>5</v>
      </c>
      <c r="FJ16" s="1">
        <f t="shared" si="102"/>
        <v>7</v>
      </c>
    </row>
    <row r="17" spans="1:166" ht="33.950000000000003" customHeight="1">
      <c r="A17" s="5" t="s">
        <v>64</v>
      </c>
      <c r="B17" s="1" t="s">
        <v>17</v>
      </c>
      <c r="C17" s="5" t="s">
        <v>18</v>
      </c>
      <c r="D17" s="5" t="s">
        <v>65</v>
      </c>
      <c r="E17" s="5" t="s">
        <v>20</v>
      </c>
      <c r="F17" s="5" t="s">
        <v>27</v>
      </c>
      <c r="G17" s="5" t="s">
        <v>66</v>
      </c>
      <c r="H17" s="5">
        <v>0</v>
      </c>
      <c r="I17" s="5">
        <v>1</v>
      </c>
      <c r="J17" s="5"/>
      <c r="K17" s="5"/>
      <c r="L17" s="5" t="s">
        <v>1016</v>
      </c>
      <c r="N17" s="1">
        <v>1</v>
      </c>
      <c r="P17" s="1">
        <f t="shared" si="0"/>
        <v>1.5</v>
      </c>
      <c r="Q17" s="1">
        <f t="shared" si="1"/>
        <v>2</v>
      </c>
      <c r="R17" s="1">
        <f t="shared" si="2"/>
        <v>2</v>
      </c>
      <c r="S17" s="1">
        <f t="shared" si="3"/>
        <v>2.5</v>
      </c>
      <c r="T17" s="1">
        <f t="shared" si="4"/>
        <v>2.625</v>
      </c>
      <c r="U17" s="1">
        <f t="shared" si="5"/>
        <v>2.625</v>
      </c>
      <c r="V17" s="1">
        <f t="shared" si="6"/>
        <v>3</v>
      </c>
      <c r="W17" s="1">
        <f t="shared" si="7"/>
        <v>3</v>
      </c>
      <c r="X17" s="1">
        <f t="shared" si="8"/>
        <v>3</v>
      </c>
      <c r="Y17" s="1">
        <f t="shared" si="9"/>
        <v>8.1</v>
      </c>
      <c r="Z17" s="1">
        <f t="shared" si="10"/>
        <v>8.1</v>
      </c>
      <c r="AA17" s="1">
        <f t="shared" si="11"/>
        <v>8.1</v>
      </c>
      <c r="AB17" s="1">
        <f t="shared" si="12"/>
        <v>10.8</v>
      </c>
      <c r="AC17" s="1">
        <f t="shared" si="13"/>
        <v>10.8</v>
      </c>
      <c r="AD17" s="1">
        <f t="shared" si="14"/>
        <v>11</v>
      </c>
      <c r="AE17" s="1">
        <f t="shared" si="15"/>
        <v>13.75</v>
      </c>
      <c r="AF17" s="1">
        <f t="shared" si="16"/>
        <v>13.75</v>
      </c>
      <c r="AG17" s="1">
        <f t="shared" si="17"/>
        <v>13.75</v>
      </c>
      <c r="AH17" s="1">
        <f t="shared" si="18"/>
        <v>16.5</v>
      </c>
      <c r="AI17" s="1">
        <f t="shared" si="19"/>
        <v>18.900000000000002</v>
      </c>
      <c r="AK17" s="1">
        <v>0</v>
      </c>
      <c r="AL17" s="1">
        <v>2</v>
      </c>
      <c r="AM17" s="1">
        <f t="shared" ref="AM17:BE17" si="127">AL17</f>
        <v>2</v>
      </c>
      <c r="AN17" s="1">
        <f t="shared" si="127"/>
        <v>2</v>
      </c>
      <c r="AO17" s="1">
        <f t="shared" si="127"/>
        <v>2</v>
      </c>
      <c r="AP17" s="1">
        <f t="shared" si="127"/>
        <v>2</v>
      </c>
      <c r="AQ17" s="1">
        <f t="shared" si="127"/>
        <v>2</v>
      </c>
      <c r="AR17" s="1">
        <f t="shared" si="127"/>
        <v>2</v>
      </c>
      <c r="AS17" s="1">
        <f t="shared" si="127"/>
        <v>2</v>
      </c>
      <c r="AT17" s="1">
        <f t="shared" si="127"/>
        <v>2</v>
      </c>
      <c r="AU17" s="1">
        <f t="shared" si="127"/>
        <v>2</v>
      </c>
      <c r="AV17" s="1">
        <f t="shared" si="127"/>
        <v>2</v>
      </c>
      <c r="AW17" s="1">
        <f t="shared" si="127"/>
        <v>2</v>
      </c>
      <c r="AX17" s="1">
        <f t="shared" si="127"/>
        <v>2</v>
      </c>
      <c r="AY17" s="1">
        <f t="shared" si="127"/>
        <v>2</v>
      </c>
      <c r="AZ17" s="1">
        <f t="shared" si="127"/>
        <v>2</v>
      </c>
      <c r="BA17" s="1">
        <f t="shared" si="127"/>
        <v>2</v>
      </c>
      <c r="BB17" s="1">
        <f t="shared" si="127"/>
        <v>2</v>
      </c>
      <c r="BC17" s="1">
        <f t="shared" si="127"/>
        <v>2</v>
      </c>
      <c r="BD17" s="1">
        <f t="shared" si="127"/>
        <v>2</v>
      </c>
      <c r="BE17" s="1">
        <f t="shared" si="127"/>
        <v>2</v>
      </c>
      <c r="BG17" s="1">
        <v>2</v>
      </c>
      <c r="BH17" s="1">
        <f t="shared" si="119"/>
        <v>2</v>
      </c>
      <c r="BI17" s="1">
        <f t="shared" si="119"/>
        <v>2</v>
      </c>
      <c r="BJ17" s="1">
        <f t="shared" si="119"/>
        <v>2</v>
      </c>
      <c r="BK17" s="1">
        <f t="shared" si="119"/>
        <v>2</v>
      </c>
      <c r="BL17" s="1">
        <f t="shared" si="119"/>
        <v>2</v>
      </c>
      <c r="BM17" s="1">
        <f t="shared" si="119"/>
        <v>2</v>
      </c>
      <c r="BN17" s="1">
        <f t="shared" si="119"/>
        <v>2</v>
      </c>
      <c r="BO17" s="1">
        <f t="shared" si="119"/>
        <v>2</v>
      </c>
      <c r="BP17" s="1">
        <f t="shared" si="122"/>
        <v>2</v>
      </c>
      <c r="BQ17" s="1">
        <f t="shared" si="122"/>
        <v>2</v>
      </c>
      <c r="BR17" s="1">
        <f t="shared" si="126"/>
        <v>2</v>
      </c>
      <c r="BS17" s="1">
        <f t="shared" si="123"/>
        <v>2</v>
      </c>
      <c r="BT17" s="1">
        <f t="shared" si="123"/>
        <v>2</v>
      </c>
      <c r="BU17" s="1">
        <f>BT17</f>
        <v>2</v>
      </c>
      <c r="BV17" s="1">
        <f t="shared" si="124"/>
        <v>2</v>
      </c>
      <c r="BW17" s="1">
        <f t="shared" si="124"/>
        <v>2</v>
      </c>
      <c r="BX17" s="1">
        <f t="shared" si="124"/>
        <v>2</v>
      </c>
      <c r="BY17" s="1">
        <f t="shared" si="124"/>
        <v>2</v>
      </c>
      <c r="BZ17" s="1">
        <f t="shared" si="124"/>
        <v>2</v>
      </c>
      <c r="CA17" s="3"/>
      <c r="CB17" s="1">
        <v>2</v>
      </c>
      <c r="CD17">
        <f t="shared" si="22"/>
        <v>4</v>
      </c>
      <c r="CF17" s="3">
        <f t="shared" si="23"/>
        <v>0.5</v>
      </c>
      <c r="CG17" s="3">
        <f t="shared" si="24"/>
        <v>0.66666666666666663</v>
      </c>
      <c r="CH17" s="3">
        <f t="shared" si="25"/>
        <v>0.66666666666666663</v>
      </c>
      <c r="CI17" s="3">
        <f t="shared" si="26"/>
        <v>0.83333333333333337</v>
      </c>
      <c r="CJ17" s="3">
        <f t="shared" si="27"/>
        <v>0.875</v>
      </c>
      <c r="CK17" s="3">
        <f t="shared" si="28"/>
        <v>0.875</v>
      </c>
      <c r="CL17" s="3">
        <f t="shared" si="29"/>
        <v>1</v>
      </c>
      <c r="CM17" s="3">
        <f t="shared" si="30"/>
        <v>1</v>
      </c>
      <c r="CN17" s="3">
        <f t="shared" si="31"/>
        <v>1</v>
      </c>
      <c r="CO17" s="3">
        <f t="shared" si="32"/>
        <v>0.9</v>
      </c>
      <c r="CP17" s="3">
        <f t="shared" si="33"/>
        <v>0.9</v>
      </c>
      <c r="CQ17" s="3">
        <f t="shared" si="34"/>
        <v>0.9</v>
      </c>
      <c r="CR17" s="3">
        <f t="shared" si="35"/>
        <v>0.9</v>
      </c>
      <c r="CS17" s="3">
        <f t="shared" si="36"/>
        <v>0.9</v>
      </c>
      <c r="CT17" s="3">
        <f t="shared" si="37"/>
        <v>0.91666666666666663</v>
      </c>
      <c r="CU17" s="3">
        <f t="shared" si="38"/>
        <v>0.91666666666666663</v>
      </c>
      <c r="CV17" s="3">
        <f t="shared" si="39"/>
        <v>0.91666666666666663</v>
      </c>
      <c r="CW17" s="3">
        <f t="shared" si="40"/>
        <v>0.91666666666666663</v>
      </c>
      <c r="CX17" s="3">
        <f t="shared" si="41"/>
        <v>0.91666666666666663</v>
      </c>
      <c r="CY17" s="3">
        <f t="shared" si="42"/>
        <v>0.9</v>
      </c>
      <c r="DA17" s="1">
        <f t="shared" si="43"/>
        <v>0</v>
      </c>
      <c r="DB17" s="1">
        <f t="shared" si="44"/>
        <v>0</v>
      </c>
      <c r="DC17" s="1">
        <f t="shared" si="45"/>
        <v>0</v>
      </c>
      <c r="DD17" s="1">
        <f t="shared" si="46"/>
        <v>0</v>
      </c>
      <c r="DE17" s="1">
        <f t="shared" si="47"/>
        <v>0</v>
      </c>
      <c r="DF17" s="1">
        <f t="shared" si="48"/>
        <v>0</v>
      </c>
      <c r="DG17" s="1">
        <f t="shared" si="49"/>
        <v>0</v>
      </c>
      <c r="DH17" s="1">
        <f t="shared" si="50"/>
        <v>0</v>
      </c>
      <c r="DI17" s="1">
        <f t="shared" si="51"/>
        <v>0</v>
      </c>
      <c r="DJ17" s="1">
        <f t="shared" si="52"/>
        <v>2</v>
      </c>
      <c r="DK17" s="1">
        <f t="shared" si="53"/>
        <v>2</v>
      </c>
      <c r="DL17" s="1">
        <f t="shared" si="54"/>
        <v>2</v>
      </c>
      <c r="DM17" s="1">
        <f t="shared" si="55"/>
        <v>3</v>
      </c>
      <c r="DN17" s="1">
        <f t="shared" si="56"/>
        <v>3</v>
      </c>
      <c r="DO17" s="1">
        <f t="shared" si="57"/>
        <v>3</v>
      </c>
      <c r="DP17" s="1">
        <f t="shared" si="58"/>
        <v>4</v>
      </c>
      <c r="DQ17" s="1">
        <f t="shared" si="59"/>
        <v>4</v>
      </c>
      <c r="DR17" s="1">
        <f t="shared" si="60"/>
        <v>4</v>
      </c>
      <c r="DS17" s="1">
        <f t="shared" si="61"/>
        <v>5</v>
      </c>
      <c r="DT17" s="1">
        <f t="shared" si="62"/>
        <v>6</v>
      </c>
      <c r="DV17" s="1">
        <f t="shared" si="63"/>
        <v>3</v>
      </c>
      <c r="DW17" s="1">
        <f t="shared" si="64"/>
        <v>3</v>
      </c>
      <c r="DX17" s="1">
        <f t="shared" si="65"/>
        <v>3</v>
      </c>
      <c r="DY17" s="1">
        <f t="shared" si="66"/>
        <v>3</v>
      </c>
      <c r="DZ17" s="1">
        <f t="shared" si="67"/>
        <v>3</v>
      </c>
      <c r="EA17" s="1">
        <f t="shared" si="68"/>
        <v>3</v>
      </c>
      <c r="EB17" s="1">
        <f t="shared" si="69"/>
        <v>3</v>
      </c>
      <c r="EC17" s="1">
        <f t="shared" si="70"/>
        <v>3</v>
      </c>
      <c r="ED17" s="1">
        <f t="shared" si="71"/>
        <v>3</v>
      </c>
      <c r="EE17" s="1">
        <f t="shared" si="72"/>
        <v>9</v>
      </c>
      <c r="EF17" s="1">
        <f t="shared" si="73"/>
        <v>9</v>
      </c>
      <c r="EG17" s="1">
        <f t="shared" si="74"/>
        <v>9</v>
      </c>
      <c r="EH17" s="1">
        <f t="shared" si="75"/>
        <v>12</v>
      </c>
      <c r="EI17" s="1">
        <f t="shared" si="76"/>
        <v>12</v>
      </c>
      <c r="EJ17" s="1">
        <f t="shared" si="77"/>
        <v>12</v>
      </c>
      <c r="EK17" s="1">
        <f t="shared" si="78"/>
        <v>15</v>
      </c>
      <c r="EL17" s="1">
        <f t="shared" si="79"/>
        <v>15</v>
      </c>
      <c r="EM17" s="1">
        <f t="shared" si="80"/>
        <v>15</v>
      </c>
      <c r="EN17" s="1">
        <f t="shared" si="81"/>
        <v>18</v>
      </c>
      <c r="EO17" s="1">
        <f t="shared" si="82"/>
        <v>21</v>
      </c>
      <c r="EQ17" s="1">
        <f t="shared" si="83"/>
        <v>9</v>
      </c>
      <c r="ER17" s="1">
        <f t="shared" si="84"/>
        <v>9</v>
      </c>
      <c r="ES17" s="1">
        <f t="shared" si="85"/>
        <v>10</v>
      </c>
      <c r="ET17" s="1">
        <f t="shared" si="86"/>
        <v>8</v>
      </c>
      <c r="EU17" s="1">
        <f t="shared" si="87"/>
        <v>14</v>
      </c>
      <c r="EV17" s="1">
        <f t="shared" si="88"/>
        <v>14</v>
      </c>
      <c r="EW17" s="1">
        <f t="shared" si="89"/>
        <v>20</v>
      </c>
      <c r="EX17" s="1">
        <f t="shared" si="90"/>
        <v>20</v>
      </c>
      <c r="EY17" s="1">
        <f t="shared" si="91"/>
        <v>20</v>
      </c>
      <c r="EZ17" s="1">
        <f t="shared" si="92"/>
        <v>29</v>
      </c>
      <c r="FA17" s="1">
        <f t="shared" si="93"/>
        <v>29</v>
      </c>
      <c r="FB17" s="1">
        <f t="shared" si="94"/>
        <v>29</v>
      </c>
      <c r="FC17" s="1">
        <f t="shared" si="95"/>
        <v>31</v>
      </c>
      <c r="FD17" s="1">
        <f t="shared" si="96"/>
        <v>31</v>
      </c>
      <c r="FE17" s="1">
        <f t="shared" si="97"/>
        <v>42</v>
      </c>
      <c r="FF17" s="1">
        <f t="shared" si="98"/>
        <v>38</v>
      </c>
      <c r="FG17" s="1">
        <f t="shared" si="99"/>
        <v>38</v>
      </c>
      <c r="FH17" s="1">
        <f t="shared" si="100"/>
        <v>38</v>
      </c>
      <c r="FI17" s="1">
        <f t="shared" si="101"/>
        <v>38</v>
      </c>
      <c r="FJ17" s="1">
        <f t="shared" si="102"/>
        <v>42</v>
      </c>
    </row>
    <row r="18" spans="1:166" ht="36">
      <c r="A18" s="5" t="s">
        <v>204</v>
      </c>
      <c r="B18" s="1" t="s">
        <v>195</v>
      </c>
      <c r="C18" s="5" t="s">
        <v>196</v>
      </c>
      <c r="D18" s="5" t="s">
        <v>205</v>
      </c>
      <c r="E18" s="5" t="s">
        <v>20</v>
      </c>
      <c r="F18" s="5" t="s">
        <v>27</v>
      </c>
      <c r="G18" s="5" t="s">
        <v>118</v>
      </c>
      <c r="H18" s="5" t="s">
        <v>206</v>
      </c>
      <c r="I18" s="5">
        <v>2</v>
      </c>
      <c r="J18" s="5" t="s">
        <v>207</v>
      </c>
      <c r="K18" s="5" t="s">
        <v>208</v>
      </c>
      <c r="L18" s="5" t="s">
        <v>1022</v>
      </c>
      <c r="M18" s="1" t="s">
        <v>1021</v>
      </c>
      <c r="N18" s="1">
        <v>1</v>
      </c>
      <c r="P18" s="1">
        <f t="shared" si="0"/>
        <v>0</v>
      </c>
      <c r="Q18" s="1">
        <f t="shared" si="1"/>
        <v>0</v>
      </c>
      <c r="R18" s="1">
        <f t="shared" si="2"/>
        <v>0</v>
      </c>
      <c r="S18" s="1">
        <f t="shared" si="3"/>
        <v>0</v>
      </c>
      <c r="T18" s="1">
        <f t="shared" si="4"/>
        <v>2.625</v>
      </c>
      <c r="U18" s="1">
        <f t="shared" si="5"/>
        <v>2.625</v>
      </c>
      <c r="V18" s="1">
        <f t="shared" si="6"/>
        <v>3.0625</v>
      </c>
      <c r="W18" s="1">
        <f t="shared" si="7"/>
        <v>3.0625</v>
      </c>
      <c r="X18" s="1">
        <f t="shared" si="8"/>
        <v>3.0625</v>
      </c>
      <c r="Y18" s="1">
        <f t="shared" si="9"/>
        <v>6.3</v>
      </c>
      <c r="Z18" s="1">
        <f t="shared" si="10"/>
        <v>6.3</v>
      </c>
      <c r="AA18" s="1">
        <f t="shared" si="11"/>
        <v>6.3</v>
      </c>
      <c r="AB18" s="1">
        <f t="shared" si="12"/>
        <v>9.4500000000000011</v>
      </c>
      <c r="AC18" s="1">
        <f t="shared" si="13"/>
        <v>9.4500000000000011</v>
      </c>
      <c r="AD18" s="1">
        <f t="shared" si="14"/>
        <v>9.625</v>
      </c>
      <c r="AE18" s="1">
        <f t="shared" si="15"/>
        <v>12.833333333333332</v>
      </c>
      <c r="AF18" s="1">
        <f t="shared" si="16"/>
        <v>12.833333333333332</v>
      </c>
      <c r="AG18" s="1">
        <f t="shared" si="17"/>
        <v>12.833333333333332</v>
      </c>
      <c r="AH18" s="1">
        <f t="shared" si="18"/>
        <v>16.041666666666664</v>
      </c>
      <c r="AI18" s="1">
        <f t="shared" si="19"/>
        <v>18.900000000000002</v>
      </c>
      <c r="AK18" s="1">
        <v>0</v>
      </c>
      <c r="AL18" s="1">
        <v>1</v>
      </c>
      <c r="AM18" s="1">
        <f t="shared" ref="AM18:BE18" si="128">AL18</f>
        <v>1</v>
      </c>
      <c r="AN18" s="1">
        <f t="shared" si="128"/>
        <v>1</v>
      </c>
      <c r="AO18" s="1">
        <f t="shared" si="128"/>
        <v>1</v>
      </c>
      <c r="AP18" s="1">
        <f t="shared" si="128"/>
        <v>1</v>
      </c>
      <c r="AQ18" s="1">
        <f t="shared" si="128"/>
        <v>1</v>
      </c>
      <c r="AR18" s="1">
        <f t="shared" si="128"/>
        <v>1</v>
      </c>
      <c r="AS18" s="1">
        <f t="shared" si="128"/>
        <v>1</v>
      </c>
      <c r="AT18" s="1">
        <f t="shared" si="128"/>
        <v>1</v>
      </c>
      <c r="AU18" s="1">
        <f t="shared" si="128"/>
        <v>1</v>
      </c>
      <c r="AV18" s="1">
        <f t="shared" si="128"/>
        <v>1</v>
      </c>
      <c r="AW18" s="1">
        <f t="shared" si="128"/>
        <v>1</v>
      </c>
      <c r="AX18" s="1">
        <f t="shared" si="128"/>
        <v>1</v>
      </c>
      <c r="AY18" s="1">
        <f t="shared" si="128"/>
        <v>1</v>
      </c>
      <c r="AZ18" s="1">
        <f t="shared" si="128"/>
        <v>1</v>
      </c>
      <c r="BA18" s="1">
        <f t="shared" si="128"/>
        <v>1</v>
      </c>
      <c r="BB18" s="1">
        <f t="shared" si="128"/>
        <v>1</v>
      </c>
      <c r="BC18" s="1">
        <f t="shared" si="128"/>
        <v>1</v>
      </c>
      <c r="BD18" s="1">
        <f t="shared" si="128"/>
        <v>1</v>
      </c>
      <c r="BE18" s="1">
        <f t="shared" si="128"/>
        <v>1</v>
      </c>
      <c r="BG18" s="1">
        <v>6</v>
      </c>
      <c r="BH18" s="1">
        <f t="shared" si="119"/>
        <v>6</v>
      </c>
      <c r="BI18" s="1">
        <f t="shared" si="119"/>
        <v>6</v>
      </c>
      <c r="BJ18" s="1">
        <f t="shared" si="119"/>
        <v>6</v>
      </c>
      <c r="BK18" s="1">
        <f t="shared" si="119"/>
        <v>6</v>
      </c>
      <c r="BL18" s="1">
        <f t="shared" si="119"/>
        <v>6</v>
      </c>
      <c r="BM18" s="1">
        <f t="shared" si="119"/>
        <v>6</v>
      </c>
      <c r="BN18" s="1">
        <f t="shared" si="119"/>
        <v>6</v>
      </c>
      <c r="BO18" s="1">
        <f t="shared" si="119"/>
        <v>6</v>
      </c>
      <c r="BP18" s="1">
        <f t="shared" si="122"/>
        <v>6</v>
      </c>
      <c r="BQ18" s="1">
        <f t="shared" si="122"/>
        <v>6</v>
      </c>
      <c r="BR18" s="1">
        <f t="shared" si="126"/>
        <v>6</v>
      </c>
      <c r="BS18" s="1">
        <f t="shared" si="123"/>
        <v>6</v>
      </c>
      <c r="BT18" s="1">
        <f t="shared" si="123"/>
        <v>6</v>
      </c>
      <c r="BU18" s="1">
        <f>BT18</f>
        <v>6</v>
      </c>
      <c r="BV18" s="1">
        <f t="shared" si="124"/>
        <v>6</v>
      </c>
      <c r="BW18" s="1">
        <f t="shared" si="124"/>
        <v>6</v>
      </c>
      <c r="BX18" s="1">
        <f t="shared" si="124"/>
        <v>6</v>
      </c>
      <c r="BY18" s="1">
        <f t="shared" si="124"/>
        <v>6</v>
      </c>
      <c r="BZ18" s="1">
        <f t="shared" si="124"/>
        <v>6</v>
      </c>
      <c r="CA18" s="3"/>
      <c r="CB18" s="1">
        <v>1</v>
      </c>
      <c r="CD18">
        <f t="shared" si="22"/>
        <v>5</v>
      </c>
      <c r="CF18" s="3">
        <f t="shared" si="23"/>
        <v>0.33333333333333331</v>
      </c>
      <c r="CG18" s="3">
        <f t="shared" si="24"/>
        <v>0.5</v>
      </c>
      <c r="CH18" s="3">
        <f t="shared" si="25"/>
        <v>0.5</v>
      </c>
      <c r="CI18" s="3">
        <f t="shared" si="26"/>
        <v>0.66666666666666663</v>
      </c>
      <c r="CJ18" s="3">
        <f t="shared" si="27"/>
        <v>0.75</v>
      </c>
      <c r="CK18" s="3">
        <f t="shared" si="28"/>
        <v>0.75</v>
      </c>
      <c r="CL18" s="3">
        <f t="shared" si="29"/>
        <v>0.875</v>
      </c>
      <c r="CM18" s="3">
        <f t="shared" si="30"/>
        <v>0.875</v>
      </c>
      <c r="CN18" s="3">
        <f t="shared" si="31"/>
        <v>0.875</v>
      </c>
      <c r="CO18" s="3">
        <f t="shared" si="32"/>
        <v>0.9</v>
      </c>
      <c r="CP18" s="3">
        <f t="shared" si="33"/>
        <v>0.9</v>
      </c>
      <c r="CQ18" s="3">
        <f t="shared" si="34"/>
        <v>0.9</v>
      </c>
      <c r="CR18" s="3">
        <f t="shared" si="35"/>
        <v>0.9</v>
      </c>
      <c r="CS18" s="3">
        <f t="shared" si="36"/>
        <v>0.9</v>
      </c>
      <c r="CT18" s="3">
        <f t="shared" si="37"/>
        <v>0.91666666666666663</v>
      </c>
      <c r="CU18" s="3">
        <f t="shared" si="38"/>
        <v>0.91666666666666663</v>
      </c>
      <c r="CV18" s="3">
        <f t="shared" si="39"/>
        <v>0.91666666666666663</v>
      </c>
      <c r="CW18" s="3">
        <f t="shared" si="40"/>
        <v>0.91666666666666663</v>
      </c>
      <c r="CX18" s="3">
        <f t="shared" si="41"/>
        <v>0.91666666666666663</v>
      </c>
      <c r="CY18" s="3">
        <f t="shared" si="42"/>
        <v>0.9</v>
      </c>
      <c r="DA18" s="1">
        <f t="shared" si="43"/>
        <v>0</v>
      </c>
      <c r="DB18" s="1">
        <f t="shared" si="44"/>
        <v>0</v>
      </c>
      <c r="DC18" s="1">
        <f t="shared" si="45"/>
        <v>0</v>
      </c>
      <c r="DD18" s="1">
        <f t="shared" si="46"/>
        <v>0</v>
      </c>
      <c r="DE18" s="1">
        <f t="shared" si="47"/>
        <v>0</v>
      </c>
      <c r="DF18" s="1">
        <f t="shared" si="48"/>
        <v>0</v>
      </c>
      <c r="DG18" s="1">
        <f t="shared" si="49"/>
        <v>0</v>
      </c>
      <c r="DH18" s="1">
        <f t="shared" si="50"/>
        <v>0</v>
      </c>
      <c r="DI18" s="1">
        <f t="shared" si="51"/>
        <v>0</v>
      </c>
      <c r="DJ18" s="1">
        <f t="shared" si="52"/>
        <v>1</v>
      </c>
      <c r="DK18" s="1">
        <f t="shared" si="53"/>
        <v>1</v>
      </c>
      <c r="DL18" s="1">
        <f t="shared" si="54"/>
        <v>1</v>
      </c>
      <c r="DM18" s="1">
        <f t="shared" si="55"/>
        <v>2</v>
      </c>
      <c r="DN18" s="1">
        <f t="shared" si="56"/>
        <v>2</v>
      </c>
      <c r="DO18" s="1">
        <f t="shared" si="57"/>
        <v>2</v>
      </c>
      <c r="DP18" s="1">
        <f t="shared" si="58"/>
        <v>3</v>
      </c>
      <c r="DQ18" s="1">
        <f t="shared" si="59"/>
        <v>3</v>
      </c>
      <c r="DR18" s="1">
        <f t="shared" si="60"/>
        <v>3</v>
      </c>
      <c r="DS18" s="1">
        <f t="shared" si="61"/>
        <v>4</v>
      </c>
      <c r="DT18" s="1">
        <f t="shared" si="62"/>
        <v>5</v>
      </c>
      <c r="DV18" s="1">
        <f t="shared" si="63"/>
        <v>3.5</v>
      </c>
      <c r="DW18" s="1">
        <f t="shared" si="64"/>
        <v>3.5</v>
      </c>
      <c r="DX18" s="1">
        <f t="shared" si="65"/>
        <v>3.5</v>
      </c>
      <c r="DY18" s="1">
        <f t="shared" si="66"/>
        <v>3.5</v>
      </c>
      <c r="DZ18" s="1">
        <f t="shared" si="67"/>
        <v>3.5</v>
      </c>
      <c r="EA18" s="1">
        <f t="shared" si="68"/>
        <v>3.5</v>
      </c>
      <c r="EB18" s="1">
        <f t="shared" si="69"/>
        <v>3.5</v>
      </c>
      <c r="EC18" s="1">
        <f t="shared" si="70"/>
        <v>3.5</v>
      </c>
      <c r="ED18" s="1">
        <f t="shared" si="71"/>
        <v>3.5</v>
      </c>
      <c r="EE18" s="1">
        <f t="shared" si="72"/>
        <v>7</v>
      </c>
      <c r="EF18" s="1">
        <f t="shared" si="73"/>
        <v>7</v>
      </c>
      <c r="EG18" s="1">
        <f t="shared" si="74"/>
        <v>7</v>
      </c>
      <c r="EH18" s="1">
        <f t="shared" si="75"/>
        <v>10.5</v>
      </c>
      <c r="EI18" s="1">
        <f t="shared" si="76"/>
        <v>10.5</v>
      </c>
      <c r="EJ18" s="1">
        <f t="shared" si="77"/>
        <v>10.5</v>
      </c>
      <c r="EK18" s="1">
        <f t="shared" si="78"/>
        <v>14</v>
      </c>
      <c r="EL18" s="1">
        <f t="shared" si="79"/>
        <v>14</v>
      </c>
      <c r="EM18" s="1">
        <f t="shared" si="80"/>
        <v>14</v>
      </c>
      <c r="EN18" s="1">
        <f t="shared" si="81"/>
        <v>17.5</v>
      </c>
      <c r="EO18" s="1">
        <f t="shared" si="82"/>
        <v>21</v>
      </c>
      <c r="EQ18" s="1">
        <f t="shared" si="83"/>
        <v>15</v>
      </c>
      <c r="ER18" s="1">
        <f t="shared" si="84"/>
        <v>15</v>
      </c>
      <c r="ES18" s="1">
        <f t="shared" si="85"/>
        <v>15</v>
      </c>
      <c r="ET18" s="1">
        <f t="shared" si="86"/>
        <v>15</v>
      </c>
      <c r="EU18" s="1">
        <f t="shared" si="87"/>
        <v>14</v>
      </c>
      <c r="EV18" s="1">
        <f t="shared" si="88"/>
        <v>14</v>
      </c>
      <c r="EW18" s="1">
        <f t="shared" si="89"/>
        <v>16</v>
      </c>
      <c r="EX18" s="1">
        <f t="shared" si="90"/>
        <v>16</v>
      </c>
      <c r="EY18" s="1">
        <f t="shared" si="91"/>
        <v>16</v>
      </c>
      <c r="EZ18" s="1">
        <f t="shared" si="92"/>
        <v>36</v>
      </c>
      <c r="FA18" s="1">
        <f t="shared" si="93"/>
        <v>36</v>
      </c>
      <c r="FB18" s="1">
        <f t="shared" si="94"/>
        <v>36</v>
      </c>
      <c r="FC18" s="1">
        <f t="shared" si="95"/>
        <v>33</v>
      </c>
      <c r="FD18" s="1">
        <f t="shared" si="96"/>
        <v>33</v>
      </c>
      <c r="FE18" s="1">
        <f t="shared" si="97"/>
        <v>44</v>
      </c>
      <c r="FF18" s="1">
        <f t="shared" si="98"/>
        <v>42</v>
      </c>
      <c r="FG18" s="1">
        <f t="shared" si="99"/>
        <v>42</v>
      </c>
      <c r="FH18" s="1">
        <f t="shared" si="100"/>
        <v>42</v>
      </c>
      <c r="FI18" s="1">
        <f t="shared" si="101"/>
        <v>41</v>
      </c>
      <c r="FJ18" s="1">
        <f t="shared" si="102"/>
        <v>42</v>
      </c>
    </row>
    <row r="19" spans="1:166" ht="36">
      <c r="A19" s="4" t="s">
        <v>43</v>
      </c>
      <c r="B19" s="1" t="s">
        <v>17</v>
      </c>
      <c r="C19" s="4" t="s">
        <v>18</v>
      </c>
      <c r="D19" s="4" t="s">
        <v>44</v>
      </c>
      <c r="E19" s="4" t="s">
        <v>20</v>
      </c>
      <c r="F19" s="4" t="s">
        <v>27</v>
      </c>
      <c r="G19" s="4" t="s">
        <v>45</v>
      </c>
      <c r="H19" s="4" t="s">
        <v>46</v>
      </c>
      <c r="I19" s="4">
        <v>2</v>
      </c>
      <c r="J19" s="4"/>
      <c r="K19" s="4"/>
      <c r="L19" s="4" t="s">
        <v>1030</v>
      </c>
      <c r="M19" s="2"/>
      <c r="N19" s="1">
        <v>1</v>
      </c>
      <c r="P19" s="1">
        <f t="shared" si="0"/>
        <v>0</v>
      </c>
      <c r="Q19" s="1">
        <f t="shared" si="1"/>
        <v>0</v>
      </c>
      <c r="R19" s="1">
        <f t="shared" si="2"/>
        <v>0</v>
      </c>
      <c r="S19" s="1">
        <f t="shared" si="3"/>
        <v>0</v>
      </c>
      <c r="T19" s="1">
        <f t="shared" si="4"/>
        <v>2.625</v>
      </c>
      <c r="U19" s="1">
        <f t="shared" si="5"/>
        <v>2.625</v>
      </c>
      <c r="V19" s="1">
        <f t="shared" si="6"/>
        <v>3.0625</v>
      </c>
      <c r="W19" s="1">
        <f t="shared" si="7"/>
        <v>3.0625</v>
      </c>
      <c r="X19" s="1">
        <f t="shared" si="8"/>
        <v>3.0625</v>
      </c>
      <c r="Y19" s="1">
        <f t="shared" si="9"/>
        <v>9.4500000000000011</v>
      </c>
      <c r="Z19" s="1">
        <f t="shared" si="10"/>
        <v>9.4500000000000011</v>
      </c>
      <c r="AA19" s="1">
        <f t="shared" si="11"/>
        <v>9.4500000000000011</v>
      </c>
      <c r="AB19" s="1">
        <f t="shared" si="12"/>
        <v>15.75</v>
      </c>
      <c r="AC19" s="1">
        <f t="shared" si="13"/>
        <v>15.75</v>
      </c>
      <c r="AD19" s="1">
        <f t="shared" si="14"/>
        <v>16.041666666666664</v>
      </c>
      <c r="AE19" s="1">
        <f t="shared" si="15"/>
        <v>22.458333333333332</v>
      </c>
      <c r="AF19" s="1">
        <f t="shared" si="16"/>
        <v>22.458333333333332</v>
      </c>
      <c r="AG19" s="1">
        <f t="shared" si="17"/>
        <v>22.458333333333332</v>
      </c>
      <c r="AH19" s="1">
        <f t="shared" si="18"/>
        <v>28.875</v>
      </c>
      <c r="AI19" s="1">
        <f t="shared" si="19"/>
        <v>34.65</v>
      </c>
      <c r="AK19" s="1">
        <v>0</v>
      </c>
      <c r="AL19" s="1">
        <v>1</v>
      </c>
      <c r="AM19" s="1">
        <f t="shared" ref="AM19:BE19" si="129">AL19</f>
        <v>1</v>
      </c>
      <c r="AN19" s="1">
        <f t="shared" si="129"/>
        <v>1</v>
      </c>
      <c r="AO19" s="1">
        <f t="shared" si="129"/>
        <v>1</v>
      </c>
      <c r="AP19" s="1">
        <f t="shared" si="129"/>
        <v>1</v>
      </c>
      <c r="AQ19" s="1">
        <f t="shared" si="129"/>
        <v>1</v>
      </c>
      <c r="AR19" s="1">
        <f t="shared" si="129"/>
        <v>1</v>
      </c>
      <c r="AS19" s="1">
        <f t="shared" si="129"/>
        <v>1</v>
      </c>
      <c r="AT19" s="1">
        <f t="shared" si="129"/>
        <v>1</v>
      </c>
      <c r="AU19" s="1">
        <f t="shared" si="129"/>
        <v>1</v>
      </c>
      <c r="AV19" s="1">
        <f t="shared" si="129"/>
        <v>1</v>
      </c>
      <c r="AW19" s="1">
        <f t="shared" si="129"/>
        <v>1</v>
      </c>
      <c r="AX19" s="1">
        <f t="shared" si="129"/>
        <v>1</v>
      </c>
      <c r="AY19" s="1">
        <f t="shared" si="129"/>
        <v>1</v>
      </c>
      <c r="AZ19" s="1">
        <f t="shared" si="129"/>
        <v>1</v>
      </c>
      <c r="BA19" s="1">
        <f t="shared" si="129"/>
        <v>1</v>
      </c>
      <c r="BB19" s="1">
        <f t="shared" si="129"/>
        <v>1</v>
      </c>
      <c r="BC19" s="1">
        <f t="shared" si="129"/>
        <v>1</v>
      </c>
      <c r="BD19" s="1">
        <f t="shared" si="129"/>
        <v>1</v>
      </c>
      <c r="BE19" s="1">
        <f t="shared" si="129"/>
        <v>1</v>
      </c>
      <c r="BG19" s="1">
        <v>6</v>
      </c>
      <c r="BH19" s="1">
        <f t="shared" si="119"/>
        <v>6</v>
      </c>
      <c r="BI19" s="1">
        <f t="shared" si="119"/>
        <v>6</v>
      </c>
      <c r="BJ19" s="1">
        <f t="shared" si="119"/>
        <v>6</v>
      </c>
      <c r="BK19" s="1">
        <f t="shared" si="119"/>
        <v>6</v>
      </c>
      <c r="BL19" s="1">
        <f t="shared" si="119"/>
        <v>6</v>
      </c>
      <c r="BM19" s="1">
        <f t="shared" si="119"/>
        <v>6</v>
      </c>
      <c r="BN19" s="1">
        <f t="shared" si="119"/>
        <v>6</v>
      </c>
      <c r="BO19" s="1">
        <f t="shared" si="119"/>
        <v>6</v>
      </c>
      <c r="BP19" s="1">
        <f t="shared" si="122"/>
        <v>6</v>
      </c>
      <c r="BQ19" s="1">
        <f t="shared" si="122"/>
        <v>6</v>
      </c>
      <c r="BR19" s="1">
        <f t="shared" si="126"/>
        <v>6</v>
      </c>
      <c r="BS19" s="1">
        <f t="shared" si="123"/>
        <v>6</v>
      </c>
      <c r="BT19" s="1">
        <f t="shared" si="123"/>
        <v>6</v>
      </c>
      <c r="BU19" s="1">
        <f>BT19</f>
        <v>6</v>
      </c>
      <c r="BV19" s="1">
        <f t="shared" si="124"/>
        <v>6</v>
      </c>
      <c r="BW19" s="1">
        <f t="shared" si="124"/>
        <v>6</v>
      </c>
      <c r="BX19" s="1">
        <f t="shared" si="124"/>
        <v>6</v>
      </c>
      <c r="BY19" s="1">
        <f t="shared" si="124"/>
        <v>6</v>
      </c>
      <c r="BZ19" s="1">
        <f t="shared" si="124"/>
        <v>6</v>
      </c>
      <c r="CA19" s="3"/>
      <c r="CB19" s="1">
        <v>2</v>
      </c>
      <c r="CD19">
        <f t="shared" si="22"/>
        <v>5</v>
      </c>
      <c r="CF19" s="3">
        <f t="shared" si="23"/>
        <v>0.33333333333333331</v>
      </c>
      <c r="CG19" s="3">
        <f t="shared" si="24"/>
        <v>0.5</v>
      </c>
      <c r="CH19" s="3">
        <f t="shared" si="25"/>
        <v>0.5</v>
      </c>
      <c r="CI19" s="3">
        <f t="shared" si="26"/>
        <v>0.66666666666666663</v>
      </c>
      <c r="CJ19" s="3">
        <f t="shared" si="27"/>
        <v>0.75</v>
      </c>
      <c r="CK19" s="3">
        <f t="shared" si="28"/>
        <v>0.75</v>
      </c>
      <c r="CL19" s="3">
        <f t="shared" si="29"/>
        <v>0.875</v>
      </c>
      <c r="CM19" s="3">
        <f t="shared" si="30"/>
        <v>0.875</v>
      </c>
      <c r="CN19" s="3">
        <f t="shared" si="31"/>
        <v>0.875</v>
      </c>
      <c r="CO19" s="3">
        <f t="shared" si="32"/>
        <v>0.9</v>
      </c>
      <c r="CP19" s="3">
        <f t="shared" si="33"/>
        <v>0.9</v>
      </c>
      <c r="CQ19" s="3">
        <f t="shared" si="34"/>
        <v>0.9</v>
      </c>
      <c r="CR19" s="3">
        <f t="shared" si="35"/>
        <v>0.9</v>
      </c>
      <c r="CS19" s="3">
        <f t="shared" si="36"/>
        <v>0.9</v>
      </c>
      <c r="CT19" s="3">
        <f t="shared" si="37"/>
        <v>0.91666666666666663</v>
      </c>
      <c r="CU19" s="3">
        <f t="shared" si="38"/>
        <v>0.91666666666666663</v>
      </c>
      <c r="CV19" s="3">
        <f t="shared" si="39"/>
        <v>0.91666666666666663</v>
      </c>
      <c r="CW19" s="3">
        <f t="shared" si="40"/>
        <v>0.91666666666666663</v>
      </c>
      <c r="CX19" s="3">
        <f t="shared" si="41"/>
        <v>0.91666666666666663</v>
      </c>
      <c r="CY19" s="3">
        <f t="shared" si="42"/>
        <v>0.9</v>
      </c>
      <c r="DA19" s="1">
        <f t="shared" si="43"/>
        <v>0</v>
      </c>
      <c r="DB19" s="1">
        <f t="shared" si="44"/>
        <v>0</v>
      </c>
      <c r="DC19" s="1">
        <f t="shared" si="45"/>
        <v>0</v>
      </c>
      <c r="DD19" s="1">
        <f t="shared" si="46"/>
        <v>0</v>
      </c>
      <c r="DE19" s="1">
        <f t="shared" si="47"/>
        <v>0</v>
      </c>
      <c r="DF19" s="1">
        <f t="shared" si="48"/>
        <v>0</v>
      </c>
      <c r="DG19" s="1">
        <f t="shared" si="49"/>
        <v>0</v>
      </c>
      <c r="DH19" s="1">
        <f t="shared" si="50"/>
        <v>0</v>
      </c>
      <c r="DI19" s="1">
        <f t="shared" si="51"/>
        <v>0</v>
      </c>
      <c r="DJ19" s="1">
        <f t="shared" si="52"/>
        <v>1</v>
      </c>
      <c r="DK19" s="1">
        <f t="shared" si="53"/>
        <v>1</v>
      </c>
      <c r="DL19" s="1">
        <f t="shared" si="54"/>
        <v>1</v>
      </c>
      <c r="DM19" s="1">
        <f t="shared" si="55"/>
        <v>2</v>
      </c>
      <c r="DN19" s="1">
        <f t="shared" si="56"/>
        <v>2</v>
      </c>
      <c r="DO19" s="1">
        <f t="shared" si="57"/>
        <v>2</v>
      </c>
      <c r="DP19" s="1">
        <f t="shared" si="58"/>
        <v>3</v>
      </c>
      <c r="DQ19" s="1">
        <f t="shared" si="59"/>
        <v>3</v>
      </c>
      <c r="DR19" s="1">
        <f t="shared" si="60"/>
        <v>3</v>
      </c>
      <c r="DS19" s="1">
        <f t="shared" si="61"/>
        <v>4</v>
      </c>
      <c r="DT19" s="1">
        <f t="shared" si="62"/>
        <v>5</v>
      </c>
      <c r="DV19" s="1">
        <f t="shared" si="63"/>
        <v>3.5</v>
      </c>
      <c r="DW19" s="1">
        <f t="shared" si="64"/>
        <v>3.5</v>
      </c>
      <c r="DX19" s="1">
        <f t="shared" si="65"/>
        <v>3.5</v>
      </c>
      <c r="DY19" s="1">
        <f t="shared" si="66"/>
        <v>3.5</v>
      </c>
      <c r="DZ19" s="1">
        <f t="shared" si="67"/>
        <v>3.5</v>
      </c>
      <c r="EA19" s="1">
        <f t="shared" si="68"/>
        <v>3.5</v>
      </c>
      <c r="EB19" s="1">
        <f t="shared" si="69"/>
        <v>3.5</v>
      </c>
      <c r="EC19" s="1">
        <f t="shared" si="70"/>
        <v>3.5</v>
      </c>
      <c r="ED19" s="1">
        <f t="shared" si="71"/>
        <v>3.5</v>
      </c>
      <c r="EE19" s="1">
        <f t="shared" si="72"/>
        <v>10.5</v>
      </c>
      <c r="EF19" s="1">
        <f t="shared" si="73"/>
        <v>10.5</v>
      </c>
      <c r="EG19" s="1">
        <f t="shared" si="74"/>
        <v>10.5</v>
      </c>
      <c r="EH19" s="1">
        <f t="shared" si="75"/>
        <v>17.5</v>
      </c>
      <c r="EI19" s="1">
        <f t="shared" si="76"/>
        <v>17.5</v>
      </c>
      <c r="EJ19" s="1">
        <f t="shared" si="77"/>
        <v>17.5</v>
      </c>
      <c r="EK19" s="1">
        <f t="shared" si="78"/>
        <v>24.5</v>
      </c>
      <c r="EL19" s="1">
        <f t="shared" si="79"/>
        <v>24.5</v>
      </c>
      <c r="EM19" s="1">
        <f t="shared" si="80"/>
        <v>24.5</v>
      </c>
      <c r="EN19" s="1">
        <f t="shared" si="81"/>
        <v>31.5</v>
      </c>
      <c r="EO19" s="1">
        <f t="shared" si="82"/>
        <v>38.5</v>
      </c>
      <c r="EQ19" s="1">
        <f t="shared" si="83"/>
        <v>15</v>
      </c>
      <c r="ER19" s="1">
        <f t="shared" si="84"/>
        <v>15</v>
      </c>
      <c r="ES19" s="1">
        <f t="shared" si="85"/>
        <v>15</v>
      </c>
      <c r="ET19" s="1">
        <f t="shared" si="86"/>
        <v>15</v>
      </c>
      <c r="EU19" s="1">
        <f t="shared" si="87"/>
        <v>14</v>
      </c>
      <c r="EV19" s="1">
        <f t="shared" si="88"/>
        <v>14</v>
      </c>
      <c r="EW19" s="1">
        <f t="shared" si="89"/>
        <v>16</v>
      </c>
      <c r="EX19" s="1">
        <f t="shared" si="90"/>
        <v>16</v>
      </c>
      <c r="EY19" s="1">
        <f t="shared" si="91"/>
        <v>16</v>
      </c>
      <c r="EZ19" s="1">
        <f t="shared" si="92"/>
        <v>18</v>
      </c>
      <c r="FA19" s="1">
        <f t="shared" si="93"/>
        <v>18</v>
      </c>
      <c r="FB19" s="1">
        <f t="shared" si="94"/>
        <v>20</v>
      </c>
      <c r="FC19" s="1">
        <f t="shared" si="95"/>
        <v>14</v>
      </c>
      <c r="FD19" s="1">
        <f t="shared" si="96"/>
        <v>15</v>
      </c>
      <c r="FE19" s="1">
        <f t="shared" si="97"/>
        <v>21</v>
      </c>
      <c r="FF19" s="1">
        <f t="shared" si="98"/>
        <v>15</v>
      </c>
      <c r="FG19" s="1">
        <f t="shared" si="99"/>
        <v>15</v>
      </c>
      <c r="FH19" s="1">
        <f t="shared" si="100"/>
        <v>16</v>
      </c>
      <c r="FI19" s="1">
        <f t="shared" si="101"/>
        <v>13</v>
      </c>
      <c r="FJ19" s="1">
        <f t="shared" si="102"/>
        <v>14</v>
      </c>
    </row>
    <row r="20" spans="1:166" ht="33.950000000000003" customHeight="1">
      <c r="A20" s="5" t="s">
        <v>181</v>
      </c>
      <c r="B20" s="1" t="s">
        <v>58</v>
      </c>
      <c r="C20" s="5" t="s">
        <v>59</v>
      </c>
      <c r="D20" s="5" t="s">
        <v>182</v>
      </c>
      <c r="E20" s="5" t="s">
        <v>20</v>
      </c>
      <c r="F20" s="5" t="s">
        <v>91</v>
      </c>
      <c r="G20" s="12"/>
      <c r="H20" s="5" t="s">
        <v>183</v>
      </c>
      <c r="I20" s="12">
        <v>2</v>
      </c>
      <c r="J20" s="12"/>
      <c r="K20" s="12"/>
      <c r="L20" s="5" t="s">
        <v>1000</v>
      </c>
      <c r="M20" s="1" t="s">
        <v>184</v>
      </c>
      <c r="N20" s="1">
        <v>1</v>
      </c>
      <c r="P20" s="1">
        <f t="shared" si="0"/>
        <v>0</v>
      </c>
      <c r="Q20" s="1">
        <f t="shared" si="1"/>
        <v>0</v>
      </c>
      <c r="R20" s="1">
        <f t="shared" si="2"/>
        <v>0</v>
      </c>
      <c r="S20" s="1">
        <f t="shared" si="3"/>
        <v>0</v>
      </c>
      <c r="T20" s="1">
        <f t="shared" si="4"/>
        <v>2.625</v>
      </c>
      <c r="U20" s="1">
        <f t="shared" si="5"/>
        <v>2.625</v>
      </c>
      <c r="V20" s="1">
        <f t="shared" si="6"/>
        <v>3.0625</v>
      </c>
      <c r="W20" s="1">
        <f t="shared" si="7"/>
        <v>3.0625</v>
      </c>
      <c r="X20" s="1">
        <f t="shared" si="8"/>
        <v>3.0625</v>
      </c>
      <c r="Y20" s="1">
        <f t="shared" si="9"/>
        <v>6.3</v>
      </c>
      <c r="Z20" s="1">
        <f t="shared" si="10"/>
        <v>6.3</v>
      </c>
      <c r="AA20" s="1">
        <f t="shared" si="11"/>
        <v>6.3</v>
      </c>
      <c r="AB20" s="1">
        <f t="shared" si="12"/>
        <v>9.4500000000000011</v>
      </c>
      <c r="AC20" s="1">
        <f t="shared" si="13"/>
        <v>9.4500000000000011</v>
      </c>
      <c r="AD20" s="1">
        <f t="shared" si="14"/>
        <v>17.875</v>
      </c>
      <c r="AE20" s="1">
        <f t="shared" si="15"/>
        <v>23.833333333333332</v>
      </c>
      <c r="AF20" s="1">
        <f t="shared" si="16"/>
        <v>23.833333333333332</v>
      </c>
      <c r="AG20" s="1">
        <f t="shared" si="17"/>
        <v>23.833333333333332</v>
      </c>
      <c r="AH20" s="1">
        <f t="shared" si="18"/>
        <v>29.791666666666664</v>
      </c>
      <c r="AI20" s="1">
        <f t="shared" si="19"/>
        <v>35.1</v>
      </c>
      <c r="AK20" s="1">
        <v>0</v>
      </c>
      <c r="AL20" s="1">
        <v>1</v>
      </c>
      <c r="AM20" s="1">
        <f t="shared" ref="AM20:BE20" si="130">AL20</f>
        <v>1</v>
      </c>
      <c r="AN20" s="1">
        <f t="shared" si="130"/>
        <v>1</v>
      </c>
      <c r="AO20" s="1">
        <f t="shared" si="130"/>
        <v>1</v>
      </c>
      <c r="AP20" s="1">
        <f t="shared" si="130"/>
        <v>1</v>
      </c>
      <c r="AQ20" s="1">
        <f t="shared" si="130"/>
        <v>1</v>
      </c>
      <c r="AR20" s="1">
        <f t="shared" si="130"/>
        <v>1</v>
      </c>
      <c r="AS20" s="1">
        <f t="shared" si="130"/>
        <v>1</v>
      </c>
      <c r="AT20" s="1">
        <f t="shared" si="130"/>
        <v>1</v>
      </c>
      <c r="AU20" s="1">
        <f t="shared" si="130"/>
        <v>1</v>
      </c>
      <c r="AV20" s="1">
        <f t="shared" si="130"/>
        <v>1</v>
      </c>
      <c r="AW20" s="1">
        <f t="shared" si="130"/>
        <v>1</v>
      </c>
      <c r="AX20" s="1">
        <f t="shared" si="130"/>
        <v>1</v>
      </c>
      <c r="AY20" s="1">
        <f t="shared" si="130"/>
        <v>1</v>
      </c>
      <c r="AZ20" s="1">
        <f t="shared" si="130"/>
        <v>1</v>
      </c>
      <c r="BA20" s="1">
        <f t="shared" si="130"/>
        <v>1</v>
      </c>
      <c r="BB20" s="1">
        <f t="shared" si="130"/>
        <v>1</v>
      </c>
      <c r="BC20" s="1">
        <f t="shared" si="130"/>
        <v>1</v>
      </c>
      <c r="BD20" s="1">
        <f t="shared" si="130"/>
        <v>1</v>
      </c>
      <c r="BE20" s="1">
        <f t="shared" si="130"/>
        <v>1</v>
      </c>
      <c r="BG20" s="1">
        <v>6</v>
      </c>
      <c r="BH20" s="1">
        <f t="shared" si="119"/>
        <v>6</v>
      </c>
      <c r="BI20" s="1">
        <f t="shared" si="119"/>
        <v>6</v>
      </c>
      <c r="BJ20" s="1">
        <f t="shared" si="119"/>
        <v>6</v>
      </c>
      <c r="BK20" s="1">
        <f t="shared" si="119"/>
        <v>6</v>
      </c>
      <c r="BL20" s="1">
        <f t="shared" si="119"/>
        <v>6</v>
      </c>
      <c r="BM20" s="1">
        <f t="shared" si="119"/>
        <v>6</v>
      </c>
      <c r="BN20" s="1">
        <f t="shared" si="119"/>
        <v>6</v>
      </c>
      <c r="BO20" s="1">
        <f t="shared" si="119"/>
        <v>6</v>
      </c>
      <c r="BP20" s="1">
        <f t="shared" si="122"/>
        <v>6</v>
      </c>
      <c r="BQ20" s="1">
        <f t="shared" si="122"/>
        <v>6</v>
      </c>
      <c r="BR20" s="1">
        <f t="shared" si="126"/>
        <v>6</v>
      </c>
      <c r="BS20" s="1">
        <f t="shared" si="123"/>
        <v>6</v>
      </c>
      <c r="BT20" s="1">
        <f t="shared" si="123"/>
        <v>6</v>
      </c>
      <c r="BU20" s="1">
        <v>12</v>
      </c>
      <c r="BV20" s="1">
        <f t="shared" si="124"/>
        <v>12</v>
      </c>
      <c r="BW20" s="1">
        <f t="shared" si="124"/>
        <v>12</v>
      </c>
      <c r="BX20" s="1">
        <f t="shared" si="124"/>
        <v>12</v>
      </c>
      <c r="BY20" s="1">
        <f t="shared" si="124"/>
        <v>12</v>
      </c>
      <c r="BZ20" s="1">
        <f t="shared" si="124"/>
        <v>12</v>
      </c>
      <c r="CA20" s="3"/>
      <c r="CB20" s="1">
        <v>1</v>
      </c>
      <c r="CD20">
        <f t="shared" si="22"/>
        <v>5</v>
      </c>
      <c r="CF20" s="3">
        <f t="shared" si="23"/>
        <v>0.33333333333333331</v>
      </c>
      <c r="CG20" s="3">
        <f t="shared" si="24"/>
        <v>0.5</v>
      </c>
      <c r="CH20" s="3">
        <f t="shared" si="25"/>
        <v>0.5</v>
      </c>
      <c r="CI20" s="3">
        <f t="shared" si="26"/>
        <v>0.66666666666666663</v>
      </c>
      <c r="CJ20" s="3">
        <f t="shared" si="27"/>
        <v>0.75</v>
      </c>
      <c r="CK20" s="3">
        <f t="shared" si="28"/>
        <v>0.75</v>
      </c>
      <c r="CL20" s="3">
        <f t="shared" si="29"/>
        <v>0.875</v>
      </c>
      <c r="CM20" s="3">
        <f t="shared" si="30"/>
        <v>0.875</v>
      </c>
      <c r="CN20" s="3">
        <f t="shared" si="31"/>
        <v>0.875</v>
      </c>
      <c r="CO20" s="3">
        <f t="shared" si="32"/>
        <v>0.9</v>
      </c>
      <c r="CP20" s="3">
        <f t="shared" si="33"/>
        <v>0.9</v>
      </c>
      <c r="CQ20" s="3">
        <f t="shared" si="34"/>
        <v>0.9</v>
      </c>
      <c r="CR20" s="3">
        <f t="shared" si="35"/>
        <v>0.9</v>
      </c>
      <c r="CS20" s="3">
        <f t="shared" si="36"/>
        <v>0.9</v>
      </c>
      <c r="CT20" s="3">
        <f t="shared" si="37"/>
        <v>0.91666666666666663</v>
      </c>
      <c r="CU20" s="3">
        <f t="shared" si="38"/>
        <v>0.91666666666666663</v>
      </c>
      <c r="CV20" s="3">
        <f t="shared" si="39"/>
        <v>0.91666666666666663</v>
      </c>
      <c r="CW20" s="3">
        <f t="shared" si="40"/>
        <v>0.91666666666666663</v>
      </c>
      <c r="CX20" s="3">
        <f t="shared" si="41"/>
        <v>0.91666666666666663</v>
      </c>
      <c r="CY20" s="3">
        <f t="shared" si="42"/>
        <v>0.9</v>
      </c>
      <c r="DA20" s="1">
        <f t="shared" si="43"/>
        <v>0</v>
      </c>
      <c r="DB20" s="1">
        <f t="shared" si="44"/>
        <v>0</v>
      </c>
      <c r="DC20" s="1">
        <f t="shared" si="45"/>
        <v>0</v>
      </c>
      <c r="DD20" s="1">
        <f t="shared" si="46"/>
        <v>0</v>
      </c>
      <c r="DE20" s="1">
        <f t="shared" si="47"/>
        <v>0</v>
      </c>
      <c r="DF20" s="1">
        <f t="shared" si="48"/>
        <v>0</v>
      </c>
      <c r="DG20" s="1">
        <f t="shared" si="49"/>
        <v>0</v>
      </c>
      <c r="DH20" s="1">
        <f t="shared" si="50"/>
        <v>0</v>
      </c>
      <c r="DI20" s="1">
        <f t="shared" si="51"/>
        <v>0</v>
      </c>
      <c r="DJ20" s="1">
        <f t="shared" si="52"/>
        <v>1</v>
      </c>
      <c r="DK20" s="1">
        <f t="shared" si="53"/>
        <v>1</v>
      </c>
      <c r="DL20" s="1">
        <f t="shared" si="54"/>
        <v>1</v>
      </c>
      <c r="DM20" s="1">
        <f t="shared" si="55"/>
        <v>2</v>
      </c>
      <c r="DN20" s="1">
        <f t="shared" si="56"/>
        <v>2</v>
      </c>
      <c r="DO20" s="1">
        <f t="shared" si="57"/>
        <v>2</v>
      </c>
      <c r="DP20" s="1">
        <f t="shared" si="58"/>
        <v>3</v>
      </c>
      <c r="DQ20" s="1">
        <f t="shared" si="59"/>
        <v>3</v>
      </c>
      <c r="DR20" s="1">
        <f t="shared" si="60"/>
        <v>3</v>
      </c>
      <c r="DS20" s="1">
        <f t="shared" si="61"/>
        <v>4</v>
      </c>
      <c r="DT20" s="1">
        <f t="shared" si="62"/>
        <v>5</v>
      </c>
      <c r="DV20" s="1">
        <f t="shared" si="63"/>
        <v>3.5</v>
      </c>
      <c r="DW20" s="1">
        <f t="shared" si="64"/>
        <v>3.5</v>
      </c>
      <c r="DX20" s="1">
        <f t="shared" si="65"/>
        <v>3.5</v>
      </c>
      <c r="DY20" s="1">
        <f t="shared" si="66"/>
        <v>3.5</v>
      </c>
      <c r="DZ20" s="1">
        <f t="shared" si="67"/>
        <v>3.5</v>
      </c>
      <c r="EA20" s="1">
        <f t="shared" si="68"/>
        <v>3.5</v>
      </c>
      <c r="EB20" s="1">
        <f t="shared" si="69"/>
        <v>3.5</v>
      </c>
      <c r="EC20" s="1">
        <f t="shared" si="70"/>
        <v>3.5</v>
      </c>
      <c r="ED20" s="1">
        <f t="shared" si="71"/>
        <v>3.5</v>
      </c>
      <c r="EE20" s="1">
        <f t="shared" si="72"/>
        <v>7</v>
      </c>
      <c r="EF20" s="1">
        <f t="shared" si="73"/>
        <v>7</v>
      </c>
      <c r="EG20" s="1">
        <f t="shared" si="74"/>
        <v>7</v>
      </c>
      <c r="EH20" s="1">
        <f t="shared" si="75"/>
        <v>10.5</v>
      </c>
      <c r="EI20" s="1">
        <f t="shared" si="76"/>
        <v>10.5</v>
      </c>
      <c r="EJ20" s="1">
        <f t="shared" si="77"/>
        <v>19.5</v>
      </c>
      <c r="EK20" s="1">
        <f t="shared" si="78"/>
        <v>26</v>
      </c>
      <c r="EL20" s="1">
        <f t="shared" si="79"/>
        <v>26</v>
      </c>
      <c r="EM20" s="1">
        <f t="shared" si="80"/>
        <v>26</v>
      </c>
      <c r="EN20" s="1">
        <f t="shared" si="81"/>
        <v>32.5</v>
      </c>
      <c r="EO20" s="1">
        <f t="shared" si="82"/>
        <v>39</v>
      </c>
      <c r="EQ20" s="1">
        <f t="shared" si="83"/>
        <v>15</v>
      </c>
      <c r="ER20" s="1">
        <f t="shared" si="84"/>
        <v>15</v>
      </c>
      <c r="ES20" s="1">
        <f t="shared" si="85"/>
        <v>15</v>
      </c>
      <c r="ET20" s="1">
        <f t="shared" si="86"/>
        <v>15</v>
      </c>
      <c r="EU20" s="1">
        <f t="shared" si="87"/>
        <v>14</v>
      </c>
      <c r="EV20" s="1">
        <f t="shared" si="88"/>
        <v>14</v>
      </c>
      <c r="EW20" s="1">
        <f t="shared" si="89"/>
        <v>16</v>
      </c>
      <c r="EX20" s="1">
        <f t="shared" si="90"/>
        <v>16</v>
      </c>
      <c r="EY20" s="1">
        <f t="shared" si="91"/>
        <v>16</v>
      </c>
      <c r="EZ20" s="1">
        <f t="shared" si="92"/>
        <v>36</v>
      </c>
      <c r="FA20" s="1">
        <f t="shared" si="93"/>
        <v>36</v>
      </c>
      <c r="FB20" s="1">
        <f t="shared" si="94"/>
        <v>36</v>
      </c>
      <c r="FC20" s="1">
        <f t="shared" si="95"/>
        <v>33</v>
      </c>
      <c r="FD20" s="1">
        <f t="shared" si="96"/>
        <v>33</v>
      </c>
      <c r="FE20" s="1">
        <f t="shared" si="97"/>
        <v>16</v>
      </c>
      <c r="FF20" s="1">
        <f t="shared" si="98"/>
        <v>12</v>
      </c>
      <c r="FG20" s="1">
        <f t="shared" si="99"/>
        <v>12</v>
      </c>
      <c r="FH20" s="1">
        <f t="shared" si="100"/>
        <v>13</v>
      </c>
      <c r="FI20" s="1">
        <f t="shared" si="101"/>
        <v>10</v>
      </c>
      <c r="FJ20" s="1">
        <f t="shared" si="102"/>
        <v>13</v>
      </c>
    </row>
    <row r="21" spans="1:166" ht="60">
      <c r="A21" s="5" t="s">
        <v>116</v>
      </c>
      <c r="B21" s="1" t="s">
        <v>48</v>
      </c>
      <c r="C21" s="5" t="s">
        <v>49</v>
      </c>
      <c r="D21" s="5" t="s">
        <v>117</v>
      </c>
      <c r="E21" s="5" t="s">
        <v>20</v>
      </c>
      <c r="F21" s="5" t="s">
        <v>32</v>
      </c>
      <c r="G21" s="5" t="s">
        <v>118</v>
      </c>
      <c r="H21" s="5" t="s">
        <v>119</v>
      </c>
      <c r="I21" s="5">
        <v>2</v>
      </c>
      <c r="J21" s="5" t="s">
        <v>53</v>
      </c>
      <c r="K21" s="5" t="s">
        <v>42</v>
      </c>
      <c r="L21" s="5" t="s">
        <v>1031</v>
      </c>
      <c r="M21" s="7"/>
      <c r="N21" s="1">
        <v>1</v>
      </c>
      <c r="P21" s="1">
        <f t="shared" si="0"/>
        <v>0</v>
      </c>
      <c r="Q21" s="1">
        <f t="shared" si="1"/>
        <v>0</v>
      </c>
      <c r="R21" s="1">
        <f t="shared" si="2"/>
        <v>0</v>
      </c>
      <c r="S21" s="1">
        <f t="shared" si="3"/>
        <v>0</v>
      </c>
      <c r="T21" s="1">
        <f t="shared" si="4"/>
        <v>2.625</v>
      </c>
      <c r="U21" s="1">
        <f t="shared" si="5"/>
        <v>2.625</v>
      </c>
      <c r="V21" s="1">
        <f t="shared" si="6"/>
        <v>3.0625</v>
      </c>
      <c r="W21" s="1">
        <f t="shared" si="7"/>
        <v>3.0625</v>
      </c>
      <c r="X21" s="1">
        <f t="shared" si="8"/>
        <v>3.0625</v>
      </c>
      <c r="Y21" s="1">
        <f t="shared" si="9"/>
        <v>6.3</v>
      </c>
      <c r="Z21" s="1">
        <f t="shared" si="10"/>
        <v>6.3</v>
      </c>
      <c r="AA21" s="1">
        <f t="shared" si="11"/>
        <v>6.3</v>
      </c>
      <c r="AB21" s="1">
        <f t="shared" si="12"/>
        <v>9.4500000000000011</v>
      </c>
      <c r="AC21" s="1">
        <f t="shared" si="13"/>
        <v>9.4500000000000011</v>
      </c>
      <c r="AD21" s="1">
        <f t="shared" si="14"/>
        <v>9.625</v>
      </c>
      <c r="AE21" s="1">
        <f t="shared" si="15"/>
        <v>12.833333333333332</v>
      </c>
      <c r="AF21" s="1">
        <f t="shared" si="16"/>
        <v>12.833333333333332</v>
      </c>
      <c r="AG21" s="1">
        <f t="shared" si="17"/>
        <v>12.833333333333332</v>
      </c>
      <c r="AH21" s="1">
        <f t="shared" si="18"/>
        <v>16.041666666666664</v>
      </c>
      <c r="AI21" s="1">
        <f t="shared" si="19"/>
        <v>18.900000000000002</v>
      </c>
      <c r="AK21" s="1">
        <v>0</v>
      </c>
      <c r="AL21" s="1">
        <v>1</v>
      </c>
      <c r="AM21" s="1">
        <f t="shared" ref="AM21:BE21" si="131">AL21</f>
        <v>1</v>
      </c>
      <c r="AN21" s="1">
        <f t="shared" si="131"/>
        <v>1</v>
      </c>
      <c r="AO21" s="1">
        <f t="shared" si="131"/>
        <v>1</v>
      </c>
      <c r="AP21" s="1">
        <f t="shared" si="131"/>
        <v>1</v>
      </c>
      <c r="AQ21" s="1">
        <f t="shared" si="131"/>
        <v>1</v>
      </c>
      <c r="AR21" s="1">
        <f t="shared" si="131"/>
        <v>1</v>
      </c>
      <c r="AS21" s="1">
        <f t="shared" si="131"/>
        <v>1</v>
      </c>
      <c r="AT21" s="1">
        <f t="shared" si="131"/>
        <v>1</v>
      </c>
      <c r="AU21" s="1">
        <f t="shared" si="131"/>
        <v>1</v>
      </c>
      <c r="AV21" s="1">
        <f t="shared" si="131"/>
        <v>1</v>
      </c>
      <c r="AW21" s="1">
        <f t="shared" si="131"/>
        <v>1</v>
      </c>
      <c r="AX21" s="1">
        <f t="shared" si="131"/>
        <v>1</v>
      </c>
      <c r="AY21" s="1">
        <f t="shared" si="131"/>
        <v>1</v>
      </c>
      <c r="AZ21" s="1">
        <f t="shared" si="131"/>
        <v>1</v>
      </c>
      <c r="BA21" s="1">
        <f t="shared" si="131"/>
        <v>1</v>
      </c>
      <c r="BB21" s="1">
        <f t="shared" si="131"/>
        <v>1</v>
      </c>
      <c r="BC21" s="1">
        <f t="shared" si="131"/>
        <v>1</v>
      </c>
      <c r="BD21" s="1">
        <f t="shared" si="131"/>
        <v>1</v>
      </c>
      <c r="BE21" s="1">
        <f t="shared" si="131"/>
        <v>1</v>
      </c>
      <c r="BG21" s="1">
        <v>6</v>
      </c>
      <c r="BH21" s="1">
        <f t="shared" si="119"/>
        <v>6</v>
      </c>
      <c r="BI21" s="1">
        <f t="shared" si="119"/>
        <v>6</v>
      </c>
      <c r="BJ21" s="1">
        <f t="shared" si="119"/>
        <v>6</v>
      </c>
      <c r="BK21" s="1">
        <f t="shared" si="119"/>
        <v>6</v>
      </c>
      <c r="BL21" s="1">
        <f t="shared" si="119"/>
        <v>6</v>
      </c>
      <c r="BM21" s="1">
        <f t="shared" si="119"/>
        <v>6</v>
      </c>
      <c r="BN21" s="1">
        <f t="shared" si="119"/>
        <v>6</v>
      </c>
      <c r="BO21" s="1">
        <f t="shared" si="119"/>
        <v>6</v>
      </c>
      <c r="BP21" s="1">
        <f t="shared" si="122"/>
        <v>6</v>
      </c>
      <c r="BQ21" s="1">
        <f t="shared" si="122"/>
        <v>6</v>
      </c>
      <c r="BR21" s="1">
        <f t="shared" si="126"/>
        <v>6</v>
      </c>
      <c r="BS21" s="1">
        <f t="shared" si="123"/>
        <v>6</v>
      </c>
      <c r="BT21" s="1">
        <f t="shared" si="123"/>
        <v>6</v>
      </c>
      <c r="BU21" s="1">
        <f t="shared" ref="BU21:BU54" si="132">BT21</f>
        <v>6</v>
      </c>
      <c r="BV21" s="1">
        <f t="shared" si="124"/>
        <v>6</v>
      </c>
      <c r="BW21" s="1">
        <f t="shared" si="124"/>
        <v>6</v>
      </c>
      <c r="BX21" s="1">
        <f t="shared" si="124"/>
        <v>6</v>
      </c>
      <c r="BY21" s="1">
        <f t="shared" si="124"/>
        <v>6</v>
      </c>
      <c r="BZ21" s="1">
        <f t="shared" si="124"/>
        <v>6</v>
      </c>
      <c r="CA21" s="3"/>
      <c r="CB21" s="1">
        <v>1</v>
      </c>
      <c r="CD21">
        <f t="shared" si="22"/>
        <v>5</v>
      </c>
      <c r="CF21" s="3">
        <f t="shared" si="23"/>
        <v>0.33333333333333331</v>
      </c>
      <c r="CG21" s="3">
        <f t="shared" si="24"/>
        <v>0.5</v>
      </c>
      <c r="CH21" s="3">
        <f t="shared" si="25"/>
        <v>0.5</v>
      </c>
      <c r="CI21" s="3">
        <f t="shared" si="26"/>
        <v>0.66666666666666663</v>
      </c>
      <c r="CJ21" s="3">
        <f t="shared" si="27"/>
        <v>0.75</v>
      </c>
      <c r="CK21" s="3">
        <f t="shared" si="28"/>
        <v>0.75</v>
      </c>
      <c r="CL21" s="3">
        <f t="shared" si="29"/>
        <v>0.875</v>
      </c>
      <c r="CM21" s="3">
        <f t="shared" si="30"/>
        <v>0.875</v>
      </c>
      <c r="CN21" s="3">
        <f t="shared" si="31"/>
        <v>0.875</v>
      </c>
      <c r="CO21" s="3">
        <f t="shared" si="32"/>
        <v>0.9</v>
      </c>
      <c r="CP21" s="3">
        <f t="shared" si="33"/>
        <v>0.9</v>
      </c>
      <c r="CQ21" s="3">
        <f t="shared" si="34"/>
        <v>0.9</v>
      </c>
      <c r="CR21" s="3">
        <f t="shared" si="35"/>
        <v>0.9</v>
      </c>
      <c r="CS21" s="3">
        <f t="shared" si="36"/>
        <v>0.9</v>
      </c>
      <c r="CT21" s="3">
        <f t="shared" si="37"/>
        <v>0.91666666666666663</v>
      </c>
      <c r="CU21" s="3">
        <f t="shared" si="38"/>
        <v>0.91666666666666663</v>
      </c>
      <c r="CV21" s="3">
        <f t="shared" si="39"/>
        <v>0.91666666666666663</v>
      </c>
      <c r="CW21" s="3">
        <f t="shared" si="40"/>
        <v>0.91666666666666663</v>
      </c>
      <c r="CX21" s="3">
        <f t="shared" si="41"/>
        <v>0.91666666666666663</v>
      </c>
      <c r="CY21" s="3">
        <f t="shared" si="42"/>
        <v>0.9</v>
      </c>
      <c r="DA21" s="1">
        <f t="shared" si="43"/>
        <v>0</v>
      </c>
      <c r="DB21" s="1">
        <f t="shared" si="44"/>
        <v>0</v>
      </c>
      <c r="DC21" s="1">
        <f t="shared" si="45"/>
        <v>0</v>
      </c>
      <c r="DD21" s="1">
        <f t="shared" si="46"/>
        <v>0</v>
      </c>
      <c r="DE21" s="1">
        <f t="shared" si="47"/>
        <v>0</v>
      </c>
      <c r="DF21" s="1">
        <f t="shared" si="48"/>
        <v>0</v>
      </c>
      <c r="DG21" s="1">
        <f t="shared" si="49"/>
        <v>0</v>
      </c>
      <c r="DH21" s="1">
        <f t="shared" si="50"/>
        <v>0</v>
      </c>
      <c r="DI21" s="1">
        <f t="shared" si="51"/>
        <v>0</v>
      </c>
      <c r="DJ21" s="1">
        <f t="shared" si="52"/>
        <v>1</v>
      </c>
      <c r="DK21" s="1">
        <f t="shared" si="53"/>
        <v>1</v>
      </c>
      <c r="DL21" s="1">
        <f t="shared" si="54"/>
        <v>1</v>
      </c>
      <c r="DM21" s="1">
        <f t="shared" si="55"/>
        <v>2</v>
      </c>
      <c r="DN21" s="1">
        <f t="shared" si="56"/>
        <v>2</v>
      </c>
      <c r="DO21" s="1">
        <f t="shared" si="57"/>
        <v>2</v>
      </c>
      <c r="DP21" s="1">
        <f t="shared" si="58"/>
        <v>3</v>
      </c>
      <c r="DQ21" s="1">
        <f t="shared" si="59"/>
        <v>3</v>
      </c>
      <c r="DR21" s="1">
        <f t="shared" si="60"/>
        <v>3</v>
      </c>
      <c r="DS21" s="1">
        <f t="shared" si="61"/>
        <v>4</v>
      </c>
      <c r="DT21" s="1">
        <f t="shared" si="62"/>
        <v>5</v>
      </c>
      <c r="DV21" s="1">
        <f t="shared" si="63"/>
        <v>3.5</v>
      </c>
      <c r="DW21" s="1">
        <f t="shared" si="64"/>
        <v>3.5</v>
      </c>
      <c r="DX21" s="1">
        <f t="shared" si="65"/>
        <v>3.5</v>
      </c>
      <c r="DY21" s="1">
        <f t="shared" si="66"/>
        <v>3.5</v>
      </c>
      <c r="DZ21" s="1">
        <f t="shared" si="67"/>
        <v>3.5</v>
      </c>
      <c r="EA21" s="1">
        <f t="shared" si="68"/>
        <v>3.5</v>
      </c>
      <c r="EB21" s="1">
        <f t="shared" si="69"/>
        <v>3.5</v>
      </c>
      <c r="EC21" s="1">
        <f t="shared" si="70"/>
        <v>3.5</v>
      </c>
      <c r="ED21" s="1">
        <f t="shared" si="71"/>
        <v>3.5</v>
      </c>
      <c r="EE21" s="1">
        <f t="shared" si="72"/>
        <v>7</v>
      </c>
      <c r="EF21" s="1">
        <f t="shared" si="73"/>
        <v>7</v>
      </c>
      <c r="EG21" s="1">
        <f t="shared" si="74"/>
        <v>7</v>
      </c>
      <c r="EH21" s="1">
        <f t="shared" si="75"/>
        <v>10.5</v>
      </c>
      <c r="EI21" s="1">
        <f t="shared" si="76"/>
        <v>10.5</v>
      </c>
      <c r="EJ21" s="1">
        <f t="shared" si="77"/>
        <v>10.5</v>
      </c>
      <c r="EK21" s="1">
        <f t="shared" si="78"/>
        <v>14</v>
      </c>
      <c r="EL21" s="1">
        <f t="shared" si="79"/>
        <v>14</v>
      </c>
      <c r="EM21" s="1">
        <f t="shared" si="80"/>
        <v>14</v>
      </c>
      <c r="EN21" s="1">
        <f t="shared" si="81"/>
        <v>17.5</v>
      </c>
      <c r="EO21" s="1">
        <f t="shared" si="82"/>
        <v>21</v>
      </c>
      <c r="EQ21" s="1">
        <f t="shared" si="83"/>
        <v>15</v>
      </c>
      <c r="ER21" s="1">
        <f t="shared" si="84"/>
        <v>15</v>
      </c>
      <c r="ES21" s="1">
        <f t="shared" si="85"/>
        <v>15</v>
      </c>
      <c r="ET21" s="1">
        <f t="shared" si="86"/>
        <v>15</v>
      </c>
      <c r="EU21" s="1">
        <f t="shared" si="87"/>
        <v>14</v>
      </c>
      <c r="EV21" s="1">
        <f t="shared" si="88"/>
        <v>14</v>
      </c>
      <c r="EW21" s="1">
        <f t="shared" si="89"/>
        <v>16</v>
      </c>
      <c r="EX21" s="1">
        <f t="shared" si="90"/>
        <v>16</v>
      </c>
      <c r="EY21" s="1">
        <f t="shared" si="91"/>
        <v>16</v>
      </c>
      <c r="EZ21" s="1">
        <f t="shared" si="92"/>
        <v>36</v>
      </c>
      <c r="FA21" s="1">
        <f t="shared" si="93"/>
        <v>36</v>
      </c>
      <c r="FB21" s="1">
        <f t="shared" si="94"/>
        <v>36</v>
      </c>
      <c r="FC21" s="1">
        <f t="shared" si="95"/>
        <v>33</v>
      </c>
      <c r="FD21" s="1">
        <f t="shared" si="96"/>
        <v>33</v>
      </c>
      <c r="FE21" s="1">
        <f t="shared" si="97"/>
        <v>44</v>
      </c>
      <c r="FF21" s="1">
        <f t="shared" si="98"/>
        <v>42</v>
      </c>
      <c r="FG21" s="1">
        <f t="shared" si="99"/>
        <v>42</v>
      </c>
      <c r="FH21" s="1">
        <f t="shared" si="100"/>
        <v>42</v>
      </c>
      <c r="FI21" s="1">
        <f t="shared" si="101"/>
        <v>41</v>
      </c>
      <c r="FJ21" s="1">
        <f t="shared" si="102"/>
        <v>42</v>
      </c>
    </row>
    <row r="22" spans="1:166" ht="60">
      <c r="A22" s="4" t="s">
        <v>47</v>
      </c>
      <c r="B22" s="1" t="s">
        <v>48</v>
      </c>
      <c r="C22" s="4" t="s">
        <v>49</v>
      </c>
      <c r="D22" s="4" t="s">
        <v>50</v>
      </c>
      <c r="E22" s="4" t="s">
        <v>31</v>
      </c>
      <c r="F22" s="4" t="s">
        <v>27</v>
      </c>
      <c r="G22" s="4" t="s">
        <v>51</v>
      </c>
      <c r="H22" s="4" t="s">
        <v>52</v>
      </c>
      <c r="I22" s="4">
        <v>1</v>
      </c>
      <c r="J22" s="4" t="s">
        <v>53</v>
      </c>
      <c r="K22" s="4" t="s">
        <v>42</v>
      </c>
      <c r="L22" s="4" t="s">
        <v>1006</v>
      </c>
      <c r="M22" s="7"/>
      <c r="N22" s="1">
        <v>1</v>
      </c>
      <c r="P22" s="1">
        <f t="shared" si="0"/>
        <v>1.6666666666666665</v>
      </c>
      <c r="Q22" s="1">
        <f t="shared" si="1"/>
        <v>2.0833333333333335</v>
      </c>
      <c r="R22" s="1">
        <f t="shared" si="2"/>
        <v>2.0833333333333335</v>
      </c>
      <c r="S22" s="1">
        <f t="shared" si="3"/>
        <v>2.5</v>
      </c>
      <c r="T22" s="1">
        <f t="shared" si="4"/>
        <v>2.5</v>
      </c>
      <c r="U22" s="1">
        <f t="shared" si="5"/>
        <v>2.5</v>
      </c>
      <c r="V22" s="1">
        <f t="shared" si="6"/>
        <v>5</v>
      </c>
      <c r="W22" s="1">
        <f t="shared" si="7"/>
        <v>5</v>
      </c>
      <c r="X22" s="1">
        <f t="shared" si="8"/>
        <v>5</v>
      </c>
      <c r="Y22" s="1">
        <f t="shared" si="9"/>
        <v>9</v>
      </c>
      <c r="Z22" s="1">
        <f t="shared" si="10"/>
        <v>9</v>
      </c>
      <c r="AA22" s="1">
        <f t="shared" si="11"/>
        <v>9</v>
      </c>
      <c r="AB22" s="1">
        <f t="shared" si="12"/>
        <v>11.25</v>
      </c>
      <c r="AC22" s="1">
        <f t="shared" si="13"/>
        <v>11.25</v>
      </c>
      <c r="AD22" s="1">
        <f t="shared" si="14"/>
        <v>11.458333333333332</v>
      </c>
      <c r="AE22" s="1">
        <f t="shared" si="15"/>
        <v>13.75</v>
      </c>
      <c r="AF22" s="1">
        <f t="shared" si="16"/>
        <v>13.75</v>
      </c>
      <c r="AG22" s="1">
        <f t="shared" si="17"/>
        <v>13.75</v>
      </c>
      <c r="AH22" s="1">
        <f t="shared" si="18"/>
        <v>16.041666666666664</v>
      </c>
      <c r="AI22" s="1">
        <f t="shared" si="19"/>
        <v>18</v>
      </c>
      <c r="AK22" s="1">
        <v>0</v>
      </c>
      <c r="AL22" s="1">
        <v>1</v>
      </c>
      <c r="AM22" s="1">
        <f t="shared" ref="AM22:BE22" si="133">AL22</f>
        <v>1</v>
      </c>
      <c r="AN22" s="1">
        <f t="shared" si="133"/>
        <v>1</v>
      </c>
      <c r="AO22" s="1">
        <f t="shared" si="133"/>
        <v>1</v>
      </c>
      <c r="AP22" s="1">
        <f t="shared" si="133"/>
        <v>1</v>
      </c>
      <c r="AQ22" s="1">
        <f t="shared" si="133"/>
        <v>1</v>
      </c>
      <c r="AR22" s="1">
        <f t="shared" si="133"/>
        <v>1</v>
      </c>
      <c r="AS22" s="1">
        <f t="shared" si="133"/>
        <v>1</v>
      </c>
      <c r="AT22" s="1">
        <f t="shared" si="133"/>
        <v>1</v>
      </c>
      <c r="AU22" s="1">
        <f t="shared" si="133"/>
        <v>1</v>
      </c>
      <c r="AV22" s="1">
        <f t="shared" si="133"/>
        <v>1</v>
      </c>
      <c r="AW22" s="1">
        <f t="shared" si="133"/>
        <v>1</v>
      </c>
      <c r="AX22" s="1">
        <f t="shared" si="133"/>
        <v>1</v>
      </c>
      <c r="AY22" s="1">
        <f t="shared" si="133"/>
        <v>1</v>
      </c>
      <c r="AZ22" s="1">
        <f t="shared" si="133"/>
        <v>1</v>
      </c>
      <c r="BA22" s="1">
        <f t="shared" si="133"/>
        <v>1</v>
      </c>
      <c r="BB22" s="1">
        <f t="shared" si="133"/>
        <v>1</v>
      </c>
      <c r="BC22" s="1">
        <f t="shared" si="133"/>
        <v>1</v>
      </c>
      <c r="BD22" s="1">
        <f t="shared" si="133"/>
        <v>1</v>
      </c>
      <c r="BE22" s="1">
        <f t="shared" si="133"/>
        <v>1</v>
      </c>
      <c r="BG22" s="1">
        <v>4</v>
      </c>
      <c r="BH22" s="1">
        <f t="shared" si="119"/>
        <v>4</v>
      </c>
      <c r="BI22" s="1">
        <f t="shared" si="119"/>
        <v>4</v>
      </c>
      <c r="BJ22" s="1">
        <f t="shared" si="119"/>
        <v>4</v>
      </c>
      <c r="BK22" s="1">
        <f t="shared" si="119"/>
        <v>4</v>
      </c>
      <c r="BL22" s="1">
        <f t="shared" si="119"/>
        <v>4</v>
      </c>
      <c r="BM22" s="1">
        <f t="shared" si="119"/>
        <v>4</v>
      </c>
      <c r="BN22" s="1">
        <f t="shared" si="119"/>
        <v>4</v>
      </c>
      <c r="BO22" s="1">
        <f t="shared" si="119"/>
        <v>4</v>
      </c>
      <c r="BP22" s="1">
        <f t="shared" si="122"/>
        <v>4</v>
      </c>
      <c r="BQ22" s="1">
        <f t="shared" si="122"/>
        <v>4</v>
      </c>
      <c r="BR22" s="1">
        <f t="shared" si="126"/>
        <v>4</v>
      </c>
      <c r="BS22" s="1">
        <f t="shared" si="123"/>
        <v>4</v>
      </c>
      <c r="BT22" s="1">
        <f t="shared" si="123"/>
        <v>4</v>
      </c>
      <c r="BU22" s="1">
        <f t="shared" si="132"/>
        <v>4</v>
      </c>
      <c r="BV22" s="1">
        <f t="shared" si="124"/>
        <v>4</v>
      </c>
      <c r="BW22" s="1">
        <f t="shared" si="124"/>
        <v>4</v>
      </c>
      <c r="BX22" s="1">
        <f t="shared" si="124"/>
        <v>4</v>
      </c>
      <c r="BY22" s="1">
        <f t="shared" si="124"/>
        <v>4</v>
      </c>
      <c r="BZ22" s="1">
        <f t="shared" si="124"/>
        <v>4</v>
      </c>
      <c r="CA22" s="3"/>
      <c r="CB22" s="1">
        <v>1</v>
      </c>
      <c r="CD22">
        <f t="shared" si="22"/>
        <v>3</v>
      </c>
      <c r="CF22" s="3">
        <f t="shared" si="23"/>
        <v>0.66666666666666663</v>
      </c>
      <c r="CG22" s="3">
        <f t="shared" si="24"/>
        <v>0.83333333333333337</v>
      </c>
      <c r="CH22" s="3">
        <f t="shared" si="25"/>
        <v>0.83333333333333337</v>
      </c>
      <c r="CI22" s="3">
        <f t="shared" si="26"/>
        <v>1</v>
      </c>
      <c r="CJ22" s="3">
        <f t="shared" si="27"/>
        <v>1</v>
      </c>
      <c r="CK22" s="3">
        <f t="shared" si="28"/>
        <v>1</v>
      </c>
      <c r="CL22" s="3">
        <f t="shared" si="29"/>
        <v>1</v>
      </c>
      <c r="CM22" s="3">
        <f t="shared" si="30"/>
        <v>1</v>
      </c>
      <c r="CN22" s="3">
        <f t="shared" si="31"/>
        <v>1</v>
      </c>
      <c r="CO22" s="3">
        <f t="shared" si="32"/>
        <v>0.9</v>
      </c>
      <c r="CP22" s="3">
        <f t="shared" si="33"/>
        <v>0.9</v>
      </c>
      <c r="CQ22" s="3">
        <f t="shared" si="34"/>
        <v>0.9</v>
      </c>
      <c r="CR22" s="3">
        <f t="shared" si="35"/>
        <v>0.9</v>
      </c>
      <c r="CS22" s="3">
        <f t="shared" si="36"/>
        <v>0.9</v>
      </c>
      <c r="CT22" s="3">
        <f t="shared" si="37"/>
        <v>0.91666666666666663</v>
      </c>
      <c r="CU22" s="3">
        <f t="shared" si="38"/>
        <v>0.91666666666666663</v>
      </c>
      <c r="CV22" s="3">
        <f t="shared" si="39"/>
        <v>0.91666666666666663</v>
      </c>
      <c r="CW22" s="3">
        <f t="shared" si="40"/>
        <v>0.91666666666666663</v>
      </c>
      <c r="CX22" s="3">
        <f t="shared" si="41"/>
        <v>0.91666666666666663</v>
      </c>
      <c r="CY22" s="3">
        <f t="shared" si="42"/>
        <v>0.9</v>
      </c>
      <c r="DA22" s="1">
        <f t="shared" si="43"/>
        <v>0</v>
      </c>
      <c r="DB22" s="1">
        <f t="shared" si="44"/>
        <v>0</v>
      </c>
      <c r="DC22" s="1">
        <f t="shared" si="45"/>
        <v>0</v>
      </c>
      <c r="DD22" s="1">
        <f t="shared" si="46"/>
        <v>0</v>
      </c>
      <c r="DE22" s="1">
        <f t="shared" si="47"/>
        <v>0</v>
      </c>
      <c r="DF22" s="1">
        <f t="shared" si="48"/>
        <v>0</v>
      </c>
      <c r="DG22" s="1">
        <f t="shared" si="49"/>
        <v>1</v>
      </c>
      <c r="DH22" s="1">
        <f t="shared" si="50"/>
        <v>1</v>
      </c>
      <c r="DI22" s="1">
        <f t="shared" si="51"/>
        <v>1</v>
      </c>
      <c r="DJ22" s="1">
        <f t="shared" si="52"/>
        <v>3</v>
      </c>
      <c r="DK22" s="1">
        <f t="shared" si="53"/>
        <v>3</v>
      </c>
      <c r="DL22" s="1">
        <f t="shared" si="54"/>
        <v>3</v>
      </c>
      <c r="DM22" s="1">
        <f t="shared" si="55"/>
        <v>4</v>
      </c>
      <c r="DN22" s="1">
        <f t="shared" si="56"/>
        <v>4</v>
      </c>
      <c r="DO22" s="1">
        <f t="shared" si="57"/>
        <v>4</v>
      </c>
      <c r="DP22" s="1">
        <f t="shared" si="58"/>
        <v>5</v>
      </c>
      <c r="DQ22" s="1">
        <f t="shared" si="59"/>
        <v>5</v>
      </c>
      <c r="DR22" s="1">
        <f t="shared" si="60"/>
        <v>5</v>
      </c>
      <c r="DS22" s="1">
        <f t="shared" si="61"/>
        <v>6</v>
      </c>
      <c r="DT22" s="1">
        <f t="shared" si="62"/>
        <v>7</v>
      </c>
      <c r="DV22" s="1">
        <f t="shared" si="63"/>
        <v>2.5</v>
      </c>
      <c r="DW22" s="1">
        <f t="shared" si="64"/>
        <v>2.5</v>
      </c>
      <c r="DX22" s="1">
        <f t="shared" si="65"/>
        <v>2.5</v>
      </c>
      <c r="DY22" s="1">
        <f t="shared" si="66"/>
        <v>2.5</v>
      </c>
      <c r="DZ22" s="1">
        <f t="shared" si="67"/>
        <v>2.5</v>
      </c>
      <c r="EA22" s="1">
        <f t="shared" si="68"/>
        <v>2.5</v>
      </c>
      <c r="EB22" s="1">
        <f t="shared" si="69"/>
        <v>5</v>
      </c>
      <c r="EC22" s="1">
        <f t="shared" si="70"/>
        <v>5</v>
      </c>
      <c r="ED22" s="1">
        <f t="shared" si="71"/>
        <v>5</v>
      </c>
      <c r="EE22" s="1">
        <f t="shared" si="72"/>
        <v>10</v>
      </c>
      <c r="EF22" s="1">
        <f t="shared" si="73"/>
        <v>10</v>
      </c>
      <c r="EG22" s="1">
        <f t="shared" si="74"/>
        <v>10</v>
      </c>
      <c r="EH22" s="1">
        <f t="shared" si="75"/>
        <v>12.5</v>
      </c>
      <c r="EI22" s="1">
        <f t="shared" si="76"/>
        <v>12.5</v>
      </c>
      <c r="EJ22" s="1">
        <f t="shared" si="77"/>
        <v>12.5</v>
      </c>
      <c r="EK22" s="1">
        <f t="shared" si="78"/>
        <v>15</v>
      </c>
      <c r="EL22" s="1">
        <f t="shared" si="79"/>
        <v>15</v>
      </c>
      <c r="EM22" s="1">
        <f t="shared" si="80"/>
        <v>15</v>
      </c>
      <c r="EN22" s="1">
        <f t="shared" si="81"/>
        <v>17.5</v>
      </c>
      <c r="EO22" s="1">
        <f t="shared" si="82"/>
        <v>20</v>
      </c>
      <c r="EQ22" s="1">
        <f t="shared" si="83"/>
        <v>7</v>
      </c>
      <c r="ER22" s="1">
        <f t="shared" si="84"/>
        <v>7</v>
      </c>
      <c r="ES22" s="1">
        <f t="shared" si="85"/>
        <v>8</v>
      </c>
      <c r="ET22" s="1">
        <f t="shared" si="86"/>
        <v>8</v>
      </c>
      <c r="EU22" s="1">
        <f t="shared" si="87"/>
        <v>20</v>
      </c>
      <c r="EV22" s="1">
        <f t="shared" si="88"/>
        <v>20</v>
      </c>
      <c r="EW22" s="1">
        <f t="shared" si="89"/>
        <v>9</v>
      </c>
      <c r="EX22" s="1">
        <f t="shared" si="90"/>
        <v>9</v>
      </c>
      <c r="EY22" s="1">
        <f t="shared" si="91"/>
        <v>9</v>
      </c>
      <c r="EZ22" s="1">
        <f t="shared" si="92"/>
        <v>24</v>
      </c>
      <c r="FA22" s="1">
        <f t="shared" si="93"/>
        <v>24</v>
      </c>
      <c r="FB22" s="1">
        <f t="shared" si="94"/>
        <v>24</v>
      </c>
      <c r="FC22" s="1">
        <f t="shared" si="95"/>
        <v>27</v>
      </c>
      <c r="FD22" s="1">
        <f t="shared" si="96"/>
        <v>27</v>
      </c>
      <c r="FE22" s="1">
        <f t="shared" si="97"/>
        <v>37</v>
      </c>
      <c r="FF22" s="1">
        <f t="shared" si="98"/>
        <v>38</v>
      </c>
      <c r="FG22" s="1">
        <f t="shared" si="99"/>
        <v>38</v>
      </c>
      <c r="FH22" s="1">
        <f t="shared" si="100"/>
        <v>38</v>
      </c>
      <c r="FI22" s="1">
        <f t="shared" si="101"/>
        <v>41</v>
      </c>
      <c r="FJ22" s="1">
        <f t="shared" si="102"/>
        <v>45</v>
      </c>
    </row>
    <row r="23" spans="1:166" ht="60">
      <c r="A23" s="4" t="s">
        <v>141</v>
      </c>
      <c r="B23" s="1" t="s">
        <v>37</v>
      </c>
      <c r="C23" s="4" t="s">
        <v>38</v>
      </c>
      <c r="D23" s="4" t="s">
        <v>142</v>
      </c>
      <c r="E23" s="4" t="s">
        <v>31</v>
      </c>
      <c r="F23" s="4" t="s">
        <v>91</v>
      </c>
      <c r="G23" s="4">
        <v>0</v>
      </c>
      <c r="H23" s="4"/>
      <c r="I23" s="4">
        <v>1</v>
      </c>
      <c r="J23" s="4"/>
      <c r="K23" s="4"/>
      <c r="L23" s="4" t="s">
        <v>1007</v>
      </c>
      <c r="M23" s="8" t="s">
        <v>1011</v>
      </c>
      <c r="N23" s="1">
        <v>1</v>
      </c>
      <c r="P23" s="1">
        <f t="shared" si="0"/>
        <v>1.6666666666666665</v>
      </c>
      <c r="Q23" s="1">
        <f t="shared" si="1"/>
        <v>2.0833333333333335</v>
      </c>
      <c r="R23" s="1">
        <f t="shared" si="2"/>
        <v>2.0833333333333335</v>
      </c>
      <c r="S23" s="1">
        <f t="shared" si="3"/>
        <v>2.5</v>
      </c>
      <c r="T23" s="1">
        <f t="shared" si="4"/>
        <v>2.5</v>
      </c>
      <c r="U23" s="1">
        <f t="shared" si="5"/>
        <v>2.5</v>
      </c>
      <c r="V23" s="1">
        <f t="shared" si="6"/>
        <v>5</v>
      </c>
      <c r="W23" s="1">
        <f t="shared" si="7"/>
        <v>5</v>
      </c>
      <c r="X23" s="1">
        <f t="shared" si="8"/>
        <v>5</v>
      </c>
      <c r="Y23" s="1">
        <f t="shared" si="9"/>
        <v>9</v>
      </c>
      <c r="Z23" s="1">
        <f t="shared" si="10"/>
        <v>9</v>
      </c>
      <c r="AA23" s="1">
        <f t="shared" si="11"/>
        <v>9</v>
      </c>
      <c r="AB23" s="1">
        <f t="shared" si="12"/>
        <v>11.25</v>
      </c>
      <c r="AC23" s="1">
        <f t="shared" si="13"/>
        <v>11.25</v>
      </c>
      <c r="AD23" s="1">
        <f t="shared" si="14"/>
        <v>11.458333333333332</v>
      </c>
      <c r="AE23" s="1">
        <f t="shared" si="15"/>
        <v>13.75</v>
      </c>
      <c r="AF23" s="1">
        <f t="shared" si="16"/>
        <v>13.75</v>
      </c>
      <c r="AG23" s="1">
        <f t="shared" si="17"/>
        <v>13.75</v>
      </c>
      <c r="AH23" s="1">
        <f t="shared" si="18"/>
        <v>16.041666666666664</v>
      </c>
      <c r="AI23" s="1">
        <f t="shared" si="19"/>
        <v>18</v>
      </c>
      <c r="AK23" s="1">
        <v>0</v>
      </c>
      <c r="AL23" s="1">
        <v>1</v>
      </c>
      <c r="AM23" s="1">
        <f t="shared" ref="AM23:BE23" si="134">AL23</f>
        <v>1</v>
      </c>
      <c r="AN23" s="1">
        <f t="shared" si="134"/>
        <v>1</v>
      </c>
      <c r="AO23" s="1">
        <f t="shared" si="134"/>
        <v>1</v>
      </c>
      <c r="AP23" s="1">
        <f t="shared" si="134"/>
        <v>1</v>
      </c>
      <c r="AQ23" s="1">
        <f t="shared" si="134"/>
        <v>1</v>
      </c>
      <c r="AR23" s="1">
        <f t="shared" si="134"/>
        <v>1</v>
      </c>
      <c r="AS23" s="1">
        <f t="shared" si="134"/>
        <v>1</v>
      </c>
      <c r="AT23" s="1">
        <f t="shared" si="134"/>
        <v>1</v>
      </c>
      <c r="AU23" s="1">
        <f t="shared" si="134"/>
        <v>1</v>
      </c>
      <c r="AV23" s="1">
        <f t="shared" si="134"/>
        <v>1</v>
      </c>
      <c r="AW23" s="1">
        <f t="shared" si="134"/>
        <v>1</v>
      </c>
      <c r="AX23" s="1">
        <f t="shared" si="134"/>
        <v>1</v>
      </c>
      <c r="AY23" s="1">
        <f t="shared" si="134"/>
        <v>1</v>
      </c>
      <c r="AZ23" s="1">
        <f t="shared" si="134"/>
        <v>1</v>
      </c>
      <c r="BA23" s="1">
        <f t="shared" si="134"/>
        <v>1</v>
      </c>
      <c r="BB23" s="1">
        <f t="shared" si="134"/>
        <v>1</v>
      </c>
      <c r="BC23" s="1">
        <f t="shared" si="134"/>
        <v>1</v>
      </c>
      <c r="BD23" s="1">
        <f t="shared" si="134"/>
        <v>1</v>
      </c>
      <c r="BE23" s="1">
        <f t="shared" si="134"/>
        <v>1</v>
      </c>
      <c r="BG23" s="1">
        <v>4</v>
      </c>
      <c r="BH23" s="1">
        <f t="shared" si="119"/>
        <v>4</v>
      </c>
      <c r="BI23" s="1">
        <f t="shared" si="119"/>
        <v>4</v>
      </c>
      <c r="BJ23" s="1">
        <f t="shared" si="119"/>
        <v>4</v>
      </c>
      <c r="BK23" s="1">
        <f t="shared" si="119"/>
        <v>4</v>
      </c>
      <c r="BL23" s="1">
        <f t="shared" si="119"/>
        <v>4</v>
      </c>
      <c r="BM23" s="1">
        <f t="shared" si="119"/>
        <v>4</v>
      </c>
      <c r="BN23" s="1">
        <f t="shared" si="119"/>
        <v>4</v>
      </c>
      <c r="BO23" s="1">
        <f t="shared" si="119"/>
        <v>4</v>
      </c>
      <c r="BP23" s="1">
        <f t="shared" si="122"/>
        <v>4</v>
      </c>
      <c r="BQ23" s="1">
        <f t="shared" si="122"/>
        <v>4</v>
      </c>
      <c r="BR23" s="1">
        <f t="shared" si="126"/>
        <v>4</v>
      </c>
      <c r="BS23" s="1">
        <f t="shared" si="123"/>
        <v>4</v>
      </c>
      <c r="BT23" s="1">
        <f t="shared" si="123"/>
        <v>4</v>
      </c>
      <c r="BU23" s="1">
        <f t="shared" si="132"/>
        <v>4</v>
      </c>
      <c r="BV23" s="1">
        <f t="shared" si="124"/>
        <v>4</v>
      </c>
      <c r="BW23" s="1">
        <f t="shared" si="124"/>
        <v>4</v>
      </c>
      <c r="BX23" s="1">
        <f t="shared" si="124"/>
        <v>4</v>
      </c>
      <c r="BY23" s="1">
        <f t="shared" si="124"/>
        <v>4</v>
      </c>
      <c r="BZ23" s="1">
        <f t="shared" si="124"/>
        <v>4</v>
      </c>
      <c r="CA23" s="3"/>
      <c r="CB23" s="1">
        <v>1</v>
      </c>
      <c r="CD23">
        <f t="shared" si="22"/>
        <v>3</v>
      </c>
      <c r="CF23" s="3">
        <f t="shared" si="23"/>
        <v>0.66666666666666663</v>
      </c>
      <c r="CG23" s="3">
        <f t="shared" si="24"/>
        <v>0.83333333333333337</v>
      </c>
      <c r="CH23" s="3">
        <f t="shared" si="25"/>
        <v>0.83333333333333337</v>
      </c>
      <c r="CI23" s="3">
        <f t="shared" si="26"/>
        <v>1</v>
      </c>
      <c r="CJ23" s="3">
        <f t="shared" si="27"/>
        <v>1</v>
      </c>
      <c r="CK23" s="3">
        <f t="shared" si="28"/>
        <v>1</v>
      </c>
      <c r="CL23" s="3">
        <f t="shared" si="29"/>
        <v>1</v>
      </c>
      <c r="CM23" s="3">
        <f t="shared" si="30"/>
        <v>1</v>
      </c>
      <c r="CN23" s="3">
        <f t="shared" si="31"/>
        <v>1</v>
      </c>
      <c r="CO23" s="3">
        <f t="shared" si="32"/>
        <v>0.9</v>
      </c>
      <c r="CP23" s="3">
        <f t="shared" si="33"/>
        <v>0.9</v>
      </c>
      <c r="CQ23" s="3">
        <f t="shared" si="34"/>
        <v>0.9</v>
      </c>
      <c r="CR23" s="3">
        <f t="shared" si="35"/>
        <v>0.9</v>
      </c>
      <c r="CS23" s="3">
        <f t="shared" si="36"/>
        <v>0.9</v>
      </c>
      <c r="CT23" s="3">
        <f t="shared" si="37"/>
        <v>0.91666666666666663</v>
      </c>
      <c r="CU23" s="3">
        <f t="shared" si="38"/>
        <v>0.91666666666666663</v>
      </c>
      <c r="CV23" s="3">
        <f t="shared" si="39"/>
        <v>0.91666666666666663</v>
      </c>
      <c r="CW23" s="3">
        <f t="shared" si="40"/>
        <v>0.91666666666666663</v>
      </c>
      <c r="CX23" s="3">
        <f t="shared" si="41"/>
        <v>0.91666666666666663</v>
      </c>
      <c r="CY23" s="3">
        <f t="shared" si="42"/>
        <v>0.9</v>
      </c>
      <c r="DA23" s="1">
        <f t="shared" si="43"/>
        <v>0</v>
      </c>
      <c r="DB23" s="1">
        <f t="shared" si="44"/>
        <v>0</v>
      </c>
      <c r="DC23" s="1">
        <f t="shared" si="45"/>
        <v>0</v>
      </c>
      <c r="DD23" s="1">
        <f t="shared" si="46"/>
        <v>0</v>
      </c>
      <c r="DE23" s="1">
        <f t="shared" si="47"/>
        <v>0</v>
      </c>
      <c r="DF23" s="1">
        <f t="shared" si="48"/>
        <v>0</v>
      </c>
      <c r="DG23" s="1">
        <f t="shared" si="49"/>
        <v>1</v>
      </c>
      <c r="DH23" s="1">
        <f t="shared" si="50"/>
        <v>1</v>
      </c>
      <c r="DI23" s="1">
        <f t="shared" si="51"/>
        <v>1</v>
      </c>
      <c r="DJ23" s="1">
        <f t="shared" si="52"/>
        <v>3</v>
      </c>
      <c r="DK23" s="1">
        <f t="shared" si="53"/>
        <v>3</v>
      </c>
      <c r="DL23" s="1">
        <f t="shared" si="54"/>
        <v>3</v>
      </c>
      <c r="DM23" s="1">
        <f t="shared" si="55"/>
        <v>4</v>
      </c>
      <c r="DN23" s="1">
        <f t="shared" si="56"/>
        <v>4</v>
      </c>
      <c r="DO23" s="1">
        <f t="shared" si="57"/>
        <v>4</v>
      </c>
      <c r="DP23" s="1">
        <f t="shared" si="58"/>
        <v>5</v>
      </c>
      <c r="DQ23" s="1">
        <f t="shared" si="59"/>
        <v>5</v>
      </c>
      <c r="DR23" s="1">
        <f t="shared" si="60"/>
        <v>5</v>
      </c>
      <c r="DS23" s="1">
        <f t="shared" si="61"/>
        <v>6</v>
      </c>
      <c r="DT23" s="1">
        <f t="shared" si="62"/>
        <v>7</v>
      </c>
      <c r="DV23" s="1">
        <f t="shared" si="63"/>
        <v>2.5</v>
      </c>
      <c r="DW23" s="1">
        <f t="shared" si="64"/>
        <v>2.5</v>
      </c>
      <c r="DX23" s="1">
        <f t="shared" si="65"/>
        <v>2.5</v>
      </c>
      <c r="DY23" s="1">
        <f t="shared" si="66"/>
        <v>2.5</v>
      </c>
      <c r="DZ23" s="1">
        <f t="shared" si="67"/>
        <v>2.5</v>
      </c>
      <c r="EA23" s="1">
        <f t="shared" si="68"/>
        <v>2.5</v>
      </c>
      <c r="EB23" s="1">
        <f t="shared" si="69"/>
        <v>5</v>
      </c>
      <c r="EC23" s="1">
        <f t="shared" si="70"/>
        <v>5</v>
      </c>
      <c r="ED23" s="1">
        <f t="shared" si="71"/>
        <v>5</v>
      </c>
      <c r="EE23" s="1">
        <f t="shared" si="72"/>
        <v>10</v>
      </c>
      <c r="EF23" s="1">
        <f t="shared" si="73"/>
        <v>10</v>
      </c>
      <c r="EG23" s="1">
        <f t="shared" si="74"/>
        <v>10</v>
      </c>
      <c r="EH23" s="1">
        <f t="shared" si="75"/>
        <v>12.5</v>
      </c>
      <c r="EI23" s="1">
        <f t="shared" si="76"/>
        <v>12.5</v>
      </c>
      <c r="EJ23" s="1">
        <f t="shared" si="77"/>
        <v>12.5</v>
      </c>
      <c r="EK23" s="1">
        <f t="shared" si="78"/>
        <v>15</v>
      </c>
      <c r="EL23" s="1">
        <f t="shared" si="79"/>
        <v>15</v>
      </c>
      <c r="EM23" s="1">
        <f t="shared" si="80"/>
        <v>15</v>
      </c>
      <c r="EN23" s="1">
        <f t="shared" si="81"/>
        <v>17.5</v>
      </c>
      <c r="EO23" s="1">
        <f t="shared" si="82"/>
        <v>20</v>
      </c>
      <c r="EQ23" s="1">
        <f t="shared" si="83"/>
        <v>7</v>
      </c>
      <c r="ER23" s="1">
        <f t="shared" si="84"/>
        <v>7</v>
      </c>
      <c r="ES23" s="1">
        <f t="shared" si="85"/>
        <v>8</v>
      </c>
      <c r="ET23" s="1">
        <f t="shared" si="86"/>
        <v>8</v>
      </c>
      <c r="EU23" s="1">
        <f t="shared" si="87"/>
        <v>20</v>
      </c>
      <c r="EV23" s="1">
        <f t="shared" si="88"/>
        <v>20</v>
      </c>
      <c r="EW23" s="1">
        <f t="shared" si="89"/>
        <v>9</v>
      </c>
      <c r="EX23" s="1">
        <f t="shared" si="90"/>
        <v>9</v>
      </c>
      <c r="EY23" s="1">
        <f t="shared" si="91"/>
        <v>9</v>
      </c>
      <c r="EZ23" s="1">
        <f t="shared" si="92"/>
        <v>24</v>
      </c>
      <c r="FA23" s="1">
        <f t="shared" si="93"/>
        <v>24</v>
      </c>
      <c r="FB23" s="1">
        <f t="shared" si="94"/>
        <v>24</v>
      </c>
      <c r="FC23" s="1">
        <f t="shared" si="95"/>
        <v>27</v>
      </c>
      <c r="FD23" s="1">
        <f t="shared" si="96"/>
        <v>27</v>
      </c>
      <c r="FE23" s="1">
        <f t="shared" si="97"/>
        <v>37</v>
      </c>
      <c r="FF23" s="1">
        <f t="shared" si="98"/>
        <v>38</v>
      </c>
      <c r="FG23" s="1">
        <f t="shared" si="99"/>
        <v>38</v>
      </c>
      <c r="FH23" s="1">
        <f t="shared" si="100"/>
        <v>38</v>
      </c>
      <c r="FI23" s="1">
        <f t="shared" si="101"/>
        <v>41</v>
      </c>
      <c r="FJ23" s="1">
        <f t="shared" si="102"/>
        <v>45</v>
      </c>
    </row>
    <row r="24" spans="1:166" ht="24">
      <c r="A24" s="4" t="s">
        <v>1013</v>
      </c>
      <c r="B24" s="1" t="s">
        <v>17</v>
      </c>
      <c r="C24" s="4" t="s">
        <v>18</v>
      </c>
      <c r="D24" s="4" t="s">
        <v>188</v>
      </c>
      <c r="E24" s="6" t="s">
        <v>20</v>
      </c>
      <c r="F24" s="6" t="s">
        <v>32</v>
      </c>
      <c r="G24" s="6"/>
      <c r="H24" s="6" t="s">
        <v>133</v>
      </c>
      <c r="I24" s="4">
        <v>1</v>
      </c>
      <c r="J24" s="4"/>
      <c r="K24" s="4"/>
      <c r="L24" s="4" t="s">
        <v>1014</v>
      </c>
      <c r="M24" s="2"/>
      <c r="N24" s="1">
        <v>1</v>
      </c>
      <c r="P24" s="1">
        <f t="shared" si="0"/>
        <v>1.25</v>
      </c>
      <c r="Q24" s="1">
        <f t="shared" si="1"/>
        <v>1.6666666666666665</v>
      </c>
      <c r="R24" s="1">
        <f t="shared" si="2"/>
        <v>1.6666666666666665</v>
      </c>
      <c r="S24" s="1">
        <f t="shared" si="3"/>
        <v>2.0833333333333335</v>
      </c>
      <c r="T24" s="1">
        <f t="shared" si="4"/>
        <v>2.1875</v>
      </c>
      <c r="U24" s="1">
        <f t="shared" si="5"/>
        <v>2.1875</v>
      </c>
      <c r="V24" s="1">
        <f t="shared" si="6"/>
        <v>2.5</v>
      </c>
      <c r="W24" s="1">
        <f t="shared" si="7"/>
        <v>2.5</v>
      </c>
      <c r="X24" s="1">
        <f t="shared" si="8"/>
        <v>2.5</v>
      </c>
      <c r="Y24" s="1">
        <f t="shared" si="9"/>
        <v>6.75</v>
      </c>
      <c r="Z24" s="1">
        <f t="shared" si="10"/>
        <v>6.75</v>
      </c>
      <c r="AA24" s="1">
        <f t="shared" si="11"/>
        <v>6.75</v>
      </c>
      <c r="AB24" s="1">
        <f t="shared" si="12"/>
        <v>9</v>
      </c>
      <c r="AC24" s="1">
        <f t="shared" si="13"/>
        <v>9</v>
      </c>
      <c r="AD24" s="1">
        <f t="shared" si="14"/>
        <v>9.1666666666666661</v>
      </c>
      <c r="AE24" s="1">
        <f t="shared" si="15"/>
        <v>11.458333333333332</v>
      </c>
      <c r="AF24" s="1">
        <f t="shared" si="16"/>
        <v>11.458333333333332</v>
      </c>
      <c r="AG24" s="1">
        <f t="shared" si="17"/>
        <v>11.458333333333332</v>
      </c>
      <c r="AH24" s="1">
        <f t="shared" si="18"/>
        <v>13.75</v>
      </c>
      <c r="AI24" s="1">
        <f t="shared" si="19"/>
        <v>15.75</v>
      </c>
      <c r="AK24" s="1">
        <v>0</v>
      </c>
      <c r="AL24" s="1">
        <v>1</v>
      </c>
      <c r="AM24" s="1">
        <f t="shared" ref="AM24:BE24" si="135">AL24</f>
        <v>1</v>
      </c>
      <c r="AN24" s="1">
        <f t="shared" si="135"/>
        <v>1</v>
      </c>
      <c r="AO24" s="1">
        <f t="shared" si="135"/>
        <v>1</v>
      </c>
      <c r="AP24" s="1">
        <f t="shared" si="135"/>
        <v>1</v>
      </c>
      <c r="AQ24" s="1">
        <f t="shared" si="135"/>
        <v>1</v>
      </c>
      <c r="AR24" s="1">
        <f t="shared" si="135"/>
        <v>1</v>
      </c>
      <c r="AS24" s="1">
        <f t="shared" si="135"/>
        <v>1</v>
      </c>
      <c r="AT24" s="1">
        <f t="shared" si="135"/>
        <v>1</v>
      </c>
      <c r="AU24" s="1">
        <f t="shared" si="135"/>
        <v>1</v>
      </c>
      <c r="AV24" s="1">
        <f t="shared" si="135"/>
        <v>1</v>
      </c>
      <c r="AW24" s="1">
        <f t="shared" si="135"/>
        <v>1</v>
      </c>
      <c r="AX24" s="1">
        <f t="shared" si="135"/>
        <v>1</v>
      </c>
      <c r="AY24" s="1">
        <f t="shared" si="135"/>
        <v>1</v>
      </c>
      <c r="AZ24" s="1">
        <f t="shared" si="135"/>
        <v>1</v>
      </c>
      <c r="BA24" s="1">
        <f t="shared" si="135"/>
        <v>1</v>
      </c>
      <c r="BB24" s="1">
        <f t="shared" si="135"/>
        <v>1</v>
      </c>
      <c r="BC24" s="1">
        <f t="shared" si="135"/>
        <v>1</v>
      </c>
      <c r="BD24" s="1">
        <f t="shared" si="135"/>
        <v>1</v>
      </c>
      <c r="BE24" s="1">
        <f t="shared" si="135"/>
        <v>1</v>
      </c>
      <c r="BG24" s="1">
        <v>4</v>
      </c>
      <c r="BH24" s="1">
        <f t="shared" ref="BH24:BO33" si="136">BG24</f>
        <v>4</v>
      </c>
      <c r="BI24" s="1">
        <f t="shared" si="136"/>
        <v>4</v>
      </c>
      <c r="BJ24" s="1">
        <f t="shared" si="136"/>
        <v>4</v>
      </c>
      <c r="BK24" s="1">
        <f t="shared" si="136"/>
        <v>4</v>
      </c>
      <c r="BL24" s="1">
        <f t="shared" si="136"/>
        <v>4</v>
      </c>
      <c r="BM24" s="1">
        <f t="shared" si="136"/>
        <v>4</v>
      </c>
      <c r="BN24" s="1">
        <f t="shared" si="136"/>
        <v>4</v>
      </c>
      <c r="BO24" s="1">
        <f t="shared" si="136"/>
        <v>4</v>
      </c>
      <c r="BP24" s="1">
        <f t="shared" si="122"/>
        <v>4</v>
      </c>
      <c r="BQ24" s="1">
        <f t="shared" si="122"/>
        <v>4</v>
      </c>
      <c r="BR24" s="1">
        <f t="shared" si="126"/>
        <v>4</v>
      </c>
      <c r="BS24" s="1">
        <f t="shared" si="123"/>
        <v>4</v>
      </c>
      <c r="BT24" s="1">
        <f t="shared" si="123"/>
        <v>4</v>
      </c>
      <c r="BU24" s="1">
        <f t="shared" si="132"/>
        <v>4</v>
      </c>
      <c r="BV24" s="1">
        <f t="shared" si="124"/>
        <v>4</v>
      </c>
      <c r="BW24" s="1">
        <f t="shared" si="124"/>
        <v>4</v>
      </c>
      <c r="BX24" s="1">
        <f t="shared" si="124"/>
        <v>4</v>
      </c>
      <c r="BY24" s="1">
        <f t="shared" si="124"/>
        <v>4</v>
      </c>
      <c r="BZ24" s="1">
        <f t="shared" si="124"/>
        <v>4</v>
      </c>
      <c r="CA24" s="3"/>
      <c r="CB24" s="1">
        <v>1</v>
      </c>
      <c r="CD24">
        <f t="shared" si="22"/>
        <v>4</v>
      </c>
      <c r="CF24" s="3">
        <f t="shared" si="23"/>
        <v>0.5</v>
      </c>
      <c r="CG24" s="3">
        <f t="shared" si="24"/>
        <v>0.66666666666666663</v>
      </c>
      <c r="CH24" s="3">
        <f t="shared" si="25"/>
        <v>0.66666666666666663</v>
      </c>
      <c r="CI24" s="3">
        <f t="shared" si="26"/>
        <v>0.83333333333333337</v>
      </c>
      <c r="CJ24" s="3">
        <f t="shared" si="27"/>
        <v>0.875</v>
      </c>
      <c r="CK24" s="3">
        <f t="shared" si="28"/>
        <v>0.875</v>
      </c>
      <c r="CL24" s="3">
        <f t="shared" si="29"/>
        <v>1</v>
      </c>
      <c r="CM24" s="3">
        <f t="shared" si="30"/>
        <v>1</v>
      </c>
      <c r="CN24" s="3">
        <f t="shared" si="31"/>
        <v>1</v>
      </c>
      <c r="CO24" s="3">
        <f t="shared" si="32"/>
        <v>0.9</v>
      </c>
      <c r="CP24" s="3">
        <f t="shared" si="33"/>
        <v>0.9</v>
      </c>
      <c r="CQ24" s="3">
        <f t="shared" si="34"/>
        <v>0.9</v>
      </c>
      <c r="CR24" s="3">
        <f t="shared" si="35"/>
        <v>0.9</v>
      </c>
      <c r="CS24" s="3">
        <f t="shared" si="36"/>
        <v>0.9</v>
      </c>
      <c r="CT24" s="3">
        <f t="shared" si="37"/>
        <v>0.91666666666666663</v>
      </c>
      <c r="CU24" s="3">
        <f t="shared" si="38"/>
        <v>0.91666666666666663</v>
      </c>
      <c r="CV24" s="3">
        <f t="shared" si="39"/>
        <v>0.91666666666666663</v>
      </c>
      <c r="CW24" s="3">
        <f t="shared" si="40"/>
        <v>0.91666666666666663</v>
      </c>
      <c r="CX24" s="3">
        <f t="shared" si="41"/>
        <v>0.91666666666666663</v>
      </c>
      <c r="CY24" s="3">
        <f t="shared" si="42"/>
        <v>0.9</v>
      </c>
      <c r="DA24" s="1">
        <f t="shared" si="43"/>
        <v>0</v>
      </c>
      <c r="DB24" s="1">
        <f t="shared" si="44"/>
        <v>0</v>
      </c>
      <c r="DC24" s="1">
        <f t="shared" si="45"/>
        <v>0</v>
      </c>
      <c r="DD24" s="1">
        <f t="shared" si="46"/>
        <v>0</v>
      </c>
      <c r="DE24" s="1">
        <f t="shared" si="47"/>
        <v>0</v>
      </c>
      <c r="DF24" s="1">
        <f t="shared" si="48"/>
        <v>0</v>
      </c>
      <c r="DG24" s="1">
        <f t="shared" si="49"/>
        <v>0</v>
      </c>
      <c r="DH24" s="1">
        <f t="shared" si="50"/>
        <v>0</v>
      </c>
      <c r="DI24" s="1">
        <f t="shared" si="51"/>
        <v>0</v>
      </c>
      <c r="DJ24" s="1">
        <f t="shared" si="52"/>
        <v>2</v>
      </c>
      <c r="DK24" s="1">
        <f t="shared" si="53"/>
        <v>2</v>
      </c>
      <c r="DL24" s="1">
        <f t="shared" si="54"/>
        <v>2</v>
      </c>
      <c r="DM24" s="1">
        <f t="shared" si="55"/>
        <v>3</v>
      </c>
      <c r="DN24" s="1">
        <f t="shared" si="56"/>
        <v>3</v>
      </c>
      <c r="DO24" s="1">
        <f t="shared" si="57"/>
        <v>3</v>
      </c>
      <c r="DP24" s="1">
        <f t="shared" si="58"/>
        <v>4</v>
      </c>
      <c r="DQ24" s="1">
        <f t="shared" si="59"/>
        <v>4</v>
      </c>
      <c r="DR24" s="1">
        <f t="shared" si="60"/>
        <v>4</v>
      </c>
      <c r="DS24" s="1">
        <f t="shared" si="61"/>
        <v>5</v>
      </c>
      <c r="DT24" s="1">
        <f t="shared" si="62"/>
        <v>6</v>
      </c>
      <c r="DV24" s="1">
        <f t="shared" si="63"/>
        <v>2.5</v>
      </c>
      <c r="DW24" s="1">
        <f t="shared" si="64"/>
        <v>2.5</v>
      </c>
      <c r="DX24" s="1">
        <f t="shared" si="65"/>
        <v>2.5</v>
      </c>
      <c r="DY24" s="1">
        <f t="shared" si="66"/>
        <v>2.5</v>
      </c>
      <c r="DZ24" s="1">
        <f t="shared" si="67"/>
        <v>2.5</v>
      </c>
      <c r="EA24" s="1">
        <f t="shared" si="68"/>
        <v>2.5</v>
      </c>
      <c r="EB24" s="1">
        <f t="shared" si="69"/>
        <v>2.5</v>
      </c>
      <c r="EC24" s="1">
        <f t="shared" si="70"/>
        <v>2.5</v>
      </c>
      <c r="ED24" s="1">
        <f t="shared" si="71"/>
        <v>2.5</v>
      </c>
      <c r="EE24" s="1">
        <f t="shared" si="72"/>
        <v>7.5</v>
      </c>
      <c r="EF24" s="1">
        <f t="shared" si="73"/>
        <v>7.5</v>
      </c>
      <c r="EG24" s="1">
        <f t="shared" si="74"/>
        <v>7.5</v>
      </c>
      <c r="EH24" s="1">
        <f t="shared" si="75"/>
        <v>10</v>
      </c>
      <c r="EI24" s="1">
        <f t="shared" si="76"/>
        <v>10</v>
      </c>
      <c r="EJ24" s="1">
        <f t="shared" si="77"/>
        <v>10</v>
      </c>
      <c r="EK24" s="1">
        <f t="shared" si="78"/>
        <v>12.5</v>
      </c>
      <c r="EL24" s="1">
        <f t="shared" si="79"/>
        <v>12.5</v>
      </c>
      <c r="EM24" s="1">
        <f t="shared" si="80"/>
        <v>12.5</v>
      </c>
      <c r="EN24" s="1">
        <f t="shared" si="81"/>
        <v>15</v>
      </c>
      <c r="EO24" s="1">
        <f t="shared" si="82"/>
        <v>17.5</v>
      </c>
      <c r="EQ24" s="1">
        <f t="shared" si="83"/>
        <v>11</v>
      </c>
      <c r="ER24" s="1">
        <f t="shared" si="84"/>
        <v>12</v>
      </c>
      <c r="ES24" s="1">
        <f t="shared" si="85"/>
        <v>12</v>
      </c>
      <c r="ET24" s="1">
        <f t="shared" si="86"/>
        <v>12</v>
      </c>
      <c r="EU24" s="1">
        <f t="shared" si="87"/>
        <v>22</v>
      </c>
      <c r="EV24" s="1">
        <f t="shared" si="88"/>
        <v>22</v>
      </c>
      <c r="EW24" s="1">
        <f t="shared" si="89"/>
        <v>22</v>
      </c>
      <c r="EX24" s="1">
        <f t="shared" si="90"/>
        <v>22</v>
      </c>
      <c r="EY24" s="1">
        <f t="shared" si="91"/>
        <v>22</v>
      </c>
      <c r="EZ24" s="1">
        <f t="shared" si="92"/>
        <v>33</v>
      </c>
      <c r="FA24" s="1">
        <f t="shared" si="93"/>
        <v>33</v>
      </c>
      <c r="FB24" s="1">
        <f t="shared" si="94"/>
        <v>33</v>
      </c>
      <c r="FC24" s="1">
        <f t="shared" si="95"/>
        <v>36</v>
      </c>
      <c r="FD24" s="1">
        <f t="shared" si="96"/>
        <v>36</v>
      </c>
      <c r="FE24" s="1">
        <f t="shared" si="97"/>
        <v>46</v>
      </c>
      <c r="FF24" s="1">
        <f t="shared" si="98"/>
        <v>47</v>
      </c>
      <c r="FG24" s="1">
        <f t="shared" si="99"/>
        <v>47</v>
      </c>
      <c r="FH24" s="1">
        <f t="shared" si="100"/>
        <v>47</v>
      </c>
      <c r="FI24" s="1">
        <f t="shared" si="101"/>
        <v>47</v>
      </c>
      <c r="FJ24" s="1">
        <f t="shared" si="102"/>
        <v>49</v>
      </c>
    </row>
    <row r="25" spans="1:166" ht="33.950000000000003" customHeight="1">
      <c r="A25" s="5" t="s">
        <v>168</v>
      </c>
      <c r="B25" s="1" t="s">
        <v>17</v>
      </c>
      <c r="C25" s="5" t="s">
        <v>18</v>
      </c>
      <c r="D25" s="5" t="s">
        <v>169</v>
      </c>
      <c r="E25" s="5" t="s">
        <v>20</v>
      </c>
      <c r="F25" s="5" t="s">
        <v>27</v>
      </c>
      <c r="G25" s="5" t="s">
        <v>170</v>
      </c>
      <c r="H25" s="5">
        <v>0</v>
      </c>
      <c r="I25" s="5">
        <v>1</v>
      </c>
      <c r="J25" s="5" t="s">
        <v>62</v>
      </c>
      <c r="K25" s="5" t="s">
        <v>42</v>
      </c>
      <c r="L25" s="5" t="s">
        <v>171</v>
      </c>
      <c r="M25" s="1" t="s">
        <v>997</v>
      </c>
      <c r="N25" s="1">
        <v>1</v>
      </c>
      <c r="P25" s="1">
        <f t="shared" si="0"/>
        <v>1.25</v>
      </c>
      <c r="Q25" s="1">
        <f t="shared" si="1"/>
        <v>1.6666666666666665</v>
      </c>
      <c r="R25" s="1">
        <f t="shared" si="2"/>
        <v>1.6666666666666665</v>
      </c>
      <c r="S25" s="1">
        <f t="shared" si="3"/>
        <v>2.0833333333333335</v>
      </c>
      <c r="T25" s="1">
        <f t="shared" si="4"/>
        <v>2.1875</v>
      </c>
      <c r="U25" s="1">
        <f t="shared" si="5"/>
        <v>2.1875</v>
      </c>
      <c r="V25" s="1">
        <f t="shared" si="6"/>
        <v>2.5</v>
      </c>
      <c r="W25" s="1">
        <f t="shared" si="7"/>
        <v>2.5</v>
      </c>
      <c r="X25" s="1">
        <f t="shared" si="8"/>
        <v>2.5</v>
      </c>
      <c r="Y25" s="1">
        <f t="shared" si="9"/>
        <v>6.75</v>
      </c>
      <c r="Z25" s="1">
        <f t="shared" si="10"/>
        <v>6.75</v>
      </c>
      <c r="AA25" s="1">
        <f t="shared" si="11"/>
        <v>6.75</v>
      </c>
      <c r="AB25" s="1">
        <f t="shared" si="12"/>
        <v>9</v>
      </c>
      <c r="AC25" s="1">
        <f t="shared" si="13"/>
        <v>9</v>
      </c>
      <c r="AD25" s="1">
        <f t="shared" si="14"/>
        <v>9.1666666666666661</v>
      </c>
      <c r="AE25" s="1">
        <f t="shared" si="15"/>
        <v>11.458333333333332</v>
      </c>
      <c r="AF25" s="1">
        <f t="shared" si="16"/>
        <v>11.458333333333332</v>
      </c>
      <c r="AG25" s="1">
        <f t="shared" si="17"/>
        <v>11.458333333333332</v>
      </c>
      <c r="AH25" s="1">
        <f t="shared" si="18"/>
        <v>13.75</v>
      </c>
      <c r="AI25" s="1">
        <f t="shared" si="19"/>
        <v>15.75</v>
      </c>
      <c r="AK25" s="1">
        <v>0</v>
      </c>
      <c r="AL25" s="1">
        <v>1</v>
      </c>
      <c r="AM25" s="1">
        <f t="shared" ref="AM25:BE25" si="137">AL25</f>
        <v>1</v>
      </c>
      <c r="AN25" s="1">
        <f t="shared" si="137"/>
        <v>1</v>
      </c>
      <c r="AO25" s="1">
        <f t="shared" si="137"/>
        <v>1</v>
      </c>
      <c r="AP25" s="1">
        <f t="shared" si="137"/>
        <v>1</v>
      </c>
      <c r="AQ25" s="1">
        <f t="shared" si="137"/>
        <v>1</v>
      </c>
      <c r="AR25" s="1">
        <f t="shared" si="137"/>
        <v>1</v>
      </c>
      <c r="AS25" s="1">
        <f t="shared" si="137"/>
        <v>1</v>
      </c>
      <c r="AT25" s="1">
        <f t="shared" si="137"/>
        <v>1</v>
      </c>
      <c r="AU25" s="1">
        <f t="shared" si="137"/>
        <v>1</v>
      </c>
      <c r="AV25" s="1">
        <f t="shared" si="137"/>
        <v>1</v>
      </c>
      <c r="AW25" s="1">
        <f t="shared" si="137"/>
        <v>1</v>
      </c>
      <c r="AX25" s="1">
        <f t="shared" si="137"/>
        <v>1</v>
      </c>
      <c r="AY25" s="1">
        <f t="shared" si="137"/>
        <v>1</v>
      </c>
      <c r="AZ25" s="1">
        <f t="shared" si="137"/>
        <v>1</v>
      </c>
      <c r="BA25" s="1">
        <f t="shared" si="137"/>
        <v>1</v>
      </c>
      <c r="BB25" s="1">
        <f t="shared" si="137"/>
        <v>1</v>
      </c>
      <c r="BC25" s="1">
        <f t="shared" si="137"/>
        <v>1</v>
      </c>
      <c r="BD25" s="1">
        <f t="shared" si="137"/>
        <v>1</v>
      </c>
      <c r="BE25" s="1">
        <f t="shared" si="137"/>
        <v>1</v>
      </c>
      <c r="BG25" s="1">
        <v>4</v>
      </c>
      <c r="BH25" s="1">
        <f t="shared" si="136"/>
        <v>4</v>
      </c>
      <c r="BI25" s="1">
        <f t="shared" si="136"/>
        <v>4</v>
      </c>
      <c r="BJ25" s="1">
        <f t="shared" si="136"/>
        <v>4</v>
      </c>
      <c r="BK25" s="1">
        <f t="shared" si="136"/>
        <v>4</v>
      </c>
      <c r="BL25" s="1">
        <f t="shared" si="136"/>
        <v>4</v>
      </c>
      <c r="BM25" s="1">
        <f t="shared" si="136"/>
        <v>4</v>
      </c>
      <c r="BN25" s="1">
        <f t="shared" si="136"/>
        <v>4</v>
      </c>
      <c r="BO25" s="1">
        <f t="shared" si="136"/>
        <v>4</v>
      </c>
      <c r="BP25" s="1">
        <f t="shared" si="122"/>
        <v>4</v>
      </c>
      <c r="BQ25" s="1">
        <f t="shared" si="122"/>
        <v>4</v>
      </c>
      <c r="BR25" s="1">
        <f t="shared" si="126"/>
        <v>4</v>
      </c>
      <c r="BS25" s="1">
        <f t="shared" si="123"/>
        <v>4</v>
      </c>
      <c r="BT25" s="1">
        <f t="shared" si="123"/>
        <v>4</v>
      </c>
      <c r="BU25" s="1">
        <f t="shared" si="132"/>
        <v>4</v>
      </c>
      <c r="BV25" s="1">
        <f t="shared" ref="BV25:BZ34" si="138">BU25</f>
        <v>4</v>
      </c>
      <c r="BW25" s="1">
        <f t="shared" si="138"/>
        <v>4</v>
      </c>
      <c r="BX25" s="1">
        <f t="shared" si="138"/>
        <v>4</v>
      </c>
      <c r="BY25" s="1">
        <f t="shared" si="138"/>
        <v>4</v>
      </c>
      <c r="BZ25" s="1">
        <f t="shared" si="138"/>
        <v>4</v>
      </c>
      <c r="CA25" s="3"/>
      <c r="CB25" s="1">
        <v>1</v>
      </c>
      <c r="CD25">
        <f t="shared" si="22"/>
        <v>4</v>
      </c>
      <c r="CF25" s="3">
        <f t="shared" si="23"/>
        <v>0.5</v>
      </c>
      <c r="CG25" s="3">
        <f t="shared" si="24"/>
        <v>0.66666666666666663</v>
      </c>
      <c r="CH25" s="3">
        <f t="shared" si="25"/>
        <v>0.66666666666666663</v>
      </c>
      <c r="CI25" s="3">
        <f t="shared" si="26"/>
        <v>0.83333333333333337</v>
      </c>
      <c r="CJ25" s="3">
        <f t="shared" si="27"/>
        <v>0.875</v>
      </c>
      <c r="CK25" s="3">
        <f t="shared" si="28"/>
        <v>0.875</v>
      </c>
      <c r="CL25" s="3">
        <f t="shared" si="29"/>
        <v>1</v>
      </c>
      <c r="CM25" s="3">
        <f t="shared" si="30"/>
        <v>1</v>
      </c>
      <c r="CN25" s="3">
        <f t="shared" si="31"/>
        <v>1</v>
      </c>
      <c r="CO25" s="3">
        <f t="shared" si="32"/>
        <v>0.9</v>
      </c>
      <c r="CP25" s="3">
        <f t="shared" si="33"/>
        <v>0.9</v>
      </c>
      <c r="CQ25" s="3">
        <f t="shared" si="34"/>
        <v>0.9</v>
      </c>
      <c r="CR25" s="3">
        <f t="shared" si="35"/>
        <v>0.9</v>
      </c>
      <c r="CS25" s="3">
        <f t="shared" si="36"/>
        <v>0.9</v>
      </c>
      <c r="CT25" s="3">
        <f t="shared" si="37"/>
        <v>0.91666666666666663</v>
      </c>
      <c r="CU25" s="3">
        <f t="shared" si="38"/>
        <v>0.91666666666666663</v>
      </c>
      <c r="CV25" s="3">
        <f t="shared" si="39"/>
        <v>0.91666666666666663</v>
      </c>
      <c r="CW25" s="3">
        <f t="shared" si="40"/>
        <v>0.91666666666666663</v>
      </c>
      <c r="CX25" s="3">
        <f t="shared" si="41"/>
        <v>0.91666666666666663</v>
      </c>
      <c r="CY25" s="3">
        <f t="shared" si="42"/>
        <v>0.9</v>
      </c>
      <c r="DA25" s="1">
        <f t="shared" si="43"/>
        <v>0</v>
      </c>
      <c r="DB25" s="1">
        <f t="shared" si="44"/>
        <v>0</v>
      </c>
      <c r="DC25" s="1">
        <f t="shared" si="45"/>
        <v>0</v>
      </c>
      <c r="DD25" s="1">
        <f t="shared" si="46"/>
        <v>0</v>
      </c>
      <c r="DE25" s="1">
        <f t="shared" si="47"/>
        <v>0</v>
      </c>
      <c r="DF25" s="1">
        <f t="shared" si="48"/>
        <v>0</v>
      </c>
      <c r="DG25" s="1">
        <f t="shared" si="49"/>
        <v>0</v>
      </c>
      <c r="DH25" s="1">
        <f t="shared" si="50"/>
        <v>0</v>
      </c>
      <c r="DI25" s="1">
        <f t="shared" si="51"/>
        <v>0</v>
      </c>
      <c r="DJ25" s="1">
        <f t="shared" si="52"/>
        <v>2</v>
      </c>
      <c r="DK25" s="1">
        <f t="shared" si="53"/>
        <v>2</v>
      </c>
      <c r="DL25" s="1">
        <f t="shared" si="54"/>
        <v>2</v>
      </c>
      <c r="DM25" s="1">
        <f t="shared" si="55"/>
        <v>3</v>
      </c>
      <c r="DN25" s="1">
        <f t="shared" si="56"/>
        <v>3</v>
      </c>
      <c r="DO25" s="1">
        <f t="shared" si="57"/>
        <v>3</v>
      </c>
      <c r="DP25" s="1">
        <f t="shared" si="58"/>
        <v>4</v>
      </c>
      <c r="DQ25" s="1">
        <f t="shared" si="59"/>
        <v>4</v>
      </c>
      <c r="DR25" s="1">
        <f t="shared" si="60"/>
        <v>4</v>
      </c>
      <c r="DS25" s="1">
        <f t="shared" si="61"/>
        <v>5</v>
      </c>
      <c r="DT25" s="1">
        <f t="shared" si="62"/>
        <v>6</v>
      </c>
      <c r="DV25" s="1">
        <f t="shared" si="63"/>
        <v>2.5</v>
      </c>
      <c r="DW25" s="1">
        <f t="shared" si="64"/>
        <v>2.5</v>
      </c>
      <c r="DX25" s="1">
        <f t="shared" si="65"/>
        <v>2.5</v>
      </c>
      <c r="DY25" s="1">
        <f t="shared" si="66"/>
        <v>2.5</v>
      </c>
      <c r="DZ25" s="1">
        <f t="shared" si="67"/>
        <v>2.5</v>
      </c>
      <c r="EA25" s="1">
        <f t="shared" si="68"/>
        <v>2.5</v>
      </c>
      <c r="EB25" s="1">
        <f t="shared" si="69"/>
        <v>2.5</v>
      </c>
      <c r="EC25" s="1">
        <f t="shared" si="70"/>
        <v>2.5</v>
      </c>
      <c r="ED25" s="1">
        <f t="shared" si="71"/>
        <v>2.5</v>
      </c>
      <c r="EE25" s="1">
        <f t="shared" si="72"/>
        <v>7.5</v>
      </c>
      <c r="EF25" s="1">
        <f t="shared" si="73"/>
        <v>7.5</v>
      </c>
      <c r="EG25" s="1">
        <f t="shared" si="74"/>
        <v>7.5</v>
      </c>
      <c r="EH25" s="1">
        <f t="shared" si="75"/>
        <v>10</v>
      </c>
      <c r="EI25" s="1">
        <f t="shared" si="76"/>
        <v>10</v>
      </c>
      <c r="EJ25" s="1">
        <f t="shared" si="77"/>
        <v>10</v>
      </c>
      <c r="EK25" s="1">
        <f t="shared" si="78"/>
        <v>12.5</v>
      </c>
      <c r="EL25" s="1">
        <f t="shared" si="79"/>
        <v>12.5</v>
      </c>
      <c r="EM25" s="1">
        <f t="shared" si="80"/>
        <v>12.5</v>
      </c>
      <c r="EN25" s="1">
        <f t="shared" si="81"/>
        <v>15</v>
      </c>
      <c r="EO25" s="1">
        <f t="shared" si="82"/>
        <v>17.5</v>
      </c>
      <c r="EQ25" s="1">
        <f t="shared" si="83"/>
        <v>11</v>
      </c>
      <c r="ER25" s="1">
        <f t="shared" si="84"/>
        <v>12</v>
      </c>
      <c r="ES25" s="1">
        <f t="shared" si="85"/>
        <v>12</v>
      </c>
      <c r="ET25" s="1">
        <f t="shared" si="86"/>
        <v>12</v>
      </c>
      <c r="EU25" s="1">
        <f t="shared" si="87"/>
        <v>22</v>
      </c>
      <c r="EV25" s="1">
        <f t="shared" si="88"/>
        <v>22</v>
      </c>
      <c r="EW25" s="1">
        <f t="shared" si="89"/>
        <v>22</v>
      </c>
      <c r="EX25" s="1">
        <f t="shared" si="90"/>
        <v>22</v>
      </c>
      <c r="EY25" s="1">
        <f t="shared" si="91"/>
        <v>22</v>
      </c>
      <c r="EZ25" s="1">
        <f t="shared" si="92"/>
        <v>33</v>
      </c>
      <c r="FA25" s="1">
        <f t="shared" si="93"/>
        <v>33</v>
      </c>
      <c r="FB25" s="1">
        <f t="shared" si="94"/>
        <v>33</v>
      </c>
      <c r="FC25" s="1">
        <f t="shared" si="95"/>
        <v>36</v>
      </c>
      <c r="FD25" s="1">
        <f t="shared" si="96"/>
        <v>36</v>
      </c>
      <c r="FE25" s="1">
        <f t="shared" si="97"/>
        <v>46</v>
      </c>
      <c r="FF25" s="1">
        <f t="shared" si="98"/>
        <v>47</v>
      </c>
      <c r="FG25" s="1">
        <f t="shared" si="99"/>
        <v>47</v>
      </c>
      <c r="FH25" s="1">
        <f t="shared" si="100"/>
        <v>47</v>
      </c>
      <c r="FI25" s="1">
        <f t="shared" si="101"/>
        <v>47</v>
      </c>
      <c r="FJ25" s="1">
        <f t="shared" si="102"/>
        <v>49</v>
      </c>
    </row>
    <row r="26" spans="1:166" ht="33.950000000000003" customHeight="1">
      <c r="A26" s="5" t="s">
        <v>201</v>
      </c>
      <c r="B26" s="1" t="s">
        <v>17</v>
      </c>
      <c r="C26" s="5" t="s">
        <v>18</v>
      </c>
      <c r="D26" s="5" t="s">
        <v>202</v>
      </c>
      <c r="E26" s="5" t="s">
        <v>20</v>
      </c>
      <c r="F26" s="5" t="s">
        <v>91</v>
      </c>
      <c r="G26" s="5" t="s">
        <v>203</v>
      </c>
      <c r="H26" s="5" t="s">
        <v>52</v>
      </c>
      <c r="I26" s="5">
        <v>1</v>
      </c>
      <c r="J26" s="5"/>
      <c r="K26" s="5"/>
      <c r="L26" s="5" t="s">
        <v>1009</v>
      </c>
      <c r="M26" s="2"/>
      <c r="N26" s="1">
        <v>1</v>
      </c>
      <c r="P26" s="1">
        <f t="shared" si="0"/>
        <v>1</v>
      </c>
      <c r="Q26" s="1">
        <f t="shared" si="1"/>
        <v>1.3333333333333333</v>
      </c>
      <c r="R26" s="1">
        <f t="shared" si="2"/>
        <v>1.3333333333333333</v>
      </c>
      <c r="S26" s="1">
        <f t="shared" si="3"/>
        <v>1.6666666666666667</v>
      </c>
      <c r="T26" s="1">
        <f t="shared" si="4"/>
        <v>1.75</v>
      </c>
      <c r="U26" s="1">
        <f t="shared" si="5"/>
        <v>1.75</v>
      </c>
      <c r="V26" s="1">
        <f t="shared" si="6"/>
        <v>2</v>
      </c>
      <c r="W26" s="1">
        <f t="shared" si="7"/>
        <v>2</v>
      </c>
      <c r="X26" s="1">
        <f t="shared" si="8"/>
        <v>2</v>
      </c>
      <c r="Y26" s="1">
        <f t="shared" si="9"/>
        <v>8.1</v>
      </c>
      <c r="Z26" s="1">
        <f t="shared" si="10"/>
        <v>8.1</v>
      </c>
      <c r="AA26" s="1">
        <f t="shared" si="11"/>
        <v>8.1</v>
      </c>
      <c r="AB26" s="1">
        <f t="shared" si="12"/>
        <v>11.25</v>
      </c>
      <c r="AC26" s="1">
        <f t="shared" si="13"/>
        <v>11.25</v>
      </c>
      <c r="AD26" s="1">
        <f t="shared" si="14"/>
        <v>11.458333333333332</v>
      </c>
      <c r="AE26" s="1">
        <f t="shared" si="15"/>
        <v>14.666666666666666</v>
      </c>
      <c r="AF26" s="1">
        <f t="shared" si="16"/>
        <v>14.666666666666666</v>
      </c>
      <c r="AG26" s="1">
        <f t="shared" si="17"/>
        <v>14.666666666666666</v>
      </c>
      <c r="AH26" s="1">
        <f t="shared" si="18"/>
        <v>17.875</v>
      </c>
      <c r="AI26" s="1">
        <f t="shared" si="19"/>
        <v>20.7</v>
      </c>
      <c r="AK26" s="1">
        <v>2</v>
      </c>
      <c r="AL26" s="1">
        <v>0</v>
      </c>
      <c r="AM26" s="1">
        <f t="shared" ref="AM26:BE26" si="139">AL26</f>
        <v>0</v>
      </c>
      <c r="AN26" s="1">
        <f t="shared" si="139"/>
        <v>0</v>
      </c>
      <c r="AO26" s="1">
        <f t="shared" si="139"/>
        <v>0</v>
      </c>
      <c r="AP26" s="1">
        <f t="shared" si="139"/>
        <v>0</v>
      </c>
      <c r="AQ26" s="1">
        <f t="shared" si="139"/>
        <v>0</v>
      </c>
      <c r="AR26" s="1">
        <f t="shared" si="139"/>
        <v>0</v>
      </c>
      <c r="AS26" s="1">
        <f t="shared" si="139"/>
        <v>0</v>
      </c>
      <c r="AT26" s="1">
        <f t="shared" si="139"/>
        <v>0</v>
      </c>
      <c r="AU26" s="1">
        <f t="shared" si="139"/>
        <v>0</v>
      </c>
      <c r="AV26" s="1">
        <f t="shared" si="139"/>
        <v>0</v>
      </c>
      <c r="AW26" s="1">
        <f t="shared" si="139"/>
        <v>0</v>
      </c>
      <c r="AX26" s="1">
        <f t="shared" si="139"/>
        <v>0</v>
      </c>
      <c r="AY26" s="1">
        <f t="shared" si="139"/>
        <v>0</v>
      </c>
      <c r="AZ26" s="1">
        <f t="shared" si="139"/>
        <v>0</v>
      </c>
      <c r="BA26" s="1">
        <f t="shared" si="139"/>
        <v>0</v>
      </c>
      <c r="BB26" s="1">
        <f t="shared" si="139"/>
        <v>0</v>
      </c>
      <c r="BC26" s="1">
        <f t="shared" si="139"/>
        <v>0</v>
      </c>
      <c r="BD26" s="1">
        <f t="shared" si="139"/>
        <v>0</v>
      </c>
      <c r="BE26" s="1">
        <f t="shared" si="139"/>
        <v>0</v>
      </c>
      <c r="BG26" s="1">
        <v>6</v>
      </c>
      <c r="BH26" s="1">
        <f t="shared" si="136"/>
        <v>6</v>
      </c>
      <c r="BI26" s="1">
        <f t="shared" si="136"/>
        <v>6</v>
      </c>
      <c r="BJ26" s="1">
        <f t="shared" si="136"/>
        <v>6</v>
      </c>
      <c r="BK26" s="1">
        <f t="shared" si="136"/>
        <v>6</v>
      </c>
      <c r="BL26" s="1">
        <f t="shared" si="136"/>
        <v>6</v>
      </c>
      <c r="BM26" s="1">
        <f t="shared" si="136"/>
        <v>6</v>
      </c>
      <c r="BN26" s="1">
        <f t="shared" si="136"/>
        <v>6</v>
      </c>
      <c r="BO26" s="1">
        <f t="shared" si="136"/>
        <v>6</v>
      </c>
      <c r="BP26" s="1">
        <f t="shared" si="122"/>
        <v>6</v>
      </c>
      <c r="BQ26" s="1">
        <f t="shared" si="122"/>
        <v>6</v>
      </c>
      <c r="BR26" s="1">
        <f t="shared" si="126"/>
        <v>6</v>
      </c>
      <c r="BS26" s="1">
        <f t="shared" si="123"/>
        <v>6</v>
      </c>
      <c r="BT26" s="1">
        <f t="shared" si="123"/>
        <v>6</v>
      </c>
      <c r="BU26" s="1">
        <f t="shared" si="132"/>
        <v>6</v>
      </c>
      <c r="BV26" s="1">
        <f t="shared" si="138"/>
        <v>6</v>
      </c>
      <c r="BW26" s="1">
        <f t="shared" si="138"/>
        <v>6</v>
      </c>
      <c r="BX26" s="1">
        <f t="shared" si="138"/>
        <v>6</v>
      </c>
      <c r="BY26" s="1">
        <f t="shared" si="138"/>
        <v>6</v>
      </c>
      <c r="BZ26" s="1">
        <f t="shared" si="138"/>
        <v>6</v>
      </c>
      <c r="CA26" s="3"/>
      <c r="CB26" s="1">
        <v>1</v>
      </c>
      <c r="CD26">
        <f t="shared" si="22"/>
        <v>4</v>
      </c>
      <c r="CF26" s="3">
        <f t="shared" si="23"/>
        <v>0.5</v>
      </c>
      <c r="CG26" s="3">
        <f t="shared" si="24"/>
        <v>0.66666666666666663</v>
      </c>
      <c r="CH26" s="3">
        <f t="shared" si="25"/>
        <v>0.66666666666666663</v>
      </c>
      <c r="CI26" s="3">
        <f t="shared" si="26"/>
        <v>0.83333333333333337</v>
      </c>
      <c r="CJ26" s="3">
        <f t="shared" si="27"/>
        <v>0.875</v>
      </c>
      <c r="CK26" s="3">
        <f t="shared" si="28"/>
        <v>0.875</v>
      </c>
      <c r="CL26" s="3">
        <f t="shared" si="29"/>
        <v>1</v>
      </c>
      <c r="CM26" s="3">
        <f t="shared" si="30"/>
        <v>1</v>
      </c>
      <c r="CN26" s="3">
        <f t="shared" si="31"/>
        <v>1</v>
      </c>
      <c r="CO26" s="3">
        <f t="shared" si="32"/>
        <v>0.9</v>
      </c>
      <c r="CP26" s="3">
        <f t="shared" si="33"/>
        <v>0.9</v>
      </c>
      <c r="CQ26" s="3">
        <f t="shared" si="34"/>
        <v>0.9</v>
      </c>
      <c r="CR26" s="3">
        <f t="shared" si="35"/>
        <v>0.9</v>
      </c>
      <c r="CS26" s="3">
        <f t="shared" si="36"/>
        <v>0.9</v>
      </c>
      <c r="CT26" s="3">
        <f t="shared" si="37"/>
        <v>0.91666666666666663</v>
      </c>
      <c r="CU26" s="3">
        <f t="shared" si="38"/>
        <v>0.91666666666666663</v>
      </c>
      <c r="CV26" s="3">
        <f t="shared" si="39"/>
        <v>0.91666666666666663</v>
      </c>
      <c r="CW26" s="3">
        <f t="shared" si="40"/>
        <v>0.91666666666666663</v>
      </c>
      <c r="CX26" s="3">
        <f t="shared" si="41"/>
        <v>0.91666666666666663</v>
      </c>
      <c r="CY26" s="3">
        <f t="shared" si="42"/>
        <v>0.9</v>
      </c>
      <c r="DA26" s="1">
        <f t="shared" si="43"/>
        <v>0</v>
      </c>
      <c r="DB26" s="1">
        <f t="shared" si="44"/>
        <v>0</v>
      </c>
      <c r="DC26" s="1">
        <f t="shared" si="45"/>
        <v>0</v>
      </c>
      <c r="DD26" s="1">
        <f t="shared" si="46"/>
        <v>0</v>
      </c>
      <c r="DE26" s="1">
        <f t="shared" si="47"/>
        <v>0</v>
      </c>
      <c r="DF26" s="1">
        <f t="shared" si="48"/>
        <v>0</v>
      </c>
      <c r="DG26" s="1">
        <f t="shared" si="49"/>
        <v>0</v>
      </c>
      <c r="DH26" s="1">
        <f t="shared" si="50"/>
        <v>0</v>
      </c>
      <c r="DI26" s="1">
        <f t="shared" si="51"/>
        <v>0</v>
      </c>
      <c r="DJ26" s="1">
        <f t="shared" si="52"/>
        <v>2</v>
      </c>
      <c r="DK26" s="1">
        <f t="shared" si="53"/>
        <v>2</v>
      </c>
      <c r="DL26" s="1">
        <f t="shared" si="54"/>
        <v>2</v>
      </c>
      <c r="DM26" s="1">
        <f t="shared" si="55"/>
        <v>3</v>
      </c>
      <c r="DN26" s="1">
        <f t="shared" si="56"/>
        <v>3</v>
      </c>
      <c r="DO26" s="1">
        <f t="shared" si="57"/>
        <v>3</v>
      </c>
      <c r="DP26" s="1">
        <f t="shared" si="58"/>
        <v>4</v>
      </c>
      <c r="DQ26" s="1">
        <f t="shared" si="59"/>
        <v>4</v>
      </c>
      <c r="DR26" s="1">
        <f t="shared" si="60"/>
        <v>4</v>
      </c>
      <c r="DS26" s="1">
        <f t="shared" si="61"/>
        <v>5</v>
      </c>
      <c r="DT26" s="1">
        <f t="shared" si="62"/>
        <v>6</v>
      </c>
      <c r="DV26" s="1">
        <f t="shared" si="63"/>
        <v>2</v>
      </c>
      <c r="DW26" s="1">
        <f t="shared" si="64"/>
        <v>2</v>
      </c>
      <c r="DX26" s="1">
        <f t="shared" si="65"/>
        <v>2</v>
      </c>
      <c r="DY26" s="1">
        <f t="shared" si="66"/>
        <v>2</v>
      </c>
      <c r="DZ26" s="1">
        <f t="shared" si="67"/>
        <v>2</v>
      </c>
      <c r="EA26" s="1">
        <f t="shared" si="68"/>
        <v>2</v>
      </c>
      <c r="EB26" s="1">
        <f t="shared" si="69"/>
        <v>2</v>
      </c>
      <c r="EC26" s="1">
        <f t="shared" si="70"/>
        <v>2</v>
      </c>
      <c r="ED26" s="1">
        <f t="shared" si="71"/>
        <v>2</v>
      </c>
      <c r="EE26" s="1">
        <f t="shared" si="72"/>
        <v>9</v>
      </c>
      <c r="EF26" s="1">
        <f t="shared" si="73"/>
        <v>9</v>
      </c>
      <c r="EG26" s="1">
        <f t="shared" si="74"/>
        <v>9</v>
      </c>
      <c r="EH26" s="1">
        <f t="shared" si="75"/>
        <v>12.5</v>
      </c>
      <c r="EI26" s="1">
        <f t="shared" si="76"/>
        <v>12.5</v>
      </c>
      <c r="EJ26" s="1">
        <f t="shared" si="77"/>
        <v>12.5</v>
      </c>
      <c r="EK26" s="1">
        <f t="shared" si="78"/>
        <v>16</v>
      </c>
      <c r="EL26" s="1">
        <f t="shared" si="79"/>
        <v>16</v>
      </c>
      <c r="EM26" s="1">
        <f t="shared" si="80"/>
        <v>16</v>
      </c>
      <c r="EN26" s="1">
        <f t="shared" si="81"/>
        <v>19.5</v>
      </c>
      <c r="EO26" s="1">
        <f t="shared" si="82"/>
        <v>23</v>
      </c>
      <c r="EQ26" s="1">
        <f t="shared" si="83"/>
        <v>13</v>
      </c>
      <c r="ER26" s="1">
        <f t="shared" si="84"/>
        <v>14</v>
      </c>
      <c r="ES26" s="1">
        <f t="shared" si="85"/>
        <v>14</v>
      </c>
      <c r="ET26" s="1">
        <f t="shared" si="86"/>
        <v>14</v>
      </c>
      <c r="EU26" s="1">
        <f t="shared" si="87"/>
        <v>24</v>
      </c>
      <c r="EV26" s="1">
        <f t="shared" si="88"/>
        <v>24</v>
      </c>
      <c r="EW26" s="1">
        <f t="shared" si="89"/>
        <v>25</v>
      </c>
      <c r="EX26" s="1">
        <f t="shared" si="90"/>
        <v>25</v>
      </c>
      <c r="EY26" s="1">
        <f t="shared" si="91"/>
        <v>25</v>
      </c>
      <c r="EZ26" s="1">
        <f t="shared" si="92"/>
        <v>29</v>
      </c>
      <c r="FA26" s="1">
        <f t="shared" si="93"/>
        <v>29</v>
      </c>
      <c r="FB26" s="1">
        <f t="shared" si="94"/>
        <v>29</v>
      </c>
      <c r="FC26" s="1">
        <f t="shared" si="95"/>
        <v>27</v>
      </c>
      <c r="FD26" s="1">
        <f t="shared" si="96"/>
        <v>27</v>
      </c>
      <c r="FE26" s="1">
        <f t="shared" si="97"/>
        <v>37</v>
      </c>
      <c r="FF26" s="1">
        <f t="shared" si="98"/>
        <v>37</v>
      </c>
      <c r="FG26" s="1">
        <f t="shared" si="99"/>
        <v>37</v>
      </c>
      <c r="FH26" s="1">
        <f t="shared" si="100"/>
        <v>37</v>
      </c>
      <c r="FI26" s="1">
        <f t="shared" si="101"/>
        <v>37</v>
      </c>
      <c r="FJ26" s="1">
        <f t="shared" si="102"/>
        <v>39</v>
      </c>
    </row>
    <row r="27" spans="1:166" ht="60">
      <c r="A27" s="5" t="s">
        <v>143</v>
      </c>
      <c r="B27" s="1" t="s">
        <v>37</v>
      </c>
      <c r="C27" s="5" t="s">
        <v>38</v>
      </c>
      <c r="D27" s="5" t="s">
        <v>144</v>
      </c>
      <c r="E27" s="5" t="s">
        <v>31</v>
      </c>
      <c r="F27" s="5" t="s">
        <v>91</v>
      </c>
      <c r="G27" s="5">
        <v>0</v>
      </c>
      <c r="H27" s="5"/>
      <c r="I27" s="5">
        <v>1</v>
      </c>
      <c r="J27" s="5"/>
      <c r="K27" s="5"/>
      <c r="L27" s="5" t="s">
        <v>1004</v>
      </c>
      <c r="M27" s="8" t="s">
        <v>1012</v>
      </c>
      <c r="N27" s="1">
        <v>1</v>
      </c>
      <c r="P27" s="1">
        <f t="shared" si="0"/>
        <v>0</v>
      </c>
      <c r="Q27" s="1">
        <f t="shared" si="1"/>
        <v>0</v>
      </c>
      <c r="R27" s="1">
        <f t="shared" si="2"/>
        <v>0</v>
      </c>
      <c r="S27" s="1">
        <f t="shared" si="3"/>
        <v>0</v>
      </c>
      <c r="T27" s="1">
        <f t="shared" si="4"/>
        <v>0</v>
      </c>
      <c r="U27" s="1">
        <f t="shared" si="5"/>
        <v>0</v>
      </c>
      <c r="V27" s="1">
        <f t="shared" si="6"/>
        <v>2.5</v>
      </c>
      <c r="W27" s="1">
        <f t="shared" si="7"/>
        <v>2.5</v>
      </c>
      <c r="X27" s="1">
        <f t="shared" si="8"/>
        <v>2.5</v>
      </c>
      <c r="Y27" s="1">
        <f t="shared" si="9"/>
        <v>6.75</v>
      </c>
      <c r="Z27" s="1">
        <f t="shared" si="10"/>
        <v>6.75</v>
      </c>
      <c r="AA27" s="1">
        <f t="shared" si="11"/>
        <v>6.75</v>
      </c>
      <c r="AB27" s="1">
        <f t="shared" si="12"/>
        <v>9</v>
      </c>
      <c r="AC27" s="1">
        <f t="shared" si="13"/>
        <v>9</v>
      </c>
      <c r="AD27" s="1">
        <f t="shared" si="14"/>
        <v>9.1666666666666661</v>
      </c>
      <c r="AE27" s="1">
        <f t="shared" si="15"/>
        <v>11.458333333333332</v>
      </c>
      <c r="AF27" s="1">
        <f t="shared" si="16"/>
        <v>11.458333333333332</v>
      </c>
      <c r="AG27" s="1">
        <f t="shared" si="17"/>
        <v>11.458333333333332</v>
      </c>
      <c r="AH27" s="1">
        <f t="shared" si="18"/>
        <v>13.75</v>
      </c>
      <c r="AI27" s="1">
        <f t="shared" si="19"/>
        <v>15.75</v>
      </c>
      <c r="AK27" s="1">
        <v>0</v>
      </c>
      <c r="AL27" s="1">
        <v>0</v>
      </c>
      <c r="AM27" s="1">
        <f t="shared" ref="AM27:BE27" si="140">AL27</f>
        <v>0</v>
      </c>
      <c r="AN27" s="1">
        <f t="shared" si="140"/>
        <v>0</v>
      </c>
      <c r="AO27" s="1">
        <f t="shared" si="140"/>
        <v>0</v>
      </c>
      <c r="AP27" s="1">
        <f t="shared" si="140"/>
        <v>0</v>
      </c>
      <c r="AQ27" s="1">
        <f t="shared" si="140"/>
        <v>0</v>
      </c>
      <c r="AR27" s="1">
        <f t="shared" si="140"/>
        <v>0</v>
      </c>
      <c r="AS27" s="1">
        <f t="shared" si="140"/>
        <v>0</v>
      </c>
      <c r="AT27" s="1">
        <f t="shared" si="140"/>
        <v>0</v>
      </c>
      <c r="AU27" s="1">
        <f t="shared" si="140"/>
        <v>0</v>
      </c>
      <c r="AV27" s="1">
        <f t="shared" si="140"/>
        <v>0</v>
      </c>
      <c r="AW27" s="1">
        <f t="shared" si="140"/>
        <v>0</v>
      </c>
      <c r="AX27" s="1">
        <f t="shared" si="140"/>
        <v>0</v>
      </c>
      <c r="AY27" s="1">
        <f t="shared" si="140"/>
        <v>0</v>
      </c>
      <c r="AZ27" s="1">
        <f t="shared" si="140"/>
        <v>0</v>
      </c>
      <c r="BA27" s="1">
        <f t="shared" si="140"/>
        <v>0</v>
      </c>
      <c r="BB27" s="1">
        <f t="shared" si="140"/>
        <v>0</v>
      </c>
      <c r="BC27" s="1">
        <f t="shared" si="140"/>
        <v>0</v>
      </c>
      <c r="BD27" s="1">
        <f t="shared" si="140"/>
        <v>0</v>
      </c>
      <c r="BE27" s="1">
        <f t="shared" si="140"/>
        <v>0</v>
      </c>
      <c r="BG27" s="1">
        <v>4</v>
      </c>
      <c r="BH27" s="1">
        <f t="shared" si="136"/>
        <v>4</v>
      </c>
      <c r="BI27" s="1">
        <f t="shared" si="136"/>
        <v>4</v>
      </c>
      <c r="BJ27" s="1">
        <f t="shared" si="136"/>
        <v>4</v>
      </c>
      <c r="BK27" s="1">
        <f t="shared" si="136"/>
        <v>4</v>
      </c>
      <c r="BL27" s="1">
        <f t="shared" si="136"/>
        <v>4</v>
      </c>
      <c r="BM27" s="1">
        <f t="shared" si="136"/>
        <v>4</v>
      </c>
      <c r="BN27" s="1">
        <f t="shared" si="136"/>
        <v>4</v>
      </c>
      <c r="BO27" s="1">
        <f t="shared" si="136"/>
        <v>4</v>
      </c>
      <c r="BP27" s="1">
        <f t="shared" si="122"/>
        <v>4</v>
      </c>
      <c r="BQ27" s="1">
        <f t="shared" si="122"/>
        <v>4</v>
      </c>
      <c r="BR27" s="1">
        <f t="shared" si="126"/>
        <v>4</v>
      </c>
      <c r="BS27" s="1">
        <f t="shared" si="123"/>
        <v>4</v>
      </c>
      <c r="BT27" s="1">
        <f t="shared" si="123"/>
        <v>4</v>
      </c>
      <c r="BU27" s="1">
        <f t="shared" si="132"/>
        <v>4</v>
      </c>
      <c r="BV27" s="1">
        <f t="shared" si="138"/>
        <v>4</v>
      </c>
      <c r="BW27" s="1">
        <f t="shared" si="138"/>
        <v>4</v>
      </c>
      <c r="BX27" s="1">
        <f t="shared" si="138"/>
        <v>4</v>
      </c>
      <c r="BY27" s="1">
        <f t="shared" si="138"/>
        <v>4</v>
      </c>
      <c r="BZ27" s="1">
        <f t="shared" si="138"/>
        <v>4</v>
      </c>
      <c r="CA27" s="3"/>
      <c r="CB27" s="1">
        <v>1</v>
      </c>
      <c r="CD27">
        <f t="shared" si="22"/>
        <v>3</v>
      </c>
      <c r="CF27" s="3">
        <f t="shared" si="23"/>
        <v>0.66666666666666663</v>
      </c>
      <c r="CG27" s="3">
        <f t="shared" si="24"/>
        <v>0.83333333333333337</v>
      </c>
      <c r="CH27" s="3">
        <f t="shared" si="25"/>
        <v>0.83333333333333337</v>
      </c>
      <c r="CI27" s="3">
        <f t="shared" si="26"/>
        <v>1</v>
      </c>
      <c r="CJ27" s="3">
        <f t="shared" si="27"/>
        <v>1</v>
      </c>
      <c r="CK27" s="3">
        <f t="shared" si="28"/>
        <v>1</v>
      </c>
      <c r="CL27" s="3">
        <f t="shared" si="29"/>
        <v>1</v>
      </c>
      <c r="CM27" s="3">
        <f t="shared" si="30"/>
        <v>1</v>
      </c>
      <c r="CN27" s="3">
        <f t="shared" si="31"/>
        <v>1</v>
      </c>
      <c r="CO27" s="3">
        <f t="shared" si="32"/>
        <v>0.9</v>
      </c>
      <c r="CP27" s="3">
        <f t="shared" si="33"/>
        <v>0.9</v>
      </c>
      <c r="CQ27" s="3">
        <f t="shared" si="34"/>
        <v>0.9</v>
      </c>
      <c r="CR27" s="3">
        <f t="shared" si="35"/>
        <v>0.9</v>
      </c>
      <c r="CS27" s="3">
        <f t="shared" si="36"/>
        <v>0.9</v>
      </c>
      <c r="CT27" s="3">
        <f t="shared" si="37"/>
        <v>0.91666666666666663</v>
      </c>
      <c r="CU27" s="3">
        <f t="shared" si="38"/>
        <v>0.91666666666666663</v>
      </c>
      <c r="CV27" s="3">
        <f t="shared" si="39"/>
        <v>0.91666666666666663</v>
      </c>
      <c r="CW27" s="3">
        <f t="shared" si="40"/>
        <v>0.91666666666666663</v>
      </c>
      <c r="CX27" s="3">
        <f t="shared" si="41"/>
        <v>0.91666666666666663</v>
      </c>
      <c r="CY27" s="3">
        <f t="shared" si="42"/>
        <v>0.9</v>
      </c>
      <c r="DA27" s="1">
        <f t="shared" si="43"/>
        <v>0</v>
      </c>
      <c r="DB27" s="1">
        <f t="shared" si="44"/>
        <v>0</v>
      </c>
      <c r="DC27" s="1">
        <f t="shared" si="45"/>
        <v>0</v>
      </c>
      <c r="DD27" s="1">
        <f t="shared" si="46"/>
        <v>0</v>
      </c>
      <c r="DE27" s="1">
        <f t="shared" si="47"/>
        <v>0</v>
      </c>
      <c r="DF27" s="1">
        <f t="shared" si="48"/>
        <v>0</v>
      </c>
      <c r="DG27" s="1">
        <f t="shared" si="49"/>
        <v>1</v>
      </c>
      <c r="DH27" s="1">
        <f t="shared" si="50"/>
        <v>1</v>
      </c>
      <c r="DI27" s="1">
        <f t="shared" si="51"/>
        <v>1</v>
      </c>
      <c r="DJ27" s="1">
        <f t="shared" si="52"/>
        <v>3</v>
      </c>
      <c r="DK27" s="1">
        <f t="shared" si="53"/>
        <v>3</v>
      </c>
      <c r="DL27" s="1">
        <f t="shared" si="54"/>
        <v>3</v>
      </c>
      <c r="DM27" s="1">
        <f t="shared" si="55"/>
        <v>4</v>
      </c>
      <c r="DN27" s="1">
        <f t="shared" si="56"/>
        <v>4</v>
      </c>
      <c r="DO27" s="1">
        <f t="shared" si="57"/>
        <v>4</v>
      </c>
      <c r="DP27" s="1">
        <f t="shared" si="58"/>
        <v>5</v>
      </c>
      <c r="DQ27" s="1">
        <f t="shared" si="59"/>
        <v>5</v>
      </c>
      <c r="DR27" s="1">
        <f t="shared" si="60"/>
        <v>5</v>
      </c>
      <c r="DS27" s="1">
        <f t="shared" si="61"/>
        <v>6</v>
      </c>
      <c r="DT27" s="1">
        <f t="shared" si="62"/>
        <v>7</v>
      </c>
      <c r="DV27" s="1">
        <f t="shared" si="63"/>
        <v>0</v>
      </c>
      <c r="DW27" s="1">
        <f t="shared" si="64"/>
        <v>0</v>
      </c>
      <c r="DX27" s="1">
        <f t="shared" si="65"/>
        <v>0</v>
      </c>
      <c r="DY27" s="1">
        <f t="shared" si="66"/>
        <v>0</v>
      </c>
      <c r="DZ27" s="1">
        <f t="shared" si="67"/>
        <v>0</v>
      </c>
      <c r="EA27" s="1">
        <f t="shared" si="68"/>
        <v>0</v>
      </c>
      <c r="EB27" s="1">
        <f t="shared" si="69"/>
        <v>2.5</v>
      </c>
      <c r="EC27" s="1">
        <f t="shared" si="70"/>
        <v>2.5</v>
      </c>
      <c r="ED27" s="1">
        <f t="shared" si="71"/>
        <v>2.5</v>
      </c>
      <c r="EE27" s="1">
        <f t="shared" si="72"/>
        <v>7.5</v>
      </c>
      <c r="EF27" s="1">
        <f t="shared" si="73"/>
        <v>7.5</v>
      </c>
      <c r="EG27" s="1">
        <f t="shared" si="74"/>
        <v>7.5</v>
      </c>
      <c r="EH27" s="1">
        <f t="shared" si="75"/>
        <v>10</v>
      </c>
      <c r="EI27" s="1">
        <f t="shared" si="76"/>
        <v>10</v>
      </c>
      <c r="EJ27" s="1">
        <f t="shared" si="77"/>
        <v>10</v>
      </c>
      <c r="EK27" s="1">
        <f t="shared" si="78"/>
        <v>12.5</v>
      </c>
      <c r="EL27" s="1">
        <f t="shared" si="79"/>
        <v>12.5</v>
      </c>
      <c r="EM27" s="1">
        <f t="shared" si="80"/>
        <v>12.5</v>
      </c>
      <c r="EN27" s="1">
        <f t="shared" si="81"/>
        <v>15</v>
      </c>
      <c r="EO27" s="1">
        <f t="shared" si="82"/>
        <v>17.5</v>
      </c>
      <c r="EQ27" s="1">
        <f t="shared" si="83"/>
        <v>15</v>
      </c>
      <c r="ER27" s="1">
        <f t="shared" si="84"/>
        <v>15</v>
      </c>
      <c r="ES27" s="1">
        <f t="shared" si="85"/>
        <v>15</v>
      </c>
      <c r="ET27" s="1">
        <f t="shared" si="86"/>
        <v>15</v>
      </c>
      <c r="EU27" s="1">
        <f t="shared" si="87"/>
        <v>25</v>
      </c>
      <c r="EV27" s="1">
        <f t="shared" si="88"/>
        <v>25</v>
      </c>
      <c r="EW27" s="1">
        <f t="shared" si="89"/>
        <v>22</v>
      </c>
      <c r="EX27" s="1">
        <f t="shared" si="90"/>
        <v>22</v>
      </c>
      <c r="EY27" s="1">
        <f t="shared" si="91"/>
        <v>22</v>
      </c>
      <c r="EZ27" s="1">
        <f t="shared" si="92"/>
        <v>33</v>
      </c>
      <c r="FA27" s="1">
        <f t="shared" si="93"/>
        <v>33</v>
      </c>
      <c r="FB27" s="1">
        <f t="shared" si="94"/>
        <v>33</v>
      </c>
      <c r="FC27" s="1">
        <f t="shared" si="95"/>
        <v>36</v>
      </c>
      <c r="FD27" s="1">
        <f t="shared" si="96"/>
        <v>36</v>
      </c>
      <c r="FE27" s="1">
        <f t="shared" si="97"/>
        <v>46</v>
      </c>
      <c r="FF27" s="1">
        <f t="shared" si="98"/>
        <v>47</v>
      </c>
      <c r="FG27" s="1">
        <f t="shared" si="99"/>
        <v>47</v>
      </c>
      <c r="FH27" s="1">
        <f t="shared" si="100"/>
        <v>47</v>
      </c>
      <c r="FI27" s="1">
        <f t="shared" si="101"/>
        <v>47</v>
      </c>
      <c r="FJ27" s="1">
        <f t="shared" si="102"/>
        <v>49</v>
      </c>
    </row>
    <row r="28" spans="1:166" ht="48">
      <c r="A28" s="5" t="s">
        <v>124</v>
      </c>
      <c r="B28" s="1" t="s">
        <v>17</v>
      </c>
      <c r="C28" s="5" t="s">
        <v>18</v>
      </c>
      <c r="D28" s="5" t="s">
        <v>125</v>
      </c>
      <c r="E28" s="5" t="s">
        <v>31</v>
      </c>
      <c r="F28" s="5" t="s">
        <v>32</v>
      </c>
      <c r="G28" s="5" t="s">
        <v>126</v>
      </c>
      <c r="H28" s="5">
        <v>0</v>
      </c>
      <c r="I28" s="5">
        <v>3</v>
      </c>
      <c r="J28" s="5" t="s">
        <v>62</v>
      </c>
      <c r="K28" s="5">
        <v>14</v>
      </c>
      <c r="L28" s="5" t="s">
        <v>127</v>
      </c>
      <c r="N28" s="1">
        <v>1</v>
      </c>
      <c r="P28" s="1">
        <f t="shared" si="0"/>
        <v>0</v>
      </c>
      <c r="Q28" s="1">
        <f t="shared" si="1"/>
        <v>0</v>
      </c>
      <c r="R28" s="1">
        <f t="shared" si="2"/>
        <v>0</v>
      </c>
      <c r="S28" s="1">
        <f t="shared" si="3"/>
        <v>0</v>
      </c>
      <c r="T28" s="1">
        <f t="shared" si="4"/>
        <v>0</v>
      </c>
      <c r="U28" s="1">
        <f t="shared" si="5"/>
        <v>0</v>
      </c>
      <c r="V28" s="1">
        <f t="shared" si="6"/>
        <v>0</v>
      </c>
      <c r="W28" s="1">
        <f t="shared" si="7"/>
        <v>0</v>
      </c>
      <c r="X28" s="1">
        <f t="shared" si="8"/>
        <v>0</v>
      </c>
      <c r="Y28" s="1">
        <f t="shared" si="9"/>
        <v>16.2</v>
      </c>
      <c r="Z28" s="1">
        <f t="shared" si="10"/>
        <v>16.2</v>
      </c>
      <c r="AA28" s="1">
        <f t="shared" si="11"/>
        <v>16.2</v>
      </c>
      <c r="AB28" s="1">
        <f t="shared" si="12"/>
        <v>19.350000000000001</v>
      </c>
      <c r="AC28" s="1">
        <f t="shared" si="13"/>
        <v>19.350000000000001</v>
      </c>
      <c r="AD28" s="1">
        <f t="shared" si="14"/>
        <v>19.708333333333332</v>
      </c>
      <c r="AE28" s="1">
        <f t="shared" si="15"/>
        <v>22.916666666666664</v>
      </c>
      <c r="AF28" s="1">
        <f t="shared" si="16"/>
        <v>22.916666666666664</v>
      </c>
      <c r="AG28" s="1">
        <f t="shared" si="17"/>
        <v>22.916666666666664</v>
      </c>
      <c r="AH28" s="1">
        <f t="shared" si="18"/>
        <v>26.125</v>
      </c>
      <c r="AI28" s="1">
        <f t="shared" si="19"/>
        <v>28.8</v>
      </c>
      <c r="AK28" s="1">
        <v>4</v>
      </c>
      <c r="AL28" s="1">
        <v>2</v>
      </c>
      <c r="AM28" s="1">
        <f t="shared" ref="AM28:BE28" si="141">AL28</f>
        <v>2</v>
      </c>
      <c r="AN28" s="1">
        <f t="shared" si="141"/>
        <v>2</v>
      </c>
      <c r="AO28" s="1">
        <f t="shared" si="141"/>
        <v>2</v>
      </c>
      <c r="AP28" s="1">
        <f t="shared" si="141"/>
        <v>2</v>
      </c>
      <c r="AQ28" s="1">
        <f t="shared" si="141"/>
        <v>2</v>
      </c>
      <c r="AR28" s="1">
        <f t="shared" si="141"/>
        <v>2</v>
      </c>
      <c r="AS28" s="1">
        <f t="shared" si="141"/>
        <v>2</v>
      </c>
      <c r="AT28" s="1">
        <f t="shared" si="141"/>
        <v>2</v>
      </c>
      <c r="AU28" s="1">
        <f t="shared" si="141"/>
        <v>2</v>
      </c>
      <c r="AV28" s="1">
        <f t="shared" si="141"/>
        <v>2</v>
      </c>
      <c r="AW28" s="1">
        <f t="shared" si="141"/>
        <v>2</v>
      </c>
      <c r="AX28" s="1">
        <f t="shared" si="141"/>
        <v>2</v>
      </c>
      <c r="AY28" s="1">
        <f t="shared" si="141"/>
        <v>2</v>
      </c>
      <c r="AZ28" s="1">
        <f t="shared" si="141"/>
        <v>2</v>
      </c>
      <c r="BA28" s="1">
        <f t="shared" si="141"/>
        <v>2</v>
      </c>
      <c r="BB28" s="1">
        <f t="shared" si="141"/>
        <v>2</v>
      </c>
      <c r="BC28" s="1">
        <f t="shared" si="141"/>
        <v>2</v>
      </c>
      <c r="BD28" s="1">
        <f t="shared" si="141"/>
        <v>2</v>
      </c>
      <c r="BE28" s="1">
        <f t="shared" si="141"/>
        <v>2</v>
      </c>
      <c r="BG28" s="1">
        <v>6</v>
      </c>
      <c r="BH28" s="1">
        <f t="shared" si="136"/>
        <v>6</v>
      </c>
      <c r="BI28" s="1">
        <f t="shared" si="136"/>
        <v>6</v>
      </c>
      <c r="BJ28" s="1">
        <f t="shared" si="136"/>
        <v>6</v>
      </c>
      <c r="BK28" s="1">
        <f t="shared" si="136"/>
        <v>6</v>
      </c>
      <c r="BL28" s="1">
        <f t="shared" si="136"/>
        <v>6</v>
      </c>
      <c r="BM28" s="1">
        <f t="shared" si="136"/>
        <v>6</v>
      </c>
      <c r="BN28" s="1">
        <f t="shared" si="136"/>
        <v>6</v>
      </c>
      <c r="BO28" s="1">
        <f t="shared" si="136"/>
        <v>6</v>
      </c>
      <c r="BP28" s="1">
        <f t="shared" si="122"/>
        <v>6</v>
      </c>
      <c r="BQ28" s="1">
        <f t="shared" si="122"/>
        <v>6</v>
      </c>
      <c r="BR28" s="1">
        <f t="shared" si="126"/>
        <v>6</v>
      </c>
      <c r="BS28" s="1">
        <f t="shared" si="123"/>
        <v>6</v>
      </c>
      <c r="BT28" s="1">
        <f t="shared" si="123"/>
        <v>6</v>
      </c>
      <c r="BU28" s="1">
        <f t="shared" si="132"/>
        <v>6</v>
      </c>
      <c r="BV28" s="1">
        <f t="shared" si="138"/>
        <v>6</v>
      </c>
      <c r="BW28" s="1">
        <f t="shared" si="138"/>
        <v>6</v>
      </c>
      <c r="BX28" s="1">
        <f t="shared" si="138"/>
        <v>6</v>
      </c>
      <c r="BY28" s="1">
        <f t="shared" si="138"/>
        <v>6</v>
      </c>
      <c r="BZ28" s="1">
        <f t="shared" si="138"/>
        <v>6</v>
      </c>
      <c r="CA28" s="3"/>
      <c r="CB28" s="1">
        <v>1</v>
      </c>
      <c r="CD28">
        <f t="shared" si="22"/>
        <v>4</v>
      </c>
      <c r="CF28" s="3">
        <f t="shared" si="23"/>
        <v>0.5</v>
      </c>
      <c r="CG28" s="3">
        <f t="shared" si="24"/>
        <v>0.66666666666666663</v>
      </c>
      <c r="CH28" s="3">
        <f t="shared" si="25"/>
        <v>0.66666666666666663</v>
      </c>
      <c r="CI28" s="3">
        <f t="shared" si="26"/>
        <v>0.83333333333333337</v>
      </c>
      <c r="CJ28" s="3">
        <f t="shared" si="27"/>
        <v>0.875</v>
      </c>
      <c r="CK28" s="3">
        <f t="shared" si="28"/>
        <v>0.875</v>
      </c>
      <c r="CL28" s="3">
        <f t="shared" si="29"/>
        <v>1</v>
      </c>
      <c r="CM28" s="3">
        <f t="shared" si="30"/>
        <v>1</v>
      </c>
      <c r="CN28" s="3">
        <f t="shared" si="31"/>
        <v>1</v>
      </c>
      <c r="CO28" s="3">
        <f t="shared" si="32"/>
        <v>0.9</v>
      </c>
      <c r="CP28" s="3">
        <f t="shared" si="33"/>
        <v>0.9</v>
      </c>
      <c r="CQ28" s="3">
        <f t="shared" si="34"/>
        <v>0.9</v>
      </c>
      <c r="CR28" s="3">
        <f t="shared" si="35"/>
        <v>0.9</v>
      </c>
      <c r="CS28" s="3">
        <f t="shared" si="36"/>
        <v>0.9</v>
      </c>
      <c r="CT28" s="3">
        <f t="shared" si="37"/>
        <v>0.91666666666666663</v>
      </c>
      <c r="CU28" s="3">
        <f t="shared" si="38"/>
        <v>0.91666666666666663</v>
      </c>
      <c r="CV28" s="3">
        <f t="shared" si="39"/>
        <v>0.91666666666666663</v>
      </c>
      <c r="CW28" s="3">
        <f t="shared" si="40"/>
        <v>0.91666666666666663</v>
      </c>
      <c r="CX28" s="3">
        <f t="shared" si="41"/>
        <v>0.91666666666666663</v>
      </c>
      <c r="CY28" s="3">
        <f t="shared" si="42"/>
        <v>0.9</v>
      </c>
      <c r="DA28" s="1">
        <f t="shared" si="43"/>
        <v>0</v>
      </c>
      <c r="DB28" s="1">
        <f t="shared" si="44"/>
        <v>0</v>
      </c>
      <c r="DC28" s="1">
        <f t="shared" si="45"/>
        <v>0</v>
      </c>
      <c r="DD28" s="1">
        <f t="shared" si="46"/>
        <v>0</v>
      </c>
      <c r="DE28" s="1">
        <f t="shared" si="47"/>
        <v>0</v>
      </c>
      <c r="DF28" s="1">
        <f t="shared" si="48"/>
        <v>0</v>
      </c>
      <c r="DG28" s="1">
        <f t="shared" si="49"/>
        <v>0</v>
      </c>
      <c r="DH28" s="1">
        <f t="shared" si="50"/>
        <v>0</v>
      </c>
      <c r="DI28" s="1">
        <f t="shared" si="51"/>
        <v>0</v>
      </c>
      <c r="DJ28" s="1">
        <f t="shared" si="52"/>
        <v>2</v>
      </c>
      <c r="DK28" s="1">
        <f t="shared" si="53"/>
        <v>2</v>
      </c>
      <c r="DL28" s="1">
        <f t="shared" si="54"/>
        <v>2</v>
      </c>
      <c r="DM28" s="1">
        <f t="shared" si="55"/>
        <v>3</v>
      </c>
      <c r="DN28" s="1">
        <f t="shared" si="56"/>
        <v>3</v>
      </c>
      <c r="DO28" s="1">
        <f t="shared" si="57"/>
        <v>3</v>
      </c>
      <c r="DP28" s="1">
        <f t="shared" si="58"/>
        <v>4</v>
      </c>
      <c r="DQ28" s="1">
        <f t="shared" si="59"/>
        <v>4</v>
      </c>
      <c r="DR28" s="1">
        <f t="shared" si="60"/>
        <v>4</v>
      </c>
      <c r="DS28" s="1">
        <f t="shared" si="61"/>
        <v>5</v>
      </c>
      <c r="DT28" s="1">
        <f t="shared" si="62"/>
        <v>6</v>
      </c>
      <c r="DV28" s="1">
        <f t="shared" si="63"/>
        <v>11</v>
      </c>
      <c r="DW28" s="1">
        <f t="shared" si="64"/>
        <v>11</v>
      </c>
      <c r="DX28" s="1">
        <f t="shared" si="65"/>
        <v>11</v>
      </c>
      <c r="DY28" s="1">
        <f t="shared" si="66"/>
        <v>11</v>
      </c>
      <c r="DZ28" s="1">
        <f t="shared" si="67"/>
        <v>11</v>
      </c>
      <c r="EA28" s="1">
        <f t="shared" si="68"/>
        <v>11</v>
      </c>
      <c r="EB28" s="1">
        <f t="shared" si="69"/>
        <v>11</v>
      </c>
      <c r="EC28" s="1">
        <f t="shared" si="70"/>
        <v>11</v>
      </c>
      <c r="ED28" s="1">
        <f t="shared" si="71"/>
        <v>11</v>
      </c>
      <c r="EE28" s="1">
        <f t="shared" si="72"/>
        <v>18</v>
      </c>
      <c r="EF28" s="1">
        <f t="shared" si="73"/>
        <v>18</v>
      </c>
      <c r="EG28" s="1">
        <f t="shared" si="74"/>
        <v>18</v>
      </c>
      <c r="EH28" s="1">
        <f t="shared" si="75"/>
        <v>21.5</v>
      </c>
      <c r="EI28" s="1">
        <f t="shared" si="76"/>
        <v>21.5</v>
      </c>
      <c r="EJ28" s="1">
        <f t="shared" si="77"/>
        <v>21.5</v>
      </c>
      <c r="EK28" s="1">
        <f t="shared" si="78"/>
        <v>25</v>
      </c>
      <c r="EL28" s="1">
        <f t="shared" si="79"/>
        <v>25</v>
      </c>
      <c r="EM28" s="1">
        <f t="shared" si="80"/>
        <v>25</v>
      </c>
      <c r="EN28" s="1">
        <f t="shared" si="81"/>
        <v>28.5</v>
      </c>
      <c r="EO28" s="1">
        <f t="shared" si="82"/>
        <v>32</v>
      </c>
      <c r="EQ28" s="1">
        <f t="shared" si="83"/>
        <v>15</v>
      </c>
      <c r="ER28" s="1">
        <f t="shared" si="84"/>
        <v>15</v>
      </c>
      <c r="ES28" s="1">
        <f t="shared" si="85"/>
        <v>15</v>
      </c>
      <c r="ET28" s="1">
        <f t="shared" si="86"/>
        <v>15</v>
      </c>
      <c r="EU28" s="1">
        <f t="shared" si="87"/>
        <v>25</v>
      </c>
      <c r="EV28" s="1">
        <f t="shared" si="88"/>
        <v>25</v>
      </c>
      <c r="EW28" s="1">
        <f t="shared" si="89"/>
        <v>26</v>
      </c>
      <c r="EX28" s="1">
        <f t="shared" si="90"/>
        <v>26</v>
      </c>
      <c r="EY28" s="1">
        <f t="shared" si="91"/>
        <v>26</v>
      </c>
      <c r="EZ28" s="1">
        <f t="shared" si="92"/>
        <v>2</v>
      </c>
      <c r="FA28" s="1">
        <f t="shared" si="93"/>
        <v>3</v>
      </c>
      <c r="FB28" s="1">
        <f t="shared" si="94"/>
        <v>3</v>
      </c>
      <c r="FC28" s="1">
        <f t="shared" si="95"/>
        <v>6</v>
      </c>
      <c r="FD28" s="1">
        <f t="shared" si="96"/>
        <v>6</v>
      </c>
      <c r="FE28" s="1">
        <f t="shared" si="97"/>
        <v>10</v>
      </c>
      <c r="FF28" s="1">
        <f t="shared" si="98"/>
        <v>13</v>
      </c>
      <c r="FG28" s="1">
        <f t="shared" si="99"/>
        <v>13</v>
      </c>
      <c r="FH28" s="1">
        <f t="shared" si="100"/>
        <v>14</v>
      </c>
      <c r="FI28" s="1">
        <f t="shared" si="101"/>
        <v>18</v>
      </c>
      <c r="FJ28" s="1">
        <f t="shared" si="102"/>
        <v>25</v>
      </c>
    </row>
    <row r="29" spans="1:166" ht="48">
      <c r="A29" s="5" t="s">
        <v>194</v>
      </c>
      <c r="B29" s="1" t="s">
        <v>195</v>
      </c>
      <c r="C29" s="5" t="s">
        <v>196</v>
      </c>
      <c r="D29" s="5" t="s">
        <v>197</v>
      </c>
      <c r="E29" s="5" t="s">
        <v>20</v>
      </c>
      <c r="F29" s="5" t="s">
        <v>27</v>
      </c>
      <c r="G29" s="5"/>
      <c r="H29" s="5">
        <v>0</v>
      </c>
      <c r="I29" s="5">
        <v>3</v>
      </c>
      <c r="J29" s="5"/>
      <c r="K29" s="5"/>
      <c r="L29" s="5" t="s">
        <v>1032</v>
      </c>
      <c r="N29" s="1">
        <v>1</v>
      </c>
      <c r="P29" s="1">
        <f t="shared" si="0"/>
        <v>0</v>
      </c>
      <c r="Q29" s="1">
        <f t="shared" si="1"/>
        <v>0</v>
      </c>
      <c r="R29" s="1">
        <f t="shared" si="2"/>
        <v>0</v>
      </c>
      <c r="S29" s="1">
        <f t="shared" si="3"/>
        <v>0</v>
      </c>
      <c r="T29" s="1">
        <f t="shared" si="4"/>
        <v>0</v>
      </c>
      <c r="U29" s="1">
        <f t="shared" si="5"/>
        <v>0</v>
      </c>
      <c r="V29" s="1">
        <f t="shared" si="6"/>
        <v>0</v>
      </c>
      <c r="W29" s="1">
        <f t="shared" si="7"/>
        <v>0</v>
      </c>
      <c r="X29" s="1">
        <f t="shared" si="8"/>
        <v>0</v>
      </c>
      <c r="Y29" s="1">
        <f t="shared" si="9"/>
        <v>8.1</v>
      </c>
      <c r="Z29" s="1">
        <f t="shared" si="10"/>
        <v>8.1</v>
      </c>
      <c r="AA29" s="1">
        <f t="shared" si="11"/>
        <v>8.1</v>
      </c>
      <c r="AB29" s="1">
        <f t="shared" si="12"/>
        <v>12.15</v>
      </c>
      <c r="AC29" s="1">
        <f t="shared" si="13"/>
        <v>12.15</v>
      </c>
      <c r="AD29" s="1">
        <f t="shared" si="14"/>
        <v>12.375</v>
      </c>
      <c r="AE29" s="1">
        <f t="shared" si="15"/>
        <v>16.5</v>
      </c>
      <c r="AF29" s="1">
        <f t="shared" si="16"/>
        <v>16.5</v>
      </c>
      <c r="AG29" s="1">
        <f t="shared" si="17"/>
        <v>16.5</v>
      </c>
      <c r="AH29" s="1">
        <f t="shared" si="18"/>
        <v>20.625</v>
      </c>
      <c r="AI29" s="1">
        <f t="shared" si="19"/>
        <v>24.3</v>
      </c>
      <c r="AK29" s="1">
        <v>0</v>
      </c>
      <c r="AL29" s="1">
        <v>2</v>
      </c>
      <c r="AM29" s="1">
        <f t="shared" ref="AM29:BE29" si="142">AL29</f>
        <v>2</v>
      </c>
      <c r="AN29" s="1">
        <f t="shared" si="142"/>
        <v>2</v>
      </c>
      <c r="AO29" s="1">
        <f t="shared" si="142"/>
        <v>2</v>
      </c>
      <c r="AP29" s="1">
        <f t="shared" si="142"/>
        <v>2</v>
      </c>
      <c r="AQ29" s="1">
        <f t="shared" si="142"/>
        <v>2</v>
      </c>
      <c r="AR29" s="1">
        <f t="shared" si="142"/>
        <v>2</v>
      </c>
      <c r="AS29" s="1">
        <f t="shared" si="142"/>
        <v>2</v>
      </c>
      <c r="AT29" s="1">
        <f t="shared" si="142"/>
        <v>2</v>
      </c>
      <c r="AU29" s="1">
        <f t="shared" si="142"/>
        <v>2</v>
      </c>
      <c r="AV29" s="1">
        <f t="shared" si="142"/>
        <v>2</v>
      </c>
      <c r="AW29" s="1">
        <f t="shared" si="142"/>
        <v>2</v>
      </c>
      <c r="AX29" s="1">
        <f t="shared" si="142"/>
        <v>2</v>
      </c>
      <c r="AY29" s="1">
        <f t="shared" si="142"/>
        <v>2</v>
      </c>
      <c r="AZ29" s="1">
        <f t="shared" si="142"/>
        <v>2</v>
      </c>
      <c r="BA29" s="1">
        <f t="shared" si="142"/>
        <v>2</v>
      </c>
      <c r="BB29" s="1">
        <f t="shared" si="142"/>
        <v>2</v>
      </c>
      <c r="BC29" s="1">
        <f t="shared" si="142"/>
        <v>2</v>
      </c>
      <c r="BD29" s="1">
        <f t="shared" si="142"/>
        <v>2</v>
      </c>
      <c r="BE29" s="1">
        <f t="shared" si="142"/>
        <v>2</v>
      </c>
      <c r="BG29" s="1">
        <v>8</v>
      </c>
      <c r="BH29" s="1">
        <f t="shared" si="136"/>
        <v>8</v>
      </c>
      <c r="BI29" s="1">
        <f t="shared" si="136"/>
        <v>8</v>
      </c>
      <c r="BJ29" s="1">
        <f t="shared" si="136"/>
        <v>8</v>
      </c>
      <c r="BK29" s="1">
        <f t="shared" si="136"/>
        <v>8</v>
      </c>
      <c r="BL29" s="1">
        <f t="shared" si="136"/>
        <v>8</v>
      </c>
      <c r="BM29" s="1">
        <f t="shared" si="136"/>
        <v>8</v>
      </c>
      <c r="BN29" s="1">
        <f t="shared" si="136"/>
        <v>8</v>
      </c>
      <c r="BO29" s="1">
        <f t="shared" si="136"/>
        <v>8</v>
      </c>
      <c r="BP29" s="1">
        <f t="shared" si="122"/>
        <v>8</v>
      </c>
      <c r="BQ29" s="1">
        <f t="shared" si="122"/>
        <v>8</v>
      </c>
      <c r="BR29" s="1">
        <f t="shared" si="126"/>
        <v>8</v>
      </c>
      <c r="BS29" s="1">
        <f t="shared" si="123"/>
        <v>8</v>
      </c>
      <c r="BT29" s="1">
        <f t="shared" si="123"/>
        <v>8</v>
      </c>
      <c r="BU29" s="1">
        <f t="shared" si="132"/>
        <v>8</v>
      </c>
      <c r="BV29" s="1">
        <f t="shared" si="138"/>
        <v>8</v>
      </c>
      <c r="BW29" s="1">
        <f t="shared" si="138"/>
        <v>8</v>
      </c>
      <c r="BX29" s="1">
        <f t="shared" si="138"/>
        <v>8</v>
      </c>
      <c r="BY29" s="1">
        <f t="shared" si="138"/>
        <v>8</v>
      </c>
      <c r="BZ29" s="1">
        <f t="shared" si="138"/>
        <v>8</v>
      </c>
      <c r="CA29" s="3"/>
      <c r="CB29" s="1">
        <v>1</v>
      </c>
      <c r="CD29">
        <f t="shared" si="22"/>
        <v>6</v>
      </c>
      <c r="CF29" s="3">
        <f t="shared" si="23"/>
        <v>0.16666666666666666</v>
      </c>
      <c r="CG29" s="3">
        <f t="shared" si="24"/>
        <v>0.33333333333333331</v>
      </c>
      <c r="CH29" s="3">
        <f t="shared" si="25"/>
        <v>0.33333333333333331</v>
      </c>
      <c r="CI29" s="3">
        <f t="shared" si="26"/>
        <v>0.5</v>
      </c>
      <c r="CJ29" s="3">
        <f t="shared" si="27"/>
        <v>0.625</v>
      </c>
      <c r="CK29" s="3">
        <f t="shared" si="28"/>
        <v>0.625</v>
      </c>
      <c r="CL29" s="3">
        <f t="shared" si="29"/>
        <v>0.75</v>
      </c>
      <c r="CM29" s="3">
        <f t="shared" si="30"/>
        <v>0.75</v>
      </c>
      <c r="CN29" s="3">
        <f t="shared" si="31"/>
        <v>0.75</v>
      </c>
      <c r="CO29" s="3">
        <f t="shared" si="32"/>
        <v>0.9</v>
      </c>
      <c r="CP29" s="3">
        <f t="shared" si="33"/>
        <v>0.9</v>
      </c>
      <c r="CQ29" s="3">
        <f t="shared" si="34"/>
        <v>0.9</v>
      </c>
      <c r="CR29" s="3">
        <f t="shared" si="35"/>
        <v>0.9</v>
      </c>
      <c r="CS29" s="3">
        <f t="shared" si="36"/>
        <v>0.9</v>
      </c>
      <c r="CT29" s="3">
        <f t="shared" si="37"/>
        <v>0.91666666666666663</v>
      </c>
      <c r="CU29" s="3">
        <f t="shared" si="38"/>
        <v>0.91666666666666663</v>
      </c>
      <c r="CV29" s="3">
        <f t="shared" si="39"/>
        <v>0.91666666666666663</v>
      </c>
      <c r="CW29" s="3">
        <f t="shared" si="40"/>
        <v>0.91666666666666663</v>
      </c>
      <c r="CX29" s="3">
        <f t="shared" si="41"/>
        <v>0.91666666666666663</v>
      </c>
      <c r="CY29" s="3">
        <f t="shared" si="42"/>
        <v>0.9</v>
      </c>
      <c r="DA29" s="1">
        <f t="shared" si="43"/>
        <v>0</v>
      </c>
      <c r="DB29" s="1">
        <f t="shared" si="44"/>
        <v>0</v>
      </c>
      <c r="DC29" s="1">
        <f t="shared" si="45"/>
        <v>0</v>
      </c>
      <c r="DD29" s="1">
        <f t="shared" si="46"/>
        <v>0</v>
      </c>
      <c r="DE29" s="1">
        <f t="shared" si="47"/>
        <v>0</v>
      </c>
      <c r="DF29" s="1">
        <f t="shared" si="48"/>
        <v>0</v>
      </c>
      <c r="DG29" s="1">
        <f t="shared" si="49"/>
        <v>0</v>
      </c>
      <c r="DH29" s="1">
        <f t="shared" si="50"/>
        <v>0</v>
      </c>
      <c r="DI29" s="1">
        <f t="shared" si="51"/>
        <v>0</v>
      </c>
      <c r="DJ29" s="1">
        <f t="shared" si="52"/>
        <v>0</v>
      </c>
      <c r="DK29" s="1">
        <f t="shared" si="53"/>
        <v>0</v>
      </c>
      <c r="DL29" s="1">
        <f t="shared" si="54"/>
        <v>0</v>
      </c>
      <c r="DM29" s="1">
        <f t="shared" si="55"/>
        <v>1</v>
      </c>
      <c r="DN29" s="1">
        <f t="shared" si="56"/>
        <v>1</v>
      </c>
      <c r="DO29" s="1">
        <f t="shared" si="57"/>
        <v>1</v>
      </c>
      <c r="DP29" s="1">
        <f t="shared" si="58"/>
        <v>2</v>
      </c>
      <c r="DQ29" s="1">
        <f t="shared" si="59"/>
        <v>2</v>
      </c>
      <c r="DR29" s="1">
        <f t="shared" si="60"/>
        <v>2</v>
      </c>
      <c r="DS29" s="1">
        <f t="shared" si="61"/>
        <v>3</v>
      </c>
      <c r="DT29" s="1">
        <f t="shared" si="62"/>
        <v>4</v>
      </c>
      <c r="DV29" s="1">
        <f t="shared" si="63"/>
        <v>9</v>
      </c>
      <c r="DW29" s="1">
        <f t="shared" si="64"/>
        <v>9</v>
      </c>
      <c r="DX29" s="1">
        <f t="shared" si="65"/>
        <v>9</v>
      </c>
      <c r="DY29" s="1">
        <f t="shared" si="66"/>
        <v>9</v>
      </c>
      <c r="DZ29" s="1">
        <f t="shared" si="67"/>
        <v>9</v>
      </c>
      <c r="EA29" s="1">
        <f t="shared" si="68"/>
        <v>9</v>
      </c>
      <c r="EB29" s="1">
        <f t="shared" si="69"/>
        <v>9</v>
      </c>
      <c r="EC29" s="1">
        <f t="shared" si="70"/>
        <v>9</v>
      </c>
      <c r="ED29" s="1">
        <f t="shared" si="71"/>
        <v>9</v>
      </c>
      <c r="EE29" s="1">
        <f t="shared" si="72"/>
        <v>9</v>
      </c>
      <c r="EF29" s="1">
        <f t="shared" si="73"/>
        <v>9</v>
      </c>
      <c r="EG29" s="1">
        <f t="shared" si="74"/>
        <v>9</v>
      </c>
      <c r="EH29" s="1">
        <f t="shared" si="75"/>
        <v>13.5</v>
      </c>
      <c r="EI29" s="1">
        <f t="shared" si="76"/>
        <v>13.5</v>
      </c>
      <c r="EJ29" s="1">
        <f t="shared" si="77"/>
        <v>13.5</v>
      </c>
      <c r="EK29" s="1">
        <f t="shared" si="78"/>
        <v>18</v>
      </c>
      <c r="EL29" s="1">
        <f t="shared" si="79"/>
        <v>18</v>
      </c>
      <c r="EM29" s="1">
        <f t="shared" si="80"/>
        <v>18</v>
      </c>
      <c r="EN29" s="1">
        <f t="shared" si="81"/>
        <v>22.5</v>
      </c>
      <c r="EO29" s="1">
        <f t="shared" si="82"/>
        <v>27</v>
      </c>
      <c r="EQ29" s="1">
        <f t="shared" si="83"/>
        <v>15</v>
      </c>
      <c r="ER29" s="1">
        <f t="shared" si="84"/>
        <v>15</v>
      </c>
      <c r="ES29" s="1">
        <f t="shared" si="85"/>
        <v>15</v>
      </c>
      <c r="ET29" s="1">
        <f t="shared" si="86"/>
        <v>15</v>
      </c>
      <c r="EU29" s="1">
        <f t="shared" si="87"/>
        <v>25</v>
      </c>
      <c r="EV29" s="1">
        <f t="shared" si="88"/>
        <v>25</v>
      </c>
      <c r="EW29" s="1">
        <f t="shared" si="89"/>
        <v>26</v>
      </c>
      <c r="EX29" s="1">
        <f t="shared" si="90"/>
        <v>26</v>
      </c>
      <c r="EY29" s="1">
        <f t="shared" si="91"/>
        <v>26</v>
      </c>
      <c r="EZ29" s="1">
        <f t="shared" si="92"/>
        <v>29</v>
      </c>
      <c r="FA29" s="1">
        <f t="shared" si="93"/>
        <v>29</v>
      </c>
      <c r="FB29" s="1">
        <f t="shared" si="94"/>
        <v>29</v>
      </c>
      <c r="FC29" s="1">
        <f t="shared" si="95"/>
        <v>25</v>
      </c>
      <c r="FD29" s="1">
        <f t="shared" si="96"/>
        <v>25</v>
      </c>
      <c r="FE29" s="1">
        <f t="shared" si="97"/>
        <v>34</v>
      </c>
      <c r="FF29" s="1">
        <f t="shared" si="98"/>
        <v>32</v>
      </c>
      <c r="FG29" s="1">
        <f t="shared" si="99"/>
        <v>32</v>
      </c>
      <c r="FH29" s="1">
        <f t="shared" si="100"/>
        <v>32</v>
      </c>
      <c r="FI29" s="1">
        <f t="shared" si="101"/>
        <v>33</v>
      </c>
      <c r="FJ29" s="1">
        <f t="shared" si="102"/>
        <v>37</v>
      </c>
    </row>
    <row r="30" spans="1:166" ht="48">
      <c r="A30" s="5" t="s">
        <v>92</v>
      </c>
      <c r="B30" s="1" t="s">
        <v>93</v>
      </c>
      <c r="C30" s="5" t="s">
        <v>94</v>
      </c>
      <c r="D30" s="5" t="s">
        <v>95</v>
      </c>
      <c r="E30" s="5" t="s">
        <v>96</v>
      </c>
      <c r="F30" s="5" t="s">
        <v>91</v>
      </c>
      <c r="G30" s="5"/>
      <c r="H30" s="5" t="s">
        <v>97</v>
      </c>
      <c r="I30" s="5">
        <v>3</v>
      </c>
      <c r="J30" s="5" t="s">
        <v>98</v>
      </c>
      <c r="K30" s="5">
        <v>10</v>
      </c>
      <c r="L30" s="5" t="s">
        <v>1033</v>
      </c>
      <c r="M30" s="2"/>
      <c r="N30" s="1">
        <v>1</v>
      </c>
      <c r="P30" s="1">
        <f t="shared" si="0"/>
        <v>0</v>
      </c>
      <c r="Q30" s="1">
        <f t="shared" si="1"/>
        <v>0</v>
      </c>
      <c r="R30" s="1">
        <f t="shared" si="2"/>
        <v>0</v>
      </c>
      <c r="S30" s="1">
        <f t="shared" si="3"/>
        <v>0</v>
      </c>
      <c r="T30" s="1">
        <f t="shared" si="4"/>
        <v>0</v>
      </c>
      <c r="U30" s="1">
        <f t="shared" si="5"/>
        <v>0</v>
      </c>
      <c r="V30" s="1">
        <f t="shared" si="6"/>
        <v>0</v>
      </c>
      <c r="W30" s="1">
        <f t="shared" si="7"/>
        <v>0</v>
      </c>
      <c r="X30" s="1">
        <f t="shared" si="8"/>
        <v>0</v>
      </c>
      <c r="Y30" s="1">
        <f t="shared" si="9"/>
        <v>12.15</v>
      </c>
      <c r="Z30" s="1">
        <f t="shared" si="10"/>
        <v>12.15</v>
      </c>
      <c r="AA30" s="1">
        <f t="shared" si="11"/>
        <v>12.15</v>
      </c>
      <c r="AB30" s="1">
        <f t="shared" si="12"/>
        <v>16.2</v>
      </c>
      <c r="AC30" s="1">
        <f t="shared" si="13"/>
        <v>16.2</v>
      </c>
      <c r="AD30" s="1">
        <f t="shared" si="14"/>
        <v>16.5</v>
      </c>
      <c r="AE30" s="1">
        <f t="shared" si="15"/>
        <v>20.625</v>
      </c>
      <c r="AF30" s="1">
        <f t="shared" si="16"/>
        <v>20.625</v>
      </c>
      <c r="AG30" s="1">
        <f t="shared" si="17"/>
        <v>20.625</v>
      </c>
      <c r="AH30" s="1">
        <f t="shared" si="18"/>
        <v>24.75</v>
      </c>
      <c r="AI30" s="1">
        <f t="shared" si="19"/>
        <v>28.35</v>
      </c>
      <c r="AK30" s="1">
        <v>0</v>
      </c>
      <c r="AL30" s="1">
        <v>3</v>
      </c>
      <c r="AM30" s="1">
        <f t="shared" ref="AM30:BE30" si="143">AL30</f>
        <v>3</v>
      </c>
      <c r="AN30" s="1">
        <f t="shared" si="143"/>
        <v>3</v>
      </c>
      <c r="AO30" s="1">
        <f t="shared" si="143"/>
        <v>3</v>
      </c>
      <c r="AP30" s="1">
        <f t="shared" si="143"/>
        <v>3</v>
      </c>
      <c r="AQ30" s="1">
        <f t="shared" si="143"/>
        <v>3</v>
      </c>
      <c r="AR30" s="1">
        <f t="shared" si="143"/>
        <v>3</v>
      </c>
      <c r="AS30" s="1">
        <f t="shared" si="143"/>
        <v>3</v>
      </c>
      <c r="AT30" s="1">
        <f t="shared" si="143"/>
        <v>3</v>
      </c>
      <c r="AU30" s="1">
        <f t="shared" si="143"/>
        <v>3</v>
      </c>
      <c r="AV30" s="1">
        <f t="shared" si="143"/>
        <v>3</v>
      </c>
      <c r="AW30" s="1">
        <f t="shared" si="143"/>
        <v>3</v>
      </c>
      <c r="AX30" s="1">
        <f t="shared" si="143"/>
        <v>3</v>
      </c>
      <c r="AY30" s="1">
        <f t="shared" si="143"/>
        <v>3</v>
      </c>
      <c r="AZ30" s="1">
        <f t="shared" si="143"/>
        <v>3</v>
      </c>
      <c r="BA30" s="1">
        <f t="shared" si="143"/>
        <v>3</v>
      </c>
      <c r="BB30" s="1">
        <f t="shared" si="143"/>
        <v>3</v>
      </c>
      <c r="BC30" s="1">
        <f t="shared" si="143"/>
        <v>3</v>
      </c>
      <c r="BD30" s="1">
        <f t="shared" si="143"/>
        <v>3</v>
      </c>
      <c r="BE30" s="1">
        <f t="shared" si="143"/>
        <v>3</v>
      </c>
      <c r="BG30" s="1">
        <v>8</v>
      </c>
      <c r="BH30" s="1">
        <f t="shared" si="136"/>
        <v>8</v>
      </c>
      <c r="BI30" s="1">
        <f t="shared" si="136"/>
        <v>8</v>
      </c>
      <c r="BJ30" s="1">
        <f t="shared" si="136"/>
        <v>8</v>
      </c>
      <c r="BK30" s="1">
        <f t="shared" si="136"/>
        <v>8</v>
      </c>
      <c r="BL30" s="1">
        <f t="shared" si="136"/>
        <v>8</v>
      </c>
      <c r="BM30" s="1">
        <f t="shared" si="136"/>
        <v>8</v>
      </c>
      <c r="BN30" s="1">
        <f t="shared" si="136"/>
        <v>8</v>
      </c>
      <c r="BO30" s="1">
        <f t="shared" si="136"/>
        <v>8</v>
      </c>
      <c r="BP30" s="1">
        <f t="shared" si="122"/>
        <v>8</v>
      </c>
      <c r="BQ30" s="1">
        <f t="shared" si="122"/>
        <v>8</v>
      </c>
      <c r="BR30" s="1">
        <f t="shared" si="126"/>
        <v>8</v>
      </c>
      <c r="BS30" s="1">
        <f t="shared" si="123"/>
        <v>8</v>
      </c>
      <c r="BT30" s="1">
        <f t="shared" si="123"/>
        <v>8</v>
      </c>
      <c r="BU30" s="1">
        <f t="shared" si="132"/>
        <v>8</v>
      </c>
      <c r="BV30" s="1">
        <f t="shared" si="138"/>
        <v>8</v>
      </c>
      <c r="BW30" s="1">
        <f t="shared" si="138"/>
        <v>8</v>
      </c>
      <c r="BX30" s="1">
        <f t="shared" si="138"/>
        <v>8</v>
      </c>
      <c r="BY30" s="1">
        <f t="shared" si="138"/>
        <v>8</v>
      </c>
      <c r="BZ30" s="1">
        <f t="shared" si="138"/>
        <v>8</v>
      </c>
      <c r="CA30" s="3"/>
      <c r="CB30" s="1">
        <v>1</v>
      </c>
      <c r="CD30">
        <f t="shared" si="22"/>
        <v>6</v>
      </c>
      <c r="CF30" s="3">
        <f t="shared" si="23"/>
        <v>0.16666666666666666</v>
      </c>
      <c r="CG30" s="3">
        <f t="shared" si="24"/>
        <v>0.33333333333333331</v>
      </c>
      <c r="CH30" s="3">
        <f t="shared" si="25"/>
        <v>0.33333333333333331</v>
      </c>
      <c r="CI30" s="3">
        <f t="shared" si="26"/>
        <v>0.5</v>
      </c>
      <c r="CJ30" s="3">
        <f t="shared" si="27"/>
        <v>0.625</v>
      </c>
      <c r="CK30" s="3">
        <f t="shared" si="28"/>
        <v>0.625</v>
      </c>
      <c r="CL30" s="3">
        <f t="shared" si="29"/>
        <v>0.75</v>
      </c>
      <c r="CM30" s="3">
        <f t="shared" si="30"/>
        <v>0.75</v>
      </c>
      <c r="CN30" s="3">
        <f t="shared" si="31"/>
        <v>0.75</v>
      </c>
      <c r="CO30" s="3">
        <f t="shared" si="32"/>
        <v>0.9</v>
      </c>
      <c r="CP30" s="3">
        <f t="shared" si="33"/>
        <v>0.9</v>
      </c>
      <c r="CQ30" s="3">
        <f t="shared" si="34"/>
        <v>0.9</v>
      </c>
      <c r="CR30" s="3">
        <f t="shared" si="35"/>
        <v>0.9</v>
      </c>
      <c r="CS30" s="3">
        <f t="shared" si="36"/>
        <v>0.9</v>
      </c>
      <c r="CT30" s="3">
        <f t="shared" si="37"/>
        <v>0.91666666666666663</v>
      </c>
      <c r="CU30" s="3">
        <f t="shared" si="38"/>
        <v>0.91666666666666663</v>
      </c>
      <c r="CV30" s="3">
        <f t="shared" si="39"/>
        <v>0.91666666666666663</v>
      </c>
      <c r="CW30" s="3">
        <f t="shared" si="40"/>
        <v>0.91666666666666663</v>
      </c>
      <c r="CX30" s="3">
        <f t="shared" si="41"/>
        <v>0.91666666666666663</v>
      </c>
      <c r="CY30" s="3">
        <f t="shared" si="42"/>
        <v>0.9</v>
      </c>
      <c r="DA30" s="1">
        <f t="shared" si="43"/>
        <v>0</v>
      </c>
      <c r="DB30" s="1">
        <f t="shared" si="44"/>
        <v>0</v>
      </c>
      <c r="DC30" s="1">
        <f t="shared" si="45"/>
        <v>0</v>
      </c>
      <c r="DD30" s="1">
        <f t="shared" si="46"/>
        <v>0</v>
      </c>
      <c r="DE30" s="1">
        <f t="shared" si="47"/>
        <v>0</v>
      </c>
      <c r="DF30" s="1">
        <f t="shared" si="48"/>
        <v>0</v>
      </c>
      <c r="DG30" s="1">
        <f t="shared" si="49"/>
        <v>0</v>
      </c>
      <c r="DH30" s="1">
        <f t="shared" si="50"/>
        <v>0</v>
      </c>
      <c r="DI30" s="1">
        <f t="shared" si="51"/>
        <v>0</v>
      </c>
      <c r="DJ30" s="1">
        <f t="shared" si="52"/>
        <v>0</v>
      </c>
      <c r="DK30" s="1">
        <f t="shared" si="53"/>
        <v>0</v>
      </c>
      <c r="DL30" s="1">
        <f t="shared" si="54"/>
        <v>0</v>
      </c>
      <c r="DM30" s="1">
        <f t="shared" si="55"/>
        <v>1</v>
      </c>
      <c r="DN30" s="1">
        <f t="shared" si="56"/>
        <v>1</v>
      </c>
      <c r="DO30" s="1">
        <f t="shared" si="57"/>
        <v>1</v>
      </c>
      <c r="DP30" s="1">
        <f t="shared" si="58"/>
        <v>2</v>
      </c>
      <c r="DQ30" s="1">
        <f t="shared" si="59"/>
        <v>2</v>
      </c>
      <c r="DR30" s="1">
        <f t="shared" si="60"/>
        <v>2</v>
      </c>
      <c r="DS30" s="1">
        <f t="shared" si="61"/>
        <v>3</v>
      </c>
      <c r="DT30" s="1">
        <f t="shared" si="62"/>
        <v>4</v>
      </c>
      <c r="DV30" s="1">
        <f t="shared" si="63"/>
        <v>13.5</v>
      </c>
      <c r="DW30" s="1">
        <f t="shared" si="64"/>
        <v>13.5</v>
      </c>
      <c r="DX30" s="1">
        <f t="shared" si="65"/>
        <v>13.5</v>
      </c>
      <c r="DY30" s="1">
        <f t="shared" si="66"/>
        <v>13.5</v>
      </c>
      <c r="DZ30" s="1">
        <f t="shared" si="67"/>
        <v>13.5</v>
      </c>
      <c r="EA30" s="1">
        <f t="shared" si="68"/>
        <v>13.5</v>
      </c>
      <c r="EB30" s="1">
        <f t="shared" si="69"/>
        <v>13.5</v>
      </c>
      <c r="EC30" s="1">
        <f t="shared" si="70"/>
        <v>13.5</v>
      </c>
      <c r="ED30" s="1">
        <f t="shared" si="71"/>
        <v>13.5</v>
      </c>
      <c r="EE30" s="1">
        <f t="shared" si="72"/>
        <v>13.5</v>
      </c>
      <c r="EF30" s="1">
        <f t="shared" si="73"/>
        <v>13.5</v>
      </c>
      <c r="EG30" s="1">
        <f t="shared" si="74"/>
        <v>13.5</v>
      </c>
      <c r="EH30" s="1">
        <f t="shared" si="75"/>
        <v>18</v>
      </c>
      <c r="EI30" s="1">
        <f t="shared" si="76"/>
        <v>18</v>
      </c>
      <c r="EJ30" s="1">
        <f t="shared" si="77"/>
        <v>18</v>
      </c>
      <c r="EK30" s="1">
        <f t="shared" si="78"/>
        <v>22.5</v>
      </c>
      <c r="EL30" s="1">
        <f t="shared" si="79"/>
        <v>22.5</v>
      </c>
      <c r="EM30" s="1">
        <f t="shared" si="80"/>
        <v>22.5</v>
      </c>
      <c r="EN30" s="1">
        <f t="shared" si="81"/>
        <v>27</v>
      </c>
      <c r="EO30" s="1">
        <f t="shared" si="82"/>
        <v>31.5</v>
      </c>
      <c r="EQ30" s="1">
        <f t="shared" si="83"/>
        <v>15</v>
      </c>
      <c r="ER30" s="1">
        <f t="shared" si="84"/>
        <v>15</v>
      </c>
      <c r="ES30" s="1">
        <f t="shared" si="85"/>
        <v>15</v>
      </c>
      <c r="ET30" s="1">
        <f t="shared" si="86"/>
        <v>15</v>
      </c>
      <c r="EU30" s="1">
        <f t="shared" si="87"/>
        <v>25</v>
      </c>
      <c r="EV30" s="1">
        <f t="shared" si="88"/>
        <v>25</v>
      </c>
      <c r="EW30" s="1">
        <f t="shared" si="89"/>
        <v>26</v>
      </c>
      <c r="EX30" s="1">
        <f t="shared" si="90"/>
        <v>26</v>
      </c>
      <c r="EY30" s="1">
        <f t="shared" si="91"/>
        <v>26</v>
      </c>
      <c r="EZ30" s="1">
        <f t="shared" si="92"/>
        <v>12</v>
      </c>
      <c r="FA30" s="1">
        <f t="shared" si="93"/>
        <v>12</v>
      </c>
      <c r="FB30" s="1">
        <f t="shared" si="94"/>
        <v>14</v>
      </c>
      <c r="FC30" s="1">
        <f t="shared" si="95"/>
        <v>11</v>
      </c>
      <c r="FD30" s="1">
        <f t="shared" si="96"/>
        <v>12</v>
      </c>
      <c r="FE30" s="1">
        <f t="shared" si="97"/>
        <v>18</v>
      </c>
      <c r="FF30" s="1">
        <f t="shared" si="98"/>
        <v>20</v>
      </c>
      <c r="FG30" s="1">
        <f t="shared" si="99"/>
        <v>20</v>
      </c>
      <c r="FH30" s="1">
        <f t="shared" si="100"/>
        <v>20</v>
      </c>
      <c r="FI30" s="1">
        <f t="shared" si="101"/>
        <v>21</v>
      </c>
      <c r="FJ30" s="1">
        <f t="shared" si="102"/>
        <v>26</v>
      </c>
    </row>
    <row r="31" spans="1:166" ht="72">
      <c r="A31" s="5" t="s">
        <v>107</v>
      </c>
      <c r="B31" s="1" t="s">
        <v>37</v>
      </c>
      <c r="C31" s="5" t="s">
        <v>38</v>
      </c>
      <c r="D31" s="5" t="s">
        <v>108</v>
      </c>
      <c r="E31" s="5" t="s">
        <v>96</v>
      </c>
      <c r="F31" s="5" t="s">
        <v>91</v>
      </c>
      <c r="G31" s="5"/>
      <c r="H31" s="5" t="s">
        <v>109</v>
      </c>
      <c r="I31" s="5">
        <v>3</v>
      </c>
      <c r="J31" s="5" t="s">
        <v>110</v>
      </c>
      <c r="K31" s="5">
        <v>10</v>
      </c>
      <c r="L31" s="5" t="s">
        <v>1034</v>
      </c>
      <c r="N31" s="1">
        <v>1</v>
      </c>
      <c r="P31" s="1">
        <f t="shared" si="0"/>
        <v>0</v>
      </c>
      <c r="Q31" s="1">
        <f t="shared" si="1"/>
        <v>0</v>
      </c>
      <c r="R31" s="1">
        <f t="shared" si="2"/>
        <v>0</v>
      </c>
      <c r="S31" s="1">
        <f t="shared" si="3"/>
        <v>0</v>
      </c>
      <c r="T31" s="1">
        <f t="shared" si="4"/>
        <v>0</v>
      </c>
      <c r="U31" s="1">
        <f t="shared" si="5"/>
        <v>0</v>
      </c>
      <c r="V31" s="1">
        <f t="shared" si="6"/>
        <v>0</v>
      </c>
      <c r="W31" s="1">
        <f t="shared" si="7"/>
        <v>0</v>
      </c>
      <c r="X31" s="1">
        <f t="shared" si="8"/>
        <v>0</v>
      </c>
      <c r="Y31" s="1">
        <f t="shared" si="9"/>
        <v>9.4500000000000011</v>
      </c>
      <c r="Z31" s="1">
        <f t="shared" si="10"/>
        <v>9.4500000000000011</v>
      </c>
      <c r="AA31" s="1">
        <f t="shared" si="11"/>
        <v>9.4500000000000011</v>
      </c>
      <c r="AB31" s="1">
        <f t="shared" si="12"/>
        <v>15.75</v>
      </c>
      <c r="AC31" s="1">
        <f t="shared" si="13"/>
        <v>15.75</v>
      </c>
      <c r="AD31" s="1">
        <f t="shared" si="14"/>
        <v>16.041666666666664</v>
      </c>
      <c r="AE31" s="1">
        <f t="shared" si="15"/>
        <v>22.458333333333332</v>
      </c>
      <c r="AF31" s="1">
        <f t="shared" si="16"/>
        <v>22.458333333333332</v>
      </c>
      <c r="AG31" s="1">
        <f t="shared" si="17"/>
        <v>22.458333333333332</v>
      </c>
      <c r="AH31" s="1">
        <f t="shared" si="18"/>
        <v>28.875</v>
      </c>
      <c r="AI31" s="1">
        <f t="shared" si="19"/>
        <v>34.65</v>
      </c>
      <c r="AK31" s="1">
        <v>0</v>
      </c>
      <c r="AL31" s="1">
        <v>3</v>
      </c>
      <c r="AM31" s="1">
        <f t="shared" ref="AM31:BE31" si="144">AL31</f>
        <v>3</v>
      </c>
      <c r="AN31" s="1">
        <f t="shared" si="144"/>
        <v>3</v>
      </c>
      <c r="AO31" s="1">
        <f t="shared" si="144"/>
        <v>3</v>
      </c>
      <c r="AP31" s="1">
        <f t="shared" si="144"/>
        <v>3</v>
      </c>
      <c r="AQ31" s="1">
        <f t="shared" si="144"/>
        <v>3</v>
      </c>
      <c r="AR31" s="1">
        <f t="shared" si="144"/>
        <v>3</v>
      </c>
      <c r="AS31" s="1">
        <f t="shared" si="144"/>
        <v>3</v>
      </c>
      <c r="AT31" s="1">
        <f t="shared" si="144"/>
        <v>3</v>
      </c>
      <c r="AU31" s="1">
        <f t="shared" si="144"/>
        <v>3</v>
      </c>
      <c r="AV31" s="1">
        <f t="shared" si="144"/>
        <v>3</v>
      </c>
      <c r="AW31" s="1">
        <f t="shared" si="144"/>
        <v>3</v>
      </c>
      <c r="AX31" s="1">
        <f t="shared" si="144"/>
        <v>3</v>
      </c>
      <c r="AY31" s="1">
        <f t="shared" si="144"/>
        <v>3</v>
      </c>
      <c r="AZ31" s="1">
        <f t="shared" si="144"/>
        <v>3</v>
      </c>
      <c r="BA31" s="1">
        <f t="shared" si="144"/>
        <v>3</v>
      </c>
      <c r="BB31" s="1">
        <f t="shared" si="144"/>
        <v>3</v>
      </c>
      <c r="BC31" s="1">
        <f t="shared" si="144"/>
        <v>3</v>
      </c>
      <c r="BD31" s="1">
        <f t="shared" si="144"/>
        <v>3</v>
      </c>
      <c r="BE31" s="1">
        <f t="shared" si="144"/>
        <v>3</v>
      </c>
      <c r="BG31" s="1">
        <v>6</v>
      </c>
      <c r="BH31" s="1">
        <f t="shared" si="136"/>
        <v>6</v>
      </c>
      <c r="BI31" s="1">
        <f t="shared" si="136"/>
        <v>6</v>
      </c>
      <c r="BJ31" s="1">
        <f t="shared" si="136"/>
        <v>6</v>
      </c>
      <c r="BK31" s="1">
        <f t="shared" si="136"/>
        <v>6</v>
      </c>
      <c r="BL31" s="1">
        <f t="shared" si="136"/>
        <v>6</v>
      </c>
      <c r="BM31" s="1">
        <f t="shared" si="136"/>
        <v>6</v>
      </c>
      <c r="BN31" s="1">
        <f t="shared" si="136"/>
        <v>6</v>
      </c>
      <c r="BO31" s="1">
        <f t="shared" si="136"/>
        <v>6</v>
      </c>
      <c r="BP31" s="1">
        <f t="shared" si="122"/>
        <v>6</v>
      </c>
      <c r="BQ31" s="1">
        <f t="shared" si="122"/>
        <v>6</v>
      </c>
      <c r="BR31" s="1">
        <f t="shared" si="126"/>
        <v>6</v>
      </c>
      <c r="BS31" s="1">
        <f t="shared" si="123"/>
        <v>6</v>
      </c>
      <c r="BT31" s="1">
        <f t="shared" si="123"/>
        <v>6</v>
      </c>
      <c r="BU31" s="1">
        <f t="shared" si="132"/>
        <v>6</v>
      </c>
      <c r="BV31" s="1">
        <f t="shared" si="138"/>
        <v>6</v>
      </c>
      <c r="BW31" s="1">
        <f t="shared" si="138"/>
        <v>6</v>
      </c>
      <c r="BX31" s="1">
        <f t="shared" si="138"/>
        <v>6</v>
      </c>
      <c r="BY31" s="1">
        <f t="shared" si="138"/>
        <v>6</v>
      </c>
      <c r="BZ31" s="1">
        <f t="shared" si="138"/>
        <v>6</v>
      </c>
      <c r="CA31" s="3"/>
      <c r="CB31" s="1">
        <v>2</v>
      </c>
      <c r="CD31">
        <f t="shared" si="22"/>
        <v>6</v>
      </c>
      <c r="CF31" s="3">
        <f t="shared" si="23"/>
        <v>0.16666666666666666</v>
      </c>
      <c r="CG31" s="3">
        <f t="shared" si="24"/>
        <v>0.33333333333333331</v>
      </c>
      <c r="CH31" s="3">
        <f t="shared" si="25"/>
        <v>0.33333333333333331</v>
      </c>
      <c r="CI31" s="3">
        <f t="shared" si="26"/>
        <v>0.5</v>
      </c>
      <c r="CJ31" s="3">
        <f t="shared" si="27"/>
        <v>0.625</v>
      </c>
      <c r="CK31" s="3">
        <f t="shared" si="28"/>
        <v>0.625</v>
      </c>
      <c r="CL31" s="3">
        <f t="shared" si="29"/>
        <v>0.75</v>
      </c>
      <c r="CM31" s="3">
        <f t="shared" si="30"/>
        <v>0.75</v>
      </c>
      <c r="CN31" s="3">
        <f t="shared" si="31"/>
        <v>0.75</v>
      </c>
      <c r="CO31" s="3">
        <f t="shared" si="32"/>
        <v>0.9</v>
      </c>
      <c r="CP31" s="3">
        <f t="shared" si="33"/>
        <v>0.9</v>
      </c>
      <c r="CQ31" s="3">
        <f t="shared" si="34"/>
        <v>0.9</v>
      </c>
      <c r="CR31" s="3">
        <f t="shared" si="35"/>
        <v>0.9</v>
      </c>
      <c r="CS31" s="3">
        <f t="shared" si="36"/>
        <v>0.9</v>
      </c>
      <c r="CT31" s="3">
        <f t="shared" si="37"/>
        <v>0.91666666666666663</v>
      </c>
      <c r="CU31" s="3">
        <f t="shared" si="38"/>
        <v>0.91666666666666663</v>
      </c>
      <c r="CV31" s="3">
        <f t="shared" si="39"/>
        <v>0.91666666666666663</v>
      </c>
      <c r="CW31" s="3">
        <f t="shared" si="40"/>
        <v>0.91666666666666663</v>
      </c>
      <c r="CX31" s="3">
        <f t="shared" si="41"/>
        <v>0.91666666666666663</v>
      </c>
      <c r="CY31" s="3">
        <f t="shared" si="42"/>
        <v>0.9</v>
      </c>
      <c r="DA31" s="1">
        <f t="shared" si="43"/>
        <v>0</v>
      </c>
      <c r="DB31" s="1">
        <f t="shared" si="44"/>
        <v>0</v>
      </c>
      <c r="DC31" s="1">
        <f t="shared" si="45"/>
        <v>0</v>
      </c>
      <c r="DD31" s="1">
        <f t="shared" si="46"/>
        <v>0</v>
      </c>
      <c r="DE31" s="1">
        <f t="shared" si="47"/>
        <v>0</v>
      </c>
      <c r="DF31" s="1">
        <f t="shared" si="48"/>
        <v>0</v>
      </c>
      <c r="DG31" s="1">
        <f t="shared" si="49"/>
        <v>0</v>
      </c>
      <c r="DH31" s="1">
        <f t="shared" si="50"/>
        <v>0</v>
      </c>
      <c r="DI31" s="1">
        <f t="shared" si="51"/>
        <v>0</v>
      </c>
      <c r="DJ31" s="1">
        <f t="shared" si="52"/>
        <v>0</v>
      </c>
      <c r="DK31" s="1">
        <f t="shared" si="53"/>
        <v>0</v>
      </c>
      <c r="DL31" s="1">
        <f t="shared" si="54"/>
        <v>0</v>
      </c>
      <c r="DM31" s="1">
        <f t="shared" si="55"/>
        <v>1</v>
      </c>
      <c r="DN31" s="1">
        <f t="shared" si="56"/>
        <v>1</v>
      </c>
      <c r="DO31" s="1">
        <f t="shared" si="57"/>
        <v>1</v>
      </c>
      <c r="DP31" s="1">
        <f t="shared" si="58"/>
        <v>2</v>
      </c>
      <c r="DQ31" s="1">
        <f t="shared" si="59"/>
        <v>2</v>
      </c>
      <c r="DR31" s="1">
        <f t="shared" si="60"/>
        <v>2</v>
      </c>
      <c r="DS31" s="1">
        <f t="shared" si="61"/>
        <v>3</v>
      </c>
      <c r="DT31" s="1">
        <f t="shared" si="62"/>
        <v>4</v>
      </c>
      <c r="DV31" s="1">
        <f t="shared" si="63"/>
        <v>10.5</v>
      </c>
      <c r="DW31" s="1">
        <f t="shared" si="64"/>
        <v>10.5</v>
      </c>
      <c r="DX31" s="1">
        <f t="shared" si="65"/>
        <v>10.5</v>
      </c>
      <c r="DY31" s="1">
        <f t="shared" si="66"/>
        <v>10.5</v>
      </c>
      <c r="DZ31" s="1">
        <f t="shared" si="67"/>
        <v>10.5</v>
      </c>
      <c r="EA31" s="1">
        <f t="shared" si="68"/>
        <v>10.5</v>
      </c>
      <c r="EB31" s="1">
        <f t="shared" si="69"/>
        <v>10.5</v>
      </c>
      <c r="EC31" s="1">
        <f t="shared" si="70"/>
        <v>10.5</v>
      </c>
      <c r="ED31" s="1">
        <f t="shared" si="71"/>
        <v>10.5</v>
      </c>
      <c r="EE31" s="1">
        <f t="shared" si="72"/>
        <v>10.5</v>
      </c>
      <c r="EF31" s="1">
        <f t="shared" si="73"/>
        <v>10.5</v>
      </c>
      <c r="EG31" s="1">
        <f t="shared" si="74"/>
        <v>10.5</v>
      </c>
      <c r="EH31" s="1">
        <f t="shared" si="75"/>
        <v>17.5</v>
      </c>
      <c r="EI31" s="1">
        <f t="shared" si="76"/>
        <v>17.5</v>
      </c>
      <c r="EJ31" s="1">
        <f t="shared" si="77"/>
        <v>17.5</v>
      </c>
      <c r="EK31" s="1">
        <f t="shared" si="78"/>
        <v>24.5</v>
      </c>
      <c r="EL31" s="1">
        <f t="shared" si="79"/>
        <v>24.5</v>
      </c>
      <c r="EM31" s="1">
        <f t="shared" si="80"/>
        <v>24.5</v>
      </c>
      <c r="EN31" s="1">
        <f t="shared" si="81"/>
        <v>31.5</v>
      </c>
      <c r="EO31" s="1">
        <f t="shared" si="82"/>
        <v>38.5</v>
      </c>
      <c r="EQ31" s="1">
        <f t="shared" si="83"/>
        <v>15</v>
      </c>
      <c r="ER31" s="1">
        <f t="shared" si="84"/>
        <v>15</v>
      </c>
      <c r="ES31" s="1">
        <f t="shared" si="85"/>
        <v>15</v>
      </c>
      <c r="ET31" s="1">
        <f t="shared" si="86"/>
        <v>15</v>
      </c>
      <c r="EU31" s="1">
        <f t="shared" si="87"/>
        <v>25</v>
      </c>
      <c r="EV31" s="1">
        <f t="shared" si="88"/>
        <v>25</v>
      </c>
      <c r="EW31" s="1">
        <f t="shared" si="89"/>
        <v>26</v>
      </c>
      <c r="EX31" s="1">
        <f t="shared" si="90"/>
        <v>26</v>
      </c>
      <c r="EY31" s="1">
        <f t="shared" si="91"/>
        <v>26</v>
      </c>
      <c r="EZ31" s="1">
        <f t="shared" si="92"/>
        <v>18</v>
      </c>
      <c r="FA31" s="1">
        <f t="shared" si="93"/>
        <v>18</v>
      </c>
      <c r="FB31" s="1">
        <f t="shared" si="94"/>
        <v>20</v>
      </c>
      <c r="FC31" s="1">
        <f t="shared" si="95"/>
        <v>14</v>
      </c>
      <c r="FD31" s="1">
        <f t="shared" si="96"/>
        <v>15</v>
      </c>
      <c r="FE31" s="1">
        <f t="shared" si="97"/>
        <v>21</v>
      </c>
      <c r="FF31" s="1">
        <f t="shared" si="98"/>
        <v>15</v>
      </c>
      <c r="FG31" s="1">
        <f t="shared" si="99"/>
        <v>15</v>
      </c>
      <c r="FH31" s="1">
        <f t="shared" si="100"/>
        <v>16</v>
      </c>
      <c r="FI31" s="1">
        <f t="shared" si="101"/>
        <v>13</v>
      </c>
      <c r="FJ31" s="1">
        <f t="shared" si="102"/>
        <v>14</v>
      </c>
    </row>
    <row r="32" spans="1:166" ht="33.950000000000003" customHeight="1">
      <c r="A32" s="5" t="s">
        <v>177</v>
      </c>
      <c r="B32" s="1" t="s">
        <v>24</v>
      </c>
      <c r="C32" s="5" t="s">
        <v>25</v>
      </c>
      <c r="D32" s="5" t="s">
        <v>178</v>
      </c>
      <c r="E32" s="5" t="s">
        <v>20</v>
      </c>
      <c r="F32" s="5" t="s">
        <v>27</v>
      </c>
      <c r="G32" s="5" t="s">
        <v>179</v>
      </c>
      <c r="H32" s="5" t="s">
        <v>137</v>
      </c>
      <c r="I32" s="5">
        <v>3</v>
      </c>
      <c r="J32" s="5" t="s">
        <v>180</v>
      </c>
      <c r="K32" s="5" t="s">
        <v>42</v>
      </c>
      <c r="L32" s="5" t="s">
        <v>1036</v>
      </c>
      <c r="N32" s="1">
        <v>1</v>
      </c>
      <c r="P32" s="1">
        <f t="shared" si="0"/>
        <v>0</v>
      </c>
      <c r="Q32" s="1">
        <f t="shared" si="1"/>
        <v>0</v>
      </c>
      <c r="R32" s="1">
        <f t="shared" si="2"/>
        <v>0</v>
      </c>
      <c r="S32" s="1">
        <f t="shared" si="3"/>
        <v>0</v>
      </c>
      <c r="T32" s="1">
        <f t="shared" si="4"/>
        <v>0</v>
      </c>
      <c r="U32" s="1">
        <f t="shared" si="5"/>
        <v>0</v>
      </c>
      <c r="V32" s="1">
        <f t="shared" si="6"/>
        <v>0</v>
      </c>
      <c r="W32" s="1">
        <f t="shared" si="7"/>
        <v>0</v>
      </c>
      <c r="X32" s="1">
        <f t="shared" si="8"/>
        <v>0</v>
      </c>
      <c r="Y32" s="1">
        <f t="shared" si="9"/>
        <v>4.05</v>
      </c>
      <c r="Z32" s="1">
        <f t="shared" si="10"/>
        <v>4.05</v>
      </c>
      <c r="AA32" s="1">
        <f t="shared" si="11"/>
        <v>4.05</v>
      </c>
      <c r="AB32" s="1">
        <f t="shared" si="12"/>
        <v>8.1</v>
      </c>
      <c r="AC32" s="1">
        <f t="shared" si="13"/>
        <v>8.1</v>
      </c>
      <c r="AD32" s="1">
        <f t="shared" si="14"/>
        <v>8.25</v>
      </c>
      <c r="AE32" s="1">
        <f t="shared" si="15"/>
        <v>12.375</v>
      </c>
      <c r="AF32" s="1">
        <f t="shared" si="16"/>
        <v>12.375</v>
      </c>
      <c r="AG32" s="1">
        <f t="shared" si="17"/>
        <v>12.375</v>
      </c>
      <c r="AH32" s="1">
        <f t="shared" si="18"/>
        <v>16.5</v>
      </c>
      <c r="AI32" s="1">
        <f t="shared" si="19"/>
        <v>20.25</v>
      </c>
      <c r="AK32" s="1">
        <v>0</v>
      </c>
      <c r="AL32" s="1">
        <v>1</v>
      </c>
      <c r="AM32" s="1">
        <f t="shared" ref="AM32:BD32" si="145">AL32</f>
        <v>1</v>
      </c>
      <c r="AN32" s="1">
        <f t="shared" si="145"/>
        <v>1</v>
      </c>
      <c r="AO32" s="1">
        <f t="shared" si="145"/>
        <v>1</v>
      </c>
      <c r="AP32" s="1">
        <f t="shared" si="145"/>
        <v>1</v>
      </c>
      <c r="AQ32" s="1">
        <f t="shared" si="145"/>
        <v>1</v>
      </c>
      <c r="AR32" s="1">
        <f t="shared" si="145"/>
        <v>1</v>
      </c>
      <c r="AS32" s="1">
        <f t="shared" si="145"/>
        <v>1</v>
      </c>
      <c r="AT32" s="1">
        <f t="shared" si="145"/>
        <v>1</v>
      </c>
      <c r="AU32" s="1">
        <f t="shared" si="145"/>
        <v>1</v>
      </c>
      <c r="AV32" s="1">
        <f t="shared" si="145"/>
        <v>1</v>
      </c>
      <c r="AW32" s="1">
        <f t="shared" si="145"/>
        <v>1</v>
      </c>
      <c r="AX32" s="1">
        <f t="shared" si="145"/>
        <v>1</v>
      </c>
      <c r="AY32" s="1">
        <f t="shared" si="145"/>
        <v>1</v>
      </c>
      <c r="AZ32" s="1">
        <f t="shared" si="145"/>
        <v>1</v>
      </c>
      <c r="BA32" s="1">
        <f t="shared" si="145"/>
        <v>1</v>
      </c>
      <c r="BB32" s="1">
        <f t="shared" si="145"/>
        <v>1</v>
      </c>
      <c r="BC32" s="1">
        <f t="shared" si="145"/>
        <v>1</v>
      </c>
      <c r="BD32" s="1">
        <f t="shared" si="145"/>
        <v>1</v>
      </c>
      <c r="BE32" s="1">
        <v>1</v>
      </c>
      <c r="BG32" s="1">
        <v>8</v>
      </c>
      <c r="BH32" s="1">
        <f t="shared" si="136"/>
        <v>8</v>
      </c>
      <c r="BI32" s="1">
        <f t="shared" si="136"/>
        <v>8</v>
      </c>
      <c r="BJ32" s="1">
        <f t="shared" si="136"/>
        <v>8</v>
      </c>
      <c r="BK32" s="1">
        <f t="shared" si="136"/>
        <v>8</v>
      </c>
      <c r="BL32" s="1">
        <f t="shared" si="136"/>
        <v>8</v>
      </c>
      <c r="BM32" s="1">
        <f t="shared" si="136"/>
        <v>8</v>
      </c>
      <c r="BN32" s="1">
        <f t="shared" si="136"/>
        <v>8</v>
      </c>
      <c r="BO32" s="1">
        <f t="shared" si="136"/>
        <v>8</v>
      </c>
      <c r="BP32" s="1">
        <f t="shared" si="122"/>
        <v>8</v>
      </c>
      <c r="BQ32" s="1">
        <f t="shared" si="122"/>
        <v>8</v>
      </c>
      <c r="BR32" s="1">
        <f t="shared" si="126"/>
        <v>8</v>
      </c>
      <c r="BS32" s="1">
        <f t="shared" si="123"/>
        <v>8</v>
      </c>
      <c r="BT32" s="1">
        <f t="shared" si="123"/>
        <v>8</v>
      </c>
      <c r="BU32" s="1">
        <f t="shared" si="132"/>
        <v>8</v>
      </c>
      <c r="BV32" s="1">
        <f t="shared" si="138"/>
        <v>8</v>
      </c>
      <c r="BW32" s="1">
        <f t="shared" si="138"/>
        <v>8</v>
      </c>
      <c r="BX32" s="1">
        <f t="shared" si="138"/>
        <v>8</v>
      </c>
      <c r="BY32" s="1">
        <f t="shared" si="138"/>
        <v>8</v>
      </c>
      <c r="BZ32" s="1">
        <f t="shared" si="138"/>
        <v>8</v>
      </c>
      <c r="CA32" s="3"/>
      <c r="CB32" s="1">
        <v>1</v>
      </c>
      <c r="CD32">
        <f t="shared" si="22"/>
        <v>6</v>
      </c>
      <c r="CF32" s="3">
        <f t="shared" si="23"/>
        <v>0.16666666666666666</v>
      </c>
      <c r="CG32" s="3">
        <f t="shared" si="24"/>
        <v>0.33333333333333331</v>
      </c>
      <c r="CH32" s="3">
        <f t="shared" si="25"/>
        <v>0.33333333333333331</v>
      </c>
      <c r="CI32" s="3">
        <f t="shared" si="26"/>
        <v>0.5</v>
      </c>
      <c r="CJ32" s="3">
        <f t="shared" si="27"/>
        <v>0.625</v>
      </c>
      <c r="CK32" s="3">
        <f t="shared" si="28"/>
        <v>0.625</v>
      </c>
      <c r="CL32" s="3">
        <f t="shared" si="29"/>
        <v>0.75</v>
      </c>
      <c r="CM32" s="3">
        <f t="shared" si="30"/>
        <v>0.75</v>
      </c>
      <c r="CN32" s="3">
        <f t="shared" si="31"/>
        <v>0.75</v>
      </c>
      <c r="CO32" s="3">
        <f t="shared" si="32"/>
        <v>0.9</v>
      </c>
      <c r="CP32" s="3">
        <f t="shared" si="33"/>
        <v>0.9</v>
      </c>
      <c r="CQ32" s="3">
        <f t="shared" si="34"/>
        <v>0.9</v>
      </c>
      <c r="CR32" s="3">
        <f t="shared" si="35"/>
        <v>0.9</v>
      </c>
      <c r="CS32" s="3">
        <f t="shared" si="36"/>
        <v>0.9</v>
      </c>
      <c r="CT32" s="3">
        <f t="shared" si="37"/>
        <v>0.91666666666666663</v>
      </c>
      <c r="CU32" s="3">
        <f t="shared" si="38"/>
        <v>0.91666666666666663</v>
      </c>
      <c r="CV32" s="3">
        <f t="shared" si="39"/>
        <v>0.91666666666666663</v>
      </c>
      <c r="CW32" s="3">
        <f t="shared" si="40"/>
        <v>0.91666666666666663</v>
      </c>
      <c r="CX32" s="3">
        <f t="shared" si="41"/>
        <v>0.91666666666666663</v>
      </c>
      <c r="CY32" s="3">
        <f t="shared" si="42"/>
        <v>0.9</v>
      </c>
      <c r="DA32" s="1">
        <f t="shared" si="43"/>
        <v>0</v>
      </c>
      <c r="DB32" s="1">
        <f t="shared" si="44"/>
        <v>0</v>
      </c>
      <c r="DC32" s="1">
        <f t="shared" si="45"/>
        <v>0</v>
      </c>
      <c r="DD32" s="1">
        <f t="shared" si="46"/>
        <v>0</v>
      </c>
      <c r="DE32" s="1">
        <f t="shared" si="47"/>
        <v>0</v>
      </c>
      <c r="DF32" s="1">
        <f t="shared" si="48"/>
        <v>0</v>
      </c>
      <c r="DG32" s="1">
        <f t="shared" si="49"/>
        <v>0</v>
      </c>
      <c r="DH32" s="1">
        <f t="shared" si="50"/>
        <v>0</v>
      </c>
      <c r="DI32" s="1">
        <f t="shared" si="51"/>
        <v>0</v>
      </c>
      <c r="DJ32" s="1">
        <f t="shared" si="52"/>
        <v>0</v>
      </c>
      <c r="DK32" s="1">
        <f t="shared" si="53"/>
        <v>0</v>
      </c>
      <c r="DL32" s="1">
        <f t="shared" si="54"/>
        <v>0</v>
      </c>
      <c r="DM32" s="1">
        <f t="shared" si="55"/>
        <v>1</v>
      </c>
      <c r="DN32" s="1">
        <f t="shared" si="56"/>
        <v>1</v>
      </c>
      <c r="DO32" s="1">
        <f t="shared" si="57"/>
        <v>1</v>
      </c>
      <c r="DP32" s="1">
        <f t="shared" si="58"/>
        <v>2</v>
      </c>
      <c r="DQ32" s="1">
        <f t="shared" si="59"/>
        <v>2</v>
      </c>
      <c r="DR32" s="1">
        <f t="shared" si="60"/>
        <v>2</v>
      </c>
      <c r="DS32" s="1">
        <f t="shared" si="61"/>
        <v>3</v>
      </c>
      <c r="DT32" s="1">
        <f t="shared" si="62"/>
        <v>4</v>
      </c>
      <c r="DV32" s="1">
        <f t="shared" si="63"/>
        <v>4.5</v>
      </c>
      <c r="DW32" s="1">
        <f t="shared" si="64"/>
        <v>4.5</v>
      </c>
      <c r="DX32" s="1">
        <f t="shared" si="65"/>
        <v>4.5</v>
      </c>
      <c r="DY32" s="1">
        <f t="shared" si="66"/>
        <v>4.5</v>
      </c>
      <c r="DZ32" s="1">
        <f t="shared" si="67"/>
        <v>4.5</v>
      </c>
      <c r="EA32" s="1">
        <f t="shared" si="68"/>
        <v>4.5</v>
      </c>
      <c r="EB32" s="1">
        <f t="shared" si="69"/>
        <v>4.5</v>
      </c>
      <c r="EC32" s="1">
        <f t="shared" si="70"/>
        <v>4.5</v>
      </c>
      <c r="ED32" s="1">
        <f t="shared" si="71"/>
        <v>4.5</v>
      </c>
      <c r="EE32" s="1">
        <f t="shared" si="72"/>
        <v>4.5</v>
      </c>
      <c r="EF32" s="1">
        <f t="shared" si="73"/>
        <v>4.5</v>
      </c>
      <c r="EG32" s="1">
        <f t="shared" si="74"/>
        <v>4.5</v>
      </c>
      <c r="EH32" s="1">
        <f t="shared" si="75"/>
        <v>9</v>
      </c>
      <c r="EI32" s="1">
        <f t="shared" si="76"/>
        <v>9</v>
      </c>
      <c r="EJ32" s="1">
        <f t="shared" si="77"/>
        <v>9</v>
      </c>
      <c r="EK32" s="1">
        <f t="shared" si="78"/>
        <v>13.5</v>
      </c>
      <c r="EL32" s="1">
        <f t="shared" si="79"/>
        <v>13.5</v>
      </c>
      <c r="EM32" s="1">
        <f t="shared" si="80"/>
        <v>13.5</v>
      </c>
      <c r="EN32" s="1">
        <f t="shared" si="81"/>
        <v>18</v>
      </c>
      <c r="EO32" s="1">
        <f t="shared" si="82"/>
        <v>22.5</v>
      </c>
      <c r="EQ32" s="1">
        <f t="shared" si="83"/>
        <v>15</v>
      </c>
      <c r="ER32" s="1">
        <f t="shared" si="84"/>
        <v>15</v>
      </c>
      <c r="ES32" s="1">
        <f t="shared" si="85"/>
        <v>15</v>
      </c>
      <c r="ET32" s="1">
        <f t="shared" si="86"/>
        <v>15</v>
      </c>
      <c r="EU32" s="1">
        <f t="shared" si="87"/>
        <v>25</v>
      </c>
      <c r="EV32" s="1">
        <f t="shared" si="88"/>
        <v>25</v>
      </c>
      <c r="EW32" s="1">
        <f t="shared" si="89"/>
        <v>26</v>
      </c>
      <c r="EX32" s="1">
        <f t="shared" si="90"/>
        <v>26</v>
      </c>
      <c r="EY32" s="1">
        <f t="shared" si="91"/>
        <v>26</v>
      </c>
      <c r="EZ32" s="1">
        <f t="shared" si="92"/>
        <v>39</v>
      </c>
      <c r="FA32" s="1">
        <f t="shared" si="93"/>
        <v>39</v>
      </c>
      <c r="FB32" s="1">
        <f t="shared" si="94"/>
        <v>39</v>
      </c>
      <c r="FC32" s="1">
        <f t="shared" si="95"/>
        <v>39</v>
      </c>
      <c r="FD32" s="1">
        <f t="shared" si="96"/>
        <v>39</v>
      </c>
      <c r="FE32" s="1">
        <f t="shared" si="97"/>
        <v>49</v>
      </c>
      <c r="FF32" s="1">
        <f t="shared" si="98"/>
        <v>44</v>
      </c>
      <c r="FG32" s="1">
        <f t="shared" si="99"/>
        <v>44</v>
      </c>
      <c r="FH32" s="1">
        <f t="shared" si="100"/>
        <v>44</v>
      </c>
      <c r="FI32" s="1">
        <f t="shared" si="101"/>
        <v>38</v>
      </c>
      <c r="FJ32" s="1">
        <f t="shared" si="102"/>
        <v>40</v>
      </c>
    </row>
    <row r="33" spans="1:166" ht="36">
      <c r="A33" s="4" t="s">
        <v>158</v>
      </c>
      <c r="B33" s="1" t="s">
        <v>17</v>
      </c>
      <c r="C33" s="4" t="s">
        <v>18</v>
      </c>
      <c r="D33" s="4" t="s">
        <v>159</v>
      </c>
      <c r="E33" s="4" t="s">
        <v>20</v>
      </c>
      <c r="F33" s="4" t="s">
        <v>27</v>
      </c>
      <c r="G33" s="4" t="s">
        <v>160</v>
      </c>
      <c r="H33" s="4">
        <v>0</v>
      </c>
      <c r="I33" s="4">
        <v>3</v>
      </c>
      <c r="J33" s="4"/>
      <c r="K33" s="4"/>
      <c r="L33" s="4" t="s">
        <v>161</v>
      </c>
      <c r="N33" s="1">
        <v>1</v>
      </c>
      <c r="P33" s="1">
        <f t="shared" si="0"/>
        <v>0</v>
      </c>
      <c r="Q33" s="1">
        <f t="shared" si="1"/>
        <v>0</v>
      </c>
      <c r="R33" s="1">
        <f t="shared" si="2"/>
        <v>0</v>
      </c>
      <c r="S33" s="1">
        <f t="shared" si="3"/>
        <v>0</v>
      </c>
      <c r="T33" s="1">
        <f t="shared" si="4"/>
        <v>0</v>
      </c>
      <c r="U33" s="1">
        <f t="shared" si="5"/>
        <v>0</v>
      </c>
      <c r="V33" s="1">
        <f t="shared" si="6"/>
        <v>0</v>
      </c>
      <c r="W33" s="1">
        <f t="shared" si="7"/>
        <v>0</v>
      </c>
      <c r="X33" s="1">
        <f t="shared" si="8"/>
        <v>0</v>
      </c>
      <c r="Y33" s="1">
        <f t="shared" si="9"/>
        <v>14.4</v>
      </c>
      <c r="Z33" s="1">
        <f t="shared" si="10"/>
        <v>14.4</v>
      </c>
      <c r="AA33" s="1">
        <f t="shared" si="11"/>
        <v>14.4</v>
      </c>
      <c r="AB33" s="1">
        <f t="shared" si="12"/>
        <v>19.350000000000001</v>
      </c>
      <c r="AC33" s="1">
        <f t="shared" si="13"/>
        <v>19.350000000000001</v>
      </c>
      <c r="AD33" s="1">
        <f t="shared" si="14"/>
        <v>19.708333333333332</v>
      </c>
      <c r="AE33" s="1">
        <f t="shared" si="15"/>
        <v>24.75</v>
      </c>
      <c r="AF33" s="1">
        <f t="shared" si="16"/>
        <v>24.75</v>
      </c>
      <c r="AG33" s="1">
        <f t="shared" si="17"/>
        <v>24.75</v>
      </c>
      <c r="AH33" s="1">
        <f t="shared" si="18"/>
        <v>29.791666666666664</v>
      </c>
      <c r="AI33" s="1">
        <f t="shared" si="19"/>
        <v>34.200000000000003</v>
      </c>
      <c r="AK33" s="1">
        <v>5</v>
      </c>
      <c r="AL33" s="1">
        <v>2</v>
      </c>
      <c r="AM33" s="1">
        <f t="shared" ref="AM33:BD33" si="146">AL33</f>
        <v>2</v>
      </c>
      <c r="AN33" s="1">
        <f t="shared" si="146"/>
        <v>2</v>
      </c>
      <c r="AO33" s="1">
        <f t="shared" si="146"/>
        <v>2</v>
      </c>
      <c r="AP33" s="1">
        <f t="shared" si="146"/>
        <v>2</v>
      </c>
      <c r="AQ33" s="1">
        <f t="shared" si="146"/>
        <v>2</v>
      </c>
      <c r="AR33" s="1">
        <f t="shared" si="146"/>
        <v>2</v>
      </c>
      <c r="AS33" s="1">
        <f t="shared" si="146"/>
        <v>2</v>
      </c>
      <c r="AT33" s="1">
        <f t="shared" si="146"/>
        <v>2</v>
      </c>
      <c r="AU33" s="1">
        <f t="shared" si="146"/>
        <v>2</v>
      </c>
      <c r="AV33" s="1">
        <f t="shared" si="146"/>
        <v>2</v>
      </c>
      <c r="AW33" s="1">
        <f t="shared" si="146"/>
        <v>2</v>
      </c>
      <c r="AX33" s="1">
        <f t="shared" si="146"/>
        <v>2</v>
      </c>
      <c r="AY33" s="1">
        <f t="shared" si="146"/>
        <v>2</v>
      </c>
      <c r="AZ33" s="1">
        <f t="shared" si="146"/>
        <v>2</v>
      </c>
      <c r="BA33" s="1">
        <f t="shared" si="146"/>
        <v>2</v>
      </c>
      <c r="BB33" s="1">
        <f t="shared" si="146"/>
        <v>2</v>
      </c>
      <c r="BC33" s="1">
        <f t="shared" si="146"/>
        <v>2</v>
      </c>
      <c r="BD33" s="1">
        <f t="shared" si="146"/>
        <v>2</v>
      </c>
      <c r="BE33" s="1">
        <f t="shared" ref="BE33:BE40" si="147">BD33</f>
        <v>2</v>
      </c>
      <c r="BG33" s="1">
        <v>10</v>
      </c>
      <c r="BH33" s="1">
        <f t="shared" si="136"/>
        <v>10</v>
      </c>
      <c r="BI33" s="1">
        <f t="shared" si="136"/>
        <v>10</v>
      </c>
      <c r="BJ33" s="1">
        <f t="shared" si="136"/>
        <v>10</v>
      </c>
      <c r="BK33" s="1">
        <f t="shared" si="136"/>
        <v>10</v>
      </c>
      <c r="BL33" s="1">
        <f t="shared" si="136"/>
        <v>10</v>
      </c>
      <c r="BM33" s="1">
        <f t="shared" si="136"/>
        <v>10</v>
      </c>
      <c r="BN33" s="1">
        <f t="shared" si="136"/>
        <v>10</v>
      </c>
      <c r="BO33" s="1">
        <f t="shared" si="136"/>
        <v>10</v>
      </c>
      <c r="BP33" s="1">
        <f t="shared" si="122"/>
        <v>10</v>
      </c>
      <c r="BQ33" s="1">
        <f t="shared" si="122"/>
        <v>10</v>
      </c>
      <c r="BR33" s="1">
        <f t="shared" si="126"/>
        <v>10</v>
      </c>
      <c r="BS33" s="1">
        <f t="shared" si="123"/>
        <v>10</v>
      </c>
      <c r="BT33" s="1">
        <f t="shared" si="123"/>
        <v>10</v>
      </c>
      <c r="BU33" s="1">
        <f t="shared" si="132"/>
        <v>10</v>
      </c>
      <c r="BV33" s="1">
        <f t="shared" si="138"/>
        <v>10</v>
      </c>
      <c r="BW33" s="1">
        <f t="shared" si="138"/>
        <v>10</v>
      </c>
      <c r="BX33" s="1">
        <f t="shared" si="138"/>
        <v>10</v>
      </c>
      <c r="BY33" s="1">
        <f t="shared" si="138"/>
        <v>10</v>
      </c>
      <c r="BZ33" s="1">
        <f t="shared" si="138"/>
        <v>10</v>
      </c>
      <c r="CA33" s="3"/>
      <c r="CB33" s="1">
        <v>1</v>
      </c>
      <c r="CD33">
        <f t="shared" si="22"/>
        <v>6</v>
      </c>
      <c r="CF33" s="3">
        <f t="shared" si="23"/>
        <v>0.16666666666666666</v>
      </c>
      <c r="CG33" s="3">
        <f t="shared" si="24"/>
        <v>0.33333333333333331</v>
      </c>
      <c r="CH33" s="3">
        <f t="shared" si="25"/>
        <v>0.33333333333333331</v>
      </c>
      <c r="CI33" s="3">
        <f t="shared" si="26"/>
        <v>0.5</v>
      </c>
      <c r="CJ33" s="3">
        <f t="shared" si="27"/>
        <v>0.625</v>
      </c>
      <c r="CK33" s="3">
        <f t="shared" si="28"/>
        <v>0.625</v>
      </c>
      <c r="CL33" s="3">
        <f t="shared" si="29"/>
        <v>0.75</v>
      </c>
      <c r="CM33" s="3">
        <f t="shared" si="30"/>
        <v>0.75</v>
      </c>
      <c r="CN33" s="3">
        <f t="shared" si="31"/>
        <v>0.75</v>
      </c>
      <c r="CO33" s="3">
        <f t="shared" si="32"/>
        <v>0.9</v>
      </c>
      <c r="CP33" s="3">
        <f t="shared" si="33"/>
        <v>0.9</v>
      </c>
      <c r="CQ33" s="3">
        <f t="shared" si="34"/>
        <v>0.9</v>
      </c>
      <c r="CR33" s="3">
        <f t="shared" si="35"/>
        <v>0.9</v>
      </c>
      <c r="CS33" s="3">
        <f t="shared" si="36"/>
        <v>0.9</v>
      </c>
      <c r="CT33" s="3">
        <f t="shared" si="37"/>
        <v>0.91666666666666663</v>
      </c>
      <c r="CU33" s="3">
        <f t="shared" si="38"/>
        <v>0.91666666666666663</v>
      </c>
      <c r="CV33" s="3">
        <f t="shared" si="39"/>
        <v>0.91666666666666663</v>
      </c>
      <c r="CW33" s="3">
        <f t="shared" si="40"/>
        <v>0.91666666666666663</v>
      </c>
      <c r="CX33" s="3">
        <f t="shared" si="41"/>
        <v>0.91666666666666663</v>
      </c>
      <c r="CY33" s="3">
        <f t="shared" si="42"/>
        <v>0.9</v>
      </c>
      <c r="DA33" s="1">
        <f t="shared" si="43"/>
        <v>0</v>
      </c>
      <c r="DB33" s="1">
        <f t="shared" si="44"/>
        <v>0</v>
      </c>
      <c r="DC33" s="1">
        <f t="shared" si="45"/>
        <v>0</v>
      </c>
      <c r="DD33" s="1">
        <f t="shared" si="46"/>
        <v>0</v>
      </c>
      <c r="DE33" s="1">
        <f t="shared" si="47"/>
        <v>0</v>
      </c>
      <c r="DF33" s="1">
        <f t="shared" si="48"/>
        <v>0</v>
      </c>
      <c r="DG33" s="1">
        <f t="shared" si="49"/>
        <v>0</v>
      </c>
      <c r="DH33" s="1">
        <f t="shared" si="50"/>
        <v>0</v>
      </c>
      <c r="DI33" s="1">
        <f t="shared" si="51"/>
        <v>0</v>
      </c>
      <c r="DJ33" s="1">
        <f t="shared" si="52"/>
        <v>0</v>
      </c>
      <c r="DK33" s="1">
        <f t="shared" si="53"/>
        <v>0</v>
      </c>
      <c r="DL33" s="1">
        <f t="shared" si="54"/>
        <v>0</v>
      </c>
      <c r="DM33" s="1">
        <f t="shared" si="55"/>
        <v>1</v>
      </c>
      <c r="DN33" s="1">
        <f t="shared" si="56"/>
        <v>1</v>
      </c>
      <c r="DO33" s="1">
        <f t="shared" si="57"/>
        <v>1</v>
      </c>
      <c r="DP33" s="1">
        <f t="shared" si="58"/>
        <v>2</v>
      </c>
      <c r="DQ33" s="1">
        <f t="shared" si="59"/>
        <v>2</v>
      </c>
      <c r="DR33" s="1">
        <f t="shared" si="60"/>
        <v>2</v>
      </c>
      <c r="DS33" s="1">
        <f t="shared" si="61"/>
        <v>3</v>
      </c>
      <c r="DT33" s="1">
        <f t="shared" si="62"/>
        <v>4</v>
      </c>
      <c r="DV33" s="1">
        <f t="shared" si="63"/>
        <v>16</v>
      </c>
      <c r="DW33" s="1">
        <f t="shared" si="64"/>
        <v>16</v>
      </c>
      <c r="DX33" s="1">
        <f t="shared" si="65"/>
        <v>16</v>
      </c>
      <c r="DY33" s="1">
        <f t="shared" si="66"/>
        <v>16</v>
      </c>
      <c r="DZ33" s="1">
        <f t="shared" si="67"/>
        <v>16</v>
      </c>
      <c r="EA33" s="1">
        <f t="shared" si="68"/>
        <v>16</v>
      </c>
      <c r="EB33" s="1">
        <f t="shared" si="69"/>
        <v>16</v>
      </c>
      <c r="EC33" s="1">
        <f t="shared" si="70"/>
        <v>16</v>
      </c>
      <c r="ED33" s="1">
        <f t="shared" si="71"/>
        <v>16</v>
      </c>
      <c r="EE33" s="1">
        <f t="shared" si="72"/>
        <v>16</v>
      </c>
      <c r="EF33" s="1">
        <f t="shared" si="73"/>
        <v>16</v>
      </c>
      <c r="EG33" s="1">
        <f t="shared" si="74"/>
        <v>16</v>
      </c>
      <c r="EH33" s="1">
        <f t="shared" si="75"/>
        <v>21.5</v>
      </c>
      <c r="EI33" s="1">
        <f t="shared" si="76"/>
        <v>21.5</v>
      </c>
      <c r="EJ33" s="1">
        <f t="shared" si="77"/>
        <v>21.5</v>
      </c>
      <c r="EK33" s="1">
        <f t="shared" si="78"/>
        <v>27</v>
      </c>
      <c r="EL33" s="1">
        <f t="shared" si="79"/>
        <v>27</v>
      </c>
      <c r="EM33" s="1">
        <f t="shared" si="80"/>
        <v>27</v>
      </c>
      <c r="EN33" s="1">
        <f t="shared" si="81"/>
        <v>32.5</v>
      </c>
      <c r="EO33" s="1">
        <f t="shared" si="82"/>
        <v>38</v>
      </c>
      <c r="EQ33" s="1">
        <f t="shared" si="83"/>
        <v>15</v>
      </c>
      <c r="ER33" s="1">
        <f t="shared" si="84"/>
        <v>15</v>
      </c>
      <c r="ES33" s="1">
        <f t="shared" si="85"/>
        <v>15</v>
      </c>
      <c r="ET33" s="1">
        <f t="shared" si="86"/>
        <v>15</v>
      </c>
      <c r="EU33" s="1">
        <f t="shared" si="87"/>
        <v>25</v>
      </c>
      <c r="EV33" s="1">
        <f t="shared" si="88"/>
        <v>25</v>
      </c>
      <c r="EW33" s="1">
        <f t="shared" si="89"/>
        <v>26</v>
      </c>
      <c r="EX33" s="1">
        <f t="shared" si="90"/>
        <v>26</v>
      </c>
      <c r="EY33" s="1">
        <f t="shared" si="91"/>
        <v>26</v>
      </c>
      <c r="EZ33" s="1">
        <f t="shared" si="92"/>
        <v>6</v>
      </c>
      <c r="FA33" s="1">
        <f t="shared" si="93"/>
        <v>6</v>
      </c>
      <c r="FB33" s="1">
        <f t="shared" si="94"/>
        <v>7</v>
      </c>
      <c r="FC33" s="1">
        <f t="shared" si="95"/>
        <v>6</v>
      </c>
      <c r="FD33" s="1">
        <f t="shared" si="96"/>
        <v>6</v>
      </c>
      <c r="FE33" s="1">
        <f t="shared" si="97"/>
        <v>10</v>
      </c>
      <c r="FF33" s="1">
        <f t="shared" si="98"/>
        <v>9</v>
      </c>
      <c r="FG33" s="1">
        <f t="shared" si="99"/>
        <v>10</v>
      </c>
      <c r="FH33" s="1">
        <f t="shared" si="100"/>
        <v>10</v>
      </c>
      <c r="FI33" s="1">
        <f t="shared" si="101"/>
        <v>10</v>
      </c>
      <c r="FJ33" s="1">
        <f t="shared" si="102"/>
        <v>18</v>
      </c>
    </row>
    <row r="34" spans="1:166" ht="60">
      <c r="A34" s="4" t="s">
        <v>54</v>
      </c>
      <c r="B34" s="1" t="s">
        <v>37</v>
      </c>
      <c r="C34" s="4" t="s">
        <v>38</v>
      </c>
      <c r="D34" s="4" t="s">
        <v>55</v>
      </c>
      <c r="E34" s="4" t="s">
        <v>31</v>
      </c>
      <c r="F34" s="4" t="s">
        <v>32</v>
      </c>
      <c r="G34" s="4" t="s">
        <v>56</v>
      </c>
      <c r="H34" s="4">
        <v>0</v>
      </c>
      <c r="I34" s="4">
        <v>3</v>
      </c>
      <c r="J34" s="4"/>
      <c r="K34" s="4"/>
      <c r="L34" s="4" t="s">
        <v>1035</v>
      </c>
      <c r="N34" s="1">
        <v>1</v>
      </c>
      <c r="P34" s="1">
        <f t="shared" si="0"/>
        <v>0</v>
      </c>
      <c r="Q34" s="1">
        <f t="shared" si="1"/>
        <v>0</v>
      </c>
      <c r="R34" s="1">
        <f t="shared" si="2"/>
        <v>0</v>
      </c>
      <c r="S34" s="1">
        <f t="shared" si="3"/>
        <v>0</v>
      </c>
      <c r="T34" s="1">
        <f t="shared" si="4"/>
        <v>0</v>
      </c>
      <c r="U34" s="1">
        <f t="shared" si="5"/>
        <v>0</v>
      </c>
      <c r="V34" s="1">
        <f t="shared" si="6"/>
        <v>0</v>
      </c>
      <c r="W34" s="1">
        <f t="shared" si="7"/>
        <v>0</v>
      </c>
      <c r="X34" s="1">
        <f t="shared" si="8"/>
        <v>0</v>
      </c>
      <c r="Y34" s="1">
        <f t="shared" si="9"/>
        <v>12.6</v>
      </c>
      <c r="Z34" s="1">
        <f t="shared" si="10"/>
        <v>12.6</v>
      </c>
      <c r="AA34" s="1">
        <f t="shared" si="11"/>
        <v>12.6</v>
      </c>
      <c r="AB34" s="1">
        <f t="shared" si="12"/>
        <v>15.75</v>
      </c>
      <c r="AC34" s="1">
        <f t="shared" si="13"/>
        <v>15.75</v>
      </c>
      <c r="AD34" s="1">
        <f t="shared" si="14"/>
        <v>16.041666666666664</v>
      </c>
      <c r="AE34" s="1">
        <f t="shared" si="15"/>
        <v>19.25</v>
      </c>
      <c r="AF34" s="1">
        <f t="shared" si="16"/>
        <v>19.25</v>
      </c>
      <c r="AG34" s="1">
        <f t="shared" si="17"/>
        <v>19.25</v>
      </c>
      <c r="AH34" s="1">
        <f t="shared" si="18"/>
        <v>22.458333333333332</v>
      </c>
      <c r="AI34" s="1">
        <f t="shared" si="19"/>
        <v>25.2</v>
      </c>
      <c r="AK34" s="1">
        <v>0</v>
      </c>
      <c r="AL34" s="1">
        <v>2</v>
      </c>
      <c r="AM34" s="1">
        <f t="shared" ref="AM34:BD34" si="148">AL34</f>
        <v>2</v>
      </c>
      <c r="AN34" s="1">
        <f t="shared" si="148"/>
        <v>2</v>
      </c>
      <c r="AO34" s="1">
        <f t="shared" si="148"/>
        <v>2</v>
      </c>
      <c r="AP34" s="1">
        <f t="shared" si="148"/>
        <v>2</v>
      </c>
      <c r="AQ34" s="1">
        <f t="shared" si="148"/>
        <v>2</v>
      </c>
      <c r="AR34" s="1">
        <f t="shared" si="148"/>
        <v>2</v>
      </c>
      <c r="AS34" s="1">
        <f t="shared" si="148"/>
        <v>2</v>
      </c>
      <c r="AT34" s="1">
        <f t="shared" si="148"/>
        <v>2</v>
      </c>
      <c r="AU34" s="1">
        <f t="shared" si="148"/>
        <v>2</v>
      </c>
      <c r="AV34" s="1">
        <f t="shared" si="148"/>
        <v>2</v>
      </c>
      <c r="AW34" s="1">
        <f t="shared" si="148"/>
        <v>2</v>
      </c>
      <c r="AX34" s="1">
        <f t="shared" si="148"/>
        <v>2</v>
      </c>
      <c r="AY34" s="1">
        <f t="shared" si="148"/>
        <v>2</v>
      </c>
      <c r="AZ34" s="1">
        <f t="shared" si="148"/>
        <v>2</v>
      </c>
      <c r="BA34" s="1">
        <f t="shared" si="148"/>
        <v>2</v>
      </c>
      <c r="BB34" s="1">
        <f t="shared" si="148"/>
        <v>2</v>
      </c>
      <c r="BC34" s="1">
        <f t="shared" si="148"/>
        <v>2</v>
      </c>
      <c r="BD34" s="1">
        <f t="shared" si="148"/>
        <v>2</v>
      </c>
      <c r="BE34" s="1">
        <f t="shared" si="147"/>
        <v>2</v>
      </c>
      <c r="BG34" s="1">
        <v>6</v>
      </c>
      <c r="BH34" s="1">
        <f t="shared" ref="BH34:BO43" si="149">BG34</f>
        <v>6</v>
      </c>
      <c r="BI34" s="1">
        <f t="shared" si="149"/>
        <v>6</v>
      </c>
      <c r="BJ34" s="1">
        <f t="shared" si="149"/>
        <v>6</v>
      </c>
      <c r="BK34" s="1">
        <f t="shared" si="149"/>
        <v>6</v>
      </c>
      <c r="BL34" s="1">
        <f t="shared" si="149"/>
        <v>6</v>
      </c>
      <c r="BM34" s="1">
        <f t="shared" si="149"/>
        <v>6</v>
      </c>
      <c r="BN34" s="1">
        <f t="shared" si="149"/>
        <v>6</v>
      </c>
      <c r="BO34" s="1">
        <f t="shared" si="149"/>
        <v>6</v>
      </c>
      <c r="BP34" s="1">
        <f t="shared" si="122"/>
        <v>6</v>
      </c>
      <c r="BQ34" s="1">
        <f t="shared" si="122"/>
        <v>6</v>
      </c>
      <c r="BR34" s="1">
        <f t="shared" si="126"/>
        <v>6</v>
      </c>
      <c r="BS34" s="1">
        <f t="shared" si="123"/>
        <v>6</v>
      </c>
      <c r="BT34" s="1">
        <f t="shared" si="123"/>
        <v>6</v>
      </c>
      <c r="BU34" s="1">
        <f t="shared" si="132"/>
        <v>6</v>
      </c>
      <c r="BV34" s="1">
        <f t="shared" si="138"/>
        <v>6</v>
      </c>
      <c r="BW34" s="1">
        <f t="shared" si="138"/>
        <v>6</v>
      </c>
      <c r="BX34" s="1">
        <f t="shared" si="138"/>
        <v>6</v>
      </c>
      <c r="BY34" s="1">
        <f t="shared" si="138"/>
        <v>6</v>
      </c>
      <c r="BZ34" s="1">
        <f t="shared" si="138"/>
        <v>6</v>
      </c>
      <c r="CA34" s="3"/>
      <c r="CB34" s="1">
        <v>1</v>
      </c>
      <c r="CD34">
        <f t="shared" si="22"/>
        <v>4</v>
      </c>
      <c r="CF34" s="3">
        <f t="shared" si="23"/>
        <v>0.5</v>
      </c>
      <c r="CG34" s="3">
        <f t="shared" si="24"/>
        <v>0.66666666666666663</v>
      </c>
      <c r="CH34" s="3">
        <f t="shared" si="25"/>
        <v>0.66666666666666663</v>
      </c>
      <c r="CI34" s="3">
        <f t="shared" si="26"/>
        <v>0.83333333333333337</v>
      </c>
      <c r="CJ34" s="3">
        <f t="shared" si="27"/>
        <v>0.875</v>
      </c>
      <c r="CK34" s="3">
        <f t="shared" si="28"/>
        <v>0.875</v>
      </c>
      <c r="CL34" s="3">
        <f t="shared" si="29"/>
        <v>1</v>
      </c>
      <c r="CM34" s="3">
        <f t="shared" si="30"/>
        <v>1</v>
      </c>
      <c r="CN34" s="3">
        <f t="shared" si="31"/>
        <v>1</v>
      </c>
      <c r="CO34" s="3">
        <f t="shared" si="32"/>
        <v>0.9</v>
      </c>
      <c r="CP34" s="3">
        <f t="shared" si="33"/>
        <v>0.9</v>
      </c>
      <c r="CQ34" s="3">
        <f t="shared" si="34"/>
        <v>0.9</v>
      </c>
      <c r="CR34" s="3">
        <f t="shared" si="35"/>
        <v>0.9</v>
      </c>
      <c r="CS34" s="3">
        <f t="shared" si="36"/>
        <v>0.9</v>
      </c>
      <c r="CT34" s="3">
        <f t="shared" si="37"/>
        <v>0.91666666666666663</v>
      </c>
      <c r="CU34" s="3">
        <f t="shared" si="38"/>
        <v>0.91666666666666663</v>
      </c>
      <c r="CV34" s="3">
        <f t="shared" si="39"/>
        <v>0.91666666666666663</v>
      </c>
      <c r="CW34" s="3">
        <f t="shared" si="40"/>
        <v>0.91666666666666663</v>
      </c>
      <c r="CX34" s="3">
        <f t="shared" si="41"/>
        <v>0.91666666666666663</v>
      </c>
      <c r="CY34" s="3">
        <f t="shared" si="42"/>
        <v>0.9</v>
      </c>
      <c r="DA34" s="1">
        <f t="shared" si="43"/>
        <v>0</v>
      </c>
      <c r="DB34" s="1">
        <f t="shared" si="44"/>
        <v>0</v>
      </c>
      <c r="DC34" s="1">
        <f t="shared" si="45"/>
        <v>0</v>
      </c>
      <c r="DD34" s="1">
        <f t="shared" si="46"/>
        <v>0</v>
      </c>
      <c r="DE34" s="1">
        <f t="shared" si="47"/>
        <v>0</v>
      </c>
      <c r="DF34" s="1">
        <f t="shared" si="48"/>
        <v>0</v>
      </c>
      <c r="DG34" s="1">
        <f t="shared" si="49"/>
        <v>0</v>
      </c>
      <c r="DH34" s="1">
        <f t="shared" si="50"/>
        <v>0</v>
      </c>
      <c r="DI34" s="1">
        <f t="shared" si="51"/>
        <v>0</v>
      </c>
      <c r="DJ34" s="1">
        <f t="shared" si="52"/>
        <v>2</v>
      </c>
      <c r="DK34" s="1">
        <f t="shared" si="53"/>
        <v>2</v>
      </c>
      <c r="DL34" s="1">
        <f t="shared" si="54"/>
        <v>2</v>
      </c>
      <c r="DM34" s="1">
        <f t="shared" si="55"/>
        <v>3</v>
      </c>
      <c r="DN34" s="1">
        <f t="shared" si="56"/>
        <v>3</v>
      </c>
      <c r="DO34" s="1">
        <f t="shared" si="57"/>
        <v>3</v>
      </c>
      <c r="DP34" s="1">
        <f t="shared" si="58"/>
        <v>4</v>
      </c>
      <c r="DQ34" s="1">
        <f t="shared" si="59"/>
        <v>4</v>
      </c>
      <c r="DR34" s="1">
        <f t="shared" si="60"/>
        <v>4</v>
      </c>
      <c r="DS34" s="1">
        <f t="shared" si="61"/>
        <v>5</v>
      </c>
      <c r="DT34" s="1">
        <f t="shared" si="62"/>
        <v>6</v>
      </c>
      <c r="DV34" s="1">
        <f t="shared" si="63"/>
        <v>7</v>
      </c>
      <c r="DW34" s="1">
        <f t="shared" si="64"/>
        <v>7</v>
      </c>
      <c r="DX34" s="1">
        <f t="shared" si="65"/>
        <v>7</v>
      </c>
      <c r="DY34" s="1">
        <f t="shared" si="66"/>
        <v>7</v>
      </c>
      <c r="DZ34" s="1">
        <f t="shared" si="67"/>
        <v>7</v>
      </c>
      <c r="EA34" s="1">
        <f t="shared" si="68"/>
        <v>7</v>
      </c>
      <c r="EB34" s="1">
        <f t="shared" si="69"/>
        <v>7</v>
      </c>
      <c r="EC34" s="1">
        <f t="shared" si="70"/>
        <v>7</v>
      </c>
      <c r="ED34" s="1">
        <f t="shared" si="71"/>
        <v>7</v>
      </c>
      <c r="EE34" s="1">
        <f t="shared" si="72"/>
        <v>14</v>
      </c>
      <c r="EF34" s="1">
        <f t="shared" si="73"/>
        <v>14</v>
      </c>
      <c r="EG34" s="1">
        <f t="shared" si="74"/>
        <v>14</v>
      </c>
      <c r="EH34" s="1">
        <f t="shared" si="75"/>
        <v>17.5</v>
      </c>
      <c r="EI34" s="1">
        <f t="shared" si="76"/>
        <v>17.5</v>
      </c>
      <c r="EJ34" s="1">
        <f t="shared" si="77"/>
        <v>17.5</v>
      </c>
      <c r="EK34" s="1">
        <f t="shared" si="78"/>
        <v>21</v>
      </c>
      <c r="EL34" s="1">
        <f t="shared" si="79"/>
        <v>21</v>
      </c>
      <c r="EM34" s="1">
        <f t="shared" si="80"/>
        <v>21</v>
      </c>
      <c r="EN34" s="1">
        <f t="shared" si="81"/>
        <v>24.5</v>
      </c>
      <c r="EO34" s="1">
        <f t="shared" si="82"/>
        <v>28</v>
      </c>
      <c r="EQ34" s="1">
        <f t="shared" si="83"/>
        <v>15</v>
      </c>
      <c r="ER34" s="1">
        <f t="shared" si="84"/>
        <v>15</v>
      </c>
      <c r="ES34" s="1">
        <f t="shared" si="85"/>
        <v>15</v>
      </c>
      <c r="ET34" s="1">
        <f t="shared" si="86"/>
        <v>15</v>
      </c>
      <c r="EU34" s="1">
        <f t="shared" si="87"/>
        <v>25</v>
      </c>
      <c r="EV34" s="1">
        <f t="shared" si="88"/>
        <v>25</v>
      </c>
      <c r="EW34" s="1">
        <f t="shared" si="89"/>
        <v>26</v>
      </c>
      <c r="EX34" s="1">
        <f t="shared" si="90"/>
        <v>26</v>
      </c>
      <c r="EY34" s="1">
        <f t="shared" si="91"/>
        <v>26</v>
      </c>
      <c r="EZ34" s="1">
        <f t="shared" si="92"/>
        <v>8</v>
      </c>
      <c r="FA34" s="1">
        <f t="shared" si="93"/>
        <v>8</v>
      </c>
      <c r="FB34" s="1">
        <f t="shared" si="94"/>
        <v>9</v>
      </c>
      <c r="FC34" s="1">
        <f t="shared" si="95"/>
        <v>14</v>
      </c>
      <c r="FD34" s="1">
        <f t="shared" si="96"/>
        <v>15</v>
      </c>
      <c r="FE34" s="1">
        <f t="shared" si="97"/>
        <v>21</v>
      </c>
      <c r="FF34" s="1">
        <f t="shared" si="98"/>
        <v>25</v>
      </c>
      <c r="FG34" s="1">
        <f t="shared" si="99"/>
        <v>25</v>
      </c>
      <c r="FH34" s="1">
        <f t="shared" si="100"/>
        <v>25</v>
      </c>
      <c r="FI34" s="1">
        <f t="shared" si="101"/>
        <v>27</v>
      </c>
      <c r="FJ34" s="1">
        <f t="shared" si="102"/>
        <v>33</v>
      </c>
    </row>
    <row r="35" spans="1:166" ht="48">
      <c r="A35" s="5" t="s">
        <v>212</v>
      </c>
      <c r="B35" s="1" t="s">
        <v>17</v>
      </c>
      <c r="C35" s="5" t="s">
        <v>18</v>
      </c>
      <c r="D35" s="5" t="s">
        <v>213</v>
      </c>
      <c r="E35" s="5" t="s">
        <v>20</v>
      </c>
      <c r="F35" s="5" t="s">
        <v>32</v>
      </c>
      <c r="G35" s="5" t="s">
        <v>214</v>
      </c>
      <c r="H35" s="5" t="s">
        <v>46</v>
      </c>
      <c r="I35" s="5">
        <v>4</v>
      </c>
      <c r="J35" s="5" t="s">
        <v>207</v>
      </c>
      <c r="K35" s="5" t="s">
        <v>42</v>
      </c>
      <c r="L35" s="5" t="s">
        <v>1001</v>
      </c>
      <c r="N35" s="1">
        <v>1</v>
      </c>
      <c r="P35" s="1">
        <f t="shared" ref="P35:P54" si="150">IF(P$2/5+1 &gt;=$I35,CF35*DV35, 0)</f>
        <v>0</v>
      </c>
      <c r="Q35" s="1">
        <f t="shared" ref="Q35:Q54" si="151">IF(Q$2/5+1 &gt;=$I35,CG35*DW35, 0)</f>
        <v>0</v>
      </c>
      <c r="R35" s="1">
        <f t="shared" ref="R35:R54" si="152">IF(R$2/5+1 &gt;=$I35,CH35*DX35, 0)</f>
        <v>0</v>
      </c>
      <c r="S35" s="1">
        <f t="shared" ref="S35:S54" si="153">IF(S$2/5+1 &gt;=$I35,CI35*DY35, 0)</f>
        <v>0</v>
      </c>
      <c r="T35" s="1">
        <f t="shared" ref="T35:T54" si="154">IF(T$2/5+1 &gt;=$I35,CJ35*DZ35, 0)</f>
        <v>0</v>
      </c>
      <c r="U35" s="1">
        <f t="shared" ref="U35:U54" si="155">IF(U$2/5+1 &gt;=$I35,CK35*EA35, 0)</f>
        <v>0</v>
      </c>
      <c r="V35" s="1">
        <f t="shared" ref="V35:V54" si="156">IF(V$2/5+1 &gt;=$I35,CL35*EB35, 0)</f>
        <v>0</v>
      </c>
      <c r="W35" s="1">
        <f t="shared" ref="W35:W54" si="157">IF(W$2/5+1 &gt;=$I35,CM35*EC35, 0)</f>
        <v>0</v>
      </c>
      <c r="X35" s="1">
        <f t="shared" ref="X35:X54" si="158">IF(X$2/5+1 &gt;=$I35,CN35*ED35, 0)</f>
        <v>0</v>
      </c>
      <c r="Y35" s="1">
        <f t="shared" ref="Y35:Y54" si="159">IF(Y$2/5+1 &gt;=$I35,CO35*EE35, 0)</f>
        <v>0</v>
      </c>
      <c r="Z35" s="1">
        <f t="shared" ref="Z35:Z54" si="160">IF(Z$2/5+1 &gt;=$I35,CP35*EF35, 0)</f>
        <v>0</v>
      </c>
      <c r="AA35" s="1">
        <f t="shared" ref="AA35:AA54" si="161">IF(AA$2/5+1 &gt;=$I35,CQ35*EG35, 0)</f>
        <v>0</v>
      </c>
      <c r="AB35" s="1">
        <f t="shared" ref="AB35:AB54" si="162">IF(AB$2/5+1 &gt;=$I35,CR35*EH35, 0)</f>
        <v>0</v>
      </c>
      <c r="AC35" s="1">
        <f t="shared" ref="AC35:AC54" si="163">IF(AC$2/5+1 &gt;=$I35,CS35*EI35, 0)</f>
        <v>0</v>
      </c>
      <c r="AD35" s="1">
        <f t="shared" ref="AD35:AD54" si="164">IF(AD$2/5+1 &gt;=$I35,CT35*EJ35, 0)</f>
        <v>14.583333333333334</v>
      </c>
      <c r="AE35" s="1">
        <f t="shared" ref="AE35:AE54" si="165">IF(AE$2/5+1 &gt;=$I35,CU35*EK35, 0)</f>
        <v>16.041666666666664</v>
      </c>
      <c r="AF35" s="1">
        <f t="shared" ref="AF35:AF54" si="166">IF(AF$2/5+1 &gt;=$I35,CV35*EL35, 0)</f>
        <v>16.041666666666664</v>
      </c>
      <c r="AG35" s="1">
        <f t="shared" ref="AG35:AG54" si="167">IF(AG$2/5+1 &gt;=$I35,CW35*EM35, 0)</f>
        <v>16.041666666666664</v>
      </c>
      <c r="AH35" s="1">
        <f t="shared" ref="AH35:AH54" si="168">IF(AH$2/5+1 &gt;=$I35,CX35*EN35, 0)</f>
        <v>22.458333333333332</v>
      </c>
      <c r="AI35" s="1">
        <f t="shared" ref="AI35:AI54" si="169">IF(AI$2/5+1 &gt;=$I35,CY35*EO35, 0)</f>
        <v>28.35</v>
      </c>
      <c r="AK35" s="1">
        <v>0</v>
      </c>
      <c r="AL35" s="1">
        <v>5</v>
      </c>
      <c r="AM35" s="1">
        <f t="shared" ref="AM35:BD35" si="170">AL35</f>
        <v>5</v>
      </c>
      <c r="AN35" s="1">
        <f t="shared" si="170"/>
        <v>5</v>
      </c>
      <c r="AO35" s="1">
        <f t="shared" si="170"/>
        <v>5</v>
      </c>
      <c r="AP35" s="1">
        <f t="shared" si="170"/>
        <v>5</v>
      </c>
      <c r="AQ35" s="1">
        <f t="shared" si="170"/>
        <v>5</v>
      </c>
      <c r="AR35" s="1">
        <f t="shared" si="170"/>
        <v>5</v>
      </c>
      <c r="AS35" s="1">
        <f t="shared" si="170"/>
        <v>5</v>
      </c>
      <c r="AT35" s="1">
        <f t="shared" si="170"/>
        <v>5</v>
      </c>
      <c r="AU35" s="1">
        <f t="shared" si="170"/>
        <v>5</v>
      </c>
      <c r="AV35" s="1">
        <f t="shared" si="170"/>
        <v>5</v>
      </c>
      <c r="AW35" s="1">
        <f t="shared" si="170"/>
        <v>5</v>
      </c>
      <c r="AX35" s="1">
        <f t="shared" si="170"/>
        <v>5</v>
      </c>
      <c r="AY35" s="1">
        <f t="shared" si="170"/>
        <v>5</v>
      </c>
      <c r="AZ35" s="1">
        <f t="shared" si="170"/>
        <v>5</v>
      </c>
      <c r="BA35" s="1">
        <f t="shared" si="170"/>
        <v>5</v>
      </c>
      <c r="BB35" s="1">
        <f t="shared" si="170"/>
        <v>5</v>
      </c>
      <c r="BC35" s="1">
        <f t="shared" si="170"/>
        <v>5</v>
      </c>
      <c r="BD35" s="1">
        <f t="shared" si="170"/>
        <v>5</v>
      </c>
      <c r="BE35" s="1">
        <f t="shared" si="147"/>
        <v>5</v>
      </c>
      <c r="BG35" s="1">
        <v>6</v>
      </c>
      <c r="BH35" s="1">
        <f t="shared" si="149"/>
        <v>6</v>
      </c>
      <c r="BI35" s="1">
        <f t="shared" si="149"/>
        <v>6</v>
      </c>
      <c r="BJ35" s="1">
        <f t="shared" si="149"/>
        <v>6</v>
      </c>
      <c r="BK35" s="1">
        <f t="shared" si="149"/>
        <v>6</v>
      </c>
      <c r="BL35" s="1">
        <f t="shared" si="149"/>
        <v>6</v>
      </c>
      <c r="BM35" s="1">
        <f t="shared" si="149"/>
        <v>6</v>
      </c>
      <c r="BN35" s="1">
        <f t="shared" si="149"/>
        <v>6</v>
      </c>
      <c r="BO35" s="1">
        <f t="shared" si="149"/>
        <v>6</v>
      </c>
      <c r="BP35" s="1">
        <f t="shared" ref="BP35:BQ54" si="171">BO35</f>
        <v>6</v>
      </c>
      <c r="BQ35" s="1">
        <f t="shared" si="171"/>
        <v>6</v>
      </c>
      <c r="BR35" s="1">
        <f t="shared" si="126"/>
        <v>6</v>
      </c>
      <c r="BS35" s="1">
        <f t="shared" ref="BS35:BT54" si="172">BR35</f>
        <v>6</v>
      </c>
      <c r="BT35" s="1">
        <f t="shared" si="172"/>
        <v>6</v>
      </c>
      <c r="BU35" s="1">
        <f t="shared" si="132"/>
        <v>6</v>
      </c>
      <c r="BV35" s="1">
        <f t="shared" ref="BV35:BZ44" si="173">BU35</f>
        <v>6</v>
      </c>
      <c r="BW35" s="1">
        <f t="shared" si="173"/>
        <v>6</v>
      </c>
      <c r="BX35" s="1">
        <f t="shared" si="173"/>
        <v>6</v>
      </c>
      <c r="BY35" s="1">
        <f t="shared" si="173"/>
        <v>6</v>
      </c>
      <c r="BZ35" s="1">
        <f t="shared" si="173"/>
        <v>6</v>
      </c>
      <c r="CA35" s="3"/>
      <c r="CB35" s="1">
        <v>2</v>
      </c>
      <c r="CD35">
        <f t="shared" ref="CD35:CD54" si="174">IF(EXACT(E35,"Concentration"),IF(I35=1,3,IF(I35=2,3,IF(I35=3,4,IF(I35=4,6,8)))),IF(I35=1,4,IF(I35=2,5,IF(I35=3,6,IF(I35=4,8,10)))))</f>
        <v>8</v>
      </c>
      <c r="CF35" s="3">
        <f t="shared" ref="CF35:CF54" si="175">MIN(1,MAX(0,(CF$2-$CD35+1+CF$1-DA35)/CF$2))</f>
        <v>0</v>
      </c>
      <c r="CG35" s="3">
        <f t="shared" ref="CG35:CG54" si="176">MIN(1,MAX(0,(CG$2-$CD35+1+CG$1-DB35)/CG$2))</f>
        <v>0</v>
      </c>
      <c r="CH35" s="3">
        <f t="shared" ref="CH35:CH54" si="177">MIN(1,MAX(0,(CH$2-$CD35+1+CH$1-DC35)/CH$2))</f>
        <v>0</v>
      </c>
      <c r="CI35" s="3">
        <f t="shared" ref="CI35:CI54" si="178">MIN(1,MAX(0,(CI$2-$CD35+1+CI$1-DD35)/CI$2))</f>
        <v>0.16666666666666666</v>
      </c>
      <c r="CJ35" s="3">
        <f t="shared" ref="CJ35:CJ54" si="179">MIN(1,MAX(0,(CJ$2-$CD35+1+CJ$1-DE35)/CJ$2))</f>
        <v>0.375</v>
      </c>
      <c r="CK35" s="3">
        <f t="shared" ref="CK35:CK54" si="180">MIN(1,MAX(0,(CK$2-$CD35+1+CK$1-DF35)/CK$2))</f>
        <v>0.375</v>
      </c>
      <c r="CL35" s="3">
        <f t="shared" ref="CL35:CL54" si="181">MIN(1,MAX(0,(CL$2-$CD35+1+CL$1-DG35)/CL$2))</f>
        <v>0.5</v>
      </c>
      <c r="CM35" s="3">
        <f t="shared" ref="CM35:CM54" si="182">MIN(1,MAX(0,(CM$2-$CD35+1+CM$1-DH35)/CM$2))</f>
        <v>0.5</v>
      </c>
      <c r="CN35" s="3">
        <f t="shared" ref="CN35:CN54" si="183">MIN(1,MAX(0,(CN$2-$CD35+1+CN$1-DI35)/CN$2))</f>
        <v>0.5</v>
      </c>
      <c r="CO35" s="3">
        <f t="shared" ref="CO35:CO54" si="184">MIN(1,MAX(0,(CO$2-$CD35+1+CO$1-DJ35)/CO$2))</f>
        <v>0.7</v>
      </c>
      <c r="CP35" s="3">
        <f t="shared" ref="CP35:CP54" si="185">MIN(1,MAX(0,(CP$2-$CD35+1+CP$1-DK35)/CP$2))</f>
        <v>0.7</v>
      </c>
      <c r="CQ35" s="3">
        <f t="shared" ref="CQ35:CQ54" si="186">MIN(1,MAX(0,(CQ$2-$CD35+1+CQ$1-DL35)/CQ$2))</f>
        <v>0.7</v>
      </c>
      <c r="CR35" s="3">
        <f t="shared" ref="CR35:CR54" si="187">MIN(1,MAX(0,(CR$2-$CD35+1+CR$1-DM35)/CR$2))</f>
        <v>0.8</v>
      </c>
      <c r="CS35" s="3">
        <f t="shared" ref="CS35:CS54" si="188">MIN(1,MAX(0,(CS$2-$CD35+1+CS$1-DN35)/CS$2))</f>
        <v>0.8</v>
      </c>
      <c r="CT35" s="3">
        <f t="shared" ref="CT35:CT54" si="189">MIN(1,MAX(0,(CT$2-$CD35+1+CT$1-DO35)/CT$2))</f>
        <v>0.83333333333333337</v>
      </c>
      <c r="CU35" s="3">
        <f t="shared" ref="CU35:CU54" si="190">MIN(1,MAX(0,(CU$2-$CD35+1+CU$1-DP35)/CU$2))</f>
        <v>0.91666666666666663</v>
      </c>
      <c r="CV35" s="3">
        <f t="shared" ref="CV35:CV54" si="191">MIN(1,MAX(0,(CV$2-$CD35+1+CV$1-DQ35)/CV$2))</f>
        <v>0.91666666666666663</v>
      </c>
      <c r="CW35" s="3">
        <f t="shared" ref="CW35:CW54" si="192">MIN(1,MAX(0,(CW$2-$CD35+1+CW$1-DR35)/CW$2))</f>
        <v>0.91666666666666663</v>
      </c>
      <c r="CX35" s="3">
        <f t="shared" ref="CX35:CX54" si="193">MIN(1,MAX(0,(CX$2-$CD35+1+CX$1-DS35)/CX$2))</f>
        <v>0.91666666666666663</v>
      </c>
      <c r="CY35" s="3">
        <f t="shared" ref="CY35:CY54" si="194">MIN(1,MAX(0,(CY$2-$CD35+1+CY$1-DT35)/CY$2))</f>
        <v>0.9</v>
      </c>
      <c r="DA35" s="1">
        <f t="shared" ref="DA35:DA54" si="195">IF($CB35&gt;0,MAX(0,FLOOR((1-$CZ$2)*CF$2-$CD35+1+CF$1,1)),0)</f>
        <v>0</v>
      </c>
      <c r="DB35" s="1">
        <f t="shared" ref="DB35:DB54" si="196">IF($CB35&gt;0,MAX(0,FLOOR((1-$CZ$2)*CG$2-$CD35+1+CG$1,1)),0)</f>
        <v>0</v>
      </c>
      <c r="DC35" s="1">
        <f t="shared" ref="DC35:DC54" si="197">IF($CB35&gt;0,MAX(0,FLOOR((1-$CZ$2)*CH$2-$CD35+1+CH$1,1)),0)</f>
        <v>0</v>
      </c>
      <c r="DD35" s="1">
        <f t="shared" ref="DD35:DD54" si="198">IF($CB35&gt;0,MAX(0,FLOOR((1-$CZ$2)*CI$2-$CD35+1+CI$1,1)),0)</f>
        <v>0</v>
      </c>
      <c r="DE35" s="1">
        <f t="shared" ref="DE35:DE54" si="199">IF($CB35&gt;0,MAX(0,FLOOR((1-$CZ$2)*CJ$2-$CD35+1+CJ$1,1)),0)</f>
        <v>0</v>
      </c>
      <c r="DF35" s="1">
        <f t="shared" ref="DF35:DF54" si="200">IF($CB35&gt;0,MAX(0,FLOOR((1-$CZ$2)*CK$2-$CD35+1+CK$1,1)),0)</f>
        <v>0</v>
      </c>
      <c r="DG35" s="1">
        <f t="shared" ref="DG35:DG54" si="201">IF($CB35&gt;0,MAX(0,FLOOR((1-$CZ$2)*CL$2-$CD35+1+CL$1,1)),0)</f>
        <v>0</v>
      </c>
      <c r="DH35" s="1">
        <f t="shared" ref="DH35:DH54" si="202">IF($CB35&gt;0,MAX(0,FLOOR((1-$CZ$2)*CM$2-$CD35+1+CM$1,1)),0)</f>
        <v>0</v>
      </c>
      <c r="DI35" s="1">
        <f t="shared" ref="DI35:DI54" si="203">IF($CB35&gt;0,MAX(0,FLOOR((1-$CZ$2)*CN$2-$CD35+1+CN$1,1)),0)</f>
        <v>0</v>
      </c>
      <c r="DJ35" s="1">
        <f t="shared" ref="DJ35:DJ54" si="204">IF($CB35&gt;0,MAX(0,FLOOR((1-$CZ$2)*CO$2-$CD35+1+CO$1,1)),0)</f>
        <v>0</v>
      </c>
      <c r="DK35" s="1">
        <f t="shared" ref="DK35:DK54" si="205">IF($CB35&gt;0,MAX(0,FLOOR((1-$CZ$2)*CP$2-$CD35+1+CP$1,1)),0)</f>
        <v>0</v>
      </c>
      <c r="DL35" s="1">
        <f t="shared" ref="DL35:DL54" si="206">IF($CB35&gt;0,MAX(0,FLOOR((1-$CZ$2)*CQ$2-$CD35+1+CQ$1,1)),0)</f>
        <v>0</v>
      </c>
      <c r="DM35" s="1">
        <f t="shared" ref="DM35:DM54" si="207">IF($CB35&gt;0,MAX(0,FLOOR((1-$CZ$2)*CR$2-$CD35+1+CR$1,1)),0)</f>
        <v>0</v>
      </c>
      <c r="DN35" s="1">
        <f t="shared" ref="DN35:DN54" si="208">IF($CB35&gt;0,MAX(0,FLOOR((1-$CZ$2)*CS$2-$CD35+1+CS$1,1)),0)</f>
        <v>0</v>
      </c>
      <c r="DO35" s="1">
        <f t="shared" ref="DO35:DO54" si="209">IF($CB35&gt;0,MAX(0,FLOOR((1-$CZ$2)*CT$2-$CD35+1+CT$1,1)),0)</f>
        <v>0</v>
      </c>
      <c r="DP35" s="1">
        <f t="shared" ref="DP35:DP54" si="210">IF($CB35&gt;0,MAX(0,FLOOR((1-$CZ$2)*CU$2-$CD35+1+CU$1,1)),0)</f>
        <v>0</v>
      </c>
      <c r="DQ35" s="1">
        <f t="shared" ref="DQ35:DQ54" si="211">IF($CB35&gt;0,MAX(0,FLOOR((1-$CZ$2)*CV$2-$CD35+1+CV$1,1)),0)</f>
        <v>0</v>
      </c>
      <c r="DR35" s="1">
        <f t="shared" ref="DR35:DR54" si="212">IF($CB35&gt;0,MAX(0,FLOOR((1-$CZ$2)*CW$2-$CD35+1+CW$1,1)),0)</f>
        <v>0</v>
      </c>
      <c r="DS35" s="1">
        <f t="shared" ref="DS35:DS54" si="213">IF($CB35&gt;0,MAX(0,FLOOR((1-$CZ$2)*CX$2-$CD35+1+CX$1,1)),0)</f>
        <v>1</v>
      </c>
      <c r="DT35" s="1">
        <f t="shared" ref="DT35:DT54" si="214">IF($CB35&gt;0,MAX(0,FLOOR((1-$CZ$2)*CY$2-$CD35+1+CY$1,1)),0)</f>
        <v>2</v>
      </c>
      <c r="DV35" s="1">
        <f t="shared" ref="DV35:DV54" si="215">$AK35 +(DA35*$CB35+AL35)*(BG35+1)/2</f>
        <v>17.5</v>
      </c>
      <c r="DW35" s="1">
        <f t="shared" ref="DW35:DW54" si="216">$AK35 +(DB35*$CB35+AM35)*(BH35+1)/2</f>
        <v>17.5</v>
      </c>
      <c r="DX35" s="1">
        <f t="shared" ref="DX35:DX54" si="217">$AK35 +(DC35*$CB35+AN35)*(BI35+1)/2</f>
        <v>17.5</v>
      </c>
      <c r="DY35" s="1">
        <f t="shared" ref="DY35:DY54" si="218">$AK35 +(DD35*$CB35+AO35)*(BJ35+1)/2</f>
        <v>17.5</v>
      </c>
      <c r="DZ35" s="1">
        <f t="shared" ref="DZ35:DZ54" si="219">$AK35 +(DE35*$CB35+AP35)*(BK35+1)/2</f>
        <v>17.5</v>
      </c>
      <c r="EA35" s="1">
        <f t="shared" ref="EA35:EA54" si="220">$AK35 +(DF35*$CB35+AQ35)*(BL35+1)/2</f>
        <v>17.5</v>
      </c>
      <c r="EB35" s="1">
        <f t="shared" ref="EB35:EB54" si="221">$AK35 +(DG35*$CB35+AR35)*(BM35+1)/2</f>
        <v>17.5</v>
      </c>
      <c r="EC35" s="1">
        <f t="shared" ref="EC35:EC54" si="222">$AK35 +(DH35*$CB35+AS35)*(BN35+1)/2</f>
        <v>17.5</v>
      </c>
      <c r="ED35" s="1">
        <f t="shared" ref="ED35:ED54" si="223">$AK35 +(DI35*$CB35+AT35)*(BO35+1)/2</f>
        <v>17.5</v>
      </c>
      <c r="EE35" s="1">
        <f t="shared" ref="EE35:EE54" si="224">$AK35 +(DJ35*$CB35+AU35)*(BP35+1)/2</f>
        <v>17.5</v>
      </c>
      <c r="EF35" s="1">
        <f t="shared" ref="EF35:EF54" si="225">$AK35 +(DK35*$CB35+AV35)*(BQ35+1)/2</f>
        <v>17.5</v>
      </c>
      <c r="EG35" s="1">
        <f t="shared" ref="EG35:EG54" si="226">$AK35 +(DL35*$CB35+AW35)*(BR35+1)/2</f>
        <v>17.5</v>
      </c>
      <c r="EH35" s="1">
        <f t="shared" ref="EH35:EH54" si="227">$AK35 +(DM35*$CB35+AX35)*(BS35+1)/2</f>
        <v>17.5</v>
      </c>
      <c r="EI35" s="1">
        <f t="shared" ref="EI35:EI54" si="228">$AK35 +(DN35*$CB35+AY35)*(BT35+1)/2</f>
        <v>17.5</v>
      </c>
      <c r="EJ35" s="1">
        <f t="shared" ref="EJ35:EJ54" si="229">$AK35 +(DO35*$CB35+AZ35)*(BU35+1)/2</f>
        <v>17.5</v>
      </c>
      <c r="EK35" s="1">
        <f t="shared" ref="EK35:EK54" si="230">$AK35 +(DP35*$CB35+BA35)*(BV35+1)/2</f>
        <v>17.5</v>
      </c>
      <c r="EL35" s="1">
        <f t="shared" ref="EL35:EL54" si="231">$AK35 +(DQ35*$CB35+BB35)*(BW35+1)/2</f>
        <v>17.5</v>
      </c>
      <c r="EM35" s="1">
        <f t="shared" ref="EM35:EM54" si="232">$AK35 +(DR35*$CB35+BC35)*(BX35+1)/2</f>
        <v>17.5</v>
      </c>
      <c r="EN35" s="1">
        <f t="shared" ref="EN35:EN54" si="233">$AK35 +(DS35*$CB35+BD35)*(BY35+1)/2</f>
        <v>24.5</v>
      </c>
      <c r="EO35" s="1">
        <f t="shared" ref="EO35:EO54" si="234">$AK35 +(DT35*$CB35+BE35)*(BZ35+1)/2</f>
        <v>31.5</v>
      </c>
      <c r="EQ35" s="1">
        <f t="shared" ref="EQ35:EQ54" si="235">RANK(P35,P$3:P$54)</f>
        <v>15</v>
      </c>
      <c r="ER35" s="1">
        <f t="shared" ref="ER35:ER54" si="236">RANK(Q35,Q$3:Q$54)</f>
        <v>15</v>
      </c>
      <c r="ES35" s="1">
        <f t="shared" ref="ES35:ES54" si="237">RANK(R35,R$3:R$54)</f>
        <v>15</v>
      </c>
      <c r="ET35" s="1">
        <f t="shared" ref="ET35:ET54" si="238">RANK(S35,S$3:S$54)</f>
        <v>15</v>
      </c>
      <c r="EU35" s="1">
        <f t="shared" ref="EU35:EU54" si="239">RANK(T35,T$3:T$54)</f>
        <v>25</v>
      </c>
      <c r="EV35" s="1">
        <f t="shared" ref="EV35:EV54" si="240">RANK(U35,U$3:U$54)</f>
        <v>25</v>
      </c>
      <c r="EW35" s="1">
        <f t="shared" ref="EW35:EW54" si="241">RANK(V35,V$3:V$54)</f>
        <v>26</v>
      </c>
      <c r="EX35" s="1">
        <f t="shared" ref="EX35:EX54" si="242">RANK(W35,W$3:W$54)</f>
        <v>26</v>
      </c>
      <c r="EY35" s="1">
        <f t="shared" ref="EY35:EY54" si="243">RANK(X35,X$3:X$54)</f>
        <v>26</v>
      </c>
      <c r="EZ35" s="1">
        <f t="shared" ref="EZ35:EZ54" si="244">RANK(Y35,Y$3:Y$54)</f>
        <v>40</v>
      </c>
      <c r="FA35" s="1">
        <f t="shared" ref="FA35:FA54" si="245">RANK(Z35,Z$3:Z$54)</f>
        <v>40</v>
      </c>
      <c r="FB35" s="1">
        <f t="shared" ref="FB35:FB54" si="246">RANK(AA35,AA$3:AA$54)</f>
        <v>40</v>
      </c>
      <c r="FC35" s="1">
        <f t="shared" ref="FC35:FC54" si="247">RANK(AB35,AB$3:AB$54)</f>
        <v>40</v>
      </c>
      <c r="FD35" s="1">
        <f t="shared" ref="FD35:FD54" si="248">RANK(AC35,AC$3:AC$54)</f>
        <v>40</v>
      </c>
      <c r="FE35" s="1">
        <f t="shared" ref="FE35:FE54" si="249">RANK(AD35,AD$3:AD$54)</f>
        <v>31</v>
      </c>
      <c r="FF35" s="1">
        <f t="shared" ref="FF35:FF54" si="250">RANK(AE35,AE$3:AE$54)</f>
        <v>34</v>
      </c>
      <c r="FG35" s="1">
        <f t="shared" ref="FG35:FG54" si="251">RANK(AF35,AF$3:AF$54)</f>
        <v>34</v>
      </c>
      <c r="FH35" s="1">
        <f t="shared" ref="FH35:FH54" si="252">RANK(AG35,AG$3:AG$54)</f>
        <v>34</v>
      </c>
      <c r="FI35" s="1">
        <f t="shared" ref="FI35:FI54" si="253">RANK(AH35,AH$3:AH$54)</f>
        <v>27</v>
      </c>
      <c r="FJ35" s="1">
        <f t="shared" ref="FJ35:FJ54" si="254">RANK(AI35,AI$3:AI$54)</f>
        <v>26</v>
      </c>
    </row>
    <row r="36" spans="1:166" ht="33.950000000000003" customHeight="1">
      <c r="A36" s="5" t="s">
        <v>145</v>
      </c>
      <c r="B36" s="1" t="s">
        <v>17</v>
      </c>
      <c r="C36" s="5" t="s">
        <v>18</v>
      </c>
      <c r="D36" s="5" t="s">
        <v>146</v>
      </c>
      <c r="E36" s="5" t="s">
        <v>20</v>
      </c>
      <c r="F36" s="5" t="s">
        <v>27</v>
      </c>
      <c r="G36" s="5" t="s">
        <v>147</v>
      </c>
      <c r="H36" s="5" t="s">
        <v>46</v>
      </c>
      <c r="I36" s="5">
        <v>3</v>
      </c>
      <c r="J36" s="5"/>
      <c r="K36" s="5"/>
      <c r="L36" s="5" t="s">
        <v>1037</v>
      </c>
      <c r="M36" s="2"/>
      <c r="N36" s="1">
        <v>1</v>
      </c>
      <c r="P36" s="1">
        <f t="shared" si="150"/>
        <v>0</v>
      </c>
      <c r="Q36" s="1">
        <f t="shared" si="151"/>
        <v>0</v>
      </c>
      <c r="R36" s="1">
        <f t="shared" si="152"/>
        <v>0</v>
      </c>
      <c r="S36" s="1">
        <f t="shared" si="153"/>
        <v>0</v>
      </c>
      <c r="T36" s="1">
        <f t="shared" si="154"/>
        <v>0</v>
      </c>
      <c r="U36" s="1">
        <f t="shared" si="155"/>
        <v>0</v>
      </c>
      <c r="V36" s="1">
        <f t="shared" si="156"/>
        <v>0</v>
      </c>
      <c r="W36" s="1">
        <f t="shared" si="157"/>
        <v>0</v>
      </c>
      <c r="X36" s="1">
        <f t="shared" si="158"/>
        <v>0</v>
      </c>
      <c r="Y36" s="1">
        <f t="shared" si="159"/>
        <v>9.4500000000000011</v>
      </c>
      <c r="Z36" s="1">
        <f t="shared" si="160"/>
        <v>9.4500000000000011</v>
      </c>
      <c r="AA36" s="1">
        <f t="shared" si="161"/>
        <v>9.4500000000000011</v>
      </c>
      <c r="AB36" s="1">
        <f t="shared" si="162"/>
        <v>15.75</v>
      </c>
      <c r="AC36" s="1">
        <f t="shared" si="163"/>
        <v>15.75</v>
      </c>
      <c r="AD36" s="1">
        <f t="shared" si="164"/>
        <v>16.041666666666664</v>
      </c>
      <c r="AE36" s="1">
        <f t="shared" si="165"/>
        <v>22.458333333333332</v>
      </c>
      <c r="AF36" s="1">
        <f t="shared" si="166"/>
        <v>22.458333333333332</v>
      </c>
      <c r="AG36" s="1">
        <f t="shared" si="167"/>
        <v>22.458333333333332</v>
      </c>
      <c r="AH36" s="1">
        <f t="shared" si="168"/>
        <v>28.875</v>
      </c>
      <c r="AI36" s="1">
        <f t="shared" si="169"/>
        <v>34.65</v>
      </c>
      <c r="AK36" s="1">
        <v>0</v>
      </c>
      <c r="AL36" s="1">
        <v>3</v>
      </c>
      <c r="AM36" s="1">
        <f t="shared" ref="AM36:BD36" si="255">AL36</f>
        <v>3</v>
      </c>
      <c r="AN36" s="1">
        <f t="shared" si="255"/>
        <v>3</v>
      </c>
      <c r="AO36" s="1">
        <f t="shared" si="255"/>
        <v>3</v>
      </c>
      <c r="AP36" s="1">
        <f t="shared" si="255"/>
        <v>3</v>
      </c>
      <c r="AQ36" s="1">
        <f t="shared" si="255"/>
        <v>3</v>
      </c>
      <c r="AR36" s="1">
        <f t="shared" si="255"/>
        <v>3</v>
      </c>
      <c r="AS36" s="1">
        <f t="shared" si="255"/>
        <v>3</v>
      </c>
      <c r="AT36" s="1">
        <f t="shared" si="255"/>
        <v>3</v>
      </c>
      <c r="AU36" s="1">
        <f t="shared" si="255"/>
        <v>3</v>
      </c>
      <c r="AV36" s="1">
        <f t="shared" si="255"/>
        <v>3</v>
      </c>
      <c r="AW36" s="1">
        <f t="shared" si="255"/>
        <v>3</v>
      </c>
      <c r="AX36" s="1">
        <f t="shared" si="255"/>
        <v>3</v>
      </c>
      <c r="AY36" s="1">
        <f t="shared" si="255"/>
        <v>3</v>
      </c>
      <c r="AZ36" s="1">
        <f t="shared" si="255"/>
        <v>3</v>
      </c>
      <c r="BA36" s="1">
        <f t="shared" si="255"/>
        <v>3</v>
      </c>
      <c r="BB36" s="1">
        <f t="shared" si="255"/>
        <v>3</v>
      </c>
      <c r="BC36" s="1">
        <f t="shared" si="255"/>
        <v>3</v>
      </c>
      <c r="BD36" s="1">
        <f t="shared" si="255"/>
        <v>3</v>
      </c>
      <c r="BE36" s="1">
        <f t="shared" si="147"/>
        <v>3</v>
      </c>
      <c r="BG36" s="1">
        <v>6</v>
      </c>
      <c r="BH36" s="1">
        <f t="shared" si="149"/>
        <v>6</v>
      </c>
      <c r="BI36" s="1">
        <f t="shared" si="149"/>
        <v>6</v>
      </c>
      <c r="BJ36" s="1">
        <f t="shared" si="149"/>
        <v>6</v>
      </c>
      <c r="BK36" s="1">
        <f t="shared" si="149"/>
        <v>6</v>
      </c>
      <c r="BL36" s="1">
        <f t="shared" si="149"/>
        <v>6</v>
      </c>
      <c r="BM36" s="1">
        <f t="shared" si="149"/>
        <v>6</v>
      </c>
      <c r="BN36" s="1">
        <f t="shared" si="149"/>
        <v>6</v>
      </c>
      <c r="BO36" s="1">
        <f t="shared" si="149"/>
        <v>6</v>
      </c>
      <c r="BP36" s="1">
        <f t="shared" si="171"/>
        <v>6</v>
      </c>
      <c r="BQ36" s="1">
        <f t="shared" si="171"/>
        <v>6</v>
      </c>
      <c r="BR36" s="1">
        <f t="shared" si="126"/>
        <v>6</v>
      </c>
      <c r="BS36" s="1">
        <f t="shared" si="172"/>
        <v>6</v>
      </c>
      <c r="BT36" s="1">
        <f t="shared" si="172"/>
        <v>6</v>
      </c>
      <c r="BU36" s="1">
        <f t="shared" si="132"/>
        <v>6</v>
      </c>
      <c r="BV36" s="1">
        <f t="shared" si="173"/>
        <v>6</v>
      </c>
      <c r="BW36" s="1">
        <f t="shared" si="173"/>
        <v>6</v>
      </c>
      <c r="BX36" s="1">
        <f t="shared" si="173"/>
        <v>6</v>
      </c>
      <c r="BY36" s="1">
        <f t="shared" si="173"/>
        <v>6</v>
      </c>
      <c r="BZ36" s="1">
        <f t="shared" si="173"/>
        <v>6</v>
      </c>
      <c r="CA36" s="3"/>
      <c r="CB36" s="1">
        <v>2</v>
      </c>
      <c r="CD36">
        <f t="shared" si="174"/>
        <v>6</v>
      </c>
      <c r="CF36" s="3">
        <f t="shared" si="175"/>
        <v>0.16666666666666666</v>
      </c>
      <c r="CG36" s="3">
        <f t="shared" si="176"/>
        <v>0.33333333333333331</v>
      </c>
      <c r="CH36" s="3">
        <f t="shared" si="177"/>
        <v>0.33333333333333331</v>
      </c>
      <c r="CI36" s="3">
        <f t="shared" si="178"/>
        <v>0.5</v>
      </c>
      <c r="CJ36" s="3">
        <f t="shared" si="179"/>
        <v>0.625</v>
      </c>
      <c r="CK36" s="3">
        <f t="shared" si="180"/>
        <v>0.625</v>
      </c>
      <c r="CL36" s="3">
        <f t="shared" si="181"/>
        <v>0.75</v>
      </c>
      <c r="CM36" s="3">
        <f t="shared" si="182"/>
        <v>0.75</v>
      </c>
      <c r="CN36" s="3">
        <f t="shared" si="183"/>
        <v>0.75</v>
      </c>
      <c r="CO36" s="3">
        <f t="shared" si="184"/>
        <v>0.9</v>
      </c>
      <c r="CP36" s="3">
        <f t="shared" si="185"/>
        <v>0.9</v>
      </c>
      <c r="CQ36" s="3">
        <f t="shared" si="186"/>
        <v>0.9</v>
      </c>
      <c r="CR36" s="3">
        <f t="shared" si="187"/>
        <v>0.9</v>
      </c>
      <c r="CS36" s="3">
        <f t="shared" si="188"/>
        <v>0.9</v>
      </c>
      <c r="CT36" s="3">
        <f t="shared" si="189"/>
        <v>0.91666666666666663</v>
      </c>
      <c r="CU36" s="3">
        <f t="shared" si="190"/>
        <v>0.91666666666666663</v>
      </c>
      <c r="CV36" s="3">
        <f t="shared" si="191"/>
        <v>0.91666666666666663</v>
      </c>
      <c r="CW36" s="3">
        <f t="shared" si="192"/>
        <v>0.91666666666666663</v>
      </c>
      <c r="CX36" s="3">
        <f t="shared" si="193"/>
        <v>0.91666666666666663</v>
      </c>
      <c r="CY36" s="3">
        <f t="shared" si="194"/>
        <v>0.9</v>
      </c>
      <c r="DA36" s="1">
        <f t="shared" si="195"/>
        <v>0</v>
      </c>
      <c r="DB36" s="1">
        <f t="shared" si="196"/>
        <v>0</v>
      </c>
      <c r="DC36" s="1">
        <f t="shared" si="197"/>
        <v>0</v>
      </c>
      <c r="DD36" s="1">
        <f t="shared" si="198"/>
        <v>0</v>
      </c>
      <c r="DE36" s="1">
        <f t="shared" si="199"/>
        <v>0</v>
      </c>
      <c r="DF36" s="1">
        <f t="shared" si="200"/>
        <v>0</v>
      </c>
      <c r="DG36" s="1">
        <f t="shared" si="201"/>
        <v>0</v>
      </c>
      <c r="DH36" s="1">
        <f t="shared" si="202"/>
        <v>0</v>
      </c>
      <c r="DI36" s="1">
        <f t="shared" si="203"/>
        <v>0</v>
      </c>
      <c r="DJ36" s="1">
        <f t="shared" si="204"/>
        <v>0</v>
      </c>
      <c r="DK36" s="1">
        <f t="shared" si="205"/>
        <v>0</v>
      </c>
      <c r="DL36" s="1">
        <f t="shared" si="206"/>
        <v>0</v>
      </c>
      <c r="DM36" s="1">
        <f t="shared" si="207"/>
        <v>1</v>
      </c>
      <c r="DN36" s="1">
        <f t="shared" si="208"/>
        <v>1</v>
      </c>
      <c r="DO36" s="1">
        <f t="shared" si="209"/>
        <v>1</v>
      </c>
      <c r="DP36" s="1">
        <f t="shared" si="210"/>
        <v>2</v>
      </c>
      <c r="DQ36" s="1">
        <f t="shared" si="211"/>
        <v>2</v>
      </c>
      <c r="DR36" s="1">
        <f t="shared" si="212"/>
        <v>2</v>
      </c>
      <c r="DS36" s="1">
        <f t="shared" si="213"/>
        <v>3</v>
      </c>
      <c r="DT36" s="1">
        <f t="shared" si="214"/>
        <v>4</v>
      </c>
      <c r="DV36" s="1">
        <f t="shared" si="215"/>
        <v>10.5</v>
      </c>
      <c r="DW36" s="1">
        <f t="shared" si="216"/>
        <v>10.5</v>
      </c>
      <c r="DX36" s="1">
        <f t="shared" si="217"/>
        <v>10.5</v>
      </c>
      <c r="DY36" s="1">
        <f t="shared" si="218"/>
        <v>10.5</v>
      </c>
      <c r="DZ36" s="1">
        <f t="shared" si="219"/>
        <v>10.5</v>
      </c>
      <c r="EA36" s="1">
        <f t="shared" si="220"/>
        <v>10.5</v>
      </c>
      <c r="EB36" s="1">
        <f t="shared" si="221"/>
        <v>10.5</v>
      </c>
      <c r="EC36" s="1">
        <f t="shared" si="222"/>
        <v>10.5</v>
      </c>
      <c r="ED36" s="1">
        <f t="shared" si="223"/>
        <v>10.5</v>
      </c>
      <c r="EE36" s="1">
        <f t="shared" si="224"/>
        <v>10.5</v>
      </c>
      <c r="EF36" s="1">
        <f t="shared" si="225"/>
        <v>10.5</v>
      </c>
      <c r="EG36" s="1">
        <f t="shared" si="226"/>
        <v>10.5</v>
      </c>
      <c r="EH36" s="1">
        <f t="shared" si="227"/>
        <v>17.5</v>
      </c>
      <c r="EI36" s="1">
        <f t="shared" si="228"/>
        <v>17.5</v>
      </c>
      <c r="EJ36" s="1">
        <f t="shared" si="229"/>
        <v>17.5</v>
      </c>
      <c r="EK36" s="1">
        <f t="shared" si="230"/>
        <v>24.5</v>
      </c>
      <c r="EL36" s="1">
        <f t="shared" si="231"/>
        <v>24.5</v>
      </c>
      <c r="EM36" s="1">
        <f t="shared" si="232"/>
        <v>24.5</v>
      </c>
      <c r="EN36" s="1">
        <f t="shared" si="233"/>
        <v>31.5</v>
      </c>
      <c r="EO36" s="1">
        <f t="shared" si="234"/>
        <v>38.5</v>
      </c>
      <c r="EQ36" s="1">
        <f t="shared" si="235"/>
        <v>15</v>
      </c>
      <c r="ER36" s="1">
        <f t="shared" si="236"/>
        <v>15</v>
      </c>
      <c r="ES36" s="1">
        <f t="shared" si="237"/>
        <v>15</v>
      </c>
      <c r="ET36" s="1">
        <f t="shared" si="238"/>
        <v>15</v>
      </c>
      <c r="EU36" s="1">
        <f t="shared" si="239"/>
        <v>25</v>
      </c>
      <c r="EV36" s="1">
        <f t="shared" si="240"/>
        <v>25</v>
      </c>
      <c r="EW36" s="1">
        <f t="shared" si="241"/>
        <v>26</v>
      </c>
      <c r="EX36" s="1">
        <f t="shared" si="242"/>
        <v>26</v>
      </c>
      <c r="EY36" s="1">
        <f t="shared" si="243"/>
        <v>26</v>
      </c>
      <c r="EZ36" s="1">
        <f t="shared" si="244"/>
        <v>18</v>
      </c>
      <c r="FA36" s="1">
        <f t="shared" si="245"/>
        <v>18</v>
      </c>
      <c r="FB36" s="1">
        <f t="shared" si="246"/>
        <v>20</v>
      </c>
      <c r="FC36" s="1">
        <f t="shared" si="247"/>
        <v>14</v>
      </c>
      <c r="FD36" s="1">
        <f t="shared" si="248"/>
        <v>15</v>
      </c>
      <c r="FE36" s="1">
        <f t="shared" si="249"/>
        <v>21</v>
      </c>
      <c r="FF36" s="1">
        <f t="shared" si="250"/>
        <v>15</v>
      </c>
      <c r="FG36" s="1">
        <f t="shared" si="251"/>
        <v>15</v>
      </c>
      <c r="FH36" s="1">
        <f t="shared" si="252"/>
        <v>16</v>
      </c>
      <c r="FI36" s="1">
        <f t="shared" si="253"/>
        <v>13</v>
      </c>
      <c r="FJ36" s="1">
        <f t="shared" si="254"/>
        <v>14</v>
      </c>
    </row>
    <row r="37" spans="1:166" ht="84">
      <c r="A37" s="5" t="s">
        <v>151</v>
      </c>
      <c r="B37" s="1" t="s">
        <v>93</v>
      </c>
      <c r="C37" s="5" t="s">
        <v>94</v>
      </c>
      <c r="D37" s="5" t="s">
        <v>152</v>
      </c>
      <c r="E37" s="5" t="s">
        <v>96</v>
      </c>
      <c r="F37" s="5" t="s">
        <v>91</v>
      </c>
      <c r="G37" s="5"/>
      <c r="H37" s="5" t="s">
        <v>153</v>
      </c>
      <c r="I37" s="5">
        <v>3</v>
      </c>
      <c r="J37" s="5" t="s">
        <v>98</v>
      </c>
      <c r="K37" s="5">
        <v>10</v>
      </c>
      <c r="L37" s="5" t="s">
        <v>1038</v>
      </c>
      <c r="N37" s="1">
        <v>1</v>
      </c>
      <c r="P37" s="1">
        <f t="shared" si="150"/>
        <v>0</v>
      </c>
      <c r="Q37" s="1">
        <f t="shared" si="151"/>
        <v>0</v>
      </c>
      <c r="R37" s="1">
        <f t="shared" si="152"/>
        <v>0</v>
      </c>
      <c r="S37" s="1">
        <f t="shared" si="153"/>
        <v>0</v>
      </c>
      <c r="T37" s="1">
        <f t="shared" si="154"/>
        <v>0</v>
      </c>
      <c r="U37" s="1">
        <f t="shared" si="155"/>
        <v>0</v>
      </c>
      <c r="V37" s="1">
        <f t="shared" si="156"/>
        <v>0</v>
      </c>
      <c r="W37" s="1">
        <f t="shared" si="157"/>
        <v>0</v>
      </c>
      <c r="X37" s="1">
        <f t="shared" si="158"/>
        <v>0</v>
      </c>
      <c r="Y37" s="1">
        <f t="shared" si="159"/>
        <v>9.4500000000000011</v>
      </c>
      <c r="Z37" s="1">
        <f t="shared" si="160"/>
        <v>9.4500000000000011</v>
      </c>
      <c r="AA37" s="1">
        <f t="shared" si="161"/>
        <v>9.4500000000000011</v>
      </c>
      <c r="AB37" s="1">
        <f t="shared" si="162"/>
        <v>18.900000000000002</v>
      </c>
      <c r="AC37" s="1">
        <f t="shared" si="163"/>
        <v>18.900000000000002</v>
      </c>
      <c r="AD37" s="1">
        <f t="shared" si="164"/>
        <v>19.25</v>
      </c>
      <c r="AE37" s="1">
        <f t="shared" si="165"/>
        <v>28.875</v>
      </c>
      <c r="AF37" s="1">
        <f t="shared" si="166"/>
        <v>28.875</v>
      </c>
      <c r="AG37" s="1">
        <f t="shared" si="167"/>
        <v>28.875</v>
      </c>
      <c r="AH37" s="1">
        <f t="shared" si="168"/>
        <v>38.5</v>
      </c>
      <c r="AI37" s="1">
        <f t="shared" si="169"/>
        <v>47.25</v>
      </c>
      <c r="AK37" s="1">
        <v>0</v>
      </c>
      <c r="AL37" s="1">
        <v>1</v>
      </c>
      <c r="AM37" s="1">
        <f t="shared" ref="AM37:BD37" si="256">AL37</f>
        <v>1</v>
      </c>
      <c r="AN37" s="1">
        <f t="shared" si="256"/>
        <v>1</v>
      </c>
      <c r="AO37" s="1">
        <f t="shared" si="256"/>
        <v>1</v>
      </c>
      <c r="AP37" s="1">
        <f t="shared" si="256"/>
        <v>1</v>
      </c>
      <c r="AQ37" s="1">
        <f t="shared" si="256"/>
        <v>1</v>
      </c>
      <c r="AR37" s="1">
        <f t="shared" si="256"/>
        <v>1</v>
      </c>
      <c r="AS37" s="1">
        <f t="shared" si="256"/>
        <v>1</v>
      </c>
      <c r="AT37" s="1">
        <f t="shared" si="256"/>
        <v>1</v>
      </c>
      <c r="AU37" s="1">
        <f t="shared" si="256"/>
        <v>1</v>
      </c>
      <c r="AV37" s="1">
        <f t="shared" si="256"/>
        <v>1</v>
      </c>
      <c r="AW37" s="1">
        <f t="shared" si="256"/>
        <v>1</v>
      </c>
      <c r="AX37" s="1">
        <f t="shared" si="256"/>
        <v>1</v>
      </c>
      <c r="AY37" s="1">
        <f t="shared" si="256"/>
        <v>1</v>
      </c>
      <c r="AZ37" s="1">
        <f t="shared" si="256"/>
        <v>1</v>
      </c>
      <c r="BA37" s="1">
        <f t="shared" si="256"/>
        <v>1</v>
      </c>
      <c r="BB37" s="1">
        <f t="shared" si="256"/>
        <v>1</v>
      </c>
      <c r="BC37" s="1">
        <f t="shared" si="256"/>
        <v>1</v>
      </c>
      <c r="BD37" s="1">
        <f t="shared" si="256"/>
        <v>1</v>
      </c>
      <c r="BE37" s="1">
        <f t="shared" si="147"/>
        <v>1</v>
      </c>
      <c r="BG37" s="1">
        <v>20</v>
      </c>
      <c r="BH37" s="1">
        <f t="shared" si="149"/>
        <v>20</v>
      </c>
      <c r="BI37" s="1">
        <f t="shared" si="149"/>
        <v>20</v>
      </c>
      <c r="BJ37" s="1">
        <f t="shared" si="149"/>
        <v>20</v>
      </c>
      <c r="BK37" s="1">
        <f t="shared" si="149"/>
        <v>20</v>
      </c>
      <c r="BL37" s="1">
        <f t="shared" si="149"/>
        <v>20</v>
      </c>
      <c r="BM37" s="1">
        <f t="shared" si="149"/>
        <v>20</v>
      </c>
      <c r="BN37" s="1">
        <f t="shared" si="149"/>
        <v>20</v>
      </c>
      <c r="BO37" s="1">
        <f t="shared" si="149"/>
        <v>20</v>
      </c>
      <c r="BP37" s="1">
        <f t="shared" si="171"/>
        <v>20</v>
      </c>
      <c r="BQ37" s="1">
        <f t="shared" si="171"/>
        <v>20</v>
      </c>
      <c r="BR37" s="1">
        <f t="shared" si="126"/>
        <v>20</v>
      </c>
      <c r="BS37" s="1">
        <f t="shared" si="172"/>
        <v>20</v>
      </c>
      <c r="BT37" s="1">
        <f t="shared" si="172"/>
        <v>20</v>
      </c>
      <c r="BU37" s="1">
        <f t="shared" si="132"/>
        <v>20</v>
      </c>
      <c r="BV37" s="1">
        <f t="shared" si="173"/>
        <v>20</v>
      </c>
      <c r="BW37" s="1">
        <f t="shared" si="173"/>
        <v>20</v>
      </c>
      <c r="BX37" s="1">
        <f t="shared" si="173"/>
        <v>20</v>
      </c>
      <c r="BY37" s="1">
        <f t="shared" si="173"/>
        <v>20</v>
      </c>
      <c r="BZ37" s="1">
        <f t="shared" si="173"/>
        <v>20</v>
      </c>
      <c r="CA37" s="3"/>
      <c r="CB37" s="1">
        <v>1</v>
      </c>
      <c r="CD37">
        <f t="shared" si="174"/>
        <v>6</v>
      </c>
      <c r="CF37" s="3">
        <f t="shared" si="175"/>
        <v>0.16666666666666666</v>
      </c>
      <c r="CG37" s="3">
        <f t="shared" si="176"/>
        <v>0.33333333333333331</v>
      </c>
      <c r="CH37" s="3">
        <f t="shared" si="177"/>
        <v>0.33333333333333331</v>
      </c>
      <c r="CI37" s="3">
        <f t="shared" si="178"/>
        <v>0.5</v>
      </c>
      <c r="CJ37" s="3">
        <f t="shared" si="179"/>
        <v>0.625</v>
      </c>
      <c r="CK37" s="3">
        <f t="shared" si="180"/>
        <v>0.625</v>
      </c>
      <c r="CL37" s="3">
        <f t="shared" si="181"/>
        <v>0.75</v>
      </c>
      <c r="CM37" s="3">
        <f t="shared" si="182"/>
        <v>0.75</v>
      </c>
      <c r="CN37" s="3">
        <f t="shared" si="183"/>
        <v>0.75</v>
      </c>
      <c r="CO37" s="3">
        <f t="shared" si="184"/>
        <v>0.9</v>
      </c>
      <c r="CP37" s="3">
        <f t="shared" si="185"/>
        <v>0.9</v>
      </c>
      <c r="CQ37" s="3">
        <f t="shared" si="186"/>
        <v>0.9</v>
      </c>
      <c r="CR37" s="3">
        <f t="shared" si="187"/>
        <v>0.9</v>
      </c>
      <c r="CS37" s="3">
        <f t="shared" si="188"/>
        <v>0.9</v>
      </c>
      <c r="CT37" s="3">
        <f t="shared" si="189"/>
        <v>0.91666666666666663</v>
      </c>
      <c r="CU37" s="3">
        <f t="shared" si="190"/>
        <v>0.91666666666666663</v>
      </c>
      <c r="CV37" s="3">
        <f t="shared" si="191"/>
        <v>0.91666666666666663</v>
      </c>
      <c r="CW37" s="3">
        <f t="shared" si="192"/>
        <v>0.91666666666666663</v>
      </c>
      <c r="CX37" s="3">
        <f t="shared" si="193"/>
        <v>0.91666666666666663</v>
      </c>
      <c r="CY37" s="3">
        <f t="shared" si="194"/>
        <v>0.9</v>
      </c>
      <c r="DA37" s="1">
        <f t="shared" si="195"/>
        <v>0</v>
      </c>
      <c r="DB37" s="1">
        <f t="shared" si="196"/>
        <v>0</v>
      </c>
      <c r="DC37" s="1">
        <f t="shared" si="197"/>
        <v>0</v>
      </c>
      <c r="DD37" s="1">
        <f t="shared" si="198"/>
        <v>0</v>
      </c>
      <c r="DE37" s="1">
        <f t="shared" si="199"/>
        <v>0</v>
      </c>
      <c r="DF37" s="1">
        <f t="shared" si="200"/>
        <v>0</v>
      </c>
      <c r="DG37" s="1">
        <f t="shared" si="201"/>
        <v>0</v>
      </c>
      <c r="DH37" s="1">
        <f t="shared" si="202"/>
        <v>0</v>
      </c>
      <c r="DI37" s="1">
        <f t="shared" si="203"/>
        <v>0</v>
      </c>
      <c r="DJ37" s="1">
        <f t="shared" si="204"/>
        <v>0</v>
      </c>
      <c r="DK37" s="1">
        <f t="shared" si="205"/>
        <v>0</v>
      </c>
      <c r="DL37" s="1">
        <f t="shared" si="206"/>
        <v>0</v>
      </c>
      <c r="DM37" s="1">
        <f t="shared" si="207"/>
        <v>1</v>
      </c>
      <c r="DN37" s="1">
        <f t="shared" si="208"/>
        <v>1</v>
      </c>
      <c r="DO37" s="1">
        <f t="shared" si="209"/>
        <v>1</v>
      </c>
      <c r="DP37" s="1">
        <f t="shared" si="210"/>
        <v>2</v>
      </c>
      <c r="DQ37" s="1">
        <f t="shared" si="211"/>
        <v>2</v>
      </c>
      <c r="DR37" s="1">
        <f t="shared" si="212"/>
        <v>2</v>
      </c>
      <c r="DS37" s="1">
        <f t="shared" si="213"/>
        <v>3</v>
      </c>
      <c r="DT37" s="1">
        <f t="shared" si="214"/>
        <v>4</v>
      </c>
      <c r="DV37" s="1">
        <f t="shared" si="215"/>
        <v>10.5</v>
      </c>
      <c r="DW37" s="1">
        <f t="shared" si="216"/>
        <v>10.5</v>
      </c>
      <c r="DX37" s="1">
        <f t="shared" si="217"/>
        <v>10.5</v>
      </c>
      <c r="DY37" s="1">
        <f t="shared" si="218"/>
        <v>10.5</v>
      </c>
      <c r="DZ37" s="1">
        <f t="shared" si="219"/>
        <v>10.5</v>
      </c>
      <c r="EA37" s="1">
        <f t="shared" si="220"/>
        <v>10.5</v>
      </c>
      <c r="EB37" s="1">
        <f t="shared" si="221"/>
        <v>10.5</v>
      </c>
      <c r="EC37" s="1">
        <f t="shared" si="222"/>
        <v>10.5</v>
      </c>
      <c r="ED37" s="1">
        <f t="shared" si="223"/>
        <v>10.5</v>
      </c>
      <c r="EE37" s="1">
        <f t="shared" si="224"/>
        <v>10.5</v>
      </c>
      <c r="EF37" s="1">
        <f t="shared" si="225"/>
        <v>10.5</v>
      </c>
      <c r="EG37" s="1">
        <f t="shared" si="226"/>
        <v>10.5</v>
      </c>
      <c r="EH37" s="1">
        <f t="shared" si="227"/>
        <v>21</v>
      </c>
      <c r="EI37" s="1">
        <f t="shared" si="228"/>
        <v>21</v>
      </c>
      <c r="EJ37" s="1">
        <f t="shared" si="229"/>
        <v>21</v>
      </c>
      <c r="EK37" s="1">
        <f t="shared" si="230"/>
        <v>31.5</v>
      </c>
      <c r="EL37" s="1">
        <f t="shared" si="231"/>
        <v>31.5</v>
      </c>
      <c r="EM37" s="1">
        <f t="shared" si="232"/>
        <v>31.5</v>
      </c>
      <c r="EN37" s="1">
        <f t="shared" si="233"/>
        <v>42</v>
      </c>
      <c r="EO37" s="1">
        <f t="shared" si="234"/>
        <v>52.5</v>
      </c>
      <c r="EQ37" s="1">
        <f t="shared" si="235"/>
        <v>15</v>
      </c>
      <c r="ER37" s="1">
        <f t="shared" si="236"/>
        <v>15</v>
      </c>
      <c r="ES37" s="1">
        <f t="shared" si="237"/>
        <v>15</v>
      </c>
      <c r="ET37" s="1">
        <f t="shared" si="238"/>
        <v>15</v>
      </c>
      <c r="EU37" s="1">
        <f t="shared" si="239"/>
        <v>25</v>
      </c>
      <c r="EV37" s="1">
        <f t="shared" si="240"/>
        <v>25</v>
      </c>
      <c r="EW37" s="1">
        <f t="shared" si="241"/>
        <v>26</v>
      </c>
      <c r="EX37" s="1">
        <f t="shared" si="242"/>
        <v>26</v>
      </c>
      <c r="EY37" s="1">
        <f t="shared" si="243"/>
        <v>26</v>
      </c>
      <c r="EZ37" s="1">
        <f t="shared" si="244"/>
        <v>18</v>
      </c>
      <c r="FA37" s="1">
        <f t="shared" si="245"/>
        <v>18</v>
      </c>
      <c r="FB37" s="1">
        <f t="shared" si="246"/>
        <v>20</v>
      </c>
      <c r="FC37" s="1">
        <f t="shared" si="247"/>
        <v>8</v>
      </c>
      <c r="FD37" s="1">
        <f t="shared" si="248"/>
        <v>8</v>
      </c>
      <c r="FE37" s="1">
        <f t="shared" si="249"/>
        <v>12</v>
      </c>
      <c r="FF37" s="1">
        <f t="shared" si="250"/>
        <v>4</v>
      </c>
      <c r="FG37" s="1">
        <f t="shared" si="251"/>
        <v>4</v>
      </c>
      <c r="FH37" s="1">
        <f t="shared" si="252"/>
        <v>4</v>
      </c>
      <c r="FI37" s="1">
        <f t="shared" si="253"/>
        <v>3</v>
      </c>
      <c r="FJ37" s="1">
        <f t="shared" si="254"/>
        <v>3</v>
      </c>
    </row>
    <row r="38" spans="1:166" ht="48">
      <c r="A38" s="4" t="s">
        <v>29</v>
      </c>
      <c r="B38" s="1" t="s">
        <v>17</v>
      </c>
      <c r="C38" s="4" t="s">
        <v>18</v>
      </c>
      <c r="D38" s="4" t="s">
        <v>30</v>
      </c>
      <c r="E38" s="4" t="s">
        <v>31</v>
      </c>
      <c r="F38" s="4" t="s">
        <v>32</v>
      </c>
      <c r="G38" s="4"/>
      <c r="H38" s="4">
        <v>0</v>
      </c>
      <c r="I38" s="4">
        <v>3</v>
      </c>
      <c r="J38" s="4" t="s">
        <v>33</v>
      </c>
      <c r="K38" s="4">
        <v>10</v>
      </c>
      <c r="L38" s="4" t="s">
        <v>1039</v>
      </c>
      <c r="N38" s="1">
        <v>1</v>
      </c>
      <c r="P38" s="1">
        <f t="shared" si="150"/>
        <v>0</v>
      </c>
      <c r="Q38" s="1">
        <f t="shared" si="151"/>
        <v>0</v>
      </c>
      <c r="R38" s="1">
        <f t="shared" si="152"/>
        <v>0</v>
      </c>
      <c r="S38" s="1">
        <f t="shared" si="153"/>
        <v>0</v>
      </c>
      <c r="T38" s="1">
        <f t="shared" si="154"/>
        <v>0</v>
      </c>
      <c r="U38" s="1">
        <f t="shared" si="155"/>
        <v>0</v>
      </c>
      <c r="V38" s="1">
        <f t="shared" si="156"/>
        <v>0</v>
      </c>
      <c r="W38" s="1">
        <f t="shared" si="157"/>
        <v>0</v>
      </c>
      <c r="X38" s="1">
        <f t="shared" si="158"/>
        <v>0</v>
      </c>
      <c r="Y38" s="1">
        <f t="shared" si="159"/>
        <v>20.25</v>
      </c>
      <c r="Z38" s="1">
        <f t="shared" si="160"/>
        <v>20.25</v>
      </c>
      <c r="AA38" s="1">
        <f t="shared" si="161"/>
        <v>20.25</v>
      </c>
      <c r="AB38" s="1">
        <f t="shared" si="162"/>
        <v>27</v>
      </c>
      <c r="AC38" s="1">
        <f t="shared" si="163"/>
        <v>27</v>
      </c>
      <c r="AD38" s="1">
        <f t="shared" si="164"/>
        <v>27.5</v>
      </c>
      <c r="AE38" s="1">
        <f t="shared" si="165"/>
        <v>34.375</v>
      </c>
      <c r="AF38" s="1">
        <f t="shared" si="166"/>
        <v>34.375</v>
      </c>
      <c r="AG38" s="1">
        <f t="shared" si="167"/>
        <v>34.375</v>
      </c>
      <c r="AH38" s="1">
        <f t="shared" si="168"/>
        <v>41.25</v>
      </c>
      <c r="AI38" s="1">
        <f t="shared" si="169"/>
        <v>47.25</v>
      </c>
      <c r="AK38" s="1">
        <v>0</v>
      </c>
      <c r="AL38" s="1">
        <v>3</v>
      </c>
      <c r="AM38" s="1">
        <f t="shared" ref="AM38:BD38" si="257">AL38</f>
        <v>3</v>
      </c>
      <c r="AN38" s="1">
        <f t="shared" si="257"/>
        <v>3</v>
      </c>
      <c r="AO38" s="1">
        <f t="shared" si="257"/>
        <v>3</v>
      </c>
      <c r="AP38" s="1">
        <f t="shared" si="257"/>
        <v>3</v>
      </c>
      <c r="AQ38" s="1">
        <f t="shared" si="257"/>
        <v>3</v>
      </c>
      <c r="AR38" s="1">
        <f t="shared" si="257"/>
        <v>3</v>
      </c>
      <c r="AS38" s="1">
        <f t="shared" si="257"/>
        <v>3</v>
      </c>
      <c r="AT38" s="1">
        <f t="shared" si="257"/>
        <v>3</v>
      </c>
      <c r="AU38" s="1">
        <f t="shared" si="257"/>
        <v>3</v>
      </c>
      <c r="AV38" s="1">
        <f t="shared" si="257"/>
        <v>3</v>
      </c>
      <c r="AW38" s="1">
        <f t="shared" si="257"/>
        <v>3</v>
      </c>
      <c r="AX38" s="1">
        <f t="shared" si="257"/>
        <v>3</v>
      </c>
      <c r="AY38" s="1">
        <f t="shared" si="257"/>
        <v>3</v>
      </c>
      <c r="AZ38" s="1">
        <f t="shared" si="257"/>
        <v>3</v>
      </c>
      <c r="BA38" s="1">
        <f t="shared" si="257"/>
        <v>3</v>
      </c>
      <c r="BB38" s="1">
        <f t="shared" si="257"/>
        <v>3</v>
      </c>
      <c r="BC38" s="1">
        <f t="shared" si="257"/>
        <v>3</v>
      </c>
      <c r="BD38" s="1">
        <f t="shared" si="257"/>
        <v>3</v>
      </c>
      <c r="BE38" s="1">
        <f t="shared" si="147"/>
        <v>3</v>
      </c>
      <c r="BG38" s="1">
        <v>4</v>
      </c>
      <c r="BH38" s="1">
        <f t="shared" si="149"/>
        <v>4</v>
      </c>
      <c r="BI38" s="1">
        <f t="shared" si="149"/>
        <v>4</v>
      </c>
      <c r="BJ38" s="1">
        <f t="shared" si="149"/>
        <v>4</v>
      </c>
      <c r="BK38" s="1">
        <f t="shared" si="149"/>
        <v>4</v>
      </c>
      <c r="BL38" s="1">
        <f t="shared" si="149"/>
        <v>4</v>
      </c>
      <c r="BM38" s="1">
        <f t="shared" si="149"/>
        <v>4</v>
      </c>
      <c r="BN38" s="1">
        <f t="shared" si="149"/>
        <v>4</v>
      </c>
      <c r="BO38" s="1">
        <f t="shared" si="149"/>
        <v>4</v>
      </c>
      <c r="BP38" s="1">
        <f t="shared" si="171"/>
        <v>4</v>
      </c>
      <c r="BQ38" s="1">
        <f t="shared" si="171"/>
        <v>4</v>
      </c>
      <c r="BR38" s="1">
        <f t="shared" si="126"/>
        <v>4</v>
      </c>
      <c r="BS38" s="1">
        <f t="shared" si="172"/>
        <v>4</v>
      </c>
      <c r="BT38" s="1">
        <f t="shared" si="172"/>
        <v>4</v>
      </c>
      <c r="BU38" s="1">
        <f t="shared" si="132"/>
        <v>4</v>
      </c>
      <c r="BV38" s="1">
        <f t="shared" si="173"/>
        <v>4</v>
      </c>
      <c r="BW38" s="1">
        <f t="shared" si="173"/>
        <v>4</v>
      </c>
      <c r="BX38" s="1">
        <f t="shared" si="173"/>
        <v>4</v>
      </c>
      <c r="BY38" s="1">
        <f t="shared" si="173"/>
        <v>4</v>
      </c>
      <c r="BZ38" s="1">
        <f t="shared" si="173"/>
        <v>4</v>
      </c>
      <c r="CA38" s="3"/>
      <c r="CB38" s="1">
        <v>3</v>
      </c>
      <c r="CD38">
        <f t="shared" si="174"/>
        <v>4</v>
      </c>
      <c r="CE38" t="s">
        <v>993</v>
      </c>
      <c r="CF38" s="3">
        <f t="shared" si="175"/>
        <v>0.5</v>
      </c>
      <c r="CG38" s="3">
        <f t="shared" si="176"/>
        <v>0.66666666666666663</v>
      </c>
      <c r="CH38" s="3">
        <f t="shared" si="177"/>
        <v>0.66666666666666663</v>
      </c>
      <c r="CI38" s="3">
        <f t="shared" si="178"/>
        <v>0.83333333333333337</v>
      </c>
      <c r="CJ38" s="3">
        <f t="shared" si="179"/>
        <v>0.875</v>
      </c>
      <c r="CK38" s="3">
        <f t="shared" si="180"/>
        <v>0.875</v>
      </c>
      <c r="CL38" s="3">
        <f t="shared" si="181"/>
        <v>1</v>
      </c>
      <c r="CM38" s="3">
        <f t="shared" si="182"/>
        <v>1</v>
      </c>
      <c r="CN38" s="3">
        <f t="shared" si="183"/>
        <v>1</v>
      </c>
      <c r="CO38" s="3">
        <f t="shared" si="184"/>
        <v>0.9</v>
      </c>
      <c r="CP38" s="3">
        <f t="shared" si="185"/>
        <v>0.9</v>
      </c>
      <c r="CQ38" s="3">
        <f t="shared" si="186"/>
        <v>0.9</v>
      </c>
      <c r="CR38" s="3">
        <f t="shared" si="187"/>
        <v>0.9</v>
      </c>
      <c r="CS38" s="3">
        <f t="shared" si="188"/>
        <v>0.9</v>
      </c>
      <c r="CT38" s="3">
        <f t="shared" si="189"/>
        <v>0.91666666666666663</v>
      </c>
      <c r="CU38" s="3">
        <f t="shared" si="190"/>
        <v>0.91666666666666663</v>
      </c>
      <c r="CV38" s="3">
        <f t="shared" si="191"/>
        <v>0.91666666666666663</v>
      </c>
      <c r="CW38" s="3">
        <f t="shared" si="192"/>
        <v>0.91666666666666663</v>
      </c>
      <c r="CX38" s="3">
        <f t="shared" si="193"/>
        <v>0.91666666666666663</v>
      </c>
      <c r="CY38" s="3">
        <f t="shared" si="194"/>
        <v>0.9</v>
      </c>
      <c r="DA38" s="1">
        <f t="shared" si="195"/>
        <v>0</v>
      </c>
      <c r="DB38" s="1">
        <f t="shared" si="196"/>
        <v>0</v>
      </c>
      <c r="DC38" s="1">
        <f t="shared" si="197"/>
        <v>0</v>
      </c>
      <c r="DD38" s="1">
        <f t="shared" si="198"/>
        <v>0</v>
      </c>
      <c r="DE38" s="1">
        <f t="shared" si="199"/>
        <v>0</v>
      </c>
      <c r="DF38" s="1">
        <f t="shared" si="200"/>
        <v>0</v>
      </c>
      <c r="DG38" s="1">
        <f t="shared" si="201"/>
        <v>0</v>
      </c>
      <c r="DH38" s="1">
        <f t="shared" si="202"/>
        <v>0</v>
      </c>
      <c r="DI38" s="1">
        <f t="shared" si="203"/>
        <v>0</v>
      </c>
      <c r="DJ38" s="1">
        <f t="shared" si="204"/>
        <v>2</v>
      </c>
      <c r="DK38" s="1">
        <f t="shared" si="205"/>
        <v>2</v>
      </c>
      <c r="DL38" s="1">
        <f t="shared" si="206"/>
        <v>2</v>
      </c>
      <c r="DM38" s="1">
        <f t="shared" si="207"/>
        <v>3</v>
      </c>
      <c r="DN38" s="1">
        <f t="shared" si="208"/>
        <v>3</v>
      </c>
      <c r="DO38" s="1">
        <f t="shared" si="209"/>
        <v>3</v>
      </c>
      <c r="DP38" s="1">
        <f t="shared" si="210"/>
        <v>4</v>
      </c>
      <c r="DQ38" s="1">
        <f t="shared" si="211"/>
        <v>4</v>
      </c>
      <c r="DR38" s="1">
        <f t="shared" si="212"/>
        <v>4</v>
      </c>
      <c r="DS38" s="1">
        <f t="shared" si="213"/>
        <v>5</v>
      </c>
      <c r="DT38" s="1">
        <f t="shared" si="214"/>
        <v>6</v>
      </c>
      <c r="DV38" s="1">
        <f t="shared" si="215"/>
        <v>7.5</v>
      </c>
      <c r="DW38" s="1">
        <f t="shared" si="216"/>
        <v>7.5</v>
      </c>
      <c r="DX38" s="1">
        <f t="shared" si="217"/>
        <v>7.5</v>
      </c>
      <c r="DY38" s="1">
        <f t="shared" si="218"/>
        <v>7.5</v>
      </c>
      <c r="DZ38" s="1">
        <f t="shared" si="219"/>
        <v>7.5</v>
      </c>
      <c r="EA38" s="1">
        <f t="shared" si="220"/>
        <v>7.5</v>
      </c>
      <c r="EB38" s="1">
        <f t="shared" si="221"/>
        <v>7.5</v>
      </c>
      <c r="EC38" s="1">
        <f t="shared" si="222"/>
        <v>7.5</v>
      </c>
      <c r="ED38" s="1">
        <f t="shared" si="223"/>
        <v>7.5</v>
      </c>
      <c r="EE38" s="1">
        <f t="shared" si="224"/>
        <v>22.5</v>
      </c>
      <c r="EF38" s="1">
        <f t="shared" si="225"/>
        <v>22.5</v>
      </c>
      <c r="EG38" s="1">
        <f t="shared" si="226"/>
        <v>22.5</v>
      </c>
      <c r="EH38" s="1">
        <f t="shared" si="227"/>
        <v>30</v>
      </c>
      <c r="EI38" s="1">
        <f t="shared" si="228"/>
        <v>30</v>
      </c>
      <c r="EJ38" s="1">
        <f t="shared" si="229"/>
        <v>30</v>
      </c>
      <c r="EK38" s="1">
        <f t="shared" si="230"/>
        <v>37.5</v>
      </c>
      <c r="EL38" s="1">
        <f t="shared" si="231"/>
        <v>37.5</v>
      </c>
      <c r="EM38" s="1">
        <f t="shared" si="232"/>
        <v>37.5</v>
      </c>
      <c r="EN38" s="1">
        <f t="shared" si="233"/>
        <v>45</v>
      </c>
      <c r="EO38" s="1">
        <f t="shared" si="234"/>
        <v>52.5</v>
      </c>
      <c r="EQ38" s="1">
        <f t="shared" si="235"/>
        <v>15</v>
      </c>
      <c r="ER38" s="1">
        <f t="shared" si="236"/>
        <v>15</v>
      </c>
      <c r="ES38" s="1">
        <f t="shared" si="237"/>
        <v>15</v>
      </c>
      <c r="ET38" s="1">
        <f t="shared" si="238"/>
        <v>15</v>
      </c>
      <c r="EU38" s="1">
        <f t="shared" si="239"/>
        <v>25</v>
      </c>
      <c r="EV38" s="1">
        <f t="shared" si="240"/>
        <v>25</v>
      </c>
      <c r="EW38" s="1">
        <f t="shared" si="241"/>
        <v>26</v>
      </c>
      <c r="EX38" s="1">
        <f t="shared" si="242"/>
        <v>26</v>
      </c>
      <c r="EY38" s="1">
        <f t="shared" si="243"/>
        <v>26</v>
      </c>
      <c r="EZ38" s="1">
        <f t="shared" si="244"/>
        <v>1</v>
      </c>
      <c r="FA38" s="1">
        <f t="shared" si="245"/>
        <v>1</v>
      </c>
      <c r="FB38" s="1">
        <f t="shared" si="246"/>
        <v>1</v>
      </c>
      <c r="FC38" s="1">
        <f t="shared" si="247"/>
        <v>1</v>
      </c>
      <c r="FD38" s="1">
        <f t="shared" si="248"/>
        <v>1</v>
      </c>
      <c r="FE38" s="1">
        <f t="shared" si="249"/>
        <v>3</v>
      </c>
      <c r="FF38" s="1">
        <f t="shared" si="250"/>
        <v>1</v>
      </c>
      <c r="FG38" s="1">
        <f t="shared" si="251"/>
        <v>1</v>
      </c>
      <c r="FH38" s="1">
        <f t="shared" si="252"/>
        <v>1</v>
      </c>
      <c r="FI38" s="1">
        <f t="shared" si="253"/>
        <v>2</v>
      </c>
      <c r="FJ38" s="1">
        <f t="shared" si="254"/>
        <v>3</v>
      </c>
    </row>
    <row r="39" spans="1:166" ht="72">
      <c r="A39" s="5" t="s">
        <v>85</v>
      </c>
      <c r="B39" s="1" t="s">
        <v>17</v>
      </c>
      <c r="C39" s="5" t="s">
        <v>18</v>
      </c>
      <c r="D39" s="5" t="s">
        <v>86</v>
      </c>
      <c r="E39" s="5" t="s">
        <v>31</v>
      </c>
      <c r="F39" s="5" t="s">
        <v>32</v>
      </c>
      <c r="G39" s="5" t="s">
        <v>87</v>
      </c>
      <c r="H39" s="5">
        <v>0</v>
      </c>
      <c r="I39" s="5">
        <v>3</v>
      </c>
      <c r="J39" s="5" t="s">
        <v>98</v>
      </c>
      <c r="K39" s="5" t="s">
        <v>42</v>
      </c>
      <c r="L39" s="5" t="s">
        <v>1041</v>
      </c>
      <c r="M39" s="2" t="s">
        <v>1040</v>
      </c>
      <c r="N39" s="1">
        <v>1</v>
      </c>
      <c r="P39" s="1">
        <f t="shared" si="150"/>
        <v>0</v>
      </c>
      <c r="Q39" s="1">
        <f t="shared" si="151"/>
        <v>0</v>
      </c>
      <c r="R39" s="1">
        <f t="shared" si="152"/>
        <v>0</v>
      </c>
      <c r="S39" s="1">
        <f t="shared" si="153"/>
        <v>0</v>
      </c>
      <c r="T39" s="1">
        <f t="shared" si="154"/>
        <v>0</v>
      </c>
      <c r="U39" s="1">
        <f t="shared" si="155"/>
        <v>0</v>
      </c>
      <c r="V39" s="1">
        <f t="shared" si="156"/>
        <v>0</v>
      </c>
      <c r="W39" s="1">
        <f t="shared" si="157"/>
        <v>0</v>
      </c>
      <c r="X39" s="1">
        <f t="shared" si="158"/>
        <v>0</v>
      </c>
      <c r="Y39" s="1">
        <f t="shared" si="159"/>
        <v>12.6</v>
      </c>
      <c r="Z39" s="1">
        <f t="shared" si="160"/>
        <v>12.6</v>
      </c>
      <c r="AA39" s="1">
        <f t="shared" si="161"/>
        <v>12.6</v>
      </c>
      <c r="AB39" s="1">
        <f t="shared" si="162"/>
        <v>15.75</v>
      </c>
      <c r="AC39" s="1">
        <f t="shared" si="163"/>
        <v>15.75</v>
      </c>
      <c r="AD39" s="1">
        <f t="shared" si="164"/>
        <v>16.041666666666664</v>
      </c>
      <c r="AE39" s="1">
        <f t="shared" si="165"/>
        <v>19.25</v>
      </c>
      <c r="AF39" s="1">
        <f t="shared" si="166"/>
        <v>19.25</v>
      </c>
      <c r="AG39" s="1">
        <f t="shared" si="167"/>
        <v>19.25</v>
      </c>
      <c r="AH39" s="1">
        <f t="shared" si="168"/>
        <v>22.458333333333332</v>
      </c>
      <c r="AI39" s="1">
        <f t="shared" si="169"/>
        <v>25.2</v>
      </c>
      <c r="AK39" s="1">
        <v>0</v>
      </c>
      <c r="AL39" s="1">
        <v>2</v>
      </c>
      <c r="AM39" s="1">
        <f t="shared" ref="AM39:BD39" si="258">AL39</f>
        <v>2</v>
      </c>
      <c r="AN39" s="1">
        <f t="shared" si="258"/>
        <v>2</v>
      </c>
      <c r="AO39" s="1">
        <f t="shared" si="258"/>
        <v>2</v>
      </c>
      <c r="AP39" s="1">
        <f t="shared" si="258"/>
        <v>2</v>
      </c>
      <c r="AQ39" s="1">
        <f t="shared" si="258"/>
        <v>2</v>
      </c>
      <c r="AR39" s="1">
        <f t="shared" si="258"/>
        <v>2</v>
      </c>
      <c r="AS39" s="1">
        <f t="shared" si="258"/>
        <v>2</v>
      </c>
      <c r="AT39" s="1">
        <f t="shared" si="258"/>
        <v>2</v>
      </c>
      <c r="AU39" s="1">
        <f t="shared" si="258"/>
        <v>2</v>
      </c>
      <c r="AV39" s="1">
        <f t="shared" si="258"/>
        <v>2</v>
      </c>
      <c r="AW39" s="1">
        <f t="shared" si="258"/>
        <v>2</v>
      </c>
      <c r="AX39" s="1">
        <f t="shared" si="258"/>
        <v>2</v>
      </c>
      <c r="AY39" s="1">
        <f t="shared" si="258"/>
        <v>2</v>
      </c>
      <c r="AZ39" s="1">
        <f t="shared" si="258"/>
        <v>2</v>
      </c>
      <c r="BA39" s="1">
        <f t="shared" si="258"/>
        <v>2</v>
      </c>
      <c r="BB39" s="1">
        <f t="shared" si="258"/>
        <v>2</v>
      </c>
      <c r="BC39" s="1">
        <f t="shared" si="258"/>
        <v>2</v>
      </c>
      <c r="BD39" s="1">
        <f t="shared" si="258"/>
        <v>2</v>
      </c>
      <c r="BE39" s="1">
        <f t="shared" si="147"/>
        <v>2</v>
      </c>
      <c r="BG39" s="1">
        <v>6</v>
      </c>
      <c r="BH39" s="1">
        <f t="shared" si="149"/>
        <v>6</v>
      </c>
      <c r="BI39" s="1">
        <f t="shared" si="149"/>
        <v>6</v>
      </c>
      <c r="BJ39" s="1">
        <f t="shared" si="149"/>
        <v>6</v>
      </c>
      <c r="BK39" s="1">
        <f t="shared" si="149"/>
        <v>6</v>
      </c>
      <c r="BL39" s="1">
        <f t="shared" si="149"/>
        <v>6</v>
      </c>
      <c r="BM39" s="1">
        <f t="shared" si="149"/>
        <v>6</v>
      </c>
      <c r="BN39" s="1">
        <f t="shared" si="149"/>
        <v>6</v>
      </c>
      <c r="BO39" s="1">
        <f t="shared" si="149"/>
        <v>6</v>
      </c>
      <c r="BP39" s="1">
        <f t="shared" si="171"/>
        <v>6</v>
      </c>
      <c r="BQ39" s="1">
        <f t="shared" si="171"/>
        <v>6</v>
      </c>
      <c r="BR39" s="1">
        <f t="shared" si="126"/>
        <v>6</v>
      </c>
      <c r="BS39" s="1">
        <f t="shared" si="172"/>
        <v>6</v>
      </c>
      <c r="BT39" s="1">
        <f t="shared" si="172"/>
        <v>6</v>
      </c>
      <c r="BU39" s="1">
        <f t="shared" si="132"/>
        <v>6</v>
      </c>
      <c r="BV39" s="1">
        <f t="shared" si="173"/>
        <v>6</v>
      </c>
      <c r="BW39" s="1">
        <f t="shared" si="173"/>
        <v>6</v>
      </c>
      <c r="BX39" s="1">
        <f t="shared" si="173"/>
        <v>6</v>
      </c>
      <c r="BY39" s="1">
        <f t="shared" si="173"/>
        <v>6</v>
      </c>
      <c r="BZ39" s="1">
        <f t="shared" si="173"/>
        <v>6</v>
      </c>
      <c r="CA39" s="3"/>
      <c r="CB39" s="1">
        <v>1</v>
      </c>
      <c r="CD39">
        <f t="shared" si="174"/>
        <v>4</v>
      </c>
      <c r="CF39" s="3">
        <f t="shared" si="175"/>
        <v>0.5</v>
      </c>
      <c r="CG39" s="3">
        <f t="shared" si="176"/>
        <v>0.66666666666666663</v>
      </c>
      <c r="CH39" s="3">
        <f t="shared" si="177"/>
        <v>0.66666666666666663</v>
      </c>
      <c r="CI39" s="3">
        <f t="shared" si="178"/>
        <v>0.83333333333333337</v>
      </c>
      <c r="CJ39" s="3">
        <f t="shared" si="179"/>
        <v>0.875</v>
      </c>
      <c r="CK39" s="3">
        <f t="shared" si="180"/>
        <v>0.875</v>
      </c>
      <c r="CL39" s="3">
        <f t="shared" si="181"/>
        <v>1</v>
      </c>
      <c r="CM39" s="3">
        <f t="shared" si="182"/>
        <v>1</v>
      </c>
      <c r="CN39" s="3">
        <f t="shared" si="183"/>
        <v>1</v>
      </c>
      <c r="CO39" s="3">
        <f t="shared" si="184"/>
        <v>0.9</v>
      </c>
      <c r="CP39" s="3">
        <f t="shared" si="185"/>
        <v>0.9</v>
      </c>
      <c r="CQ39" s="3">
        <f t="shared" si="186"/>
        <v>0.9</v>
      </c>
      <c r="CR39" s="3">
        <f t="shared" si="187"/>
        <v>0.9</v>
      </c>
      <c r="CS39" s="3">
        <f t="shared" si="188"/>
        <v>0.9</v>
      </c>
      <c r="CT39" s="3">
        <f t="shared" si="189"/>
        <v>0.91666666666666663</v>
      </c>
      <c r="CU39" s="3">
        <f t="shared" si="190"/>
        <v>0.91666666666666663</v>
      </c>
      <c r="CV39" s="3">
        <f t="shared" si="191"/>
        <v>0.91666666666666663</v>
      </c>
      <c r="CW39" s="3">
        <f t="shared" si="192"/>
        <v>0.91666666666666663</v>
      </c>
      <c r="CX39" s="3">
        <f t="shared" si="193"/>
        <v>0.91666666666666663</v>
      </c>
      <c r="CY39" s="3">
        <f t="shared" si="194"/>
        <v>0.9</v>
      </c>
      <c r="DA39" s="1">
        <f t="shared" si="195"/>
        <v>0</v>
      </c>
      <c r="DB39" s="1">
        <f t="shared" si="196"/>
        <v>0</v>
      </c>
      <c r="DC39" s="1">
        <f t="shared" si="197"/>
        <v>0</v>
      </c>
      <c r="DD39" s="1">
        <f t="shared" si="198"/>
        <v>0</v>
      </c>
      <c r="DE39" s="1">
        <f t="shared" si="199"/>
        <v>0</v>
      </c>
      <c r="DF39" s="1">
        <f t="shared" si="200"/>
        <v>0</v>
      </c>
      <c r="DG39" s="1">
        <f t="shared" si="201"/>
        <v>0</v>
      </c>
      <c r="DH39" s="1">
        <f t="shared" si="202"/>
        <v>0</v>
      </c>
      <c r="DI39" s="1">
        <f t="shared" si="203"/>
        <v>0</v>
      </c>
      <c r="DJ39" s="1">
        <f t="shared" si="204"/>
        <v>2</v>
      </c>
      <c r="DK39" s="1">
        <f t="shared" si="205"/>
        <v>2</v>
      </c>
      <c r="DL39" s="1">
        <f t="shared" si="206"/>
        <v>2</v>
      </c>
      <c r="DM39" s="1">
        <f t="shared" si="207"/>
        <v>3</v>
      </c>
      <c r="DN39" s="1">
        <f t="shared" si="208"/>
        <v>3</v>
      </c>
      <c r="DO39" s="1">
        <f t="shared" si="209"/>
        <v>3</v>
      </c>
      <c r="DP39" s="1">
        <f t="shared" si="210"/>
        <v>4</v>
      </c>
      <c r="DQ39" s="1">
        <f t="shared" si="211"/>
        <v>4</v>
      </c>
      <c r="DR39" s="1">
        <f t="shared" si="212"/>
        <v>4</v>
      </c>
      <c r="DS39" s="1">
        <f t="shared" si="213"/>
        <v>5</v>
      </c>
      <c r="DT39" s="1">
        <f t="shared" si="214"/>
        <v>6</v>
      </c>
      <c r="DV39" s="1">
        <f t="shared" si="215"/>
        <v>7</v>
      </c>
      <c r="DW39" s="1">
        <f t="shared" si="216"/>
        <v>7</v>
      </c>
      <c r="DX39" s="1">
        <f t="shared" si="217"/>
        <v>7</v>
      </c>
      <c r="DY39" s="1">
        <f t="shared" si="218"/>
        <v>7</v>
      </c>
      <c r="DZ39" s="1">
        <f t="shared" si="219"/>
        <v>7</v>
      </c>
      <c r="EA39" s="1">
        <f t="shared" si="220"/>
        <v>7</v>
      </c>
      <c r="EB39" s="1">
        <f t="shared" si="221"/>
        <v>7</v>
      </c>
      <c r="EC39" s="1">
        <f t="shared" si="222"/>
        <v>7</v>
      </c>
      <c r="ED39" s="1">
        <f t="shared" si="223"/>
        <v>7</v>
      </c>
      <c r="EE39" s="1">
        <f t="shared" si="224"/>
        <v>14</v>
      </c>
      <c r="EF39" s="1">
        <f t="shared" si="225"/>
        <v>14</v>
      </c>
      <c r="EG39" s="1">
        <f t="shared" si="226"/>
        <v>14</v>
      </c>
      <c r="EH39" s="1">
        <f t="shared" si="227"/>
        <v>17.5</v>
      </c>
      <c r="EI39" s="1">
        <f t="shared" si="228"/>
        <v>17.5</v>
      </c>
      <c r="EJ39" s="1">
        <f t="shared" si="229"/>
        <v>17.5</v>
      </c>
      <c r="EK39" s="1">
        <f t="shared" si="230"/>
        <v>21</v>
      </c>
      <c r="EL39" s="1">
        <f t="shared" si="231"/>
        <v>21</v>
      </c>
      <c r="EM39" s="1">
        <f t="shared" si="232"/>
        <v>21</v>
      </c>
      <c r="EN39" s="1">
        <f t="shared" si="233"/>
        <v>24.5</v>
      </c>
      <c r="EO39" s="1">
        <f t="shared" si="234"/>
        <v>28</v>
      </c>
      <c r="EQ39" s="1">
        <f t="shared" si="235"/>
        <v>15</v>
      </c>
      <c r="ER39" s="1">
        <f t="shared" si="236"/>
        <v>15</v>
      </c>
      <c r="ES39" s="1">
        <f t="shared" si="237"/>
        <v>15</v>
      </c>
      <c r="ET39" s="1">
        <f t="shared" si="238"/>
        <v>15</v>
      </c>
      <c r="EU39" s="1">
        <f t="shared" si="239"/>
        <v>25</v>
      </c>
      <c r="EV39" s="1">
        <f t="shared" si="240"/>
        <v>25</v>
      </c>
      <c r="EW39" s="1">
        <f t="shared" si="241"/>
        <v>26</v>
      </c>
      <c r="EX39" s="1">
        <f t="shared" si="242"/>
        <v>26</v>
      </c>
      <c r="EY39" s="1">
        <f t="shared" si="243"/>
        <v>26</v>
      </c>
      <c r="EZ39" s="1">
        <f t="shared" si="244"/>
        <v>8</v>
      </c>
      <c r="FA39" s="1">
        <f t="shared" si="245"/>
        <v>8</v>
      </c>
      <c r="FB39" s="1">
        <f t="shared" si="246"/>
        <v>9</v>
      </c>
      <c r="FC39" s="1">
        <f t="shared" si="247"/>
        <v>14</v>
      </c>
      <c r="FD39" s="1">
        <f t="shared" si="248"/>
        <v>15</v>
      </c>
      <c r="FE39" s="1">
        <f t="shared" si="249"/>
        <v>21</v>
      </c>
      <c r="FF39" s="1">
        <f t="shared" si="250"/>
        <v>25</v>
      </c>
      <c r="FG39" s="1">
        <f t="shared" si="251"/>
        <v>25</v>
      </c>
      <c r="FH39" s="1">
        <f t="shared" si="252"/>
        <v>25</v>
      </c>
      <c r="FI39" s="1">
        <f t="shared" si="253"/>
        <v>27</v>
      </c>
      <c r="FJ39" s="1">
        <f t="shared" si="254"/>
        <v>33</v>
      </c>
    </row>
    <row r="40" spans="1:166" ht="37.5" customHeight="1">
      <c r="A40" s="4" t="s">
        <v>162</v>
      </c>
      <c r="B40" s="1" t="s">
        <v>24</v>
      </c>
      <c r="C40" s="4" t="s">
        <v>80</v>
      </c>
      <c r="D40" s="4" t="s">
        <v>163</v>
      </c>
      <c r="E40" s="6" t="s">
        <v>20</v>
      </c>
      <c r="F40" s="6" t="s">
        <v>27</v>
      </c>
      <c r="G40" s="6"/>
      <c r="H40" s="6" t="s">
        <v>164</v>
      </c>
      <c r="I40" s="4">
        <v>3</v>
      </c>
      <c r="J40" s="4"/>
      <c r="K40" s="4"/>
      <c r="L40" s="4" t="s">
        <v>1042</v>
      </c>
      <c r="N40" s="1">
        <v>1</v>
      </c>
      <c r="P40" s="1">
        <f t="shared" si="150"/>
        <v>0</v>
      </c>
      <c r="Q40" s="1">
        <f t="shared" si="151"/>
        <v>0</v>
      </c>
      <c r="R40" s="1">
        <f t="shared" si="152"/>
        <v>0</v>
      </c>
      <c r="S40" s="1">
        <f t="shared" si="153"/>
        <v>0</v>
      </c>
      <c r="T40" s="1">
        <f t="shared" si="154"/>
        <v>0</v>
      </c>
      <c r="U40" s="1">
        <f t="shared" si="155"/>
        <v>0</v>
      </c>
      <c r="V40" s="1">
        <f t="shared" si="156"/>
        <v>0</v>
      </c>
      <c r="W40" s="1">
        <f t="shared" si="157"/>
        <v>0</v>
      </c>
      <c r="X40" s="1">
        <f t="shared" si="158"/>
        <v>0</v>
      </c>
      <c r="Y40" s="1">
        <f t="shared" si="159"/>
        <v>9.9</v>
      </c>
      <c r="Z40" s="1">
        <f t="shared" si="160"/>
        <v>9.9</v>
      </c>
      <c r="AA40" s="1">
        <f t="shared" si="161"/>
        <v>9.9</v>
      </c>
      <c r="AB40" s="1">
        <f t="shared" si="162"/>
        <v>14.85</v>
      </c>
      <c r="AC40" s="1">
        <f t="shared" si="163"/>
        <v>14.85</v>
      </c>
      <c r="AD40" s="1">
        <f t="shared" si="164"/>
        <v>15.125</v>
      </c>
      <c r="AE40" s="1">
        <f t="shared" si="165"/>
        <v>20.166666666666664</v>
      </c>
      <c r="AF40" s="1">
        <f t="shared" si="166"/>
        <v>20.166666666666664</v>
      </c>
      <c r="AG40" s="1">
        <f t="shared" si="167"/>
        <v>20.166666666666664</v>
      </c>
      <c r="AH40" s="1">
        <f t="shared" si="168"/>
        <v>25.208333333333332</v>
      </c>
      <c r="AI40" s="1">
        <f t="shared" si="169"/>
        <v>29.7</v>
      </c>
      <c r="AK40" s="1">
        <v>0</v>
      </c>
      <c r="AL40" s="1">
        <v>2</v>
      </c>
      <c r="AM40" s="1">
        <f t="shared" ref="AM40:BD40" si="259">AL40</f>
        <v>2</v>
      </c>
      <c r="AN40" s="1">
        <f t="shared" si="259"/>
        <v>2</v>
      </c>
      <c r="AO40" s="1">
        <f t="shared" si="259"/>
        <v>2</v>
      </c>
      <c r="AP40" s="1">
        <f t="shared" si="259"/>
        <v>2</v>
      </c>
      <c r="AQ40" s="1">
        <f t="shared" si="259"/>
        <v>2</v>
      </c>
      <c r="AR40" s="1">
        <f t="shared" si="259"/>
        <v>2</v>
      </c>
      <c r="AS40" s="1">
        <f t="shared" si="259"/>
        <v>2</v>
      </c>
      <c r="AT40" s="1">
        <f t="shared" si="259"/>
        <v>2</v>
      </c>
      <c r="AU40" s="1">
        <f t="shared" si="259"/>
        <v>2</v>
      </c>
      <c r="AV40" s="1">
        <f t="shared" si="259"/>
        <v>2</v>
      </c>
      <c r="AW40" s="1">
        <f t="shared" si="259"/>
        <v>2</v>
      </c>
      <c r="AX40" s="1">
        <f t="shared" si="259"/>
        <v>2</v>
      </c>
      <c r="AY40" s="1">
        <f t="shared" si="259"/>
        <v>2</v>
      </c>
      <c r="AZ40" s="1">
        <f t="shared" si="259"/>
        <v>2</v>
      </c>
      <c r="BA40" s="1">
        <f t="shared" si="259"/>
        <v>2</v>
      </c>
      <c r="BB40" s="1">
        <f t="shared" si="259"/>
        <v>2</v>
      </c>
      <c r="BC40" s="1">
        <f t="shared" si="259"/>
        <v>2</v>
      </c>
      <c r="BD40" s="1">
        <f t="shared" si="259"/>
        <v>2</v>
      </c>
      <c r="BE40" s="1">
        <f t="shared" si="147"/>
        <v>2</v>
      </c>
      <c r="BG40" s="1">
        <v>10</v>
      </c>
      <c r="BH40" s="1">
        <f t="shared" si="149"/>
        <v>10</v>
      </c>
      <c r="BI40" s="1">
        <f t="shared" si="149"/>
        <v>10</v>
      </c>
      <c r="BJ40" s="1">
        <f t="shared" si="149"/>
        <v>10</v>
      </c>
      <c r="BK40" s="1">
        <f t="shared" si="149"/>
        <v>10</v>
      </c>
      <c r="BL40" s="1">
        <f t="shared" si="149"/>
        <v>10</v>
      </c>
      <c r="BM40" s="1">
        <f t="shared" si="149"/>
        <v>10</v>
      </c>
      <c r="BN40" s="1">
        <f t="shared" si="149"/>
        <v>10</v>
      </c>
      <c r="BO40" s="1">
        <f t="shared" si="149"/>
        <v>10</v>
      </c>
      <c r="BP40" s="1">
        <f t="shared" si="171"/>
        <v>10</v>
      </c>
      <c r="BQ40" s="1">
        <f t="shared" si="171"/>
        <v>10</v>
      </c>
      <c r="BR40" s="1">
        <f t="shared" si="126"/>
        <v>10</v>
      </c>
      <c r="BS40" s="1">
        <f t="shared" si="172"/>
        <v>10</v>
      </c>
      <c r="BT40" s="1">
        <f t="shared" si="172"/>
        <v>10</v>
      </c>
      <c r="BU40" s="1">
        <f t="shared" si="132"/>
        <v>10</v>
      </c>
      <c r="BV40" s="1">
        <f t="shared" si="173"/>
        <v>10</v>
      </c>
      <c r="BW40" s="1">
        <f t="shared" si="173"/>
        <v>10</v>
      </c>
      <c r="BX40" s="1">
        <f t="shared" si="173"/>
        <v>10</v>
      </c>
      <c r="BY40" s="1">
        <f t="shared" si="173"/>
        <v>10</v>
      </c>
      <c r="BZ40" s="1">
        <f t="shared" si="173"/>
        <v>10</v>
      </c>
      <c r="CA40" s="3"/>
      <c r="CB40" s="1">
        <v>1</v>
      </c>
      <c r="CD40">
        <f t="shared" si="174"/>
        <v>6</v>
      </c>
      <c r="CF40" s="3">
        <f t="shared" si="175"/>
        <v>0.16666666666666666</v>
      </c>
      <c r="CG40" s="3">
        <f t="shared" si="176"/>
        <v>0.33333333333333331</v>
      </c>
      <c r="CH40" s="3">
        <f t="shared" si="177"/>
        <v>0.33333333333333331</v>
      </c>
      <c r="CI40" s="3">
        <f t="shared" si="178"/>
        <v>0.5</v>
      </c>
      <c r="CJ40" s="3">
        <f t="shared" si="179"/>
        <v>0.625</v>
      </c>
      <c r="CK40" s="3">
        <f t="shared" si="180"/>
        <v>0.625</v>
      </c>
      <c r="CL40" s="3">
        <f t="shared" si="181"/>
        <v>0.75</v>
      </c>
      <c r="CM40" s="3">
        <f t="shared" si="182"/>
        <v>0.75</v>
      </c>
      <c r="CN40" s="3">
        <f t="shared" si="183"/>
        <v>0.75</v>
      </c>
      <c r="CO40" s="3">
        <f t="shared" si="184"/>
        <v>0.9</v>
      </c>
      <c r="CP40" s="3">
        <f t="shared" si="185"/>
        <v>0.9</v>
      </c>
      <c r="CQ40" s="3">
        <f t="shared" si="186"/>
        <v>0.9</v>
      </c>
      <c r="CR40" s="3">
        <f t="shared" si="187"/>
        <v>0.9</v>
      </c>
      <c r="CS40" s="3">
        <f t="shared" si="188"/>
        <v>0.9</v>
      </c>
      <c r="CT40" s="3">
        <f t="shared" si="189"/>
        <v>0.91666666666666663</v>
      </c>
      <c r="CU40" s="3">
        <f t="shared" si="190"/>
        <v>0.91666666666666663</v>
      </c>
      <c r="CV40" s="3">
        <f t="shared" si="191"/>
        <v>0.91666666666666663</v>
      </c>
      <c r="CW40" s="3">
        <f t="shared" si="192"/>
        <v>0.91666666666666663</v>
      </c>
      <c r="CX40" s="3">
        <f t="shared" si="193"/>
        <v>0.91666666666666663</v>
      </c>
      <c r="CY40" s="3">
        <f t="shared" si="194"/>
        <v>0.9</v>
      </c>
      <c r="DA40" s="1">
        <f t="shared" si="195"/>
        <v>0</v>
      </c>
      <c r="DB40" s="1">
        <f t="shared" si="196"/>
        <v>0</v>
      </c>
      <c r="DC40" s="1">
        <f t="shared" si="197"/>
        <v>0</v>
      </c>
      <c r="DD40" s="1">
        <f t="shared" si="198"/>
        <v>0</v>
      </c>
      <c r="DE40" s="1">
        <f t="shared" si="199"/>
        <v>0</v>
      </c>
      <c r="DF40" s="1">
        <f t="shared" si="200"/>
        <v>0</v>
      </c>
      <c r="DG40" s="1">
        <f t="shared" si="201"/>
        <v>0</v>
      </c>
      <c r="DH40" s="1">
        <f t="shared" si="202"/>
        <v>0</v>
      </c>
      <c r="DI40" s="1">
        <f t="shared" si="203"/>
        <v>0</v>
      </c>
      <c r="DJ40" s="1">
        <f t="shared" si="204"/>
        <v>0</v>
      </c>
      <c r="DK40" s="1">
        <f t="shared" si="205"/>
        <v>0</v>
      </c>
      <c r="DL40" s="1">
        <f t="shared" si="206"/>
        <v>0</v>
      </c>
      <c r="DM40" s="1">
        <f t="shared" si="207"/>
        <v>1</v>
      </c>
      <c r="DN40" s="1">
        <f t="shared" si="208"/>
        <v>1</v>
      </c>
      <c r="DO40" s="1">
        <f t="shared" si="209"/>
        <v>1</v>
      </c>
      <c r="DP40" s="1">
        <f t="shared" si="210"/>
        <v>2</v>
      </c>
      <c r="DQ40" s="1">
        <f t="shared" si="211"/>
        <v>2</v>
      </c>
      <c r="DR40" s="1">
        <f t="shared" si="212"/>
        <v>2</v>
      </c>
      <c r="DS40" s="1">
        <f t="shared" si="213"/>
        <v>3</v>
      </c>
      <c r="DT40" s="1">
        <f t="shared" si="214"/>
        <v>4</v>
      </c>
      <c r="DV40" s="1">
        <f t="shared" si="215"/>
        <v>11</v>
      </c>
      <c r="DW40" s="1">
        <f t="shared" si="216"/>
        <v>11</v>
      </c>
      <c r="DX40" s="1">
        <f t="shared" si="217"/>
        <v>11</v>
      </c>
      <c r="DY40" s="1">
        <f t="shared" si="218"/>
        <v>11</v>
      </c>
      <c r="DZ40" s="1">
        <f t="shared" si="219"/>
        <v>11</v>
      </c>
      <c r="EA40" s="1">
        <f t="shared" si="220"/>
        <v>11</v>
      </c>
      <c r="EB40" s="1">
        <f t="shared" si="221"/>
        <v>11</v>
      </c>
      <c r="EC40" s="1">
        <f t="shared" si="222"/>
        <v>11</v>
      </c>
      <c r="ED40" s="1">
        <f t="shared" si="223"/>
        <v>11</v>
      </c>
      <c r="EE40" s="1">
        <f t="shared" si="224"/>
        <v>11</v>
      </c>
      <c r="EF40" s="1">
        <f t="shared" si="225"/>
        <v>11</v>
      </c>
      <c r="EG40" s="1">
        <f t="shared" si="226"/>
        <v>11</v>
      </c>
      <c r="EH40" s="1">
        <f t="shared" si="227"/>
        <v>16.5</v>
      </c>
      <c r="EI40" s="1">
        <f t="shared" si="228"/>
        <v>16.5</v>
      </c>
      <c r="EJ40" s="1">
        <f t="shared" si="229"/>
        <v>16.5</v>
      </c>
      <c r="EK40" s="1">
        <f t="shared" si="230"/>
        <v>22</v>
      </c>
      <c r="EL40" s="1">
        <f t="shared" si="231"/>
        <v>22</v>
      </c>
      <c r="EM40" s="1">
        <f t="shared" si="232"/>
        <v>22</v>
      </c>
      <c r="EN40" s="1">
        <f t="shared" si="233"/>
        <v>27.5</v>
      </c>
      <c r="EO40" s="1">
        <f t="shared" si="234"/>
        <v>33</v>
      </c>
      <c r="EQ40" s="1">
        <f t="shared" si="235"/>
        <v>15</v>
      </c>
      <c r="ER40" s="1">
        <f t="shared" si="236"/>
        <v>15</v>
      </c>
      <c r="ES40" s="1">
        <f t="shared" si="237"/>
        <v>15</v>
      </c>
      <c r="ET40" s="1">
        <f t="shared" si="238"/>
        <v>15</v>
      </c>
      <c r="EU40" s="1">
        <f t="shared" si="239"/>
        <v>25</v>
      </c>
      <c r="EV40" s="1">
        <f t="shared" si="240"/>
        <v>25</v>
      </c>
      <c r="EW40" s="1">
        <f t="shared" si="241"/>
        <v>26</v>
      </c>
      <c r="EX40" s="1">
        <f t="shared" si="242"/>
        <v>26</v>
      </c>
      <c r="EY40" s="1">
        <f t="shared" si="243"/>
        <v>26</v>
      </c>
      <c r="EZ40" s="1">
        <f t="shared" si="244"/>
        <v>17</v>
      </c>
      <c r="FA40" s="1">
        <f t="shared" si="245"/>
        <v>17</v>
      </c>
      <c r="FB40" s="1">
        <f t="shared" si="246"/>
        <v>19</v>
      </c>
      <c r="FC40" s="1">
        <f t="shared" si="247"/>
        <v>21</v>
      </c>
      <c r="FD40" s="1">
        <f t="shared" si="248"/>
        <v>22</v>
      </c>
      <c r="FE40" s="1">
        <f t="shared" si="249"/>
        <v>29</v>
      </c>
      <c r="FF40" s="1">
        <f t="shared" si="250"/>
        <v>24</v>
      </c>
      <c r="FG40" s="1">
        <f t="shared" si="251"/>
        <v>24</v>
      </c>
      <c r="FH40" s="1">
        <f t="shared" si="252"/>
        <v>24</v>
      </c>
      <c r="FI40" s="1">
        <f t="shared" si="253"/>
        <v>19</v>
      </c>
      <c r="FJ40" s="1">
        <f t="shared" si="254"/>
        <v>22</v>
      </c>
    </row>
    <row r="41" spans="1:166" ht="60">
      <c r="A41" s="5" t="s">
        <v>209</v>
      </c>
      <c r="B41" s="1" t="s">
        <v>37</v>
      </c>
      <c r="C41" s="5" t="s">
        <v>210</v>
      </c>
      <c r="D41" s="5" t="s">
        <v>211</v>
      </c>
      <c r="E41" s="5" t="s">
        <v>20</v>
      </c>
      <c r="F41" s="5" t="s">
        <v>32</v>
      </c>
      <c r="G41" s="5" t="s">
        <v>16</v>
      </c>
      <c r="H41" s="5">
        <v>0</v>
      </c>
      <c r="I41" s="5">
        <v>3</v>
      </c>
      <c r="J41" s="5" t="s">
        <v>110</v>
      </c>
      <c r="K41" s="5">
        <v>10</v>
      </c>
      <c r="L41" s="5" t="s">
        <v>1044</v>
      </c>
      <c r="M41" s="1" t="s">
        <v>1043</v>
      </c>
      <c r="N41" s="1">
        <v>1</v>
      </c>
      <c r="P41" s="1">
        <f t="shared" si="150"/>
        <v>0</v>
      </c>
      <c r="Q41" s="1">
        <f t="shared" si="151"/>
        <v>0</v>
      </c>
      <c r="R41" s="1">
        <f t="shared" si="152"/>
        <v>0</v>
      </c>
      <c r="S41" s="1">
        <f t="shared" si="153"/>
        <v>0</v>
      </c>
      <c r="T41" s="1">
        <f t="shared" si="154"/>
        <v>0</v>
      </c>
      <c r="U41" s="1">
        <f t="shared" si="155"/>
        <v>0</v>
      </c>
      <c r="V41" s="1">
        <f t="shared" si="156"/>
        <v>0</v>
      </c>
      <c r="W41" s="1">
        <f t="shared" si="157"/>
        <v>0</v>
      </c>
      <c r="X41" s="1">
        <f t="shared" si="158"/>
        <v>0</v>
      </c>
      <c r="Y41" s="1">
        <f t="shared" si="159"/>
        <v>9.4500000000000011</v>
      </c>
      <c r="Z41" s="1">
        <f t="shared" si="160"/>
        <v>9.4500000000000011</v>
      </c>
      <c r="AA41" s="1">
        <f t="shared" si="161"/>
        <v>12.6</v>
      </c>
      <c r="AB41" s="1">
        <f t="shared" si="162"/>
        <v>14</v>
      </c>
      <c r="AC41" s="1">
        <f t="shared" si="163"/>
        <v>17.5</v>
      </c>
      <c r="AD41" s="1">
        <f t="shared" si="164"/>
        <v>17.5</v>
      </c>
      <c r="AE41" s="1">
        <f t="shared" si="165"/>
        <v>21</v>
      </c>
      <c r="AF41" s="1">
        <f t="shared" si="166"/>
        <v>21</v>
      </c>
      <c r="AG41" s="1">
        <f t="shared" si="167"/>
        <v>24.5</v>
      </c>
      <c r="AH41" s="1">
        <f t="shared" si="168"/>
        <v>24.5</v>
      </c>
      <c r="AI41" s="1">
        <f t="shared" si="169"/>
        <v>28</v>
      </c>
      <c r="AK41" s="1">
        <v>0</v>
      </c>
      <c r="AL41" s="1">
        <v>2</v>
      </c>
      <c r="AM41" s="1">
        <f t="shared" ref="AM41:AT54" si="260">AL41</f>
        <v>2</v>
      </c>
      <c r="AN41" s="1">
        <f t="shared" si="260"/>
        <v>2</v>
      </c>
      <c r="AO41" s="1">
        <f t="shared" si="260"/>
        <v>2</v>
      </c>
      <c r="AP41" s="1">
        <f t="shared" si="260"/>
        <v>2</v>
      </c>
      <c r="AQ41" s="1">
        <f t="shared" si="260"/>
        <v>2</v>
      </c>
      <c r="AR41" s="1">
        <f t="shared" si="260"/>
        <v>2</v>
      </c>
      <c r="AS41" s="1">
        <f t="shared" si="260"/>
        <v>2</v>
      </c>
      <c r="AT41" s="1">
        <f t="shared" si="260"/>
        <v>2</v>
      </c>
      <c r="AU41" s="1">
        <v>3</v>
      </c>
      <c r="AV41" s="1">
        <f t="shared" ref="AV41:AV54" si="261">AU41</f>
        <v>3</v>
      </c>
      <c r="AW41" s="1">
        <v>4</v>
      </c>
      <c r="AX41" s="1">
        <f t="shared" ref="AX41:AX54" si="262">AW41</f>
        <v>4</v>
      </c>
      <c r="AY41" s="1">
        <v>5</v>
      </c>
      <c r="AZ41" s="1">
        <f t="shared" ref="AZ41:AZ54" si="263">AY41</f>
        <v>5</v>
      </c>
      <c r="BA41" s="1">
        <v>6</v>
      </c>
      <c r="BB41" s="1">
        <f t="shared" ref="BB41:BB54" si="264">BA41</f>
        <v>6</v>
      </c>
      <c r="BC41" s="1">
        <v>7</v>
      </c>
      <c r="BD41" s="1">
        <f t="shared" ref="BD41:BD54" si="265">BC41</f>
        <v>7</v>
      </c>
      <c r="BE41" s="1">
        <v>8</v>
      </c>
      <c r="BG41" s="1">
        <v>6</v>
      </c>
      <c r="BH41" s="1">
        <f t="shared" si="149"/>
        <v>6</v>
      </c>
      <c r="BI41" s="1">
        <f t="shared" si="149"/>
        <v>6</v>
      </c>
      <c r="BJ41" s="1">
        <f t="shared" si="149"/>
        <v>6</v>
      </c>
      <c r="BK41" s="1">
        <f t="shared" si="149"/>
        <v>6</v>
      </c>
      <c r="BL41" s="1">
        <f t="shared" si="149"/>
        <v>6</v>
      </c>
      <c r="BM41" s="1">
        <f t="shared" si="149"/>
        <v>6</v>
      </c>
      <c r="BN41" s="1">
        <f t="shared" si="149"/>
        <v>6</v>
      </c>
      <c r="BO41" s="1">
        <f t="shared" si="149"/>
        <v>6</v>
      </c>
      <c r="BP41" s="1">
        <f t="shared" si="171"/>
        <v>6</v>
      </c>
      <c r="BQ41" s="1">
        <f t="shared" si="171"/>
        <v>6</v>
      </c>
      <c r="BR41" s="1">
        <f t="shared" si="126"/>
        <v>6</v>
      </c>
      <c r="BS41" s="1">
        <f t="shared" si="172"/>
        <v>6</v>
      </c>
      <c r="BT41" s="1">
        <f t="shared" si="172"/>
        <v>6</v>
      </c>
      <c r="BU41" s="1">
        <f t="shared" si="132"/>
        <v>6</v>
      </c>
      <c r="BV41" s="1">
        <f t="shared" si="173"/>
        <v>6</v>
      </c>
      <c r="BW41" s="1">
        <f t="shared" si="173"/>
        <v>6</v>
      </c>
      <c r="BX41" s="1">
        <f t="shared" si="173"/>
        <v>6</v>
      </c>
      <c r="BY41" s="1">
        <f t="shared" si="173"/>
        <v>6</v>
      </c>
      <c r="BZ41" s="1">
        <f t="shared" si="173"/>
        <v>6</v>
      </c>
      <c r="CA41" s="3"/>
      <c r="CB41" s="1">
        <v>0</v>
      </c>
      <c r="CD41">
        <f t="shared" si="174"/>
        <v>6</v>
      </c>
      <c r="CF41" s="3">
        <f t="shared" si="175"/>
        <v>0.16666666666666666</v>
      </c>
      <c r="CG41" s="3">
        <f t="shared" si="176"/>
        <v>0.33333333333333331</v>
      </c>
      <c r="CH41" s="3">
        <f t="shared" si="177"/>
        <v>0.33333333333333331</v>
      </c>
      <c r="CI41" s="3">
        <f t="shared" si="178"/>
        <v>0.5</v>
      </c>
      <c r="CJ41" s="3">
        <f t="shared" si="179"/>
        <v>0.625</v>
      </c>
      <c r="CK41" s="3">
        <f t="shared" si="180"/>
        <v>0.625</v>
      </c>
      <c r="CL41" s="3">
        <f t="shared" si="181"/>
        <v>0.75</v>
      </c>
      <c r="CM41" s="3">
        <f t="shared" si="182"/>
        <v>0.75</v>
      </c>
      <c r="CN41" s="3">
        <f t="shared" si="183"/>
        <v>0.75</v>
      </c>
      <c r="CO41" s="3">
        <f t="shared" si="184"/>
        <v>0.9</v>
      </c>
      <c r="CP41" s="3">
        <f t="shared" si="185"/>
        <v>0.9</v>
      </c>
      <c r="CQ41" s="3">
        <f t="shared" si="186"/>
        <v>0.9</v>
      </c>
      <c r="CR41" s="3">
        <f t="shared" si="187"/>
        <v>1</v>
      </c>
      <c r="CS41" s="3">
        <f t="shared" si="188"/>
        <v>1</v>
      </c>
      <c r="CT41" s="3">
        <f t="shared" si="189"/>
        <v>1</v>
      </c>
      <c r="CU41" s="3">
        <f t="shared" si="190"/>
        <v>1</v>
      </c>
      <c r="CV41" s="3">
        <f t="shared" si="191"/>
        <v>1</v>
      </c>
      <c r="CW41" s="3">
        <f t="shared" si="192"/>
        <v>1</v>
      </c>
      <c r="CX41" s="3">
        <f t="shared" si="193"/>
        <v>1</v>
      </c>
      <c r="CY41" s="3">
        <f t="shared" si="194"/>
        <v>1</v>
      </c>
      <c r="DA41" s="1">
        <f t="shared" si="195"/>
        <v>0</v>
      </c>
      <c r="DB41" s="1">
        <f t="shared" si="196"/>
        <v>0</v>
      </c>
      <c r="DC41" s="1">
        <f t="shared" si="197"/>
        <v>0</v>
      </c>
      <c r="DD41" s="1">
        <f t="shared" si="198"/>
        <v>0</v>
      </c>
      <c r="DE41" s="1">
        <f t="shared" si="199"/>
        <v>0</v>
      </c>
      <c r="DF41" s="1">
        <f t="shared" si="200"/>
        <v>0</v>
      </c>
      <c r="DG41" s="1">
        <f t="shared" si="201"/>
        <v>0</v>
      </c>
      <c r="DH41" s="1">
        <f t="shared" si="202"/>
        <v>0</v>
      </c>
      <c r="DI41" s="1">
        <f t="shared" si="203"/>
        <v>0</v>
      </c>
      <c r="DJ41" s="1">
        <f t="shared" si="204"/>
        <v>0</v>
      </c>
      <c r="DK41" s="1">
        <f t="shared" si="205"/>
        <v>0</v>
      </c>
      <c r="DL41" s="1">
        <f t="shared" si="206"/>
        <v>0</v>
      </c>
      <c r="DM41" s="1">
        <f t="shared" si="207"/>
        <v>0</v>
      </c>
      <c r="DN41" s="1">
        <f t="shared" si="208"/>
        <v>0</v>
      </c>
      <c r="DO41" s="1">
        <f t="shared" si="209"/>
        <v>0</v>
      </c>
      <c r="DP41" s="1">
        <f t="shared" si="210"/>
        <v>0</v>
      </c>
      <c r="DQ41" s="1">
        <f t="shared" si="211"/>
        <v>0</v>
      </c>
      <c r="DR41" s="1">
        <f t="shared" si="212"/>
        <v>0</v>
      </c>
      <c r="DS41" s="1">
        <f t="shared" si="213"/>
        <v>0</v>
      </c>
      <c r="DT41" s="1">
        <f t="shared" si="214"/>
        <v>0</v>
      </c>
      <c r="DV41" s="1">
        <f t="shared" si="215"/>
        <v>7</v>
      </c>
      <c r="DW41" s="1">
        <f t="shared" si="216"/>
        <v>7</v>
      </c>
      <c r="DX41" s="1">
        <f t="shared" si="217"/>
        <v>7</v>
      </c>
      <c r="DY41" s="1">
        <f t="shared" si="218"/>
        <v>7</v>
      </c>
      <c r="DZ41" s="1">
        <f t="shared" si="219"/>
        <v>7</v>
      </c>
      <c r="EA41" s="1">
        <f t="shared" si="220"/>
        <v>7</v>
      </c>
      <c r="EB41" s="1">
        <f t="shared" si="221"/>
        <v>7</v>
      </c>
      <c r="EC41" s="1">
        <f t="shared" si="222"/>
        <v>7</v>
      </c>
      <c r="ED41" s="1">
        <f t="shared" si="223"/>
        <v>7</v>
      </c>
      <c r="EE41" s="1">
        <f t="shared" si="224"/>
        <v>10.5</v>
      </c>
      <c r="EF41" s="1">
        <f t="shared" si="225"/>
        <v>10.5</v>
      </c>
      <c r="EG41" s="1">
        <f t="shared" si="226"/>
        <v>14</v>
      </c>
      <c r="EH41" s="1">
        <f t="shared" si="227"/>
        <v>14</v>
      </c>
      <c r="EI41" s="1">
        <f t="shared" si="228"/>
        <v>17.5</v>
      </c>
      <c r="EJ41" s="1">
        <f t="shared" si="229"/>
        <v>17.5</v>
      </c>
      <c r="EK41" s="1">
        <f t="shared" si="230"/>
        <v>21</v>
      </c>
      <c r="EL41" s="1">
        <f t="shared" si="231"/>
        <v>21</v>
      </c>
      <c r="EM41" s="1">
        <f t="shared" si="232"/>
        <v>24.5</v>
      </c>
      <c r="EN41" s="1">
        <f t="shared" si="233"/>
        <v>24.5</v>
      </c>
      <c r="EO41" s="1">
        <f t="shared" si="234"/>
        <v>28</v>
      </c>
      <c r="EQ41" s="1">
        <f t="shared" si="235"/>
        <v>15</v>
      </c>
      <c r="ER41" s="1">
        <f t="shared" si="236"/>
        <v>15</v>
      </c>
      <c r="ES41" s="1">
        <f t="shared" si="237"/>
        <v>15</v>
      </c>
      <c r="ET41" s="1">
        <f t="shared" si="238"/>
        <v>15</v>
      </c>
      <c r="EU41" s="1">
        <f t="shared" si="239"/>
        <v>25</v>
      </c>
      <c r="EV41" s="1">
        <f t="shared" si="240"/>
        <v>25</v>
      </c>
      <c r="EW41" s="1">
        <f t="shared" si="241"/>
        <v>26</v>
      </c>
      <c r="EX41" s="1">
        <f t="shared" si="242"/>
        <v>26</v>
      </c>
      <c r="EY41" s="1">
        <f t="shared" si="243"/>
        <v>26</v>
      </c>
      <c r="EZ41" s="1">
        <f t="shared" si="244"/>
        <v>18</v>
      </c>
      <c r="FA41" s="1">
        <f t="shared" si="245"/>
        <v>18</v>
      </c>
      <c r="FB41" s="1">
        <f t="shared" si="246"/>
        <v>9</v>
      </c>
      <c r="FC41" s="1">
        <f t="shared" si="247"/>
        <v>22</v>
      </c>
      <c r="FD41" s="1">
        <f t="shared" si="248"/>
        <v>11</v>
      </c>
      <c r="FE41" s="1">
        <f t="shared" si="249"/>
        <v>17</v>
      </c>
      <c r="FF41" s="1">
        <f t="shared" si="250"/>
        <v>19</v>
      </c>
      <c r="FG41" s="1">
        <f t="shared" si="251"/>
        <v>19</v>
      </c>
      <c r="FH41" s="1">
        <f t="shared" si="252"/>
        <v>12</v>
      </c>
      <c r="FI41" s="1">
        <f t="shared" si="253"/>
        <v>24</v>
      </c>
      <c r="FJ41" s="1">
        <f t="shared" si="254"/>
        <v>30</v>
      </c>
    </row>
    <row r="42" spans="1:166" ht="33.950000000000003" customHeight="1">
      <c r="A42" s="5" t="s">
        <v>34</v>
      </c>
      <c r="B42" s="1" t="s">
        <v>24</v>
      </c>
      <c r="C42" s="5" t="s">
        <v>25</v>
      </c>
      <c r="D42" s="5" t="s">
        <v>35</v>
      </c>
      <c r="E42" s="5" t="s">
        <v>31</v>
      </c>
      <c r="F42" s="5" t="s">
        <v>32</v>
      </c>
      <c r="G42" s="5"/>
      <c r="H42" s="5">
        <v>0</v>
      </c>
      <c r="I42" s="5">
        <v>3</v>
      </c>
      <c r="J42" s="5"/>
      <c r="K42" s="5"/>
      <c r="L42" s="5" t="s">
        <v>1045</v>
      </c>
      <c r="N42" s="1">
        <v>1</v>
      </c>
      <c r="P42" s="1">
        <f t="shared" si="150"/>
        <v>0</v>
      </c>
      <c r="Q42" s="1">
        <f t="shared" si="151"/>
        <v>0</v>
      </c>
      <c r="R42" s="1">
        <f t="shared" si="152"/>
        <v>0</v>
      </c>
      <c r="S42" s="1">
        <f t="shared" si="153"/>
        <v>0</v>
      </c>
      <c r="T42" s="1">
        <f t="shared" si="154"/>
        <v>0</v>
      </c>
      <c r="U42" s="1">
        <f t="shared" si="155"/>
        <v>0</v>
      </c>
      <c r="V42" s="1">
        <f t="shared" si="156"/>
        <v>0</v>
      </c>
      <c r="W42" s="1">
        <f t="shared" si="157"/>
        <v>0</v>
      </c>
      <c r="X42" s="1">
        <f t="shared" si="158"/>
        <v>0</v>
      </c>
      <c r="Y42" s="1">
        <f t="shared" si="159"/>
        <v>9</v>
      </c>
      <c r="Z42" s="1">
        <f t="shared" si="160"/>
        <v>9</v>
      </c>
      <c r="AA42" s="1">
        <f t="shared" si="161"/>
        <v>9</v>
      </c>
      <c r="AB42" s="1">
        <f t="shared" si="162"/>
        <v>13.5</v>
      </c>
      <c r="AC42" s="1">
        <f t="shared" si="163"/>
        <v>13.5</v>
      </c>
      <c r="AD42" s="1">
        <f t="shared" si="164"/>
        <v>13.75</v>
      </c>
      <c r="AE42" s="1">
        <f t="shared" si="165"/>
        <v>18.333333333333332</v>
      </c>
      <c r="AF42" s="1">
        <f t="shared" si="166"/>
        <v>18.333333333333332</v>
      </c>
      <c r="AG42" s="1">
        <f t="shared" si="167"/>
        <v>18.333333333333332</v>
      </c>
      <c r="AH42" s="1">
        <f t="shared" si="168"/>
        <v>22.916666666666664</v>
      </c>
      <c r="AI42" s="1">
        <f t="shared" si="169"/>
        <v>27</v>
      </c>
      <c r="AK42" s="1">
        <v>0</v>
      </c>
      <c r="AL42" s="1">
        <v>0</v>
      </c>
      <c r="AM42" s="1">
        <f t="shared" si="260"/>
        <v>0</v>
      </c>
      <c r="AN42" s="1">
        <f t="shared" si="260"/>
        <v>0</v>
      </c>
      <c r="AO42" s="1">
        <f t="shared" si="260"/>
        <v>0</v>
      </c>
      <c r="AP42" s="1">
        <f t="shared" si="260"/>
        <v>0</v>
      </c>
      <c r="AQ42" s="1">
        <f t="shared" si="260"/>
        <v>0</v>
      </c>
      <c r="AR42" s="1">
        <f t="shared" si="260"/>
        <v>0</v>
      </c>
      <c r="AS42" s="1">
        <f t="shared" si="260"/>
        <v>0</v>
      </c>
      <c r="AT42" s="1">
        <f t="shared" si="260"/>
        <v>0</v>
      </c>
      <c r="AU42" s="1">
        <f t="shared" ref="AU42:AU54" si="266">AT42</f>
        <v>0</v>
      </c>
      <c r="AV42" s="1">
        <f t="shared" si="261"/>
        <v>0</v>
      </c>
      <c r="AW42" s="1">
        <f t="shared" ref="AW42:AW54" si="267">AV42</f>
        <v>0</v>
      </c>
      <c r="AX42" s="1">
        <f t="shared" si="262"/>
        <v>0</v>
      </c>
      <c r="AY42" s="1">
        <f t="shared" ref="AY42:AY54" si="268">AX42</f>
        <v>0</v>
      </c>
      <c r="AZ42" s="1">
        <f t="shared" si="263"/>
        <v>0</v>
      </c>
      <c r="BA42" s="1">
        <f t="shared" ref="BA42:BA54" si="269">AZ42</f>
        <v>0</v>
      </c>
      <c r="BB42" s="1">
        <f t="shared" si="264"/>
        <v>0</v>
      </c>
      <c r="BC42" s="1">
        <f t="shared" ref="BC42:BC54" si="270">BB42</f>
        <v>0</v>
      </c>
      <c r="BD42" s="1">
        <f t="shared" si="265"/>
        <v>0</v>
      </c>
      <c r="BE42" s="1">
        <f>BD42</f>
        <v>0</v>
      </c>
      <c r="BG42" s="1">
        <v>4</v>
      </c>
      <c r="BH42" s="1">
        <f t="shared" si="149"/>
        <v>4</v>
      </c>
      <c r="BI42" s="1">
        <f t="shared" si="149"/>
        <v>4</v>
      </c>
      <c r="BJ42" s="1">
        <f t="shared" si="149"/>
        <v>4</v>
      </c>
      <c r="BK42" s="1">
        <f t="shared" si="149"/>
        <v>4</v>
      </c>
      <c r="BL42" s="1">
        <f t="shared" si="149"/>
        <v>4</v>
      </c>
      <c r="BM42" s="1">
        <f t="shared" si="149"/>
        <v>4</v>
      </c>
      <c r="BN42" s="1">
        <f t="shared" si="149"/>
        <v>4</v>
      </c>
      <c r="BO42" s="1">
        <f t="shared" si="149"/>
        <v>4</v>
      </c>
      <c r="BP42" s="1">
        <f t="shared" si="171"/>
        <v>4</v>
      </c>
      <c r="BQ42" s="1">
        <f t="shared" si="171"/>
        <v>4</v>
      </c>
      <c r="BR42" s="1">
        <f t="shared" si="126"/>
        <v>4</v>
      </c>
      <c r="BS42" s="1">
        <f t="shared" si="172"/>
        <v>4</v>
      </c>
      <c r="BT42" s="1">
        <f t="shared" si="172"/>
        <v>4</v>
      </c>
      <c r="BU42" s="1">
        <f t="shared" si="132"/>
        <v>4</v>
      </c>
      <c r="BV42" s="1">
        <f t="shared" si="173"/>
        <v>4</v>
      </c>
      <c r="BW42" s="1">
        <f t="shared" si="173"/>
        <v>4</v>
      </c>
      <c r="BX42" s="1">
        <f t="shared" si="173"/>
        <v>4</v>
      </c>
      <c r="BY42" s="1">
        <f t="shared" si="173"/>
        <v>4</v>
      </c>
      <c r="BZ42" s="1">
        <f t="shared" si="173"/>
        <v>4</v>
      </c>
      <c r="CA42" s="3"/>
      <c r="CB42" s="1">
        <v>2</v>
      </c>
      <c r="CD42">
        <f t="shared" si="174"/>
        <v>4</v>
      </c>
      <c r="CF42" s="3">
        <f t="shared" si="175"/>
        <v>0.5</v>
      </c>
      <c r="CG42" s="3">
        <f t="shared" si="176"/>
        <v>0.66666666666666663</v>
      </c>
      <c r="CH42" s="3">
        <f t="shared" si="177"/>
        <v>0.66666666666666663</v>
      </c>
      <c r="CI42" s="3">
        <f t="shared" si="178"/>
        <v>0.83333333333333337</v>
      </c>
      <c r="CJ42" s="3">
        <f t="shared" si="179"/>
        <v>0.875</v>
      </c>
      <c r="CK42" s="3">
        <f t="shared" si="180"/>
        <v>0.875</v>
      </c>
      <c r="CL42" s="3">
        <f t="shared" si="181"/>
        <v>1</v>
      </c>
      <c r="CM42" s="3">
        <f t="shared" si="182"/>
        <v>1</v>
      </c>
      <c r="CN42" s="3">
        <f t="shared" si="183"/>
        <v>1</v>
      </c>
      <c r="CO42" s="3">
        <f t="shared" si="184"/>
        <v>0.9</v>
      </c>
      <c r="CP42" s="3">
        <f t="shared" si="185"/>
        <v>0.9</v>
      </c>
      <c r="CQ42" s="3">
        <f t="shared" si="186"/>
        <v>0.9</v>
      </c>
      <c r="CR42" s="3">
        <f t="shared" si="187"/>
        <v>0.9</v>
      </c>
      <c r="CS42" s="3">
        <f t="shared" si="188"/>
        <v>0.9</v>
      </c>
      <c r="CT42" s="3">
        <f t="shared" si="189"/>
        <v>0.91666666666666663</v>
      </c>
      <c r="CU42" s="3">
        <f t="shared" si="190"/>
        <v>0.91666666666666663</v>
      </c>
      <c r="CV42" s="3">
        <f t="shared" si="191"/>
        <v>0.91666666666666663</v>
      </c>
      <c r="CW42" s="3">
        <f t="shared" si="192"/>
        <v>0.91666666666666663</v>
      </c>
      <c r="CX42" s="3">
        <f t="shared" si="193"/>
        <v>0.91666666666666663</v>
      </c>
      <c r="CY42" s="3">
        <f t="shared" si="194"/>
        <v>0.9</v>
      </c>
      <c r="DA42" s="1">
        <f t="shared" si="195"/>
        <v>0</v>
      </c>
      <c r="DB42" s="1">
        <f t="shared" si="196"/>
        <v>0</v>
      </c>
      <c r="DC42" s="1">
        <f t="shared" si="197"/>
        <v>0</v>
      </c>
      <c r="DD42" s="1">
        <f t="shared" si="198"/>
        <v>0</v>
      </c>
      <c r="DE42" s="1">
        <f t="shared" si="199"/>
        <v>0</v>
      </c>
      <c r="DF42" s="1">
        <f t="shared" si="200"/>
        <v>0</v>
      </c>
      <c r="DG42" s="1">
        <f t="shared" si="201"/>
        <v>0</v>
      </c>
      <c r="DH42" s="1">
        <f t="shared" si="202"/>
        <v>0</v>
      </c>
      <c r="DI42" s="1">
        <f t="shared" si="203"/>
        <v>0</v>
      </c>
      <c r="DJ42" s="1">
        <f t="shared" si="204"/>
        <v>2</v>
      </c>
      <c r="DK42" s="1">
        <f t="shared" si="205"/>
        <v>2</v>
      </c>
      <c r="DL42" s="1">
        <f t="shared" si="206"/>
        <v>2</v>
      </c>
      <c r="DM42" s="1">
        <f t="shared" si="207"/>
        <v>3</v>
      </c>
      <c r="DN42" s="1">
        <f t="shared" si="208"/>
        <v>3</v>
      </c>
      <c r="DO42" s="1">
        <f t="shared" si="209"/>
        <v>3</v>
      </c>
      <c r="DP42" s="1">
        <f t="shared" si="210"/>
        <v>4</v>
      </c>
      <c r="DQ42" s="1">
        <f t="shared" si="211"/>
        <v>4</v>
      </c>
      <c r="DR42" s="1">
        <f t="shared" si="212"/>
        <v>4</v>
      </c>
      <c r="DS42" s="1">
        <f t="shared" si="213"/>
        <v>5</v>
      </c>
      <c r="DT42" s="1">
        <f t="shared" si="214"/>
        <v>6</v>
      </c>
      <c r="DV42" s="1">
        <f t="shared" si="215"/>
        <v>0</v>
      </c>
      <c r="DW42" s="1">
        <f t="shared" si="216"/>
        <v>0</v>
      </c>
      <c r="DX42" s="1">
        <f t="shared" si="217"/>
        <v>0</v>
      </c>
      <c r="DY42" s="1">
        <f t="shared" si="218"/>
        <v>0</v>
      </c>
      <c r="DZ42" s="1">
        <f t="shared" si="219"/>
        <v>0</v>
      </c>
      <c r="EA42" s="1">
        <f t="shared" si="220"/>
        <v>0</v>
      </c>
      <c r="EB42" s="1">
        <f t="shared" si="221"/>
        <v>0</v>
      </c>
      <c r="EC42" s="1">
        <f t="shared" si="222"/>
        <v>0</v>
      </c>
      <c r="ED42" s="1">
        <f t="shared" si="223"/>
        <v>0</v>
      </c>
      <c r="EE42" s="1">
        <f t="shared" si="224"/>
        <v>10</v>
      </c>
      <c r="EF42" s="1">
        <f t="shared" si="225"/>
        <v>10</v>
      </c>
      <c r="EG42" s="1">
        <f t="shared" si="226"/>
        <v>10</v>
      </c>
      <c r="EH42" s="1">
        <f t="shared" si="227"/>
        <v>15</v>
      </c>
      <c r="EI42" s="1">
        <f t="shared" si="228"/>
        <v>15</v>
      </c>
      <c r="EJ42" s="1">
        <f t="shared" si="229"/>
        <v>15</v>
      </c>
      <c r="EK42" s="1">
        <f t="shared" si="230"/>
        <v>20</v>
      </c>
      <c r="EL42" s="1">
        <f t="shared" si="231"/>
        <v>20</v>
      </c>
      <c r="EM42" s="1">
        <f t="shared" si="232"/>
        <v>20</v>
      </c>
      <c r="EN42" s="1">
        <f t="shared" si="233"/>
        <v>25</v>
      </c>
      <c r="EO42" s="1">
        <f t="shared" si="234"/>
        <v>30</v>
      </c>
      <c r="EQ42" s="1">
        <f t="shared" si="235"/>
        <v>15</v>
      </c>
      <c r="ER42" s="1">
        <f t="shared" si="236"/>
        <v>15</v>
      </c>
      <c r="ES42" s="1">
        <f t="shared" si="237"/>
        <v>15</v>
      </c>
      <c r="ET42" s="1">
        <f t="shared" si="238"/>
        <v>15</v>
      </c>
      <c r="EU42" s="1">
        <f t="shared" si="239"/>
        <v>25</v>
      </c>
      <c r="EV42" s="1">
        <f t="shared" si="240"/>
        <v>25</v>
      </c>
      <c r="EW42" s="1">
        <f t="shared" si="241"/>
        <v>26</v>
      </c>
      <c r="EX42" s="1">
        <f t="shared" si="242"/>
        <v>26</v>
      </c>
      <c r="EY42" s="1">
        <f t="shared" si="243"/>
        <v>26</v>
      </c>
      <c r="EZ42" s="1">
        <f t="shared" si="244"/>
        <v>24</v>
      </c>
      <c r="FA42" s="1">
        <f t="shared" si="245"/>
        <v>24</v>
      </c>
      <c r="FB42" s="1">
        <f t="shared" si="246"/>
        <v>24</v>
      </c>
      <c r="FC42" s="1">
        <f t="shared" si="247"/>
        <v>23</v>
      </c>
      <c r="FD42" s="1">
        <f t="shared" si="248"/>
        <v>23</v>
      </c>
      <c r="FE42" s="1">
        <f t="shared" si="249"/>
        <v>32</v>
      </c>
      <c r="FF42" s="1">
        <f t="shared" si="250"/>
        <v>30</v>
      </c>
      <c r="FG42" s="1">
        <f t="shared" si="251"/>
        <v>30</v>
      </c>
      <c r="FH42" s="1">
        <f t="shared" si="252"/>
        <v>30</v>
      </c>
      <c r="FI42" s="1">
        <f t="shared" si="253"/>
        <v>26</v>
      </c>
      <c r="FJ42" s="1">
        <f t="shared" si="254"/>
        <v>32</v>
      </c>
    </row>
    <row r="43" spans="1:166" ht="33.950000000000003" customHeight="1">
      <c r="A43" s="5" t="s">
        <v>134</v>
      </c>
      <c r="B43" s="1" t="s">
        <v>58</v>
      </c>
      <c r="C43" s="5" t="s">
        <v>135</v>
      </c>
      <c r="D43" s="5" t="s">
        <v>136</v>
      </c>
      <c r="E43" s="5" t="s">
        <v>20</v>
      </c>
      <c r="F43" s="5" t="s">
        <v>32</v>
      </c>
      <c r="G43" s="12"/>
      <c r="H43" s="5" t="s">
        <v>137</v>
      </c>
      <c r="I43" s="12">
        <v>4</v>
      </c>
      <c r="J43" s="12"/>
      <c r="K43" s="12"/>
      <c r="L43" s="5" t="s">
        <v>1047</v>
      </c>
      <c r="M43" s="1" t="s">
        <v>1046</v>
      </c>
      <c r="N43" s="1">
        <v>1</v>
      </c>
      <c r="P43" s="1">
        <f t="shared" si="150"/>
        <v>0</v>
      </c>
      <c r="Q43" s="1">
        <f t="shared" si="151"/>
        <v>0</v>
      </c>
      <c r="R43" s="1">
        <f t="shared" si="152"/>
        <v>0</v>
      </c>
      <c r="S43" s="1">
        <f t="shared" si="153"/>
        <v>0</v>
      </c>
      <c r="T43" s="1">
        <f t="shared" si="154"/>
        <v>0</v>
      </c>
      <c r="U43" s="1">
        <f t="shared" si="155"/>
        <v>0</v>
      </c>
      <c r="V43" s="1">
        <f t="shared" si="156"/>
        <v>0</v>
      </c>
      <c r="W43" s="1">
        <f t="shared" si="157"/>
        <v>0</v>
      </c>
      <c r="X43" s="1">
        <f t="shared" si="158"/>
        <v>0</v>
      </c>
      <c r="Y43" s="1">
        <f t="shared" si="159"/>
        <v>0</v>
      </c>
      <c r="Z43" s="1">
        <f t="shared" si="160"/>
        <v>0</v>
      </c>
      <c r="AA43" s="1">
        <f t="shared" si="161"/>
        <v>0</v>
      </c>
      <c r="AB43" s="1">
        <f t="shared" si="162"/>
        <v>0</v>
      </c>
      <c r="AC43" s="1">
        <f t="shared" si="163"/>
        <v>0</v>
      </c>
      <c r="AD43" s="1">
        <f t="shared" si="164"/>
        <v>11.25</v>
      </c>
      <c r="AE43" s="1">
        <f t="shared" si="165"/>
        <v>12.375</v>
      </c>
      <c r="AF43" s="1">
        <f t="shared" si="166"/>
        <v>12.375</v>
      </c>
      <c r="AG43" s="1">
        <f t="shared" si="167"/>
        <v>12.375</v>
      </c>
      <c r="AH43" s="1">
        <f t="shared" si="168"/>
        <v>16.5</v>
      </c>
      <c r="AI43" s="1">
        <f t="shared" si="169"/>
        <v>38.25</v>
      </c>
      <c r="AK43" s="1">
        <v>0</v>
      </c>
      <c r="AL43" s="1">
        <v>3</v>
      </c>
      <c r="AM43" s="1">
        <f t="shared" si="260"/>
        <v>3</v>
      </c>
      <c r="AN43" s="1">
        <f t="shared" si="260"/>
        <v>3</v>
      </c>
      <c r="AO43" s="1">
        <f t="shared" si="260"/>
        <v>3</v>
      </c>
      <c r="AP43" s="1">
        <f t="shared" si="260"/>
        <v>3</v>
      </c>
      <c r="AQ43" s="1">
        <f t="shared" si="260"/>
        <v>3</v>
      </c>
      <c r="AR43" s="1">
        <f t="shared" si="260"/>
        <v>3</v>
      </c>
      <c r="AS43" s="1">
        <f t="shared" si="260"/>
        <v>3</v>
      </c>
      <c r="AT43" s="1">
        <f t="shared" si="260"/>
        <v>3</v>
      </c>
      <c r="AU43" s="1">
        <f t="shared" si="266"/>
        <v>3</v>
      </c>
      <c r="AV43" s="1">
        <f t="shared" si="261"/>
        <v>3</v>
      </c>
      <c r="AW43" s="1">
        <f t="shared" si="267"/>
        <v>3</v>
      </c>
      <c r="AX43" s="1">
        <f t="shared" si="262"/>
        <v>3</v>
      </c>
      <c r="AY43" s="1">
        <f t="shared" si="268"/>
        <v>3</v>
      </c>
      <c r="AZ43" s="1">
        <f t="shared" si="263"/>
        <v>3</v>
      </c>
      <c r="BA43" s="1">
        <f t="shared" si="269"/>
        <v>3</v>
      </c>
      <c r="BB43" s="1">
        <f t="shared" si="264"/>
        <v>3</v>
      </c>
      <c r="BC43" s="1">
        <f t="shared" si="270"/>
        <v>3</v>
      </c>
      <c r="BD43" s="1">
        <f t="shared" si="265"/>
        <v>3</v>
      </c>
      <c r="BE43" s="1">
        <f>BD43</f>
        <v>3</v>
      </c>
      <c r="BG43" s="1">
        <v>8</v>
      </c>
      <c r="BH43" s="1">
        <f t="shared" si="149"/>
        <v>8</v>
      </c>
      <c r="BI43" s="1">
        <f t="shared" si="149"/>
        <v>8</v>
      </c>
      <c r="BJ43" s="1">
        <f t="shared" si="149"/>
        <v>8</v>
      </c>
      <c r="BK43" s="1">
        <f t="shared" si="149"/>
        <v>8</v>
      </c>
      <c r="BL43" s="1">
        <f t="shared" si="149"/>
        <v>8</v>
      </c>
      <c r="BM43" s="1">
        <f t="shared" si="149"/>
        <v>8</v>
      </c>
      <c r="BN43" s="1">
        <f t="shared" si="149"/>
        <v>8</v>
      </c>
      <c r="BO43" s="1">
        <f t="shared" si="149"/>
        <v>8</v>
      </c>
      <c r="BP43" s="1">
        <f t="shared" si="171"/>
        <v>8</v>
      </c>
      <c r="BQ43" s="1">
        <f t="shared" si="171"/>
        <v>8</v>
      </c>
      <c r="BR43" s="1">
        <f t="shared" si="126"/>
        <v>8</v>
      </c>
      <c r="BS43" s="1">
        <f t="shared" si="172"/>
        <v>8</v>
      </c>
      <c r="BT43" s="1">
        <f t="shared" si="172"/>
        <v>8</v>
      </c>
      <c r="BU43" s="1">
        <f t="shared" si="132"/>
        <v>8</v>
      </c>
      <c r="BV43" s="1">
        <f t="shared" ref="BV43:BY54" si="271">BU43</f>
        <v>8</v>
      </c>
      <c r="BW43" s="1">
        <f t="shared" si="271"/>
        <v>8</v>
      </c>
      <c r="BX43" s="1">
        <f t="shared" si="271"/>
        <v>8</v>
      </c>
      <c r="BY43" s="1">
        <f t="shared" si="271"/>
        <v>8</v>
      </c>
      <c r="BZ43" s="1">
        <v>16</v>
      </c>
      <c r="CA43" s="3"/>
      <c r="CB43" s="1">
        <v>1</v>
      </c>
      <c r="CD43">
        <f t="shared" si="174"/>
        <v>8</v>
      </c>
      <c r="CF43" s="3">
        <f t="shared" si="175"/>
        <v>0</v>
      </c>
      <c r="CG43" s="3">
        <f t="shared" si="176"/>
        <v>0</v>
      </c>
      <c r="CH43" s="3">
        <f t="shared" si="177"/>
        <v>0</v>
      </c>
      <c r="CI43" s="3">
        <f t="shared" si="178"/>
        <v>0.16666666666666666</v>
      </c>
      <c r="CJ43" s="3">
        <f t="shared" si="179"/>
        <v>0.375</v>
      </c>
      <c r="CK43" s="3">
        <f t="shared" si="180"/>
        <v>0.375</v>
      </c>
      <c r="CL43" s="3">
        <f t="shared" si="181"/>
        <v>0.5</v>
      </c>
      <c r="CM43" s="3">
        <f t="shared" si="182"/>
        <v>0.5</v>
      </c>
      <c r="CN43" s="3">
        <f t="shared" si="183"/>
        <v>0.5</v>
      </c>
      <c r="CO43" s="3">
        <f t="shared" si="184"/>
        <v>0.7</v>
      </c>
      <c r="CP43" s="3">
        <f t="shared" si="185"/>
        <v>0.7</v>
      </c>
      <c r="CQ43" s="3">
        <f t="shared" si="186"/>
        <v>0.7</v>
      </c>
      <c r="CR43" s="3">
        <f t="shared" si="187"/>
        <v>0.8</v>
      </c>
      <c r="CS43" s="3">
        <f t="shared" si="188"/>
        <v>0.8</v>
      </c>
      <c r="CT43" s="3">
        <f t="shared" si="189"/>
        <v>0.83333333333333337</v>
      </c>
      <c r="CU43" s="3">
        <f t="shared" si="190"/>
        <v>0.91666666666666663</v>
      </c>
      <c r="CV43" s="3">
        <f t="shared" si="191"/>
        <v>0.91666666666666663</v>
      </c>
      <c r="CW43" s="3">
        <f t="shared" si="192"/>
        <v>0.91666666666666663</v>
      </c>
      <c r="CX43" s="3">
        <f t="shared" si="193"/>
        <v>0.91666666666666663</v>
      </c>
      <c r="CY43" s="3">
        <f t="shared" si="194"/>
        <v>0.9</v>
      </c>
      <c r="DA43" s="1">
        <f t="shared" si="195"/>
        <v>0</v>
      </c>
      <c r="DB43" s="1">
        <f t="shared" si="196"/>
        <v>0</v>
      </c>
      <c r="DC43" s="1">
        <f t="shared" si="197"/>
        <v>0</v>
      </c>
      <c r="DD43" s="1">
        <f t="shared" si="198"/>
        <v>0</v>
      </c>
      <c r="DE43" s="1">
        <f t="shared" si="199"/>
        <v>0</v>
      </c>
      <c r="DF43" s="1">
        <f t="shared" si="200"/>
        <v>0</v>
      </c>
      <c r="DG43" s="1">
        <f t="shared" si="201"/>
        <v>0</v>
      </c>
      <c r="DH43" s="1">
        <f t="shared" si="202"/>
        <v>0</v>
      </c>
      <c r="DI43" s="1">
        <f t="shared" si="203"/>
        <v>0</v>
      </c>
      <c r="DJ43" s="1">
        <f t="shared" si="204"/>
        <v>0</v>
      </c>
      <c r="DK43" s="1">
        <f t="shared" si="205"/>
        <v>0</v>
      </c>
      <c r="DL43" s="1">
        <f t="shared" si="206"/>
        <v>0</v>
      </c>
      <c r="DM43" s="1">
        <f t="shared" si="207"/>
        <v>0</v>
      </c>
      <c r="DN43" s="1">
        <f t="shared" si="208"/>
        <v>0</v>
      </c>
      <c r="DO43" s="1">
        <f t="shared" si="209"/>
        <v>0</v>
      </c>
      <c r="DP43" s="1">
        <f t="shared" si="210"/>
        <v>0</v>
      </c>
      <c r="DQ43" s="1">
        <f t="shared" si="211"/>
        <v>0</v>
      </c>
      <c r="DR43" s="1">
        <f t="shared" si="212"/>
        <v>0</v>
      </c>
      <c r="DS43" s="1">
        <f t="shared" si="213"/>
        <v>1</v>
      </c>
      <c r="DT43" s="1">
        <f t="shared" si="214"/>
        <v>2</v>
      </c>
      <c r="DV43" s="1">
        <f t="shared" si="215"/>
        <v>13.5</v>
      </c>
      <c r="DW43" s="1">
        <f t="shared" si="216"/>
        <v>13.5</v>
      </c>
      <c r="DX43" s="1">
        <f t="shared" si="217"/>
        <v>13.5</v>
      </c>
      <c r="DY43" s="1">
        <f t="shared" si="218"/>
        <v>13.5</v>
      </c>
      <c r="DZ43" s="1">
        <f t="shared" si="219"/>
        <v>13.5</v>
      </c>
      <c r="EA43" s="1">
        <f t="shared" si="220"/>
        <v>13.5</v>
      </c>
      <c r="EB43" s="1">
        <f t="shared" si="221"/>
        <v>13.5</v>
      </c>
      <c r="EC43" s="1">
        <f t="shared" si="222"/>
        <v>13.5</v>
      </c>
      <c r="ED43" s="1">
        <f t="shared" si="223"/>
        <v>13.5</v>
      </c>
      <c r="EE43" s="1">
        <f t="shared" si="224"/>
        <v>13.5</v>
      </c>
      <c r="EF43" s="1">
        <f t="shared" si="225"/>
        <v>13.5</v>
      </c>
      <c r="EG43" s="1">
        <f t="shared" si="226"/>
        <v>13.5</v>
      </c>
      <c r="EH43" s="1">
        <f t="shared" si="227"/>
        <v>13.5</v>
      </c>
      <c r="EI43" s="1">
        <f t="shared" si="228"/>
        <v>13.5</v>
      </c>
      <c r="EJ43" s="1">
        <f t="shared" si="229"/>
        <v>13.5</v>
      </c>
      <c r="EK43" s="1">
        <f t="shared" si="230"/>
        <v>13.5</v>
      </c>
      <c r="EL43" s="1">
        <f t="shared" si="231"/>
        <v>13.5</v>
      </c>
      <c r="EM43" s="1">
        <f t="shared" si="232"/>
        <v>13.5</v>
      </c>
      <c r="EN43" s="1">
        <f t="shared" si="233"/>
        <v>18</v>
      </c>
      <c r="EO43" s="1">
        <f t="shared" si="234"/>
        <v>42.5</v>
      </c>
      <c r="EQ43" s="1">
        <f t="shared" si="235"/>
        <v>15</v>
      </c>
      <c r="ER43" s="1">
        <f t="shared" si="236"/>
        <v>15</v>
      </c>
      <c r="ES43" s="1">
        <f t="shared" si="237"/>
        <v>15</v>
      </c>
      <c r="ET43" s="1">
        <f t="shared" si="238"/>
        <v>15</v>
      </c>
      <c r="EU43" s="1">
        <f t="shared" si="239"/>
        <v>25</v>
      </c>
      <c r="EV43" s="1">
        <f t="shared" si="240"/>
        <v>25</v>
      </c>
      <c r="EW43" s="1">
        <f t="shared" si="241"/>
        <v>26</v>
      </c>
      <c r="EX43" s="1">
        <f t="shared" si="242"/>
        <v>26</v>
      </c>
      <c r="EY43" s="1">
        <f t="shared" si="243"/>
        <v>26</v>
      </c>
      <c r="EZ43" s="1">
        <f t="shared" si="244"/>
        <v>40</v>
      </c>
      <c r="FA43" s="1">
        <f t="shared" si="245"/>
        <v>40</v>
      </c>
      <c r="FB43" s="1">
        <f t="shared" si="246"/>
        <v>40</v>
      </c>
      <c r="FC43" s="1">
        <f t="shared" si="247"/>
        <v>40</v>
      </c>
      <c r="FD43" s="1">
        <f t="shared" si="248"/>
        <v>40</v>
      </c>
      <c r="FE43" s="1">
        <f t="shared" si="249"/>
        <v>41</v>
      </c>
      <c r="FF43" s="1">
        <f t="shared" si="250"/>
        <v>44</v>
      </c>
      <c r="FG43" s="1">
        <f t="shared" si="251"/>
        <v>44</v>
      </c>
      <c r="FH43" s="1">
        <f t="shared" si="252"/>
        <v>44</v>
      </c>
      <c r="FI43" s="1">
        <f t="shared" si="253"/>
        <v>38</v>
      </c>
      <c r="FJ43" s="1">
        <f t="shared" si="254"/>
        <v>10</v>
      </c>
    </row>
    <row r="44" spans="1:166" ht="36">
      <c r="A44" s="4" t="s">
        <v>148</v>
      </c>
      <c r="B44" s="1" t="s">
        <v>17</v>
      </c>
      <c r="C44" s="4" t="s">
        <v>18</v>
      </c>
      <c r="D44" s="4" t="s">
        <v>149</v>
      </c>
      <c r="E44" s="6" t="s">
        <v>31</v>
      </c>
      <c r="F44" s="6" t="s">
        <v>32</v>
      </c>
      <c r="G44" s="6" t="s">
        <v>150</v>
      </c>
      <c r="H44" s="6">
        <v>0</v>
      </c>
      <c r="I44" s="4">
        <v>4</v>
      </c>
      <c r="J44" s="4" t="s">
        <v>110</v>
      </c>
      <c r="K44" s="4" t="s">
        <v>42</v>
      </c>
      <c r="L44" s="4" t="s">
        <v>1048</v>
      </c>
      <c r="N44" s="1">
        <v>1</v>
      </c>
      <c r="P44" s="1">
        <f t="shared" si="150"/>
        <v>0</v>
      </c>
      <c r="Q44" s="1">
        <f t="shared" si="151"/>
        <v>0</v>
      </c>
      <c r="R44" s="1">
        <f t="shared" si="152"/>
        <v>0</v>
      </c>
      <c r="S44" s="1">
        <f t="shared" si="153"/>
        <v>0</v>
      </c>
      <c r="T44" s="1">
        <f t="shared" si="154"/>
        <v>0</v>
      </c>
      <c r="U44" s="1">
        <f t="shared" si="155"/>
        <v>0</v>
      </c>
      <c r="V44" s="1">
        <f t="shared" si="156"/>
        <v>0</v>
      </c>
      <c r="W44" s="1">
        <f t="shared" si="157"/>
        <v>0</v>
      </c>
      <c r="X44" s="1">
        <f t="shared" si="158"/>
        <v>0</v>
      </c>
      <c r="Y44" s="1">
        <f t="shared" si="159"/>
        <v>0</v>
      </c>
      <c r="Z44" s="1">
        <f t="shared" si="160"/>
        <v>0</v>
      </c>
      <c r="AA44" s="1">
        <f t="shared" si="161"/>
        <v>0</v>
      </c>
      <c r="AB44" s="1">
        <f t="shared" si="162"/>
        <v>0</v>
      </c>
      <c r="AC44" s="1">
        <f t="shared" si="163"/>
        <v>0</v>
      </c>
      <c r="AD44" s="1">
        <f t="shared" si="164"/>
        <v>16.041666666666664</v>
      </c>
      <c r="AE44" s="1">
        <f t="shared" si="165"/>
        <v>19.25</v>
      </c>
      <c r="AF44" s="1">
        <f t="shared" si="166"/>
        <v>19.25</v>
      </c>
      <c r="AG44" s="1">
        <f t="shared" si="167"/>
        <v>19.25</v>
      </c>
      <c r="AH44" s="1">
        <f t="shared" si="168"/>
        <v>22.458333333333332</v>
      </c>
      <c r="AI44" s="1">
        <f t="shared" si="169"/>
        <v>25.2</v>
      </c>
      <c r="AK44" s="1">
        <v>0</v>
      </c>
      <c r="AL44" s="1">
        <v>4</v>
      </c>
      <c r="AM44" s="1">
        <f t="shared" si="260"/>
        <v>4</v>
      </c>
      <c r="AN44" s="1">
        <f t="shared" si="260"/>
        <v>4</v>
      </c>
      <c r="AO44" s="1">
        <f t="shared" si="260"/>
        <v>4</v>
      </c>
      <c r="AP44" s="1">
        <f t="shared" si="260"/>
        <v>4</v>
      </c>
      <c r="AQ44" s="1">
        <f t="shared" si="260"/>
        <v>4</v>
      </c>
      <c r="AR44" s="1">
        <f t="shared" si="260"/>
        <v>4</v>
      </c>
      <c r="AS44" s="1">
        <f t="shared" si="260"/>
        <v>4</v>
      </c>
      <c r="AT44" s="1">
        <f t="shared" si="260"/>
        <v>4</v>
      </c>
      <c r="AU44" s="1">
        <f t="shared" si="266"/>
        <v>4</v>
      </c>
      <c r="AV44" s="1">
        <f t="shared" si="261"/>
        <v>4</v>
      </c>
      <c r="AW44" s="1">
        <f t="shared" si="267"/>
        <v>4</v>
      </c>
      <c r="AX44" s="1">
        <f t="shared" si="262"/>
        <v>4</v>
      </c>
      <c r="AY44" s="1">
        <f t="shared" si="268"/>
        <v>4</v>
      </c>
      <c r="AZ44" s="1">
        <f t="shared" si="263"/>
        <v>4</v>
      </c>
      <c r="BA44" s="1">
        <f t="shared" si="269"/>
        <v>4</v>
      </c>
      <c r="BB44" s="1">
        <f t="shared" si="264"/>
        <v>4</v>
      </c>
      <c r="BC44" s="1">
        <f t="shared" si="270"/>
        <v>4</v>
      </c>
      <c r="BD44" s="1">
        <f t="shared" si="265"/>
        <v>4</v>
      </c>
      <c r="BE44" s="1">
        <f>BD44</f>
        <v>4</v>
      </c>
      <c r="BG44" s="1">
        <v>6</v>
      </c>
      <c r="BH44" s="1">
        <f t="shared" ref="BH44:BO53" si="272">BG44</f>
        <v>6</v>
      </c>
      <c r="BI44" s="1">
        <f t="shared" si="272"/>
        <v>6</v>
      </c>
      <c r="BJ44" s="1">
        <f t="shared" si="272"/>
        <v>6</v>
      </c>
      <c r="BK44" s="1">
        <f t="shared" si="272"/>
        <v>6</v>
      </c>
      <c r="BL44" s="1">
        <f t="shared" si="272"/>
        <v>6</v>
      </c>
      <c r="BM44" s="1">
        <f t="shared" si="272"/>
        <v>6</v>
      </c>
      <c r="BN44" s="1">
        <f t="shared" si="272"/>
        <v>6</v>
      </c>
      <c r="BO44" s="1">
        <f t="shared" si="272"/>
        <v>6</v>
      </c>
      <c r="BP44" s="1">
        <f t="shared" si="171"/>
        <v>6</v>
      </c>
      <c r="BQ44" s="1">
        <f t="shared" si="171"/>
        <v>6</v>
      </c>
      <c r="BR44" s="1">
        <f t="shared" si="126"/>
        <v>6</v>
      </c>
      <c r="BS44" s="1">
        <f t="shared" si="172"/>
        <v>6</v>
      </c>
      <c r="BT44" s="1">
        <f t="shared" si="172"/>
        <v>6</v>
      </c>
      <c r="BU44" s="1">
        <f t="shared" si="132"/>
        <v>6</v>
      </c>
      <c r="BV44" s="1">
        <f t="shared" si="271"/>
        <v>6</v>
      </c>
      <c r="BW44" s="1">
        <f t="shared" si="271"/>
        <v>6</v>
      </c>
      <c r="BX44" s="1">
        <f t="shared" si="271"/>
        <v>6</v>
      </c>
      <c r="BY44" s="1">
        <f t="shared" si="271"/>
        <v>6</v>
      </c>
      <c r="BZ44" s="1">
        <f t="shared" ref="BZ44:BZ54" si="273">BY44</f>
        <v>6</v>
      </c>
      <c r="CA44" s="3"/>
      <c r="CB44" s="1">
        <v>1</v>
      </c>
      <c r="CD44">
        <f t="shared" si="174"/>
        <v>6</v>
      </c>
      <c r="CF44" s="3">
        <f t="shared" si="175"/>
        <v>0.16666666666666666</v>
      </c>
      <c r="CG44" s="3">
        <f t="shared" si="176"/>
        <v>0.33333333333333331</v>
      </c>
      <c r="CH44" s="3">
        <f t="shared" si="177"/>
        <v>0.33333333333333331</v>
      </c>
      <c r="CI44" s="3">
        <f t="shared" si="178"/>
        <v>0.5</v>
      </c>
      <c r="CJ44" s="3">
        <f t="shared" si="179"/>
        <v>0.625</v>
      </c>
      <c r="CK44" s="3">
        <f t="shared" si="180"/>
        <v>0.625</v>
      </c>
      <c r="CL44" s="3">
        <f t="shared" si="181"/>
        <v>0.75</v>
      </c>
      <c r="CM44" s="3">
        <f t="shared" si="182"/>
        <v>0.75</v>
      </c>
      <c r="CN44" s="3">
        <f t="shared" si="183"/>
        <v>0.75</v>
      </c>
      <c r="CO44" s="3">
        <f t="shared" si="184"/>
        <v>0.9</v>
      </c>
      <c r="CP44" s="3">
        <f t="shared" si="185"/>
        <v>0.9</v>
      </c>
      <c r="CQ44" s="3">
        <f t="shared" si="186"/>
        <v>0.9</v>
      </c>
      <c r="CR44" s="3">
        <f t="shared" si="187"/>
        <v>0.9</v>
      </c>
      <c r="CS44" s="3">
        <f t="shared" si="188"/>
        <v>0.9</v>
      </c>
      <c r="CT44" s="3">
        <f t="shared" si="189"/>
        <v>0.91666666666666663</v>
      </c>
      <c r="CU44" s="3">
        <f t="shared" si="190"/>
        <v>0.91666666666666663</v>
      </c>
      <c r="CV44" s="3">
        <f t="shared" si="191"/>
        <v>0.91666666666666663</v>
      </c>
      <c r="CW44" s="3">
        <f t="shared" si="192"/>
        <v>0.91666666666666663</v>
      </c>
      <c r="CX44" s="3">
        <f t="shared" si="193"/>
        <v>0.91666666666666663</v>
      </c>
      <c r="CY44" s="3">
        <f t="shared" si="194"/>
        <v>0.9</v>
      </c>
      <c r="DA44" s="1">
        <f t="shared" si="195"/>
        <v>0</v>
      </c>
      <c r="DB44" s="1">
        <f t="shared" si="196"/>
        <v>0</v>
      </c>
      <c r="DC44" s="1">
        <f t="shared" si="197"/>
        <v>0</v>
      </c>
      <c r="DD44" s="1">
        <f t="shared" si="198"/>
        <v>0</v>
      </c>
      <c r="DE44" s="1">
        <f t="shared" si="199"/>
        <v>0</v>
      </c>
      <c r="DF44" s="1">
        <f t="shared" si="200"/>
        <v>0</v>
      </c>
      <c r="DG44" s="1">
        <f t="shared" si="201"/>
        <v>0</v>
      </c>
      <c r="DH44" s="1">
        <f t="shared" si="202"/>
        <v>0</v>
      </c>
      <c r="DI44" s="1">
        <f t="shared" si="203"/>
        <v>0</v>
      </c>
      <c r="DJ44" s="1">
        <f t="shared" si="204"/>
        <v>0</v>
      </c>
      <c r="DK44" s="1">
        <f t="shared" si="205"/>
        <v>0</v>
      </c>
      <c r="DL44" s="1">
        <f t="shared" si="206"/>
        <v>0</v>
      </c>
      <c r="DM44" s="1">
        <f t="shared" si="207"/>
        <v>1</v>
      </c>
      <c r="DN44" s="1">
        <f t="shared" si="208"/>
        <v>1</v>
      </c>
      <c r="DO44" s="1">
        <f t="shared" si="209"/>
        <v>1</v>
      </c>
      <c r="DP44" s="1">
        <f t="shared" si="210"/>
        <v>2</v>
      </c>
      <c r="DQ44" s="1">
        <f t="shared" si="211"/>
        <v>2</v>
      </c>
      <c r="DR44" s="1">
        <f t="shared" si="212"/>
        <v>2</v>
      </c>
      <c r="DS44" s="1">
        <f t="shared" si="213"/>
        <v>3</v>
      </c>
      <c r="DT44" s="1">
        <f t="shared" si="214"/>
        <v>4</v>
      </c>
      <c r="DV44" s="1">
        <f t="shared" si="215"/>
        <v>14</v>
      </c>
      <c r="DW44" s="1">
        <f t="shared" si="216"/>
        <v>14</v>
      </c>
      <c r="DX44" s="1">
        <f t="shared" si="217"/>
        <v>14</v>
      </c>
      <c r="DY44" s="1">
        <f t="shared" si="218"/>
        <v>14</v>
      </c>
      <c r="DZ44" s="1">
        <f t="shared" si="219"/>
        <v>14</v>
      </c>
      <c r="EA44" s="1">
        <f t="shared" si="220"/>
        <v>14</v>
      </c>
      <c r="EB44" s="1">
        <f t="shared" si="221"/>
        <v>14</v>
      </c>
      <c r="EC44" s="1">
        <f t="shared" si="222"/>
        <v>14</v>
      </c>
      <c r="ED44" s="1">
        <f t="shared" si="223"/>
        <v>14</v>
      </c>
      <c r="EE44" s="1">
        <f t="shared" si="224"/>
        <v>14</v>
      </c>
      <c r="EF44" s="1">
        <f t="shared" si="225"/>
        <v>14</v>
      </c>
      <c r="EG44" s="1">
        <f t="shared" si="226"/>
        <v>14</v>
      </c>
      <c r="EH44" s="1">
        <f t="shared" si="227"/>
        <v>17.5</v>
      </c>
      <c r="EI44" s="1">
        <f t="shared" si="228"/>
        <v>17.5</v>
      </c>
      <c r="EJ44" s="1">
        <f t="shared" si="229"/>
        <v>17.5</v>
      </c>
      <c r="EK44" s="1">
        <f t="shared" si="230"/>
        <v>21</v>
      </c>
      <c r="EL44" s="1">
        <f t="shared" si="231"/>
        <v>21</v>
      </c>
      <c r="EM44" s="1">
        <f t="shared" si="232"/>
        <v>21</v>
      </c>
      <c r="EN44" s="1">
        <f t="shared" si="233"/>
        <v>24.5</v>
      </c>
      <c r="EO44" s="1">
        <f t="shared" si="234"/>
        <v>28</v>
      </c>
      <c r="EQ44" s="1">
        <f t="shared" si="235"/>
        <v>15</v>
      </c>
      <c r="ER44" s="1">
        <f t="shared" si="236"/>
        <v>15</v>
      </c>
      <c r="ES44" s="1">
        <f t="shared" si="237"/>
        <v>15</v>
      </c>
      <c r="ET44" s="1">
        <f t="shared" si="238"/>
        <v>15</v>
      </c>
      <c r="EU44" s="1">
        <f t="shared" si="239"/>
        <v>25</v>
      </c>
      <c r="EV44" s="1">
        <f t="shared" si="240"/>
        <v>25</v>
      </c>
      <c r="EW44" s="1">
        <f t="shared" si="241"/>
        <v>26</v>
      </c>
      <c r="EX44" s="1">
        <f t="shared" si="242"/>
        <v>26</v>
      </c>
      <c r="EY44" s="1">
        <f t="shared" si="243"/>
        <v>26</v>
      </c>
      <c r="EZ44" s="1">
        <f t="shared" si="244"/>
        <v>40</v>
      </c>
      <c r="FA44" s="1">
        <f t="shared" si="245"/>
        <v>40</v>
      </c>
      <c r="FB44" s="1">
        <f t="shared" si="246"/>
        <v>40</v>
      </c>
      <c r="FC44" s="1">
        <f t="shared" si="247"/>
        <v>40</v>
      </c>
      <c r="FD44" s="1">
        <f t="shared" si="248"/>
        <v>40</v>
      </c>
      <c r="FE44" s="1">
        <f t="shared" si="249"/>
        <v>21</v>
      </c>
      <c r="FF44" s="1">
        <f t="shared" si="250"/>
        <v>25</v>
      </c>
      <c r="FG44" s="1">
        <f t="shared" si="251"/>
        <v>25</v>
      </c>
      <c r="FH44" s="1">
        <f t="shared" si="252"/>
        <v>25</v>
      </c>
      <c r="FI44" s="1">
        <f t="shared" si="253"/>
        <v>27</v>
      </c>
      <c r="FJ44" s="1">
        <f t="shared" si="254"/>
        <v>33</v>
      </c>
    </row>
    <row r="45" spans="1:166" ht="36">
      <c r="A45" s="5" t="s">
        <v>198</v>
      </c>
      <c r="B45" s="1" t="s">
        <v>17</v>
      </c>
      <c r="C45" s="5" t="s">
        <v>18</v>
      </c>
      <c r="D45" s="5" t="s">
        <v>199</v>
      </c>
      <c r="E45" s="5" t="s">
        <v>20</v>
      </c>
      <c r="F45" s="5" t="s">
        <v>27</v>
      </c>
      <c r="G45" s="5"/>
      <c r="H45" s="5">
        <v>0</v>
      </c>
      <c r="I45" s="5">
        <v>4</v>
      </c>
      <c r="J45" s="5" t="s">
        <v>200</v>
      </c>
      <c r="K45" s="5">
        <v>10</v>
      </c>
      <c r="L45" s="5" t="s">
        <v>1050</v>
      </c>
      <c r="M45" s="2"/>
      <c r="N45" s="1">
        <v>1</v>
      </c>
      <c r="P45" s="1">
        <f t="shared" si="150"/>
        <v>0</v>
      </c>
      <c r="Q45" s="1">
        <f t="shared" si="151"/>
        <v>0</v>
      </c>
      <c r="R45" s="1">
        <f t="shared" si="152"/>
        <v>0</v>
      </c>
      <c r="S45" s="1">
        <f t="shared" si="153"/>
        <v>0</v>
      </c>
      <c r="T45" s="1">
        <f t="shared" si="154"/>
        <v>0</v>
      </c>
      <c r="U45" s="1">
        <f t="shared" si="155"/>
        <v>0</v>
      </c>
      <c r="V45" s="1">
        <f t="shared" si="156"/>
        <v>0</v>
      </c>
      <c r="W45" s="1">
        <f t="shared" si="157"/>
        <v>0</v>
      </c>
      <c r="X45" s="1">
        <f t="shared" si="158"/>
        <v>0</v>
      </c>
      <c r="Y45" s="1">
        <f t="shared" si="159"/>
        <v>0</v>
      </c>
      <c r="Z45" s="1">
        <f t="shared" si="160"/>
        <v>0</v>
      </c>
      <c r="AA45" s="1">
        <f t="shared" si="161"/>
        <v>0</v>
      </c>
      <c r="AB45" s="1">
        <f t="shared" si="162"/>
        <v>0</v>
      </c>
      <c r="AC45" s="1">
        <f t="shared" si="163"/>
        <v>0</v>
      </c>
      <c r="AD45" s="1">
        <f t="shared" si="164"/>
        <v>15</v>
      </c>
      <c r="AE45" s="1">
        <f t="shared" si="165"/>
        <v>16.5</v>
      </c>
      <c r="AF45" s="1">
        <f t="shared" si="166"/>
        <v>16.5</v>
      </c>
      <c r="AG45" s="1">
        <f t="shared" si="167"/>
        <v>16.5</v>
      </c>
      <c r="AH45" s="1">
        <f t="shared" si="168"/>
        <v>29.333333333333332</v>
      </c>
      <c r="AI45" s="1">
        <f t="shared" si="169"/>
        <v>41.4</v>
      </c>
      <c r="AK45" s="1">
        <v>4</v>
      </c>
      <c r="AL45" s="1">
        <v>4</v>
      </c>
      <c r="AM45" s="1">
        <f t="shared" si="260"/>
        <v>4</v>
      </c>
      <c r="AN45" s="1">
        <f t="shared" si="260"/>
        <v>4</v>
      </c>
      <c r="AO45" s="1">
        <f t="shared" si="260"/>
        <v>4</v>
      </c>
      <c r="AP45" s="1">
        <f t="shared" si="260"/>
        <v>4</v>
      </c>
      <c r="AQ45" s="1">
        <f t="shared" si="260"/>
        <v>4</v>
      </c>
      <c r="AR45" s="1">
        <f t="shared" si="260"/>
        <v>4</v>
      </c>
      <c r="AS45" s="1">
        <f t="shared" si="260"/>
        <v>4</v>
      </c>
      <c r="AT45" s="1">
        <f t="shared" si="260"/>
        <v>4</v>
      </c>
      <c r="AU45" s="1">
        <f t="shared" si="266"/>
        <v>4</v>
      </c>
      <c r="AV45" s="1">
        <f t="shared" si="261"/>
        <v>4</v>
      </c>
      <c r="AW45" s="1">
        <f t="shared" si="267"/>
        <v>4</v>
      </c>
      <c r="AX45" s="1">
        <f t="shared" si="262"/>
        <v>4</v>
      </c>
      <c r="AY45" s="1">
        <f t="shared" si="268"/>
        <v>4</v>
      </c>
      <c r="AZ45" s="1">
        <f t="shared" si="263"/>
        <v>4</v>
      </c>
      <c r="BA45" s="1">
        <f t="shared" si="269"/>
        <v>4</v>
      </c>
      <c r="BB45" s="1">
        <f t="shared" si="264"/>
        <v>4</v>
      </c>
      <c r="BC45" s="1">
        <f t="shared" si="270"/>
        <v>4</v>
      </c>
      <c r="BD45" s="1">
        <f t="shared" si="265"/>
        <v>4</v>
      </c>
      <c r="BE45" s="1">
        <f>BD45</f>
        <v>4</v>
      </c>
      <c r="BG45" s="1">
        <v>6</v>
      </c>
      <c r="BH45" s="1">
        <f t="shared" si="272"/>
        <v>6</v>
      </c>
      <c r="BI45" s="1">
        <f t="shared" si="272"/>
        <v>6</v>
      </c>
      <c r="BJ45" s="1">
        <f t="shared" si="272"/>
        <v>6</v>
      </c>
      <c r="BK45" s="1">
        <f t="shared" si="272"/>
        <v>6</v>
      </c>
      <c r="BL45" s="1">
        <f t="shared" si="272"/>
        <v>6</v>
      </c>
      <c r="BM45" s="1">
        <f t="shared" si="272"/>
        <v>6</v>
      </c>
      <c r="BN45" s="1">
        <f t="shared" si="272"/>
        <v>6</v>
      </c>
      <c r="BO45" s="1">
        <f t="shared" si="272"/>
        <v>6</v>
      </c>
      <c r="BP45" s="1">
        <f t="shared" si="171"/>
        <v>6</v>
      </c>
      <c r="BQ45" s="1">
        <f t="shared" si="171"/>
        <v>6</v>
      </c>
      <c r="BR45" s="1">
        <f t="shared" si="126"/>
        <v>6</v>
      </c>
      <c r="BS45" s="1">
        <f t="shared" si="172"/>
        <v>6</v>
      </c>
      <c r="BT45" s="1">
        <f t="shared" si="172"/>
        <v>6</v>
      </c>
      <c r="BU45" s="1">
        <f t="shared" si="132"/>
        <v>6</v>
      </c>
      <c r="BV45" s="1">
        <f t="shared" si="271"/>
        <v>6</v>
      </c>
      <c r="BW45" s="1">
        <f t="shared" si="271"/>
        <v>6</v>
      </c>
      <c r="BX45" s="1">
        <f t="shared" si="271"/>
        <v>6</v>
      </c>
      <c r="BY45" s="1">
        <f t="shared" si="271"/>
        <v>6</v>
      </c>
      <c r="BZ45" s="1">
        <f t="shared" si="273"/>
        <v>6</v>
      </c>
      <c r="CA45" s="3"/>
      <c r="CB45" s="1">
        <v>4</v>
      </c>
      <c r="CD45">
        <f t="shared" si="174"/>
        <v>8</v>
      </c>
      <c r="CF45" s="3">
        <f t="shared" si="175"/>
        <v>0</v>
      </c>
      <c r="CG45" s="3">
        <f t="shared" si="176"/>
        <v>0</v>
      </c>
      <c r="CH45" s="3">
        <f t="shared" si="177"/>
        <v>0</v>
      </c>
      <c r="CI45" s="3">
        <f t="shared" si="178"/>
        <v>0.16666666666666666</v>
      </c>
      <c r="CJ45" s="3">
        <f t="shared" si="179"/>
        <v>0.375</v>
      </c>
      <c r="CK45" s="3">
        <f t="shared" si="180"/>
        <v>0.375</v>
      </c>
      <c r="CL45" s="3">
        <f t="shared" si="181"/>
        <v>0.5</v>
      </c>
      <c r="CM45" s="3">
        <f t="shared" si="182"/>
        <v>0.5</v>
      </c>
      <c r="CN45" s="3">
        <f t="shared" si="183"/>
        <v>0.5</v>
      </c>
      <c r="CO45" s="3">
        <f t="shared" si="184"/>
        <v>0.7</v>
      </c>
      <c r="CP45" s="3">
        <f t="shared" si="185"/>
        <v>0.7</v>
      </c>
      <c r="CQ45" s="3">
        <f t="shared" si="186"/>
        <v>0.7</v>
      </c>
      <c r="CR45" s="3">
        <f t="shared" si="187"/>
        <v>0.8</v>
      </c>
      <c r="CS45" s="3">
        <f t="shared" si="188"/>
        <v>0.8</v>
      </c>
      <c r="CT45" s="3">
        <f t="shared" si="189"/>
        <v>0.83333333333333337</v>
      </c>
      <c r="CU45" s="3">
        <f t="shared" si="190"/>
        <v>0.91666666666666663</v>
      </c>
      <c r="CV45" s="3">
        <f t="shared" si="191"/>
        <v>0.91666666666666663</v>
      </c>
      <c r="CW45" s="3">
        <f t="shared" si="192"/>
        <v>0.91666666666666663</v>
      </c>
      <c r="CX45" s="3">
        <f t="shared" si="193"/>
        <v>0.91666666666666663</v>
      </c>
      <c r="CY45" s="3">
        <f t="shared" si="194"/>
        <v>0.9</v>
      </c>
      <c r="DA45" s="1">
        <f t="shared" si="195"/>
        <v>0</v>
      </c>
      <c r="DB45" s="1">
        <f t="shared" si="196"/>
        <v>0</v>
      </c>
      <c r="DC45" s="1">
        <f t="shared" si="197"/>
        <v>0</v>
      </c>
      <c r="DD45" s="1">
        <f t="shared" si="198"/>
        <v>0</v>
      </c>
      <c r="DE45" s="1">
        <f t="shared" si="199"/>
        <v>0</v>
      </c>
      <c r="DF45" s="1">
        <f t="shared" si="200"/>
        <v>0</v>
      </c>
      <c r="DG45" s="1">
        <f t="shared" si="201"/>
        <v>0</v>
      </c>
      <c r="DH45" s="1">
        <f t="shared" si="202"/>
        <v>0</v>
      </c>
      <c r="DI45" s="1">
        <f t="shared" si="203"/>
        <v>0</v>
      </c>
      <c r="DJ45" s="1">
        <f t="shared" si="204"/>
        <v>0</v>
      </c>
      <c r="DK45" s="1">
        <f t="shared" si="205"/>
        <v>0</v>
      </c>
      <c r="DL45" s="1">
        <f t="shared" si="206"/>
        <v>0</v>
      </c>
      <c r="DM45" s="1">
        <f t="shared" si="207"/>
        <v>0</v>
      </c>
      <c r="DN45" s="1">
        <f t="shared" si="208"/>
        <v>0</v>
      </c>
      <c r="DO45" s="1">
        <f t="shared" si="209"/>
        <v>0</v>
      </c>
      <c r="DP45" s="1">
        <f t="shared" si="210"/>
        <v>0</v>
      </c>
      <c r="DQ45" s="1">
        <f t="shared" si="211"/>
        <v>0</v>
      </c>
      <c r="DR45" s="1">
        <f t="shared" si="212"/>
        <v>0</v>
      </c>
      <c r="DS45" s="1">
        <f t="shared" si="213"/>
        <v>1</v>
      </c>
      <c r="DT45" s="1">
        <f t="shared" si="214"/>
        <v>2</v>
      </c>
      <c r="DV45" s="1">
        <f t="shared" si="215"/>
        <v>18</v>
      </c>
      <c r="DW45" s="1">
        <f t="shared" si="216"/>
        <v>18</v>
      </c>
      <c r="DX45" s="1">
        <f t="shared" si="217"/>
        <v>18</v>
      </c>
      <c r="DY45" s="1">
        <f t="shared" si="218"/>
        <v>18</v>
      </c>
      <c r="DZ45" s="1">
        <f t="shared" si="219"/>
        <v>18</v>
      </c>
      <c r="EA45" s="1">
        <f t="shared" si="220"/>
        <v>18</v>
      </c>
      <c r="EB45" s="1">
        <f t="shared" si="221"/>
        <v>18</v>
      </c>
      <c r="EC45" s="1">
        <f t="shared" si="222"/>
        <v>18</v>
      </c>
      <c r="ED45" s="1">
        <f t="shared" si="223"/>
        <v>18</v>
      </c>
      <c r="EE45" s="1">
        <f t="shared" si="224"/>
        <v>18</v>
      </c>
      <c r="EF45" s="1">
        <f t="shared" si="225"/>
        <v>18</v>
      </c>
      <c r="EG45" s="1">
        <f t="shared" si="226"/>
        <v>18</v>
      </c>
      <c r="EH45" s="1">
        <f t="shared" si="227"/>
        <v>18</v>
      </c>
      <c r="EI45" s="1">
        <f t="shared" si="228"/>
        <v>18</v>
      </c>
      <c r="EJ45" s="1">
        <f t="shared" si="229"/>
        <v>18</v>
      </c>
      <c r="EK45" s="1">
        <f t="shared" si="230"/>
        <v>18</v>
      </c>
      <c r="EL45" s="1">
        <f t="shared" si="231"/>
        <v>18</v>
      </c>
      <c r="EM45" s="1">
        <f t="shared" si="232"/>
        <v>18</v>
      </c>
      <c r="EN45" s="1">
        <f t="shared" si="233"/>
        <v>32</v>
      </c>
      <c r="EO45" s="1">
        <f t="shared" si="234"/>
        <v>46</v>
      </c>
      <c r="EQ45" s="1">
        <f t="shared" si="235"/>
        <v>15</v>
      </c>
      <c r="ER45" s="1">
        <f t="shared" si="236"/>
        <v>15</v>
      </c>
      <c r="ES45" s="1">
        <f t="shared" si="237"/>
        <v>15</v>
      </c>
      <c r="ET45" s="1">
        <f t="shared" si="238"/>
        <v>15</v>
      </c>
      <c r="EU45" s="1">
        <f t="shared" si="239"/>
        <v>25</v>
      </c>
      <c r="EV45" s="1">
        <f t="shared" si="240"/>
        <v>25</v>
      </c>
      <c r="EW45" s="1">
        <f t="shared" si="241"/>
        <v>26</v>
      </c>
      <c r="EX45" s="1">
        <f t="shared" si="242"/>
        <v>26</v>
      </c>
      <c r="EY45" s="1">
        <f t="shared" si="243"/>
        <v>26</v>
      </c>
      <c r="EZ45" s="1">
        <f t="shared" si="244"/>
        <v>40</v>
      </c>
      <c r="FA45" s="1">
        <f t="shared" si="245"/>
        <v>40</v>
      </c>
      <c r="FB45" s="1">
        <f t="shared" si="246"/>
        <v>40</v>
      </c>
      <c r="FC45" s="1">
        <f t="shared" si="247"/>
        <v>40</v>
      </c>
      <c r="FD45" s="1">
        <f t="shared" si="248"/>
        <v>40</v>
      </c>
      <c r="FE45" s="1">
        <f t="shared" si="249"/>
        <v>30</v>
      </c>
      <c r="FF45" s="1">
        <f t="shared" si="250"/>
        <v>32</v>
      </c>
      <c r="FG45" s="1">
        <f t="shared" si="251"/>
        <v>32</v>
      </c>
      <c r="FH45" s="1">
        <f t="shared" si="252"/>
        <v>32</v>
      </c>
      <c r="FI45" s="1">
        <f t="shared" si="253"/>
        <v>12</v>
      </c>
      <c r="FJ45" s="1">
        <f t="shared" si="254"/>
        <v>6</v>
      </c>
    </row>
    <row r="46" spans="1:166" ht="108">
      <c r="A46" s="5" t="s">
        <v>154</v>
      </c>
      <c r="B46" s="1" t="s">
        <v>37</v>
      </c>
      <c r="C46" s="5" t="s">
        <v>38</v>
      </c>
      <c r="D46" s="5" t="s">
        <v>155</v>
      </c>
      <c r="E46" s="5" t="s">
        <v>31</v>
      </c>
      <c r="F46" s="5" t="s">
        <v>32</v>
      </c>
      <c r="G46" s="5">
        <v>0</v>
      </c>
      <c r="H46" s="5" t="s">
        <v>156</v>
      </c>
      <c r="I46" s="5">
        <v>4</v>
      </c>
      <c r="J46" s="5"/>
      <c r="K46" s="5"/>
      <c r="L46" s="5" t="s">
        <v>157</v>
      </c>
      <c r="M46" s="8"/>
      <c r="N46" s="1">
        <v>1</v>
      </c>
      <c r="P46" s="1">
        <f t="shared" si="150"/>
        <v>0</v>
      </c>
      <c r="Q46" s="1">
        <f t="shared" si="151"/>
        <v>0</v>
      </c>
      <c r="R46" s="1">
        <f t="shared" si="152"/>
        <v>0</v>
      </c>
      <c r="S46" s="1">
        <f t="shared" si="153"/>
        <v>0</v>
      </c>
      <c r="T46" s="1">
        <f t="shared" si="154"/>
        <v>0</v>
      </c>
      <c r="U46" s="1">
        <f t="shared" si="155"/>
        <v>0</v>
      </c>
      <c r="V46" s="1">
        <f t="shared" si="156"/>
        <v>0</v>
      </c>
      <c r="W46" s="1">
        <f t="shared" si="157"/>
        <v>0</v>
      </c>
      <c r="X46" s="1">
        <f t="shared" si="158"/>
        <v>0</v>
      </c>
      <c r="Y46" s="1">
        <f t="shared" si="159"/>
        <v>0</v>
      </c>
      <c r="Z46" s="1">
        <f t="shared" si="160"/>
        <v>0</v>
      </c>
      <c r="AA46" s="1">
        <f t="shared" si="161"/>
        <v>0</v>
      </c>
      <c r="AB46" s="1">
        <f t="shared" si="162"/>
        <v>0</v>
      </c>
      <c r="AC46" s="1">
        <f t="shared" si="163"/>
        <v>0</v>
      </c>
      <c r="AD46" s="1">
        <f t="shared" si="164"/>
        <v>11.916666666666666</v>
      </c>
      <c r="AE46" s="1">
        <f t="shared" si="165"/>
        <v>17.875</v>
      </c>
      <c r="AF46" s="1">
        <f t="shared" si="166"/>
        <v>17.875</v>
      </c>
      <c r="AG46" s="1">
        <f t="shared" si="167"/>
        <v>17.875</v>
      </c>
      <c r="AH46" s="1">
        <f t="shared" si="168"/>
        <v>23.833333333333332</v>
      </c>
      <c r="AI46" s="1">
        <f t="shared" si="169"/>
        <v>29.25</v>
      </c>
      <c r="AK46" s="1">
        <v>0</v>
      </c>
      <c r="AL46" s="1">
        <v>1</v>
      </c>
      <c r="AM46" s="1">
        <f t="shared" si="260"/>
        <v>1</v>
      </c>
      <c r="AN46" s="1">
        <f t="shared" si="260"/>
        <v>1</v>
      </c>
      <c r="AO46" s="1">
        <f t="shared" si="260"/>
        <v>1</v>
      </c>
      <c r="AP46" s="1">
        <f t="shared" si="260"/>
        <v>1</v>
      </c>
      <c r="AQ46" s="1">
        <f t="shared" si="260"/>
        <v>1</v>
      </c>
      <c r="AR46" s="1">
        <f t="shared" si="260"/>
        <v>1</v>
      </c>
      <c r="AS46" s="1">
        <f t="shared" si="260"/>
        <v>1</v>
      </c>
      <c r="AT46" s="1">
        <f t="shared" si="260"/>
        <v>1</v>
      </c>
      <c r="AU46" s="1">
        <f t="shared" si="266"/>
        <v>1</v>
      </c>
      <c r="AV46" s="1">
        <f t="shared" si="261"/>
        <v>1</v>
      </c>
      <c r="AW46" s="1">
        <f t="shared" si="267"/>
        <v>1</v>
      </c>
      <c r="AX46" s="1">
        <f t="shared" si="262"/>
        <v>1</v>
      </c>
      <c r="AY46" s="1">
        <f t="shared" si="268"/>
        <v>1</v>
      </c>
      <c r="AZ46" s="1">
        <f t="shared" si="263"/>
        <v>1</v>
      </c>
      <c r="BA46" s="1">
        <f t="shared" si="269"/>
        <v>1</v>
      </c>
      <c r="BB46" s="1">
        <f t="shared" si="264"/>
        <v>1</v>
      </c>
      <c r="BC46" s="1">
        <f t="shared" si="270"/>
        <v>1</v>
      </c>
      <c r="BD46" s="1">
        <f t="shared" si="265"/>
        <v>1</v>
      </c>
      <c r="BE46" s="1">
        <f>BD46</f>
        <v>1</v>
      </c>
      <c r="BG46" s="1">
        <v>12</v>
      </c>
      <c r="BH46" s="1">
        <f t="shared" si="272"/>
        <v>12</v>
      </c>
      <c r="BI46" s="1">
        <f t="shared" si="272"/>
        <v>12</v>
      </c>
      <c r="BJ46" s="1">
        <f t="shared" si="272"/>
        <v>12</v>
      </c>
      <c r="BK46" s="1">
        <f t="shared" si="272"/>
        <v>12</v>
      </c>
      <c r="BL46" s="1">
        <f t="shared" si="272"/>
        <v>12</v>
      </c>
      <c r="BM46" s="1">
        <f t="shared" si="272"/>
        <v>12</v>
      </c>
      <c r="BN46" s="1">
        <f t="shared" si="272"/>
        <v>12</v>
      </c>
      <c r="BO46" s="1">
        <f t="shared" si="272"/>
        <v>12</v>
      </c>
      <c r="BP46" s="1">
        <f t="shared" si="171"/>
        <v>12</v>
      </c>
      <c r="BQ46" s="1">
        <f t="shared" si="171"/>
        <v>12</v>
      </c>
      <c r="BR46" s="1">
        <f t="shared" si="126"/>
        <v>12</v>
      </c>
      <c r="BS46" s="1">
        <f t="shared" si="172"/>
        <v>12</v>
      </c>
      <c r="BT46" s="1">
        <f t="shared" si="172"/>
        <v>12</v>
      </c>
      <c r="BU46" s="1">
        <f t="shared" si="132"/>
        <v>12</v>
      </c>
      <c r="BV46" s="1">
        <f t="shared" si="271"/>
        <v>12</v>
      </c>
      <c r="BW46" s="1">
        <f t="shared" si="271"/>
        <v>12</v>
      </c>
      <c r="BX46" s="1">
        <f t="shared" si="271"/>
        <v>12</v>
      </c>
      <c r="BY46" s="1">
        <f t="shared" si="271"/>
        <v>12</v>
      </c>
      <c r="BZ46" s="1">
        <f t="shared" si="273"/>
        <v>12</v>
      </c>
      <c r="CA46" s="3"/>
      <c r="CB46" s="1">
        <v>1</v>
      </c>
      <c r="CD46">
        <f t="shared" si="174"/>
        <v>6</v>
      </c>
      <c r="CF46" s="3">
        <f t="shared" si="175"/>
        <v>0.16666666666666666</v>
      </c>
      <c r="CG46" s="3">
        <f t="shared" si="176"/>
        <v>0.33333333333333331</v>
      </c>
      <c r="CH46" s="3">
        <f t="shared" si="177"/>
        <v>0.33333333333333331</v>
      </c>
      <c r="CI46" s="3">
        <f t="shared" si="178"/>
        <v>0.5</v>
      </c>
      <c r="CJ46" s="3">
        <f t="shared" si="179"/>
        <v>0.625</v>
      </c>
      <c r="CK46" s="3">
        <f t="shared" si="180"/>
        <v>0.625</v>
      </c>
      <c r="CL46" s="3">
        <f t="shared" si="181"/>
        <v>0.75</v>
      </c>
      <c r="CM46" s="3">
        <f t="shared" si="182"/>
        <v>0.75</v>
      </c>
      <c r="CN46" s="3">
        <f t="shared" si="183"/>
        <v>0.75</v>
      </c>
      <c r="CO46" s="3">
        <f t="shared" si="184"/>
        <v>0.9</v>
      </c>
      <c r="CP46" s="3">
        <f t="shared" si="185"/>
        <v>0.9</v>
      </c>
      <c r="CQ46" s="3">
        <f t="shared" si="186"/>
        <v>0.9</v>
      </c>
      <c r="CR46" s="3">
        <f t="shared" si="187"/>
        <v>0.9</v>
      </c>
      <c r="CS46" s="3">
        <f t="shared" si="188"/>
        <v>0.9</v>
      </c>
      <c r="CT46" s="3">
        <f t="shared" si="189"/>
        <v>0.91666666666666663</v>
      </c>
      <c r="CU46" s="3">
        <f t="shared" si="190"/>
        <v>0.91666666666666663</v>
      </c>
      <c r="CV46" s="3">
        <f t="shared" si="191"/>
        <v>0.91666666666666663</v>
      </c>
      <c r="CW46" s="3">
        <f t="shared" si="192"/>
        <v>0.91666666666666663</v>
      </c>
      <c r="CX46" s="3">
        <f t="shared" si="193"/>
        <v>0.91666666666666663</v>
      </c>
      <c r="CY46" s="3">
        <f t="shared" si="194"/>
        <v>0.9</v>
      </c>
      <c r="DA46" s="1">
        <f t="shared" si="195"/>
        <v>0</v>
      </c>
      <c r="DB46" s="1">
        <f t="shared" si="196"/>
        <v>0</v>
      </c>
      <c r="DC46" s="1">
        <f t="shared" si="197"/>
        <v>0</v>
      </c>
      <c r="DD46" s="1">
        <f t="shared" si="198"/>
        <v>0</v>
      </c>
      <c r="DE46" s="1">
        <f t="shared" si="199"/>
        <v>0</v>
      </c>
      <c r="DF46" s="1">
        <f t="shared" si="200"/>
        <v>0</v>
      </c>
      <c r="DG46" s="1">
        <f t="shared" si="201"/>
        <v>0</v>
      </c>
      <c r="DH46" s="1">
        <f t="shared" si="202"/>
        <v>0</v>
      </c>
      <c r="DI46" s="1">
        <f t="shared" si="203"/>
        <v>0</v>
      </c>
      <c r="DJ46" s="1">
        <f t="shared" si="204"/>
        <v>0</v>
      </c>
      <c r="DK46" s="1">
        <f t="shared" si="205"/>
        <v>0</v>
      </c>
      <c r="DL46" s="1">
        <f t="shared" si="206"/>
        <v>0</v>
      </c>
      <c r="DM46" s="1">
        <f t="shared" si="207"/>
        <v>1</v>
      </c>
      <c r="DN46" s="1">
        <f t="shared" si="208"/>
        <v>1</v>
      </c>
      <c r="DO46" s="1">
        <f t="shared" si="209"/>
        <v>1</v>
      </c>
      <c r="DP46" s="1">
        <f t="shared" si="210"/>
        <v>2</v>
      </c>
      <c r="DQ46" s="1">
        <f t="shared" si="211"/>
        <v>2</v>
      </c>
      <c r="DR46" s="1">
        <f t="shared" si="212"/>
        <v>2</v>
      </c>
      <c r="DS46" s="1">
        <f t="shared" si="213"/>
        <v>3</v>
      </c>
      <c r="DT46" s="1">
        <f t="shared" si="214"/>
        <v>4</v>
      </c>
      <c r="DV46" s="1">
        <f t="shared" si="215"/>
        <v>6.5</v>
      </c>
      <c r="DW46" s="1">
        <f t="shared" si="216"/>
        <v>6.5</v>
      </c>
      <c r="DX46" s="1">
        <f t="shared" si="217"/>
        <v>6.5</v>
      </c>
      <c r="DY46" s="1">
        <f t="shared" si="218"/>
        <v>6.5</v>
      </c>
      <c r="DZ46" s="1">
        <f t="shared" si="219"/>
        <v>6.5</v>
      </c>
      <c r="EA46" s="1">
        <f t="shared" si="220"/>
        <v>6.5</v>
      </c>
      <c r="EB46" s="1">
        <f t="shared" si="221"/>
        <v>6.5</v>
      </c>
      <c r="EC46" s="1">
        <f t="shared" si="222"/>
        <v>6.5</v>
      </c>
      <c r="ED46" s="1">
        <f t="shared" si="223"/>
        <v>6.5</v>
      </c>
      <c r="EE46" s="1">
        <f t="shared" si="224"/>
        <v>6.5</v>
      </c>
      <c r="EF46" s="1">
        <f t="shared" si="225"/>
        <v>6.5</v>
      </c>
      <c r="EG46" s="1">
        <f t="shared" si="226"/>
        <v>6.5</v>
      </c>
      <c r="EH46" s="1">
        <f t="shared" si="227"/>
        <v>13</v>
      </c>
      <c r="EI46" s="1">
        <f t="shared" si="228"/>
        <v>13</v>
      </c>
      <c r="EJ46" s="1">
        <f t="shared" si="229"/>
        <v>13</v>
      </c>
      <c r="EK46" s="1">
        <f t="shared" si="230"/>
        <v>19.5</v>
      </c>
      <c r="EL46" s="1">
        <f t="shared" si="231"/>
        <v>19.5</v>
      </c>
      <c r="EM46" s="1">
        <f t="shared" si="232"/>
        <v>19.5</v>
      </c>
      <c r="EN46" s="1">
        <f t="shared" si="233"/>
        <v>26</v>
      </c>
      <c r="EO46" s="1">
        <f t="shared" si="234"/>
        <v>32.5</v>
      </c>
      <c r="EQ46" s="1">
        <f t="shared" si="235"/>
        <v>15</v>
      </c>
      <c r="ER46" s="1">
        <f t="shared" si="236"/>
        <v>15</v>
      </c>
      <c r="ES46" s="1">
        <f t="shared" si="237"/>
        <v>15</v>
      </c>
      <c r="ET46" s="1">
        <f t="shared" si="238"/>
        <v>15</v>
      </c>
      <c r="EU46" s="1">
        <f t="shared" si="239"/>
        <v>25</v>
      </c>
      <c r="EV46" s="1">
        <f t="shared" si="240"/>
        <v>25</v>
      </c>
      <c r="EW46" s="1">
        <f t="shared" si="241"/>
        <v>26</v>
      </c>
      <c r="EX46" s="1">
        <f t="shared" si="242"/>
        <v>26</v>
      </c>
      <c r="EY46" s="1">
        <f t="shared" si="243"/>
        <v>26</v>
      </c>
      <c r="EZ46" s="1">
        <f t="shared" si="244"/>
        <v>40</v>
      </c>
      <c r="FA46" s="1">
        <f t="shared" si="245"/>
        <v>40</v>
      </c>
      <c r="FB46" s="1">
        <f t="shared" si="246"/>
        <v>40</v>
      </c>
      <c r="FC46" s="1">
        <f t="shared" si="247"/>
        <v>40</v>
      </c>
      <c r="FD46" s="1">
        <f t="shared" si="248"/>
        <v>40</v>
      </c>
      <c r="FE46" s="1">
        <f t="shared" si="249"/>
        <v>36</v>
      </c>
      <c r="FF46" s="1">
        <f t="shared" si="250"/>
        <v>31</v>
      </c>
      <c r="FG46" s="1">
        <f t="shared" si="251"/>
        <v>31</v>
      </c>
      <c r="FH46" s="1">
        <f t="shared" si="252"/>
        <v>31</v>
      </c>
      <c r="FI46" s="1">
        <f t="shared" si="253"/>
        <v>25</v>
      </c>
      <c r="FJ46" s="1">
        <f t="shared" si="254"/>
        <v>23</v>
      </c>
    </row>
    <row r="47" spans="1:166" ht="60">
      <c r="A47" s="5" t="s">
        <v>102</v>
      </c>
      <c r="B47" s="1" t="s">
        <v>37</v>
      </c>
      <c r="C47" s="5" t="s">
        <v>38</v>
      </c>
      <c r="D47" s="5" t="s">
        <v>103</v>
      </c>
      <c r="E47" s="5" t="s">
        <v>31</v>
      </c>
      <c r="F47" s="5" t="s">
        <v>32</v>
      </c>
      <c r="G47" s="5">
        <v>0</v>
      </c>
      <c r="H47" s="5" t="s">
        <v>104</v>
      </c>
      <c r="I47" s="5">
        <v>4</v>
      </c>
      <c r="J47" s="5"/>
      <c r="K47" s="5"/>
      <c r="L47" s="5" t="s">
        <v>105</v>
      </c>
      <c r="M47" s="1" t="s">
        <v>106</v>
      </c>
      <c r="N47" s="1">
        <v>1</v>
      </c>
      <c r="P47" s="1">
        <f t="shared" si="150"/>
        <v>0</v>
      </c>
      <c r="Q47" s="1">
        <f t="shared" si="151"/>
        <v>0</v>
      </c>
      <c r="R47" s="1">
        <f t="shared" si="152"/>
        <v>0</v>
      </c>
      <c r="S47" s="1">
        <f t="shared" si="153"/>
        <v>0</v>
      </c>
      <c r="T47" s="1">
        <f t="shared" si="154"/>
        <v>0</v>
      </c>
      <c r="U47" s="1">
        <f t="shared" si="155"/>
        <v>0</v>
      </c>
      <c r="V47" s="1">
        <f t="shared" si="156"/>
        <v>0</v>
      </c>
      <c r="W47" s="1">
        <f t="shared" si="157"/>
        <v>0</v>
      </c>
      <c r="X47" s="1">
        <f t="shared" si="158"/>
        <v>0</v>
      </c>
      <c r="Y47" s="1">
        <f t="shared" si="159"/>
        <v>0</v>
      </c>
      <c r="Z47" s="1">
        <f t="shared" si="160"/>
        <v>0</v>
      </c>
      <c r="AA47" s="1">
        <f t="shared" si="161"/>
        <v>0</v>
      </c>
      <c r="AB47" s="1">
        <f t="shared" si="162"/>
        <v>0</v>
      </c>
      <c r="AC47" s="1">
        <f t="shared" si="163"/>
        <v>0</v>
      </c>
      <c r="AD47" s="1">
        <f t="shared" si="164"/>
        <v>18.5</v>
      </c>
      <c r="AE47" s="1">
        <f t="shared" si="165"/>
        <v>18.5</v>
      </c>
      <c r="AF47" s="1">
        <f t="shared" si="166"/>
        <v>18.5</v>
      </c>
      <c r="AG47" s="1">
        <f t="shared" si="167"/>
        <v>18.5</v>
      </c>
      <c r="AH47" s="1">
        <f t="shared" si="168"/>
        <v>18.5</v>
      </c>
      <c r="AI47" s="1">
        <f t="shared" si="169"/>
        <v>32</v>
      </c>
      <c r="AK47" s="1">
        <v>5</v>
      </c>
      <c r="AL47" s="1">
        <v>3</v>
      </c>
      <c r="AM47" s="1">
        <f t="shared" si="260"/>
        <v>3</v>
      </c>
      <c r="AN47" s="1">
        <f t="shared" si="260"/>
        <v>3</v>
      </c>
      <c r="AO47" s="1">
        <f t="shared" si="260"/>
        <v>3</v>
      </c>
      <c r="AP47" s="1">
        <f t="shared" si="260"/>
        <v>3</v>
      </c>
      <c r="AQ47" s="1">
        <f t="shared" si="260"/>
        <v>3</v>
      </c>
      <c r="AR47" s="1">
        <f t="shared" si="260"/>
        <v>3</v>
      </c>
      <c r="AS47" s="1">
        <f t="shared" si="260"/>
        <v>3</v>
      </c>
      <c r="AT47" s="1">
        <f t="shared" si="260"/>
        <v>3</v>
      </c>
      <c r="AU47" s="1">
        <f t="shared" si="266"/>
        <v>3</v>
      </c>
      <c r="AV47" s="1">
        <f t="shared" si="261"/>
        <v>3</v>
      </c>
      <c r="AW47" s="1">
        <f t="shared" si="267"/>
        <v>3</v>
      </c>
      <c r="AX47" s="1">
        <f t="shared" si="262"/>
        <v>3</v>
      </c>
      <c r="AY47" s="1">
        <f t="shared" si="268"/>
        <v>3</v>
      </c>
      <c r="AZ47" s="1">
        <f t="shared" si="263"/>
        <v>3</v>
      </c>
      <c r="BA47" s="1">
        <f t="shared" si="269"/>
        <v>3</v>
      </c>
      <c r="BB47" s="1">
        <f t="shared" si="264"/>
        <v>3</v>
      </c>
      <c r="BC47" s="1">
        <f t="shared" si="270"/>
        <v>3</v>
      </c>
      <c r="BD47" s="1">
        <f t="shared" si="265"/>
        <v>3</v>
      </c>
      <c r="BE47" s="1">
        <v>6</v>
      </c>
      <c r="BG47" s="1">
        <v>8</v>
      </c>
      <c r="BH47" s="1">
        <f t="shared" si="272"/>
        <v>8</v>
      </c>
      <c r="BI47" s="1">
        <f t="shared" si="272"/>
        <v>8</v>
      </c>
      <c r="BJ47" s="1">
        <f t="shared" si="272"/>
        <v>8</v>
      </c>
      <c r="BK47" s="1">
        <f t="shared" si="272"/>
        <v>8</v>
      </c>
      <c r="BL47" s="1">
        <f t="shared" si="272"/>
        <v>8</v>
      </c>
      <c r="BM47" s="1">
        <f t="shared" si="272"/>
        <v>8</v>
      </c>
      <c r="BN47" s="1">
        <f t="shared" si="272"/>
        <v>8</v>
      </c>
      <c r="BO47" s="1">
        <f t="shared" si="272"/>
        <v>8</v>
      </c>
      <c r="BP47" s="1">
        <f t="shared" si="171"/>
        <v>8</v>
      </c>
      <c r="BQ47" s="1">
        <f t="shared" si="171"/>
        <v>8</v>
      </c>
      <c r="BR47" s="1">
        <f t="shared" si="126"/>
        <v>8</v>
      </c>
      <c r="BS47" s="1">
        <f t="shared" si="172"/>
        <v>8</v>
      </c>
      <c r="BT47" s="1">
        <f t="shared" si="172"/>
        <v>8</v>
      </c>
      <c r="BU47" s="1">
        <f t="shared" si="132"/>
        <v>8</v>
      </c>
      <c r="BV47" s="1">
        <f t="shared" si="271"/>
        <v>8</v>
      </c>
      <c r="BW47" s="1">
        <f t="shared" si="271"/>
        <v>8</v>
      </c>
      <c r="BX47" s="1">
        <f t="shared" si="271"/>
        <v>8</v>
      </c>
      <c r="BY47" s="1">
        <f t="shared" si="271"/>
        <v>8</v>
      </c>
      <c r="BZ47" s="1">
        <f t="shared" si="273"/>
        <v>8</v>
      </c>
      <c r="CA47" s="3"/>
      <c r="CB47" s="1">
        <v>0</v>
      </c>
      <c r="CD47">
        <f t="shared" si="174"/>
        <v>6</v>
      </c>
      <c r="CF47" s="3">
        <f t="shared" si="175"/>
        <v>0.16666666666666666</v>
      </c>
      <c r="CG47" s="3">
        <f t="shared" si="176"/>
        <v>0.33333333333333331</v>
      </c>
      <c r="CH47" s="3">
        <f t="shared" si="177"/>
        <v>0.33333333333333331</v>
      </c>
      <c r="CI47" s="3">
        <f t="shared" si="178"/>
        <v>0.5</v>
      </c>
      <c r="CJ47" s="3">
        <f t="shared" si="179"/>
        <v>0.625</v>
      </c>
      <c r="CK47" s="3">
        <f t="shared" si="180"/>
        <v>0.625</v>
      </c>
      <c r="CL47" s="3">
        <f t="shared" si="181"/>
        <v>0.75</v>
      </c>
      <c r="CM47" s="3">
        <f t="shared" si="182"/>
        <v>0.75</v>
      </c>
      <c r="CN47" s="3">
        <f t="shared" si="183"/>
        <v>0.75</v>
      </c>
      <c r="CO47" s="3">
        <f t="shared" si="184"/>
        <v>0.9</v>
      </c>
      <c r="CP47" s="3">
        <f t="shared" si="185"/>
        <v>0.9</v>
      </c>
      <c r="CQ47" s="3">
        <f t="shared" si="186"/>
        <v>0.9</v>
      </c>
      <c r="CR47" s="3">
        <f t="shared" si="187"/>
        <v>1</v>
      </c>
      <c r="CS47" s="3">
        <f t="shared" si="188"/>
        <v>1</v>
      </c>
      <c r="CT47" s="3">
        <f t="shared" si="189"/>
        <v>1</v>
      </c>
      <c r="CU47" s="3">
        <f t="shared" si="190"/>
        <v>1</v>
      </c>
      <c r="CV47" s="3">
        <f t="shared" si="191"/>
        <v>1</v>
      </c>
      <c r="CW47" s="3">
        <f t="shared" si="192"/>
        <v>1</v>
      </c>
      <c r="CX47" s="3">
        <f t="shared" si="193"/>
        <v>1</v>
      </c>
      <c r="CY47" s="3">
        <f t="shared" si="194"/>
        <v>1</v>
      </c>
      <c r="DA47" s="1">
        <f t="shared" si="195"/>
        <v>0</v>
      </c>
      <c r="DB47" s="1">
        <f t="shared" si="196"/>
        <v>0</v>
      </c>
      <c r="DC47" s="1">
        <f t="shared" si="197"/>
        <v>0</v>
      </c>
      <c r="DD47" s="1">
        <f t="shared" si="198"/>
        <v>0</v>
      </c>
      <c r="DE47" s="1">
        <f t="shared" si="199"/>
        <v>0</v>
      </c>
      <c r="DF47" s="1">
        <f t="shared" si="200"/>
        <v>0</v>
      </c>
      <c r="DG47" s="1">
        <f t="shared" si="201"/>
        <v>0</v>
      </c>
      <c r="DH47" s="1">
        <f t="shared" si="202"/>
        <v>0</v>
      </c>
      <c r="DI47" s="1">
        <f t="shared" si="203"/>
        <v>0</v>
      </c>
      <c r="DJ47" s="1">
        <f t="shared" si="204"/>
        <v>0</v>
      </c>
      <c r="DK47" s="1">
        <f t="shared" si="205"/>
        <v>0</v>
      </c>
      <c r="DL47" s="1">
        <f t="shared" si="206"/>
        <v>0</v>
      </c>
      <c r="DM47" s="1">
        <f t="shared" si="207"/>
        <v>0</v>
      </c>
      <c r="DN47" s="1">
        <f t="shared" si="208"/>
        <v>0</v>
      </c>
      <c r="DO47" s="1">
        <f t="shared" si="209"/>
        <v>0</v>
      </c>
      <c r="DP47" s="1">
        <f t="shared" si="210"/>
        <v>0</v>
      </c>
      <c r="DQ47" s="1">
        <f t="shared" si="211"/>
        <v>0</v>
      </c>
      <c r="DR47" s="1">
        <f t="shared" si="212"/>
        <v>0</v>
      </c>
      <c r="DS47" s="1">
        <f t="shared" si="213"/>
        <v>0</v>
      </c>
      <c r="DT47" s="1">
        <f t="shared" si="214"/>
        <v>0</v>
      </c>
      <c r="DV47" s="1">
        <f t="shared" si="215"/>
        <v>18.5</v>
      </c>
      <c r="DW47" s="1">
        <f t="shared" si="216"/>
        <v>18.5</v>
      </c>
      <c r="DX47" s="1">
        <f t="shared" si="217"/>
        <v>18.5</v>
      </c>
      <c r="DY47" s="1">
        <f t="shared" si="218"/>
        <v>18.5</v>
      </c>
      <c r="DZ47" s="1">
        <f t="shared" si="219"/>
        <v>18.5</v>
      </c>
      <c r="EA47" s="1">
        <f t="shared" si="220"/>
        <v>18.5</v>
      </c>
      <c r="EB47" s="1">
        <f t="shared" si="221"/>
        <v>18.5</v>
      </c>
      <c r="EC47" s="1">
        <f t="shared" si="222"/>
        <v>18.5</v>
      </c>
      <c r="ED47" s="1">
        <f t="shared" si="223"/>
        <v>18.5</v>
      </c>
      <c r="EE47" s="1">
        <f t="shared" si="224"/>
        <v>18.5</v>
      </c>
      <c r="EF47" s="1">
        <f t="shared" si="225"/>
        <v>18.5</v>
      </c>
      <c r="EG47" s="1">
        <f t="shared" si="226"/>
        <v>18.5</v>
      </c>
      <c r="EH47" s="1">
        <f t="shared" si="227"/>
        <v>18.5</v>
      </c>
      <c r="EI47" s="1">
        <f t="shared" si="228"/>
        <v>18.5</v>
      </c>
      <c r="EJ47" s="1">
        <f t="shared" si="229"/>
        <v>18.5</v>
      </c>
      <c r="EK47" s="1">
        <f t="shared" si="230"/>
        <v>18.5</v>
      </c>
      <c r="EL47" s="1">
        <f t="shared" si="231"/>
        <v>18.5</v>
      </c>
      <c r="EM47" s="1">
        <f t="shared" si="232"/>
        <v>18.5</v>
      </c>
      <c r="EN47" s="1">
        <f t="shared" si="233"/>
        <v>18.5</v>
      </c>
      <c r="EO47" s="1">
        <f t="shared" si="234"/>
        <v>32</v>
      </c>
      <c r="EQ47" s="1">
        <f t="shared" si="235"/>
        <v>15</v>
      </c>
      <c r="ER47" s="1">
        <f t="shared" si="236"/>
        <v>15</v>
      </c>
      <c r="ES47" s="1">
        <f t="shared" si="237"/>
        <v>15</v>
      </c>
      <c r="ET47" s="1">
        <f t="shared" si="238"/>
        <v>15</v>
      </c>
      <c r="EU47" s="1">
        <f t="shared" si="239"/>
        <v>25</v>
      </c>
      <c r="EV47" s="1">
        <f t="shared" si="240"/>
        <v>25</v>
      </c>
      <c r="EW47" s="1">
        <f t="shared" si="241"/>
        <v>26</v>
      </c>
      <c r="EX47" s="1">
        <f t="shared" si="242"/>
        <v>26</v>
      </c>
      <c r="EY47" s="1">
        <f t="shared" si="243"/>
        <v>26</v>
      </c>
      <c r="EZ47" s="1">
        <f t="shared" si="244"/>
        <v>40</v>
      </c>
      <c r="FA47" s="1">
        <f t="shared" si="245"/>
        <v>40</v>
      </c>
      <c r="FB47" s="1">
        <f t="shared" si="246"/>
        <v>40</v>
      </c>
      <c r="FC47" s="1">
        <f t="shared" si="247"/>
        <v>40</v>
      </c>
      <c r="FD47" s="1">
        <f t="shared" si="248"/>
        <v>40</v>
      </c>
      <c r="FE47" s="1">
        <f t="shared" si="249"/>
        <v>14</v>
      </c>
      <c r="FF47" s="1">
        <f t="shared" si="250"/>
        <v>29</v>
      </c>
      <c r="FG47" s="1">
        <f t="shared" si="251"/>
        <v>29</v>
      </c>
      <c r="FH47" s="1">
        <f t="shared" si="252"/>
        <v>29</v>
      </c>
      <c r="FI47" s="1">
        <f t="shared" si="253"/>
        <v>35</v>
      </c>
      <c r="FJ47" s="1">
        <f t="shared" si="254"/>
        <v>19</v>
      </c>
    </row>
    <row r="48" spans="1:166" ht="60">
      <c r="A48" s="4" t="s">
        <v>138</v>
      </c>
      <c r="B48" s="1" t="s">
        <v>37</v>
      </c>
      <c r="C48" s="4" t="s">
        <v>38</v>
      </c>
      <c r="D48" s="4" t="s">
        <v>139</v>
      </c>
      <c r="E48" s="4" t="s">
        <v>31</v>
      </c>
      <c r="F48" s="4" t="s">
        <v>32</v>
      </c>
      <c r="G48" s="4">
        <v>0</v>
      </c>
      <c r="H48" s="4" t="s">
        <v>140</v>
      </c>
      <c r="I48" s="4">
        <v>4</v>
      </c>
      <c r="J48" s="4"/>
      <c r="K48" s="4"/>
      <c r="L48" s="4" t="s">
        <v>1002</v>
      </c>
      <c r="M48" s="1" t="s">
        <v>1003</v>
      </c>
      <c r="N48" s="1">
        <v>1</v>
      </c>
      <c r="P48" s="1">
        <f t="shared" si="150"/>
        <v>0</v>
      </c>
      <c r="Q48" s="1">
        <f t="shared" si="151"/>
        <v>0</v>
      </c>
      <c r="R48" s="1">
        <f t="shared" si="152"/>
        <v>0</v>
      </c>
      <c r="S48" s="1">
        <f t="shared" si="153"/>
        <v>0</v>
      </c>
      <c r="T48" s="1">
        <f t="shared" si="154"/>
        <v>0</v>
      </c>
      <c r="U48" s="1">
        <f t="shared" si="155"/>
        <v>0</v>
      </c>
      <c r="V48" s="1">
        <f t="shared" si="156"/>
        <v>0</v>
      </c>
      <c r="W48" s="1">
        <f t="shared" si="157"/>
        <v>0</v>
      </c>
      <c r="X48" s="1">
        <f t="shared" si="158"/>
        <v>0</v>
      </c>
      <c r="Y48" s="1">
        <f t="shared" si="159"/>
        <v>0</v>
      </c>
      <c r="Z48" s="1">
        <f t="shared" si="160"/>
        <v>0</v>
      </c>
      <c r="AA48" s="1">
        <f t="shared" si="161"/>
        <v>0</v>
      </c>
      <c r="AB48" s="1">
        <f t="shared" si="162"/>
        <v>0</v>
      </c>
      <c r="AC48" s="1">
        <f t="shared" si="163"/>
        <v>0</v>
      </c>
      <c r="AD48" s="1">
        <f t="shared" si="164"/>
        <v>22</v>
      </c>
      <c r="AE48" s="1">
        <f t="shared" si="165"/>
        <v>22</v>
      </c>
      <c r="AF48" s="1">
        <f t="shared" si="166"/>
        <v>22</v>
      </c>
      <c r="AG48" s="1">
        <f t="shared" si="167"/>
        <v>22</v>
      </c>
      <c r="AH48" s="1">
        <f t="shared" si="168"/>
        <v>22</v>
      </c>
      <c r="AI48" s="1">
        <f t="shared" si="169"/>
        <v>27.5</v>
      </c>
      <c r="AK48" s="1">
        <v>0</v>
      </c>
      <c r="AL48" s="1">
        <v>4</v>
      </c>
      <c r="AM48" s="1">
        <f t="shared" si="260"/>
        <v>4</v>
      </c>
      <c r="AN48" s="1">
        <f t="shared" si="260"/>
        <v>4</v>
      </c>
      <c r="AO48" s="1">
        <f t="shared" si="260"/>
        <v>4</v>
      </c>
      <c r="AP48" s="1">
        <f t="shared" si="260"/>
        <v>4</v>
      </c>
      <c r="AQ48" s="1">
        <f t="shared" si="260"/>
        <v>4</v>
      </c>
      <c r="AR48" s="1">
        <f t="shared" si="260"/>
        <v>4</v>
      </c>
      <c r="AS48" s="1">
        <f t="shared" si="260"/>
        <v>4</v>
      </c>
      <c r="AT48" s="1">
        <f t="shared" si="260"/>
        <v>4</v>
      </c>
      <c r="AU48" s="1">
        <f t="shared" si="266"/>
        <v>4</v>
      </c>
      <c r="AV48" s="1">
        <f t="shared" si="261"/>
        <v>4</v>
      </c>
      <c r="AW48" s="1">
        <f t="shared" si="267"/>
        <v>4</v>
      </c>
      <c r="AX48" s="1">
        <f t="shared" si="262"/>
        <v>4</v>
      </c>
      <c r="AY48" s="1">
        <f t="shared" si="268"/>
        <v>4</v>
      </c>
      <c r="AZ48" s="1">
        <f t="shared" si="263"/>
        <v>4</v>
      </c>
      <c r="BA48" s="1">
        <f t="shared" si="269"/>
        <v>4</v>
      </c>
      <c r="BB48" s="1">
        <f t="shared" si="264"/>
        <v>4</v>
      </c>
      <c r="BC48" s="1">
        <f t="shared" si="270"/>
        <v>4</v>
      </c>
      <c r="BD48" s="1">
        <f t="shared" si="265"/>
        <v>4</v>
      </c>
      <c r="BE48" s="1">
        <v>5</v>
      </c>
      <c r="BG48" s="1">
        <v>10</v>
      </c>
      <c r="BH48" s="1">
        <f t="shared" si="272"/>
        <v>10</v>
      </c>
      <c r="BI48" s="1">
        <f t="shared" si="272"/>
        <v>10</v>
      </c>
      <c r="BJ48" s="1">
        <f t="shared" si="272"/>
        <v>10</v>
      </c>
      <c r="BK48" s="1">
        <f t="shared" si="272"/>
        <v>10</v>
      </c>
      <c r="BL48" s="1">
        <f t="shared" si="272"/>
        <v>10</v>
      </c>
      <c r="BM48" s="1">
        <f t="shared" si="272"/>
        <v>10</v>
      </c>
      <c r="BN48" s="1">
        <f t="shared" si="272"/>
        <v>10</v>
      </c>
      <c r="BO48" s="1">
        <f t="shared" si="272"/>
        <v>10</v>
      </c>
      <c r="BP48" s="1">
        <f t="shared" si="171"/>
        <v>10</v>
      </c>
      <c r="BQ48" s="1">
        <f t="shared" si="171"/>
        <v>10</v>
      </c>
      <c r="BR48" s="1">
        <f t="shared" si="126"/>
        <v>10</v>
      </c>
      <c r="BS48" s="1">
        <f t="shared" si="172"/>
        <v>10</v>
      </c>
      <c r="BT48" s="1">
        <f t="shared" si="172"/>
        <v>10</v>
      </c>
      <c r="BU48" s="1">
        <f t="shared" si="132"/>
        <v>10</v>
      </c>
      <c r="BV48" s="1">
        <f t="shared" si="271"/>
        <v>10</v>
      </c>
      <c r="BW48" s="1">
        <f t="shared" si="271"/>
        <v>10</v>
      </c>
      <c r="BX48" s="1">
        <f t="shared" si="271"/>
        <v>10</v>
      </c>
      <c r="BY48" s="1">
        <f t="shared" si="271"/>
        <v>10</v>
      </c>
      <c r="BZ48" s="1">
        <f t="shared" si="273"/>
        <v>10</v>
      </c>
      <c r="CA48" s="3"/>
      <c r="CB48" s="1">
        <v>0</v>
      </c>
      <c r="CD48">
        <f t="shared" si="174"/>
        <v>6</v>
      </c>
      <c r="CF48" s="3">
        <f t="shared" si="175"/>
        <v>0.16666666666666666</v>
      </c>
      <c r="CG48" s="3">
        <f t="shared" si="176"/>
        <v>0.33333333333333331</v>
      </c>
      <c r="CH48" s="3">
        <f t="shared" si="177"/>
        <v>0.33333333333333331</v>
      </c>
      <c r="CI48" s="3">
        <f t="shared" si="178"/>
        <v>0.5</v>
      </c>
      <c r="CJ48" s="3">
        <f t="shared" si="179"/>
        <v>0.625</v>
      </c>
      <c r="CK48" s="3">
        <f t="shared" si="180"/>
        <v>0.625</v>
      </c>
      <c r="CL48" s="3">
        <f t="shared" si="181"/>
        <v>0.75</v>
      </c>
      <c r="CM48" s="3">
        <f t="shared" si="182"/>
        <v>0.75</v>
      </c>
      <c r="CN48" s="3">
        <f t="shared" si="183"/>
        <v>0.75</v>
      </c>
      <c r="CO48" s="3">
        <f t="shared" si="184"/>
        <v>0.9</v>
      </c>
      <c r="CP48" s="3">
        <f t="shared" si="185"/>
        <v>0.9</v>
      </c>
      <c r="CQ48" s="3">
        <f t="shared" si="186"/>
        <v>0.9</v>
      </c>
      <c r="CR48" s="3">
        <f t="shared" si="187"/>
        <v>1</v>
      </c>
      <c r="CS48" s="3">
        <f t="shared" si="188"/>
        <v>1</v>
      </c>
      <c r="CT48" s="3">
        <f t="shared" si="189"/>
        <v>1</v>
      </c>
      <c r="CU48" s="3">
        <f t="shared" si="190"/>
        <v>1</v>
      </c>
      <c r="CV48" s="3">
        <f t="shared" si="191"/>
        <v>1</v>
      </c>
      <c r="CW48" s="3">
        <f t="shared" si="192"/>
        <v>1</v>
      </c>
      <c r="CX48" s="3">
        <f t="shared" si="193"/>
        <v>1</v>
      </c>
      <c r="CY48" s="3">
        <f t="shared" si="194"/>
        <v>1</v>
      </c>
      <c r="DA48" s="1">
        <f t="shared" si="195"/>
        <v>0</v>
      </c>
      <c r="DB48" s="1">
        <f t="shared" si="196"/>
        <v>0</v>
      </c>
      <c r="DC48" s="1">
        <f t="shared" si="197"/>
        <v>0</v>
      </c>
      <c r="DD48" s="1">
        <f t="shared" si="198"/>
        <v>0</v>
      </c>
      <c r="DE48" s="1">
        <f t="shared" si="199"/>
        <v>0</v>
      </c>
      <c r="DF48" s="1">
        <f t="shared" si="200"/>
        <v>0</v>
      </c>
      <c r="DG48" s="1">
        <f t="shared" si="201"/>
        <v>0</v>
      </c>
      <c r="DH48" s="1">
        <f t="shared" si="202"/>
        <v>0</v>
      </c>
      <c r="DI48" s="1">
        <f t="shared" si="203"/>
        <v>0</v>
      </c>
      <c r="DJ48" s="1">
        <f t="shared" si="204"/>
        <v>0</v>
      </c>
      <c r="DK48" s="1">
        <f t="shared" si="205"/>
        <v>0</v>
      </c>
      <c r="DL48" s="1">
        <f t="shared" si="206"/>
        <v>0</v>
      </c>
      <c r="DM48" s="1">
        <f t="shared" si="207"/>
        <v>0</v>
      </c>
      <c r="DN48" s="1">
        <f t="shared" si="208"/>
        <v>0</v>
      </c>
      <c r="DO48" s="1">
        <f t="shared" si="209"/>
        <v>0</v>
      </c>
      <c r="DP48" s="1">
        <f t="shared" si="210"/>
        <v>0</v>
      </c>
      <c r="DQ48" s="1">
        <f t="shared" si="211"/>
        <v>0</v>
      </c>
      <c r="DR48" s="1">
        <f t="shared" si="212"/>
        <v>0</v>
      </c>
      <c r="DS48" s="1">
        <f t="shared" si="213"/>
        <v>0</v>
      </c>
      <c r="DT48" s="1">
        <f t="shared" si="214"/>
        <v>0</v>
      </c>
      <c r="DV48" s="1">
        <f t="shared" si="215"/>
        <v>22</v>
      </c>
      <c r="DW48" s="1">
        <f t="shared" si="216"/>
        <v>22</v>
      </c>
      <c r="DX48" s="1">
        <f t="shared" si="217"/>
        <v>22</v>
      </c>
      <c r="DY48" s="1">
        <f t="shared" si="218"/>
        <v>22</v>
      </c>
      <c r="DZ48" s="1">
        <f t="shared" si="219"/>
        <v>22</v>
      </c>
      <c r="EA48" s="1">
        <f t="shared" si="220"/>
        <v>22</v>
      </c>
      <c r="EB48" s="1">
        <f t="shared" si="221"/>
        <v>22</v>
      </c>
      <c r="EC48" s="1">
        <f t="shared" si="222"/>
        <v>22</v>
      </c>
      <c r="ED48" s="1">
        <f t="shared" si="223"/>
        <v>22</v>
      </c>
      <c r="EE48" s="1">
        <f t="shared" si="224"/>
        <v>22</v>
      </c>
      <c r="EF48" s="1">
        <f t="shared" si="225"/>
        <v>22</v>
      </c>
      <c r="EG48" s="1">
        <f t="shared" si="226"/>
        <v>22</v>
      </c>
      <c r="EH48" s="1">
        <f t="shared" si="227"/>
        <v>22</v>
      </c>
      <c r="EI48" s="1">
        <f t="shared" si="228"/>
        <v>22</v>
      </c>
      <c r="EJ48" s="1">
        <f t="shared" si="229"/>
        <v>22</v>
      </c>
      <c r="EK48" s="1">
        <f t="shared" si="230"/>
        <v>22</v>
      </c>
      <c r="EL48" s="1">
        <f t="shared" si="231"/>
        <v>22</v>
      </c>
      <c r="EM48" s="1">
        <f t="shared" si="232"/>
        <v>22</v>
      </c>
      <c r="EN48" s="1">
        <f t="shared" si="233"/>
        <v>22</v>
      </c>
      <c r="EO48" s="1">
        <f t="shared" si="234"/>
        <v>27.5</v>
      </c>
      <c r="EQ48" s="1">
        <f t="shared" si="235"/>
        <v>15</v>
      </c>
      <c r="ER48" s="1">
        <f t="shared" si="236"/>
        <v>15</v>
      </c>
      <c r="ES48" s="1">
        <f t="shared" si="237"/>
        <v>15</v>
      </c>
      <c r="ET48" s="1">
        <f t="shared" si="238"/>
        <v>15</v>
      </c>
      <c r="EU48" s="1">
        <f t="shared" si="239"/>
        <v>25</v>
      </c>
      <c r="EV48" s="1">
        <f t="shared" si="240"/>
        <v>25</v>
      </c>
      <c r="EW48" s="1">
        <f t="shared" si="241"/>
        <v>26</v>
      </c>
      <c r="EX48" s="1">
        <f t="shared" si="242"/>
        <v>26</v>
      </c>
      <c r="EY48" s="1">
        <f t="shared" si="243"/>
        <v>26</v>
      </c>
      <c r="EZ48" s="1">
        <f t="shared" si="244"/>
        <v>40</v>
      </c>
      <c r="FA48" s="1">
        <f t="shared" si="245"/>
        <v>40</v>
      </c>
      <c r="FB48" s="1">
        <f t="shared" si="246"/>
        <v>40</v>
      </c>
      <c r="FC48" s="1">
        <f t="shared" si="247"/>
        <v>40</v>
      </c>
      <c r="FD48" s="1">
        <f t="shared" si="248"/>
        <v>40</v>
      </c>
      <c r="FE48" s="1">
        <f t="shared" si="249"/>
        <v>7</v>
      </c>
      <c r="FF48" s="1">
        <f t="shared" si="250"/>
        <v>18</v>
      </c>
      <c r="FG48" s="1">
        <f t="shared" si="251"/>
        <v>18</v>
      </c>
      <c r="FH48" s="1">
        <f t="shared" si="252"/>
        <v>19</v>
      </c>
      <c r="FI48" s="1">
        <f t="shared" si="253"/>
        <v>32</v>
      </c>
      <c r="FJ48" s="1">
        <f t="shared" si="254"/>
        <v>31</v>
      </c>
    </row>
    <row r="49" spans="1:166" ht="72">
      <c r="A49" s="5" t="s">
        <v>172</v>
      </c>
      <c r="B49" s="1" t="s">
        <v>37</v>
      </c>
      <c r="C49" s="5" t="s">
        <v>38</v>
      </c>
      <c r="D49" s="5" t="s">
        <v>173</v>
      </c>
      <c r="E49" s="5" t="s">
        <v>31</v>
      </c>
      <c r="F49" s="5" t="s">
        <v>32</v>
      </c>
      <c r="G49" s="5">
        <v>0</v>
      </c>
      <c r="H49" s="5" t="s">
        <v>174</v>
      </c>
      <c r="I49" s="5">
        <v>4</v>
      </c>
      <c r="J49" s="5"/>
      <c r="K49" s="5"/>
      <c r="L49" s="5" t="s">
        <v>175</v>
      </c>
      <c r="M49" s="1" t="s">
        <v>176</v>
      </c>
      <c r="N49" s="1">
        <v>1</v>
      </c>
      <c r="P49" s="1">
        <f t="shared" si="150"/>
        <v>0</v>
      </c>
      <c r="Q49" s="1">
        <f t="shared" si="151"/>
        <v>0</v>
      </c>
      <c r="R49" s="1">
        <f t="shared" si="152"/>
        <v>0</v>
      </c>
      <c r="S49" s="1">
        <f t="shared" si="153"/>
        <v>0</v>
      </c>
      <c r="T49" s="1">
        <f t="shared" si="154"/>
        <v>0</v>
      </c>
      <c r="U49" s="1">
        <f t="shared" si="155"/>
        <v>0</v>
      </c>
      <c r="V49" s="1">
        <f t="shared" si="156"/>
        <v>0</v>
      </c>
      <c r="W49" s="1">
        <f t="shared" si="157"/>
        <v>0</v>
      </c>
      <c r="X49" s="1">
        <f t="shared" si="158"/>
        <v>0</v>
      </c>
      <c r="Y49" s="1">
        <f t="shared" si="159"/>
        <v>0</v>
      </c>
      <c r="Z49" s="1">
        <f t="shared" si="160"/>
        <v>0</v>
      </c>
      <c r="AA49" s="1">
        <f t="shared" si="161"/>
        <v>0</v>
      </c>
      <c r="AB49" s="1">
        <f t="shared" si="162"/>
        <v>0</v>
      </c>
      <c r="AC49" s="1">
        <f t="shared" si="163"/>
        <v>0</v>
      </c>
      <c r="AD49" s="1">
        <f t="shared" si="164"/>
        <v>5</v>
      </c>
      <c r="AE49" s="1">
        <f t="shared" si="165"/>
        <v>5</v>
      </c>
      <c r="AF49" s="1">
        <f t="shared" si="166"/>
        <v>5</v>
      </c>
      <c r="AG49" s="1">
        <f t="shared" si="167"/>
        <v>5</v>
      </c>
      <c r="AH49" s="1">
        <f t="shared" si="168"/>
        <v>5</v>
      </c>
      <c r="AI49" s="1">
        <f t="shared" si="169"/>
        <v>5</v>
      </c>
      <c r="AK49" s="1">
        <v>0</v>
      </c>
      <c r="AL49" s="1">
        <v>2</v>
      </c>
      <c r="AM49" s="1">
        <f t="shared" si="260"/>
        <v>2</v>
      </c>
      <c r="AN49" s="1">
        <f t="shared" si="260"/>
        <v>2</v>
      </c>
      <c r="AO49" s="1">
        <f t="shared" si="260"/>
        <v>2</v>
      </c>
      <c r="AP49" s="1">
        <f t="shared" si="260"/>
        <v>2</v>
      </c>
      <c r="AQ49" s="1">
        <f t="shared" si="260"/>
        <v>2</v>
      </c>
      <c r="AR49" s="1">
        <f t="shared" si="260"/>
        <v>2</v>
      </c>
      <c r="AS49" s="1">
        <f t="shared" si="260"/>
        <v>2</v>
      </c>
      <c r="AT49" s="1">
        <f t="shared" si="260"/>
        <v>2</v>
      </c>
      <c r="AU49" s="1">
        <f t="shared" si="266"/>
        <v>2</v>
      </c>
      <c r="AV49" s="1">
        <f t="shared" si="261"/>
        <v>2</v>
      </c>
      <c r="AW49" s="1">
        <f t="shared" si="267"/>
        <v>2</v>
      </c>
      <c r="AX49" s="1">
        <f t="shared" si="262"/>
        <v>2</v>
      </c>
      <c r="AY49" s="1">
        <f t="shared" si="268"/>
        <v>2</v>
      </c>
      <c r="AZ49" s="1">
        <f t="shared" si="263"/>
        <v>2</v>
      </c>
      <c r="BA49" s="1">
        <f t="shared" si="269"/>
        <v>2</v>
      </c>
      <c r="BB49" s="1">
        <f t="shared" si="264"/>
        <v>2</v>
      </c>
      <c r="BC49" s="1">
        <f t="shared" si="270"/>
        <v>2</v>
      </c>
      <c r="BD49" s="1">
        <f t="shared" si="265"/>
        <v>2</v>
      </c>
      <c r="BE49" s="1">
        <f t="shared" ref="BE49:BE54" si="274">BD49</f>
        <v>2</v>
      </c>
      <c r="BG49" s="1">
        <v>4</v>
      </c>
      <c r="BH49" s="1">
        <f t="shared" si="272"/>
        <v>4</v>
      </c>
      <c r="BI49" s="1">
        <f t="shared" si="272"/>
        <v>4</v>
      </c>
      <c r="BJ49" s="1">
        <f t="shared" si="272"/>
        <v>4</v>
      </c>
      <c r="BK49" s="1">
        <f t="shared" si="272"/>
        <v>4</v>
      </c>
      <c r="BL49" s="1">
        <f t="shared" si="272"/>
        <v>4</v>
      </c>
      <c r="BM49" s="1">
        <f t="shared" si="272"/>
        <v>4</v>
      </c>
      <c r="BN49" s="1">
        <f t="shared" si="272"/>
        <v>4</v>
      </c>
      <c r="BO49" s="1">
        <f t="shared" si="272"/>
        <v>4</v>
      </c>
      <c r="BP49" s="1">
        <f t="shared" si="171"/>
        <v>4</v>
      </c>
      <c r="BQ49" s="1">
        <f t="shared" si="171"/>
        <v>4</v>
      </c>
      <c r="BR49" s="1">
        <f t="shared" si="126"/>
        <v>4</v>
      </c>
      <c r="BS49" s="1">
        <f t="shared" si="172"/>
        <v>4</v>
      </c>
      <c r="BT49" s="1">
        <f t="shared" si="172"/>
        <v>4</v>
      </c>
      <c r="BU49" s="1">
        <f t="shared" si="132"/>
        <v>4</v>
      </c>
      <c r="BV49" s="1">
        <f t="shared" si="271"/>
        <v>4</v>
      </c>
      <c r="BW49" s="1">
        <f t="shared" si="271"/>
        <v>4</v>
      </c>
      <c r="BX49" s="1">
        <f t="shared" si="271"/>
        <v>4</v>
      </c>
      <c r="BY49" s="1">
        <f t="shared" si="271"/>
        <v>4</v>
      </c>
      <c r="BZ49" s="1">
        <f t="shared" si="273"/>
        <v>4</v>
      </c>
      <c r="CA49" s="3"/>
      <c r="CB49" s="1">
        <v>0</v>
      </c>
      <c r="CD49">
        <f t="shared" si="174"/>
        <v>6</v>
      </c>
      <c r="CF49" s="3">
        <f t="shared" si="175"/>
        <v>0.16666666666666666</v>
      </c>
      <c r="CG49" s="3">
        <f t="shared" si="176"/>
        <v>0.33333333333333331</v>
      </c>
      <c r="CH49" s="3">
        <f t="shared" si="177"/>
        <v>0.33333333333333331</v>
      </c>
      <c r="CI49" s="3">
        <f t="shared" si="178"/>
        <v>0.5</v>
      </c>
      <c r="CJ49" s="3">
        <f t="shared" si="179"/>
        <v>0.625</v>
      </c>
      <c r="CK49" s="3">
        <f t="shared" si="180"/>
        <v>0.625</v>
      </c>
      <c r="CL49" s="3">
        <f t="shared" si="181"/>
        <v>0.75</v>
      </c>
      <c r="CM49" s="3">
        <f t="shared" si="182"/>
        <v>0.75</v>
      </c>
      <c r="CN49" s="3">
        <f t="shared" si="183"/>
        <v>0.75</v>
      </c>
      <c r="CO49" s="3">
        <f t="shared" si="184"/>
        <v>0.9</v>
      </c>
      <c r="CP49" s="3">
        <f t="shared" si="185"/>
        <v>0.9</v>
      </c>
      <c r="CQ49" s="3">
        <f t="shared" si="186"/>
        <v>0.9</v>
      </c>
      <c r="CR49" s="3">
        <f t="shared" si="187"/>
        <v>1</v>
      </c>
      <c r="CS49" s="3">
        <f t="shared" si="188"/>
        <v>1</v>
      </c>
      <c r="CT49" s="3">
        <f t="shared" si="189"/>
        <v>1</v>
      </c>
      <c r="CU49" s="3">
        <f t="shared" si="190"/>
        <v>1</v>
      </c>
      <c r="CV49" s="3">
        <f t="shared" si="191"/>
        <v>1</v>
      </c>
      <c r="CW49" s="3">
        <f t="shared" si="192"/>
        <v>1</v>
      </c>
      <c r="CX49" s="3">
        <f t="shared" si="193"/>
        <v>1</v>
      </c>
      <c r="CY49" s="3">
        <f t="shared" si="194"/>
        <v>1</v>
      </c>
      <c r="DA49" s="1">
        <f t="shared" si="195"/>
        <v>0</v>
      </c>
      <c r="DB49" s="1">
        <f t="shared" si="196"/>
        <v>0</v>
      </c>
      <c r="DC49" s="1">
        <f t="shared" si="197"/>
        <v>0</v>
      </c>
      <c r="DD49" s="1">
        <f t="shared" si="198"/>
        <v>0</v>
      </c>
      <c r="DE49" s="1">
        <f t="shared" si="199"/>
        <v>0</v>
      </c>
      <c r="DF49" s="1">
        <f t="shared" si="200"/>
        <v>0</v>
      </c>
      <c r="DG49" s="1">
        <f t="shared" si="201"/>
        <v>0</v>
      </c>
      <c r="DH49" s="1">
        <f t="shared" si="202"/>
        <v>0</v>
      </c>
      <c r="DI49" s="1">
        <f t="shared" si="203"/>
        <v>0</v>
      </c>
      <c r="DJ49" s="1">
        <f t="shared" si="204"/>
        <v>0</v>
      </c>
      <c r="DK49" s="1">
        <f t="shared" si="205"/>
        <v>0</v>
      </c>
      <c r="DL49" s="1">
        <f t="shared" si="206"/>
        <v>0</v>
      </c>
      <c r="DM49" s="1">
        <f t="shared" si="207"/>
        <v>0</v>
      </c>
      <c r="DN49" s="1">
        <f t="shared" si="208"/>
        <v>0</v>
      </c>
      <c r="DO49" s="1">
        <f t="shared" si="209"/>
        <v>0</v>
      </c>
      <c r="DP49" s="1">
        <f t="shared" si="210"/>
        <v>0</v>
      </c>
      <c r="DQ49" s="1">
        <f t="shared" si="211"/>
        <v>0</v>
      </c>
      <c r="DR49" s="1">
        <f t="shared" si="212"/>
        <v>0</v>
      </c>
      <c r="DS49" s="1">
        <f t="shared" si="213"/>
        <v>0</v>
      </c>
      <c r="DT49" s="1">
        <f t="shared" si="214"/>
        <v>0</v>
      </c>
      <c r="DV49" s="1">
        <f t="shared" si="215"/>
        <v>5</v>
      </c>
      <c r="DW49" s="1">
        <f t="shared" si="216"/>
        <v>5</v>
      </c>
      <c r="DX49" s="1">
        <f t="shared" si="217"/>
        <v>5</v>
      </c>
      <c r="DY49" s="1">
        <f t="shared" si="218"/>
        <v>5</v>
      </c>
      <c r="DZ49" s="1">
        <f t="shared" si="219"/>
        <v>5</v>
      </c>
      <c r="EA49" s="1">
        <f t="shared" si="220"/>
        <v>5</v>
      </c>
      <c r="EB49" s="1">
        <f t="shared" si="221"/>
        <v>5</v>
      </c>
      <c r="EC49" s="1">
        <f t="shared" si="222"/>
        <v>5</v>
      </c>
      <c r="ED49" s="1">
        <f t="shared" si="223"/>
        <v>5</v>
      </c>
      <c r="EE49" s="1">
        <f t="shared" si="224"/>
        <v>5</v>
      </c>
      <c r="EF49" s="1">
        <f t="shared" si="225"/>
        <v>5</v>
      </c>
      <c r="EG49" s="1">
        <f t="shared" si="226"/>
        <v>5</v>
      </c>
      <c r="EH49" s="1">
        <f t="shared" si="227"/>
        <v>5</v>
      </c>
      <c r="EI49" s="1">
        <f t="shared" si="228"/>
        <v>5</v>
      </c>
      <c r="EJ49" s="1">
        <f t="shared" si="229"/>
        <v>5</v>
      </c>
      <c r="EK49" s="1">
        <f t="shared" si="230"/>
        <v>5</v>
      </c>
      <c r="EL49" s="1">
        <f t="shared" si="231"/>
        <v>5</v>
      </c>
      <c r="EM49" s="1">
        <f t="shared" si="232"/>
        <v>5</v>
      </c>
      <c r="EN49" s="1">
        <f t="shared" si="233"/>
        <v>5</v>
      </c>
      <c r="EO49" s="1">
        <f t="shared" si="234"/>
        <v>5</v>
      </c>
      <c r="EQ49" s="1">
        <f t="shared" si="235"/>
        <v>15</v>
      </c>
      <c r="ER49" s="1">
        <f t="shared" si="236"/>
        <v>15</v>
      </c>
      <c r="ES49" s="1">
        <f t="shared" si="237"/>
        <v>15</v>
      </c>
      <c r="ET49" s="1">
        <f t="shared" si="238"/>
        <v>15</v>
      </c>
      <c r="EU49" s="1">
        <f t="shared" si="239"/>
        <v>25</v>
      </c>
      <c r="EV49" s="1">
        <f t="shared" si="240"/>
        <v>25</v>
      </c>
      <c r="EW49" s="1">
        <f t="shared" si="241"/>
        <v>26</v>
      </c>
      <c r="EX49" s="1">
        <f t="shared" si="242"/>
        <v>26</v>
      </c>
      <c r="EY49" s="1">
        <f t="shared" si="243"/>
        <v>26</v>
      </c>
      <c r="EZ49" s="1">
        <f t="shared" si="244"/>
        <v>40</v>
      </c>
      <c r="FA49" s="1">
        <f t="shared" si="245"/>
        <v>40</v>
      </c>
      <c r="FB49" s="1">
        <f t="shared" si="246"/>
        <v>40</v>
      </c>
      <c r="FC49" s="1">
        <f t="shared" si="247"/>
        <v>40</v>
      </c>
      <c r="FD49" s="1">
        <f t="shared" si="248"/>
        <v>40</v>
      </c>
      <c r="FE49" s="1">
        <f t="shared" si="249"/>
        <v>50</v>
      </c>
      <c r="FF49" s="1">
        <f t="shared" si="250"/>
        <v>50</v>
      </c>
      <c r="FG49" s="1">
        <f t="shared" si="251"/>
        <v>50</v>
      </c>
      <c r="FH49" s="1">
        <f t="shared" si="252"/>
        <v>50</v>
      </c>
      <c r="FI49" s="1">
        <f t="shared" si="253"/>
        <v>50</v>
      </c>
      <c r="FJ49" s="1">
        <f t="shared" si="254"/>
        <v>52</v>
      </c>
    </row>
    <row r="50" spans="1:166" ht="33.950000000000003" customHeight="1">
      <c r="A50" s="5" t="s">
        <v>131</v>
      </c>
      <c r="B50" s="1" t="s">
        <v>17</v>
      </c>
      <c r="C50" s="5" t="s">
        <v>18</v>
      </c>
      <c r="D50" s="5" t="s">
        <v>132</v>
      </c>
      <c r="E50" s="5" t="s">
        <v>20</v>
      </c>
      <c r="F50" s="5" t="s">
        <v>27</v>
      </c>
      <c r="G50" s="5"/>
      <c r="H50" s="5" t="s">
        <v>133</v>
      </c>
      <c r="I50" s="5">
        <v>4</v>
      </c>
      <c r="J50" s="5"/>
      <c r="K50" s="5"/>
      <c r="L50" s="5" t="s">
        <v>1049</v>
      </c>
      <c r="N50" s="1">
        <v>1</v>
      </c>
      <c r="P50" s="1">
        <f t="shared" si="150"/>
        <v>0</v>
      </c>
      <c r="Q50" s="1">
        <f t="shared" si="151"/>
        <v>0</v>
      </c>
      <c r="R50" s="1">
        <f t="shared" si="152"/>
        <v>0</v>
      </c>
      <c r="S50" s="1">
        <f t="shared" si="153"/>
        <v>0</v>
      </c>
      <c r="T50" s="1">
        <f t="shared" si="154"/>
        <v>0</v>
      </c>
      <c r="U50" s="1">
        <f t="shared" si="155"/>
        <v>0</v>
      </c>
      <c r="V50" s="1">
        <f t="shared" si="156"/>
        <v>0</v>
      </c>
      <c r="W50" s="1">
        <f t="shared" si="157"/>
        <v>0</v>
      </c>
      <c r="X50" s="1">
        <f t="shared" si="158"/>
        <v>0</v>
      </c>
      <c r="Y50" s="1">
        <f t="shared" si="159"/>
        <v>0</v>
      </c>
      <c r="Z50" s="1">
        <f t="shared" si="160"/>
        <v>0</v>
      </c>
      <c r="AA50" s="1">
        <f t="shared" si="161"/>
        <v>0</v>
      </c>
      <c r="AB50" s="1">
        <f t="shared" si="162"/>
        <v>0</v>
      </c>
      <c r="AC50" s="1">
        <f t="shared" si="163"/>
        <v>0</v>
      </c>
      <c r="AD50" s="1">
        <f t="shared" si="164"/>
        <v>22.5</v>
      </c>
      <c r="AE50" s="1">
        <f t="shared" si="165"/>
        <v>24.75</v>
      </c>
      <c r="AF50" s="1">
        <f t="shared" si="166"/>
        <v>24.75</v>
      </c>
      <c r="AG50" s="1">
        <f t="shared" si="167"/>
        <v>24.75</v>
      </c>
      <c r="AH50" s="1">
        <f t="shared" si="168"/>
        <v>33</v>
      </c>
      <c r="AI50" s="1">
        <f t="shared" si="169"/>
        <v>40.5</v>
      </c>
      <c r="AK50" s="1">
        <v>0</v>
      </c>
      <c r="AL50" s="1">
        <v>6</v>
      </c>
      <c r="AM50" s="1">
        <f t="shared" si="260"/>
        <v>6</v>
      </c>
      <c r="AN50" s="1">
        <f t="shared" si="260"/>
        <v>6</v>
      </c>
      <c r="AO50" s="1">
        <f t="shared" si="260"/>
        <v>6</v>
      </c>
      <c r="AP50" s="1">
        <f t="shared" si="260"/>
        <v>6</v>
      </c>
      <c r="AQ50" s="1">
        <f t="shared" si="260"/>
        <v>6</v>
      </c>
      <c r="AR50" s="1">
        <f t="shared" si="260"/>
        <v>6</v>
      </c>
      <c r="AS50" s="1">
        <f t="shared" si="260"/>
        <v>6</v>
      </c>
      <c r="AT50" s="1">
        <f t="shared" si="260"/>
        <v>6</v>
      </c>
      <c r="AU50" s="1">
        <f t="shared" si="266"/>
        <v>6</v>
      </c>
      <c r="AV50" s="1">
        <f t="shared" si="261"/>
        <v>6</v>
      </c>
      <c r="AW50" s="1">
        <f t="shared" si="267"/>
        <v>6</v>
      </c>
      <c r="AX50" s="1">
        <f t="shared" si="262"/>
        <v>6</v>
      </c>
      <c r="AY50" s="1">
        <f t="shared" si="268"/>
        <v>6</v>
      </c>
      <c r="AZ50" s="1">
        <f t="shared" si="263"/>
        <v>6</v>
      </c>
      <c r="BA50" s="1">
        <f t="shared" si="269"/>
        <v>6</v>
      </c>
      <c r="BB50" s="1">
        <f t="shared" si="264"/>
        <v>6</v>
      </c>
      <c r="BC50" s="1">
        <f t="shared" si="270"/>
        <v>6</v>
      </c>
      <c r="BD50" s="1">
        <f t="shared" si="265"/>
        <v>6</v>
      </c>
      <c r="BE50" s="1">
        <f t="shared" si="274"/>
        <v>6</v>
      </c>
      <c r="BG50" s="1">
        <v>8</v>
      </c>
      <c r="BH50" s="1">
        <f t="shared" si="272"/>
        <v>8</v>
      </c>
      <c r="BI50" s="1">
        <f t="shared" si="272"/>
        <v>8</v>
      </c>
      <c r="BJ50" s="1">
        <f t="shared" si="272"/>
        <v>8</v>
      </c>
      <c r="BK50" s="1">
        <f t="shared" si="272"/>
        <v>8</v>
      </c>
      <c r="BL50" s="1">
        <f t="shared" si="272"/>
        <v>8</v>
      </c>
      <c r="BM50" s="1">
        <f t="shared" si="272"/>
        <v>8</v>
      </c>
      <c r="BN50" s="1">
        <f t="shared" si="272"/>
        <v>8</v>
      </c>
      <c r="BO50" s="1">
        <f t="shared" si="272"/>
        <v>8</v>
      </c>
      <c r="BP50" s="1">
        <f t="shared" si="171"/>
        <v>8</v>
      </c>
      <c r="BQ50" s="1">
        <f t="shared" si="171"/>
        <v>8</v>
      </c>
      <c r="BR50" s="1">
        <f t="shared" si="126"/>
        <v>8</v>
      </c>
      <c r="BS50" s="1">
        <f t="shared" si="172"/>
        <v>8</v>
      </c>
      <c r="BT50" s="1">
        <f t="shared" si="172"/>
        <v>8</v>
      </c>
      <c r="BU50" s="1">
        <f t="shared" si="132"/>
        <v>8</v>
      </c>
      <c r="BV50" s="1">
        <f t="shared" si="271"/>
        <v>8</v>
      </c>
      <c r="BW50" s="1">
        <f t="shared" si="271"/>
        <v>8</v>
      </c>
      <c r="BX50" s="1">
        <f t="shared" si="271"/>
        <v>8</v>
      </c>
      <c r="BY50" s="1">
        <f t="shared" si="271"/>
        <v>8</v>
      </c>
      <c r="BZ50" s="1">
        <f t="shared" si="273"/>
        <v>8</v>
      </c>
      <c r="CA50" s="3"/>
      <c r="CB50" s="1">
        <v>2</v>
      </c>
      <c r="CD50">
        <f t="shared" si="174"/>
        <v>8</v>
      </c>
      <c r="CF50" s="3">
        <f t="shared" si="175"/>
        <v>0</v>
      </c>
      <c r="CG50" s="3">
        <f t="shared" si="176"/>
        <v>0</v>
      </c>
      <c r="CH50" s="3">
        <f t="shared" si="177"/>
        <v>0</v>
      </c>
      <c r="CI50" s="3">
        <f t="shared" si="178"/>
        <v>0.16666666666666666</v>
      </c>
      <c r="CJ50" s="3">
        <f t="shared" si="179"/>
        <v>0.375</v>
      </c>
      <c r="CK50" s="3">
        <f t="shared" si="180"/>
        <v>0.375</v>
      </c>
      <c r="CL50" s="3">
        <f t="shared" si="181"/>
        <v>0.5</v>
      </c>
      <c r="CM50" s="3">
        <f t="shared" si="182"/>
        <v>0.5</v>
      </c>
      <c r="CN50" s="3">
        <f t="shared" si="183"/>
        <v>0.5</v>
      </c>
      <c r="CO50" s="3">
        <f t="shared" si="184"/>
        <v>0.7</v>
      </c>
      <c r="CP50" s="3">
        <f t="shared" si="185"/>
        <v>0.7</v>
      </c>
      <c r="CQ50" s="3">
        <f t="shared" si="186"/>
        <v>0.7</v>
      </c>
      <c r="CR50" s="3">
        <f t="shared" si="187"/>
        <v>0.8</v>
      </c>
      <c r="CS50" s="3">
        <f t="shared" si="188"/>
        <v>0.8</v>
      </c>
      <c r="CT50" s="3">
        <f t="shared" si="189"/>
        <v>0.83333333333333337</v>
      </c>
      <c r="CU50" s="3">
        <f t="shared" si="190"/>
        <v>0.91666666666666663</v>
      </c>
      <c r="CV50" s="3">
        <f t="shared" si="191"/>
        <v>0.91666666666666663</v>
      </c>
      <c r="CW50" s="3">
        <f t="shared" si="192"/>
        <v>0.91666666666666663</v>
      </c>
      <c r="CX50" s="3">
        <f t="shared" si="193"/>
        <v>0.91666666666666663</v>
      </c>
      <c r="CY50" s="3">
        <f t="shared" si="194"/>
        <v>0.9</v>
      </c>
      <c r="DA50" s="1">
        <f t="shared" si="195"/>
        <v>0</v>
      </c>
      <c r="DB50" s="1">
        <f t="shared" si="196"/>
        <v>0</v>
      </c>
      <c r="DC50" s="1">
        <f t="shared" si="197"/>
        <v>0</v>
      </c>
      <c r="DD50" s="1">
        <f t="shared" si="198"/>
        <v>0</v>
      </c>
      <c r="DE50" s="1">
        <f t="shared" si="199"/>
        <v>0</v>
      </c>
      <c r="DF50" s="1">
        <f t="shared" si="200"/>
        <v>0</v>
      </c>
      <c r="DG50" s="1">
        <f t="shared" si="201"/>
        <v>0</v>
      </c>
      <c r="DH50" s="1">
        <f t="shared" si="202"/>
        <v>0</v>
      </c>
      <c r="DI50" s="1">
        <f t="shared" si="203"/>
        <v>0</v>
      </c>
      <c r="DJ50" s="1">
        <f t="shared" si="204"/>
        <v>0</v>
      </c>
      <c r="DK50" s="1">
        <f t="shared" si="205"/>
        <v>0</v>
      </c>
      <c r="DL50" s="1">
        <f t="shared" si="206"/>
        <v>0</v>
      </c>
      <c r="DM50" s="1">
        <f t="shared" si="207"/>
        <v>0</v>
      </c>
      <c r="DN50" s="1">
        <f t="shared" si="208"/>
        <v>0</v>
      </c>
      <c r="DO50" s="1">
        <f t="shared" si="209"/>
        <v>0</v>
      </c>
      <c r="DP50" s="1">
        <f t="shared" si="210"/>
        <v>0</v>
      </c>
      <c r="DQ50" s="1">
        <f t="shared" si="211"/>
        <v>0</v>
      </c>
      <c r="DR50" s="1">
        <f t="shared" si="212"/>
        <v>0</v>
      </c>
      <c r="DS50" s="1">
        <f t="shared" si="213"/>
        <v>1</v>
      </c>
      <c r="DT50" s="1">
        <f t="shared" si="214"/>
        <v>2</v>
      </c>
      <c r="DV50" s="1">
        <f t="shared" si="215"/>
        <v>27</v>
      </c>
      <c r="DW50" s="1">
        <f t="shared" si="216"/>
        <v>27</v>
      </c>
      <c r="DX50" s="1">
        <f t="shared" si="217"/>
        <v>27</v>
      </c>
      <c r="DY50" s="1">
        <f t="shared" si="218"/>
        <v>27</v>
      </c>
      <c r="DZ50" s="1">
        <f t="shared" si="219"/>
        <v>27</v>
      </c>
      <c r="EA50" s="1">
        <f t="shared" si="220"/>
        <v>27</v>
      </c>
      <c r="EB50" s="1">
        <f t="shared" si="221"/>
        <v>27</v>
      </c>
      <c r="EC50" s="1">
        <f t="shared" si="222"/>
        <v>27</v>
      </c>
      <c r="ED50" s="1">
        <f t="shared" si="223"/>
        <v>27</v>
      </c>
      <c r="EE50" s="1">
        <f t="shared" si="224"/>
        <v>27</v>
      </c>
      <c r="EF50" s="1">
        <f t="shared" si="225"/>
        <v>27</v>
      </c>
      <c r="EG50" s="1">
        <f t="shared" si="226"/>
        <v>27</v>
      </c>
      <c r="EH50" s="1">
        <f t="shared" si="227"/>
        <v>27</v>
      </c>
      <c r="EI50" s="1">
        <f t="shared" si="228"/>
        <v>27</v>
      </c>
      <c r="EJ50" s="1">
        <f t="shared" si="229"/>
        <v>27</v>
      </c>
      <c r="EK50" s="1">
        <f t="shared" si="230"/>
        <v>27</v>
      </c>
      <c r="EL50" s="1">
        <f t="shared" si="231"/>
        <v>27</v>
      </c>
      <c r="EM50" s="1">
        <f t="shared" si="232"/>
        <v>27</v>
      </c>
      <c r="EN50" s="1">
        <f t="shared" si="233"/>
        <v>36</v>
      </c>
      <c r="EO50" s="1">
        <f t="shared" si="234"/>
        <v>45</v>
      </c>
      <c r="EQ50" s="1">
        <f t="shared" si="235"/>
        <v>15</v>
      </c>
      <c r="ER50" s="1">
        <f t="shared" si="236"/>
        <v>15</v>
      </c>
      <c r="ES50" s="1">
        <f t="shared" si="237"/>
        <v>15</v>
      </c>
      <c r="ET50" s="1">
        <f t="shared" si="238"/>
        <v>15</v>
      </c>
      <c r="EU50" s="1">
        <f t="shared" si="239"/>
        <v>25</v>
      </c>
      <c r="EV50" s="1">
        <f t="shared" si="240"/>
        <v>25</v>
      </c>
      <c r="EW50" s="1">
        <f t="shared" si="241"/>
        <v>26</v>
      </c>
      <c r="EX50" s="1">
        <f t="shared" si="242"/>
        <v>26</v>
      </c>
      <c r="EY50" s="1">
        <f t="shared" si="243"/>
        <v>26</v>
      </c>
      <c r="EZ50" s="1">
        <f t="shared" si="244"/>
        <v>40</v>
      </c>
      <c r="FA50" s="1">
        <f t="shared" si="245"/>
        <v>40</v>
      </c>
      <c r="FB50" s="1">
        <f t="shared" si="246"/>
        <v>40</v>
      </c>
      <c r="FC50" s="1">
        <f t="shared" si="247"/>
        <v>40</v>
      </c>
      <c r="FD50" s="1">
        <f t="shared" si="248"/>
        <v>40</v>
      </c>
      <c r="FE50" s="1">
        <f t="shared" si="249"/>
        <v>4</v>
      </c>
      <c r="FF50" s="1">
        <f t="shared" si="250"/>
        <v>9</v>
      </c>
      <c r="FG50" s="1">
        <f t="shared" si="251"/>
        <v>10</v>
      </c>
      <c r="FH50" s="1">
        <f t="shared" si="252"/>
        <v>10</v>
      </c>
      <c r="FI50" s="1">
        <f t="shared" si="253"/>
        <v>7</v>
      </c>
      <c r="FJ50" s="1">
        <f t="shared" si="254"/>
        <v>7</v>
      </c>
    </row>
    <row r="51" spans="1:166" ht="33.950000000000003" customHeight="1">
      <c r="A51" s="5" t="s">
        <v>16</v>
      </c>
      <c r="B51" s="1" t="s">
        <v>17</v>
      </c>
      <c r="C51" s="5" t="s">
        <v>18</v>
      </c>
      <c r="D51" s="5" t="s">
        <v>19</v>
      </c>
      <c r="E51" s="5" t="s">
        <v>20</v>
      </c>
      <c r="F51" s="5" t="s">
        <v>21</v>
      </c>
      <c r="G51" s="5"/>
      <c r="H51" s="5">
        <v>0</v>
      </c>
      <c r="I51" s="5">
        <v>4</v>
      </c>
      <c r="J51" s="5" t="s">
        <v>22</v>
      </c>
      <c r="K51" s="5"/>
      <c r="L51" s="5" t="s">
        <v>1051</v>
      </c>
      <c r="M51" s="2"/>
      <c r="N51" s="1">
        <v>1</v>
      </c>
      <c r="P51" s="1">
        <f t="shared" si="150"/>
        <v>0</v>
      </c>
      <c r="Q51" s="1">
        <f t="shared" si="151"/>
        <v>0</v>
      </c>
      <c r="R51" s="1">
        <f t="shared" si="152"/>
        <v>0</v>
      </c>
      <c r="S51" s="1">
        <f t="shared" si="153"/>
        <v>0</v>
      </c>
      <c r="T51" s="1">
        <f t="shared" si="154"/>
        <v>0</v>
      </c>
      <c r="U51" s="1">
        <f t="shared" si="155"/>
        <v>0</v>
      </c>
      <c r="V51" s="1">
        <f t="shared" si="156"/>
        <v>0</v>
      </c>
      <c r="W51" s="1">
        <f t="shared" si="157"/>
        <v>0</v>
      </c>
      <c r="X51" s="1">
        <f t="shared" si="158"/>
        <v>0</v>
      </c>
      <c r="Y51" s="1">
        <f t="shared" si="159"/>
        <v>0</v>
      </c>
      <c r="Z51" s="1">
        <f t="shared" si="160"/>
        <v>0</v>
      </c>
      <c r="AA51" s="1">
        <f t="shared" si="161"/>
        <v>0</v>
      </c>
      <c r="AB51" s="1">
        <f t="shared" si="162"/>
        <v>0</v>
      </c>
      <c r="AC51" s="1">
        <f t="shared" si="163"/>
        <v>0</v>
      </c>
      <c r="AD51" s="1">
        <f t="shared" si="164"/>
        <v>30</v>
      </c>
      <c r="AE51" s="1">
        <f t="shared" si="165"/>
        <v>33</v>
      </c>
      <c r="AF51" s="1">
        <f t="shared" si="166"/>
        <v>33</v>
      </c>
      <c r="AG51" s="1">
        <f t="shared" si="167"/>
        <v>33</v>
      </c>
      <c r="AH51" s="1">
        <f t="shared" si="168"/>
        <v>36</v>
      </c>
      <c r="AI51" s="1">
        <f t="shared" si="169"/>
        <v>36</v>
      </c>
      <c r="AK51" s="1">
        <v>0</v>
      </c>
      <c r="AL51" s="1">
        <v>8</v>
      </c>
      <c r="AM51" s="1">
        <f t="shared" si="260"/>
        <v>8</v>
      </c>
      <c r="AN51" s="1">
        <f t="shared" si="260"/>
        <v>8</v>
      </c>
      <c r="AO51" s="1">
        <f t="shared" si="260"/>
        <v>8</v>
      </c>
      <c r="AP51" s="1">
        <f t="shared" si="260"/>
        <v>8</v>
      </c>
      <c r="AQ51" s="1">
        <f t="shared" si="260"/>
        <v>8</v>
      </c>
      <c r="AR51" s="1">
        <f t="shared" si="260"/>
        <v>8</v>
      </c>
      <c r="AS51" s="1">
        <f t="shared" si="260"/>
        <v>8</v>
      </c>
      <c r="AT51" s="1">
        <f t="shared" si="260"/>
        <v>8</v>
      </c>
      <c r="AU51" s="1">
        <f t="shared" si="266"/>
        <v>8</v>
      </c>
      <c r="AV51" s="1">
        <f t="shared" si="261"/>
        <v>8</v>
      </c>
      <c r="AW51" s="1">
        <f t="shared" si="267"/>
        <v>8</v>
      </c>
      <c r="AX51" s="1">
        <f t="shared" si="262"/>
        <v>8</v>
      </c>
      <c r="AY51" s="1">
        <f t="shared" si="268"/>
        <v>8</v>
      </c>
      <c r="AZ51" s="1">
        <f t="shared" si="263"/>
        <v>8</v>
      </c>
      <c r="BA51" s="1">
        <f t="shared" si="269"/>
        <v>8</v>
      </c>
      <c r="BB51" s="1">
        <f t="shared" si="264"/>
        <v>8</v>
      </c>
      <c r="BC51" s="1">
        <f t="shared" si="270"/>
        <v>8</v>
      </c>
      <c r="BD51" s="1">
        <f t="shared" si="265"/>
        <v>8</v>
      </c>
      <c r="BE51" s="1">
        <f t="shared" si="274"/>
        <v>8</v>
      </c>
      <c r="BG51" s="1">
        <v>8</v>
      </c>
      <c r="BH51" s="1">
        <f t="shared" si="272"/>
        <v>8</v>
      </c>
      <c r="BI51" s="1">
        <f t="shared" si="272"/>
        <v>8</v>
      </c>
      <c r="BJ51" s="1">
        <f t="shared" si="272"/>
        <v>8</v>
      </c>
      <c r="BK51" s="1">
        <f t="shared" si="272"/>
        <v>8</v>
      </c>
      <c r="BL51" s="1">
        <f t="shared" si="272"/>
        <v>8</v>
      </c>
      <c r="BM51" s="1">
        <f t="shared" si="272"/>
        <v>8</v>
      </c>
      <c r="BN51" s="1">
        <f t="shared" si="272"/>
        <v>8</v>
      </c>
      <c r="BO51" s="1">
        <f t="shared" si="272"/>
        <v>8</v>
      </c>
      <c r="BP51" s="1">
        <f t="shared" si="171"/>
        <v>8</v>
      </c>
      <c r="BQ51" s="1">
        <f t="shared" si="171"/>
        <v>8</v>
      </c>
      <c r="BR51" s="1">
        <f t="shared" si="126"/>
        <v>8</v>
      </c>
      <c r="BS51" s="1">
        <f t="shared" si="172"/>
        <v>8</v>
      </c>
      <c r="BT51" s="1">
        <f t="shared" si="172"/>
        <v>8</v>
      </c>
      <c r="BU51" s="1">
        <f t="shared" si="132"/>
        <v>8</v>
      </c>
      <c r="BV51" s="1">
        <f t="shared" si="271"/>
        <v>8</v>
      </c>
      <c r="BW51" s="1">
        <f t="shared" si="271"/>
        <v>8</v>
      </c>
      <c r="BX51" s="1">
        <f t="shared" si="271"/>
        <v>8</v>
      </c>
      <c r="BY51" s="1">
        <f t="shared" si="271"/>
        <v>8</v>
      </c>
      <c r="BZ51" s="1">
        <f t="shared" si="273"/>
        <v>8</v>
      </c>
      <c r="CA51" s="3"/>
      <c r="CB51" s="1">
        <v>0</v>
      </c>
      <c r="CD51">
        <f t="shared" si="174"/>
        <v>8</v>
      </c>
      <c r="CF51" s="3">
        <f t="shared" si="175"/>
        <v>0</v>
      </c>
      <c r="CG51" s="3">
        <f t="shared" si="176"/>
        <v>0</v>
      </c>
      <c r="CH51" s="3">
        <f t="shared" si="177"/>
        <v>0</v>
      </c>
      <c r="CI51" s="3">
        <f t="shared" si="178"/>
        <v>0.16666666666666666</v>
      </c>
      <c r="CJ51" s="3">
        <f t="shared" si="179"/>
        <v>0.375</v>
      </c>
      <c r="CK51" s="3">
        <f t="shared" si="180"/>
        <v>0.375</v>
      </c>
      <c r="CL51" s="3">
        <f t="shared" si="181"/>
        <v>0.5</v>
      </c>
      <c r="CM51" s="3">
        <f t="shared" si="182"/>
        <v>0.5</v>
      </c>
      <c r="CN51" s="3">
        <f t="shared" si="183"/>
        <v>0.5</v>
      </c>
      <c r="CO51" s="3">
        <f t="shared" si="184"/>
        <v>0.7</v>
      </c>
      <c r="CP51" s="3">
        <f t="shared" si="185"/>
        <v>0.7</v>
      </c>
      <c r="CQ51" s="3">
        <f t="shared" si="186"/>
        <v>0.7</v>
      </c>
      <c r="CR51" s="3">
        <f t="shared" si="187"/>
        <v>0.8</v>
      </c>
      <c r="CS51" s="3">
        <f t="shared" si="188"/>
        <v>0.8</v>
      </c>
      <c r="CT51" s="3">
        <f t="shared" si="189"/>
        <v>0.83333333333333337</v>
      </c>
      <c r="CU51" s="3">
        <f t="shared" si="190"/>
        <v>0.91666666666666663</v>
      </c>
      <c r="CV51" s="3">
        <f t="shared" si="191"/>
        <v>0.91666666666666663</v>
      </c>
      <c r="CW51" s="3">
        <f t="shared" si="192"/>
        <v>0.91666666666666663</v>
      </c>
      <c r="CX51" s="3">
        <f t="shared" si="193"/>
        <v>1</v>
      </c>
      <c r="CY51" s="3">
        <f t="shared" si="194"/>
        <v>1</v>
      </c>
      <c r="DA51" s="1">
        <f t="shared" si="195"/>
        <v>0</v>
      </c>
      <c r="DB51" s="1">
        <f t="shared" si="196"/>
        <v>0</v>
      </c>
      <c r="DC51" s="1">
        <f t="shared" si="197"/>
        <v>0</v>
      </c>
      <c r="DD51" s="1">
        <f t="shared" si="198"/>
        <v>0</v>
      </c>
      <c r="DE51" s="1">
        <f t="shared" si="199"/>
        <v>0</v>
      </c>
      <c r="DF51" s="1">
        <f t="shared" si="200"/>
        <v>0</v>
      </c>
      <c r="DG51" s="1">
        <f t="shared" si="201"/>
        <v>0</v>
      </c>
      <c r="DH51" s="1">
        <f t="shared" si="202"/>
        <v>0</v>
      </c>
      <c r="DI51" s="1">
        <f t="shared" si="203"/>
        <v>0</v>
      </c>
      <c r="DJ51" s="1">
        <f t="shared" si="204"/>
        <v>0</v>
      </c>
      <c r="DK51" s="1">
        <f t="shared" si="205"/>
        <v>0</v>
      </c>
      <c r="DL51" s="1">
        <f t="shared" si="206"/>
        <v>0</v>
      </c>
      <c r="DM51" s="1">
        <f t="shared" si="207"/>
        <v>0</v>
      </c>
      <c r="DN51" s="1">
        <f t="shared" si="208"/>
        <v>0</v>
      </c>
      <c r="DO51" s="1">
        <f t="shared" si="209"/>
        <v>0</v>
      </c>
      <c r="DP51" s="1">
        <f t="shared" si="210"/>
        <v>0</v>
      </c>
      <c r="DQ51" s="1">
        <f t="shared" si="211"/>
        <v>0</v>
      </c>
      <c r="DR51" s="1">
        <f t="shared" si="212"/>
        <v>0</v>
      </c>
      <c r="DS51" s="1">
        <f t="shared" si="213"/>
        <v>0</v>
      </c>
      <c r="DT51" s="1">
        <f t="shared" si="214"/>
        <v>0</v>
      </c>
      <c r="DV51" s="1">
        <f t="shared" si="215"/>
        <v>36</v>
      </c>
      <c r="DW51" s="1">
        <f t="shared" si="216"/>
        <v>36</v>
      </c>
      <c r="DX51" s="1">
        <f t="shared" si="217"/>
        <v>36</v>
      </c>
      <c r="DY51" s="1">
        <f t="shared" si="218"/>
        <v>36</v>
      </c>
      <c r="DZ51" s="1">
        <f t="shared" si="219"/>
        <v>36</v>
      </c>
      <c r="EA51" s="1">
        <f t="shared" si="220"/>
        <v>36</v>
      </c>
      <c r="EB51" s="1">
        <f t="shared" si="221"/>
        <v>36</v>
      </c>
      <c r="EC51" s="1">
        <f t="shared" si="222"/>
        <v>36</v>
      </c>
      <c r="ED51" s="1">
        <f t="shared" si="223"/>
        <v>36</v>
      </c>
      <c r="EE51" s="1">
        <f t="shared" si="224"/>
        <v>36</v>
      </c>
      <c r="EF51" s="1">
        <f t="shared" si="225"/>
        <v>36</v>
      </c>
      <c r="EG51" s="1">
        <f t="shared" si="226"/>
        <v>36</v>
      </c>
      <c r="EH51" s="1">
        <f t="shared" si="227"/>
        <v>36</v>
      </c>
      <c r="EI51" s="1">
        <f t="shared" si="228"/>
        <v>36</v>
      </c>
      <c r="EJ51" s="1">
        <f t="shared" si="229"/>
        <v>36</v>
      </c>
      <c r="EK51" s="1">
        <f t="shared" si="230"/>
        <v>36</v>
      </c>
      <c r="EL51" s="1">
        <f t="shared" si="231"/>
        <v>36</v>
      </c>
      <c r="EM51" s="1">
        <f t="shared" si="232"/>
        <v>36</v>
      </c>
      <c r="EN51" s="1">
        <f t="shared" si="233"/>
        <v>36</v>
      </c>
      <c r="EO51" s="1">
        <f t="shared" si="234"/>
        <v>36</v>
      </c>
      <c r="EQ51" s="1">
        <f t="shared" si="235"/>
        <v>15</v>
      </c>
      <c r="ER51" s="1">
        <f t="shared" si="236"/>
        <v>15</v>
      </c>
      <c r="ES51" s="1">
        <f t="shared" si="237"/>
        <v>15</v>
      </c>
      <c r="ET51" s="1">
        <f t="shared" si="238"/>
        <v>15</v>
      </c>
      <c r="EU51" s="1">
        <f t="shared" si="239"/>
        <v>25</v>
      </c>
      <c r="EV51" s="1">
        <f t="shared" si="240"/>
        <v>25</v>
      </c>
      <c r="EW51" s="1">
        <f t="shared" si="241"/>
        <v>26</v>
      </c>
      <c r="EX51" s="1">
        <f t="shared" si="242"/>
        <v>26</v>
      </c>
      <c r="EY51" s="1">
        <f t="shared" si="243"/>
        <v>26</v>
      </c>
      <c r="EZ51" s="1">
        <f t="shared" si="244"/>
        <v>40</v>
      </c>
      <c r="FA51" s="1">
        <f t="shared" si="245"/>
        <v>40</v>
      </c>
      <c r="FB51" s="1">
        <f t="shared" si="246"/>
        <v>40</v>
      </c>
      <c r="FC51" s="1">
        <f t="shared" si="247"/>
        <v>40</v>
      </c>
      <c r="FD51" s="1">
        <f t="shared" si="248"/>
        <v>40</v>
      </c>
      <c r="FE51" s="1">
        <f t="shared" si="249"/>
        <v>2</v>
      </c>
      <c r="FF51" s="1">
        <f t="shared" si="250"/>
        <v>3</v>
      </c>
      <c r="FG51" s="1">
        <f t="shared" si="251"/>
        <v>3</v>
      </c>
      <c r="FH51" s="1">
        <f t="shared" si="252"/>
        <v>3</v>
      </c>
      <c r="FI51" s="1">
        <f t="shared" si="253"/>
        <v>4</v>
      </c>
      <c r="FJ51" s="1">
        <f t="shared" si="254"/>
        <v>12</v>
      </c>
    </row>
    <row r="52" spans="1:166" ht="33.950000000000003" customHeight="1">
      <c r="A52" s="5" t="s">
        <v>57</v>
      </c>
      <c r="B52" s="1" t="s">
        <v>58</v>
      </c>
      <c r="C52" s="5" t="s">
        <v>59</v>
      </c>
      <c r="D52" s="5" t="s">
        <v>60</v>
      </c>
      <c r="E52" s="5" t="s">
        <v>20</v>
      </c>
      <c r="F52" s="5" t="s">
        <v>32</v>
      </c>
      <c r="G52" s="5" t="s">
        <v>61</v>
      </c>
      <c r="H52" s="12">
        <v>0</v>
      </c>
      <c r="I52" s="12">
        <v>4</v>
      </c>
      <c r="J52" s="5" t="s">
        <v>62</v>
      </c>
      <c r="K52" s="5">
        <v>10</v>
      </c>
      <c r="L52" s="5" t="s">
        <v>63</v>
      </c>
      <c r="M52" s="8"/>
      <c r="N52" s="1">
        <v>1</v>
      </c>
      <c r="P52" s="1">
        <f t="shared" si="150"/>
        <v>0</v>
      </c>
      <c r="Q52" s="1">
        <f t="shared" si="151"/>
        <v>0</v>
      </c>
      <c r="R52" s="1">
        <f t="shared" si="152"/>
        <v>0</v>
      </c>
      <c r="S52" s="1">
        <f t="shared" si="153"/>
        <v>0</v>
      </c>
      <c r="T52" s="1">
        <f t="shared" si="154"/>
        <v>0</v>
      </c>
      <c r="U52" s="1">
        <f t="shared" si="155"/>
        <v>0</v>
      </c>
      <c r="V52" s="1">
        <f t="shared" si="156"/>
        <v>0</v>
      </c>
      <c r="W52" s="1">
        <f t="shared" si="157"/>
        <v>0</v>
      </c>
      <c r="X52" s="1">
        <f t="shared" si="158"/>
        <v>0</v>
      </c>
      <c r="Y52" s="1">
        <f t="shared" si="159"/>
        <v>0</v>
      </c>
      <c r="Z52" s="1">
        <f t="shared" si="160"/>
        <v>0</v>
      </c>
      <c r="AA52" s="1">
        <f t="shared" si="161"/>
        <v>0</v>
      </c>
      <c r="AB52" s="1">
        <f t="shared" si="162"/>
        <v>0</v>
      </c>
      <c r="AC52" s="1">
        <f t="shared" si="163"/>
        <v>0</v>
      </c>
      <c r="AD52" s="1">
        <f t="shared" si="164"/>
        <v>31.25</v>
      </c>
      <c r="AE52" s="1">
        <f t="shared" si="165"/>
        <v>34.375</v>
      </c>
      <c r="AF52" s="1">
        <f t="shared" si="166"/>
        <v>34.375</v>
      </c>
      <c r="AG52" s="1">
        <f t="shared" si="167"/>
        <v>34.375</v>
      </c>
      <c r="AH52" s="1">
        <f t="shared" si="168"/>
        <v>45.833333333333329</v>
      </c>
      <c r="AI52" s="1">
        <f t="shared" si="169"/>
        <v>56.25</v>
      </c>
      <c r="AK52" s="1">
        <v>0</v>
      </c>
      <c r="AL52" s="1">
        <v>15</v>
      </c>
      <c r="AM52" s="1">
        <f t="shared" si="260"/>
        <v>15</v>
      </c>
      <c r="AN52" s="1">
        <f t="shared" si="260"/>
        <v>15</v>
      </c>
      <c r="AO52" s="1">
        <f t="shared" si="260"/>
        <v>15</v>
      </c>
      <c r="AP52" s="1">
        <f t="shared" si="260"/>
        <v>15</v>
      </c>
      <c r="AQ52" s="1">
        <f t="shared" si="260"/>
        <v>15</v>
      </c>
      <c r="AR52" s="1">
        <f t="shared" si="260"/>
        <v>15</v>
      </c>
      <c r="AS52" s="1">
        <f t="shared" si="260"/>
        <v>15</v>
      </c>
      <c r="AT52" s="1">
        <f t="shared" si="260"/>
        <v>15</v>
      </c>
      <c r="AU52" s="1">
        <f t="shared" si="266"/>
        <v>15</v>
      </c>
      <c r="AV52" s="1">
        <f t="shared" si="261"/>
        <v>15</v>
      </c>
      <c r="AW52" s="1">
        <f t="shared" si="267"/>
        <v>15</v>
      </c>
      <c r="AX52" s="1">
        <f t="shared" si="262"/>
        <v>15</v>
      </c>
      <c r="AY52" s="1">
        <f t="shared" si="268"/>
        <v>15</v>
      </c>
      <c r="AZ52" s="1">
        <f t="shared" si="263"/>
        <v>15</v>
      </c>
      <c r="BA52" s="1">
        <f t="shared" si="269"/>
        <v>15</v>
      </c>
      <c r="BB52" s="1">
        <f t="shared" si="264"/>
        <v>15</v>
      </c>
      <c r="BC52" s="1">
        <f t="shared" si="270"/>
        <v>15</v>
      </c>
      <c r="BD52" s="1">
        <f t="shared" si="265"/>
        <v>15</v>
      </c>
      <c r="BE52" s="1">
        <f t="shared" si="274"/>
        <v>15</v>
      </c>
      <c r="BG52" s="1">
        <v>4</v>
      </c>
      <c r="BH52" s="1">
        <f t="shared" si="272"/>
        <v>4</v>
      </c>
      <c r="BI52" s="1">
        <f t="shared" si="272"/>
        <v>4</v>
      </c>
      <c r="BJ52" s="1">
        <f t="shared" si="272"/>
        <v>4</v>
      </c>
      <c r="BK52" s="1">
        <f t="shared" si="272"/>
        <v>4</v>
      </c>
      <c r="BL52" s="1">
        <f t="shared" si="272"/>
        <v>4</v>
      </c>
      <c r="BM52" s="1">
        <f t="shared" si="272"/>
        <v>4</v>
      </c>
      <c r="BN52" s="1">
        <f t="shared" si="272"/>
        <v>4</v>
      </c>
      <c r="BO52" s="1">
        <f t="shared" si="272"/>
        <v>4</v>
      </c>
      <c r="BP52" s="1">
        <f t="shared" si="171"/>
        <v>4</v>
      </c>
      <c r="BQ52" s="1">
        <f t="shared" si="171"/>
        <v>4</v>
      </c>
      <c r="BR52" s="1">
        <f t="shared" si="126"/>
        <v>4</v>
      </c>
      <c r="BS52" s="1">
        <f t="shared" si="172"/>
        <v>4</v>
      </c>
      <c r="BT52" s="1">
        <f t="shared" si="172"/>
        <v>4</v>
      </c>
      <c r="BU52" s="1">
        <f t="shared" si="132"/>
        <v>4</v>
      </c>
      <c r="BV52" s="1">
        <f t="shared" si="271"/>
        <v>4</v>
      </c>
      <c r="BW52" s="1">
        <f t="shared" si="271"/>
        <v>4</v>
      </c>
      <c r="BX52" s="1">
        <f t="shared" si="271"/>
        <v>4</v>
      </c>
      <c r="BY52" s="1">
        <f t="shared" si="271"/>
        <v>4</v>
      </c>
      <c r="BZ52" s="1">
        <f t="shared" si="273"/>
        <v>4</v>
      </c>
      <c r="CA52" s="3"/>
      <c r="CB52" s="1">
        <v>5</v>
      </c>
      <c r="CD52">
        <f t="shared" si="174"/>
        <v>8</v>
      </c>
      <c r="CF52" s="3">
        <f t="shared" si="175"/>
        <v>0</v>
      </c>
      <c r="CG52" s="3">
        <f t="shared" si="176"/>
        <v>0</v>
      </c>
      <c r="CH52" s="3">
        <f t="shared" si="177"/>
        <v>0</v>
      </c>
      <c r="CI52" s="3">
        <f t="shared" si="178"/>
        <v>0.16666666666666666</v>
      </c>
      <c r="CJ52" s="3">
        <f t="shared" si="179"/>
        <v>0.375</v>
      </c>
      <c r="CK52" s="3">
        <f t="shared" si="180"/>
        <v>0.375</v>
      </c>
      <c r="CL52" s="3">
        <f t="shared" si="181"/>
        <v>0.5</v>
      </c>
      <c r="CM52" s="3">
        <f t="shared" si="182"/>
        <v>0.5</v>
      </c>
      <c r="CN52" s="3">
        <f t="shared" si="183"/>
        <v>0.5</v>
      </c>
      <c r="CO52" s="3">
        <f t="shared" si="184"/>
        <v>0.7</v>
      </c>
      <c r="CP52" s="3">
        <f t="shared" si="185"/>
        <v>0.7</v>
      </c>
      <c r="CQ52" s="3">
        <f t="shared" si="186"/>
        <v>0.7</v>
      </c>
      <c r="CR52" s="3">
        <f t="shared" si="187"/>
        <v>0.8</v>
      </c>
      <c r="CS52" s="3">
        <f t="shared" si="188"/>
        <v>0.8</v>
      </c>
      <c r="CT52" s="3">
        <f t="shared" si="189"/>
        <v>0.83333333333333337</v>
      </c>
      <c r="CU52" s="3">
        <f t="shared" si="190"/>
        <v>0.91666666666666663</v>
      </c>
      <c r="CV52" s="3">
        <f t="shared" si="191"/>
        <v>0.91666666666666663</v>
      </c>
      <c r="CW52" s="3">
        <f t="shared" si="192"/>
        <v>0.91666666666666663</v>
      </c>
      <c r="CX52" s="3">
        <f t="shared" si="193"/>
        <v>0.91666666666666663</v>
      </c>
      <c r="CY52" s="3">
        <f t="shared" si="194"/>
        <v>0.9</v>
      </c>
      <c r="DA52" s="1">
        <f t="shared" si="195"/>
        <v>0</v>
      </c>
      <c r="DB52" s="1">
        <f t="shared" si="196"/>
        <v>0</v>
      </c>
      <c r="DC52" s="1">
        <f t="shared" si="197"/>
        <v>0</v>
      </c>
      <c r="DD52" s="1">
        <f t="shared" si="198"/>
        <v>0</v>
      </c>
      <c r="DE52" s="1">
        <f t="shared" si="199"/>
        <v>0</v>
      </c>
      <c r="DF52" s="1">
        <f t="shared" si="200"/>
        <v>0</v>
      </c>
      <c r="DG52" s="1">
        <f t="shared" si="201"/>
        <v>0</v>
      </c>
      <c r="DH52" s="1">
        <f t="shared" si="202"/>
        <v>0</v>
      </c>
      <c r="DI52" s="1">
        <f t="shared" si="203"/>
        <v>0</v>
      </c>
      <c r="DJ52" s="1">
        <f t="shared" si="204"/>
        <v>0</v>
      </c>
      <c r="DK52" s="1">
        <f t="shared" si="205"/>
        <v>0</v>
      </c>
      <c r="DL52" s="1">
        <f t="shared" si="206"/>
        <v>0</v>
      </c>
      <c r="DM52" s="1">
        <f t="shared" si="207"/>
        <v>0</v>
      </c>
      <c r="DN52" s="1">
        <f t="shared" si="208"/>
        <v>0</v>
      </c>
      <c r="DO52" s="1">
        <f t="shared" si="209"/>
        <v>0</v>
      </c>
      <c r="DP52" s="1">
        <f t="shared" si="210"/>
        <v>0</v>
      </c>
      <c r="DQ52" s="1">
        <f t="shared" si="211"/>
        <v>0</v>
      </c>
      <c r="DR52" s="1">
        <f t="shared" si="212"/>
        <v>0</v>
      </c>
      <c r="DS52" s="1">
        <f t="shared" si="213"/>
        <v>1</v>
      </c>
      <c r="DT52" s="1">
        <f t="shared" si="214"/>
        <v>2</v>
      </c>
      <c r="DV52" s="1">
        <f t="shared" si="215"/>
        <v>37.5</v>
      </c>
      <c r="DW52" s="1">
        <f t="shared" si="216"/>
        <v>37.5</v>
      </c>
      <c r="DX52" s="1">
        <f t="shared" si="217"/>
        <v>37.5</v>
      </c>
      <c r="DY52" s="1">
        <f t="shared" si="218"/>
        <v>37.5</v>
      </c>
      <c r="DZ52" s="1">
        <f t="shared" si="219"/>
        <v>37.5</v>
      </c>
      <c r="EA52" s="1">
        <f t="shared" si="220"/>
        <v>37.5</v>
      </c>
      <c r="EB52" s="1">
        <f t="shared" si="221"/>
        <v>37.5</v>
      </c>
      <c r="EC52" s="1">
        <f t="shared" si="222"/>
        <v>37.5</v>
      </c>
      <c r="ED52" s="1">
        <f t="shared" si="223"/>
        <v>37.5</v>
      </c>
      <c r="EE52" s="1">
        <f t="shared" si="224"/>
        <v>37.5</v>
      </c>
      <c r="EF52" s="1">
        <f t="shared" si="225"/>
        <v>37.5</v>
      </c>
      <c r="EG52" s="1">
        <f t="shared" si="226"/>
        <v>37.5</v>
      </c>
      <c r="EH52" s="1">
        <f t="shared" si="227"/>
        <v>37.5</v>
      </c>
      <c r="EI52" s="1">
        <f t="shared" si="228"/>
        <v>37.5</v>
      </c>
      <c r="EJ52" s="1">
        <f t="shared" si="229"/>
        <v>37.5</v>
      </c>
      <c r="EK52" s="1">
        <f t="shared" si="230"/>
        <v>37.5</v>
      </c>
      <c r="EL52" s="1">
        <f t="shared" si="231"/>
        <v>37.5</v>
      </c>
      <c r="EM52" s="1">
        <f t="shared" si="232"/>
        <v>37.5</v>
      </c>
      <c r="EN52" s="1">
        <f t="shared" si="233"/>
        <v>50</v>
      </c>
      <c r="EO52" s="1">
        <f t="shared" si="234"/>
        <v>62.5</v>
      </c>
      <c r="EQ52" s="1">
        <f t="shared" si="235"/>
        <v>15</v>
      </c>
      <c r="ER52" s="1">
        <f t="shared" si="236"/>
        <v>15</v>
      </c>
      <c r="ES52" s="1">
        <f t="shared" si="237"/>
        <v>15</v>
      </c>
      <c r="ET52" s="1">
        <f t="shared" si="238"/>
        <v>15</v>
      </c>
      <c r="EU52" s="1">
        <f t="shared" si="239"/>
        <v>25</v>
      </c>
      <c r="EV52" s="1">
        <f t="shared" si="240"/>
        <v>25</v>
      </c>
      <c r="EW52" s="1">
        <f t="shared" si="241"/>
        <v>26</v>
      </c>
      <c r="EX52" s="1">
        <f t="shared" si="242"/>
        <v>26</v>
      </c>
      <c r="EY52" s="1">
        <f t="shared" si="243"/>
        <v>26</v>
      </c>
      <c r="EZ52" s="1">
        <f t="shared" si="244"/>
        <v>40</v>
      </c>
      <c r="FA52" s="1">
        <f t="shared" si="245"/>
        <v>40</v>
      </c>
      <c r="FB52" s="1">
        <f t="shared" si="246"/>
        <v>40</v>
      </c>
      <c r="FC52" s="1">
        <f t="shared" si="247"/>
        <v>40</v>
      </c>
      <c r="FD52" s="1">
        <f t="shared" si="248"/>
        <v>40</v>
      </c>
      <c r="FE52" s="1">
        <f t="shared" si="249"/>
        <v>1</v>
      </c>
      <c r="FF52" s="1">
        <f t="shared" si="250"/>
        <v>1</v>
      </c>
      <c r="FG52" s="1">
        <f t="shared" si="251"/>
        <v>1</v>
      </c>
      <c r="FH52" s="1">
        <f t="shared" si="252"/>
        <v>1</v>
      </c>
      <c r="FI52" s="1">
        <f t="shared" si="253"/>
        <v>1</v>
      </c>
      <c r="FJ52" s="1">
        <f t="shared" si="254"/>
        <v>2</v>
      </c>
    </row>
    <row r="53" spans="1:166" ht="33.950000000000003" customHeight="1">
      <c r="A53" s="4" t="s">
        <v>114</v>
      </c>
      <c r="B53" s="1" t="s">
        <v>17</v>
      </c>
      <c r="C53" s="4" t="s">
        <v>18</v>
      </c>
      <c r="D53" s="4" t="s">
        <v>115</v>
      </c>
      <c r="E53" s="4" t="s">
        <v>20</v>
      </c>
      <c r="F53" s="4" t="s">
        <v>27</v>
      </c>
      <c r="G53" s="4"/>
      <c r="H53" s="4">
        <v>0</v>
      </c>
      <c r="I53" s="4">
        <v>5</v>
      </c>
      <c r="J53" s="4"/>
      <c r="K53" s="4"/>
      <c r="L53" s="4" t="s">
        <v>1052</v>
      </c>
      <c r="N53" s="1">
        <v>1</v>
      </c>
      <c r="P53" s="1">
        <f t="shared" si="150"/>
        <v>0</v>
      </c>
      <c r="Q53" s="1">
        <f t="shared" si="151"/>
        <v>0</v>
      </c>
      <c r="R53" s="1">
        <f t="shared" si="152"/>
        <v>0</v>
      </c>
      <c r="S53" s="1">
        <f t="shared" si="153"/>
        <v>0</v>
      </c>
      <c r="T53" s="1">
        <f t="shared" si="154"/>
        <v>0</v>
      </c>
      <c r="U53" s="1">
        <f t="shared" si="155"/>
        <v>0</v>
      </c>
      <c r="V53" s="1">
        <f t="shared" si="156"/>
        <v>0</v>
      </c>
      <c r="W53" s="1">
        <f t="shared" si="157"/>
        <v>0</v>
      </c>
      <c r="X53" s="1">
        <f t="shared" si="158"/>
        <v>0</v>
      </c>
      <c r="Y53" s="1">
        <f t="shared" si="159"/>
        <v>0</v>
      </c>
      <c r="Z53" s="1">
        <f t="shared" si="160"/>
        <v>0</v>
      </c>
      <c r="AA53" s="1">
        <f t="shared" si="161"/>
        <v>0</v>
      </c>
      <c r="AB53" s="1">
        <f t="shared" si="162"/>
        <v>0</v>
      </c>
      <c r="AC53" s="1">
        <f t="shared" si="163"/>
        <v>0</v>
      </c>
      <c r="AD53" s="1">
        <f t="shared" si="164"/>
        <v>0</v>
      </c>
      <c r="AE53" s="1">
        <f t="shared" si="165"/>
        <v>0</v>
      </c>
      <c r="AF53" s="1">
        <f t="shared" si="166"/>
        <v>0</v>
      </c>
      <c r="AG53" s="1">
        <f t="shared" si="167"/>
        <v>0</v>
      </c>
      <c r="AH53" s="1">
        <f t="shared" si="168"/>
        <v>0</v>
      </c>
      <c r="AI53" s="1">
        <f t="shared" si="169"/>
        <v>46.800000000000004</v>
      </c>
      <c r="AK53" s="1">
        <v>0</v>
      </c>
      <c r="AL53" s="1">
        <v>8</v>
      </c>
      <c r="AM53" s="1">
        <f t="shared" si="260"/>
        <v>8</v>
      </c>
      <c r="AN53" s="1">
        <f t="shared" si="260"/>
        <v>8</v>
      </c>
      <c r="AO53" s="1">
        <f t="shared" si="260"/>
        <v>8</v>
      </c>
      <c r="AP53" s="1">
        <f t="shared" si="260"/>
        <v>8</v>
      </c>
      <c r="AQ53" s="1">
        <f t="shared" si="260"/>
        <v>8</v>
      </c>
      <c r="AR53" s="1">
        <f t="shared" si="260"/>
        <v>8</v>
      </c>
      <c r="AS53" s="1">
        <f t="shared" si="260"/>
        <v>8</v>
      </c>
      <c r="AT53" s="1">
        <f t="shared" si="260"/>
        <v>8</v>
      </c>
      <c r="AU53" s="1">
        <f t="shared" si="266"/>
        <v>8</v>
      </c>
      <c r="AV53" s="1">
        <f t="shared" si="261"/>
        <v>8</v>
      </c>
      <c r="AW53" s="1">
        <f t="shared" si="267"/>
        <v>8</v>
      </c>
      <c r="AX53" s="1">
        <f t="shared" si="262"/>
        <v>8</v>
      </c>
      <c r="AY53" s="1">
        <f t="shared" si="268"/>
        <v>8</v>
      </c>
      <c r="AZ53" s="1">
        <f t="shared" si="263"/>
        <v>8</v>
      </c>
      <c r="BA53" s="1">
        <f t="shared" si="269"/>
        <v>8</v>
      </c>
      <c r="BB53" s="1">
        <f t="shared" si="264"/>
        <v>8</v>
      </c>
      <c r="BC53" s="1">
        <f t="shared" si="270"/>
        <v>8</v>
      </c>
      <c r="BD53" s="1">
        <f t="shared" si="265"/>
        <v>8</v>
      </c>
      <c r="BE53" s="1">
        <f t="shared" si="274"/>
        <v>8</v>
      </c>
      <c r="BG53" s="1">
        <v>12</v>
      </c>
      <c r="BH53" s="1">
        <f t="shared" si="272"/>
        <v>12</v>
      </c>
      <c r="BI53" s="1">
        <f t="shared" si="272"/>
        <v>12</v>
      </c>
      <c r="BJ53" s="1">
        <f t="shared" si="272"/>
        <v>12</v>
      </c>
      <c r="BK53" s="1">
        <f t="shared" si="272"/>
        <v>12</v>
      </c>
      <c r="BL53" s="1">
        <f t="shared" si="272"/>
        <v>12</v>
      </c>
      <c r="BM53" s="1">
        <f t="shared" si="272"/>
        <v>12</v>
      </c>
      <c r="BN53" s="1">
        <f t="shared" si="272"/>
        <v>12</v>
      </c>
      <c r="BO53" s="1">
        <f t="shared" si="272"/>
        <v>12</v>
      </c>
      <c r="BP53" s="1">
        <f t="shared" si="171"/>
        <v>12</v>
      </c>
      <c r="BQ53" s="1">
        <f t="shared" si="171"/>
        <v>12</v>
      </c>
      <c r="BR53" s="1">
        <f t="shared" si="126"/>
        <v>12</v>
      </c>
      <c r="BS53" s="1">
        <f t="shared" si="172"/>
        <v>12</v>
      </c>
      <c r="BT53" s="1">
        <f t="shared" si="172"/>
        <v>12</v>
      </c>
      <c r="BU53" s="1">
        <f t="shared" si="132"/>
        <v>12</v>
      </c>
      <c r="BV53" s="1">
        <f t="shared" si="271"/>
        <v>12</v>
      </c>
      <c r="BW53" s="1">
        <f t="shared" si="271"/>
        <v>12</v>
      </c>
      <c r="BX53" s="1">
        <f t="shared" si="271"/>
        <v>12</v>
      </c>
      <c r="BY53" s="1">
        <f t="shared" si="271"/>
        <v>12</v>
      </c>
      <c r="BZ53" s="1">
        <f t="shared" si="273"/>
        <v>12</v>
      </c>
      <c r="CA53" s="3"/>
      <c r="CB53" s="1">
        <v>2</v>
      </c>
      <c r="CD53">
        <f t="shared" si="174"/>
        <v>10</v>
      </c>
      <c r="CF53" s="3">
        <f t="shared" si="175"/>
        <v>0</v>
      </c>
      <c r="CG53" s="3">
        <f t="shared" si="176"/>
        <v>0</v>
      </c>
      <c r="CH53" s="3">
        <f t="shared" si="177"/>
        <v>0</v>
      </c>
      <c r="CI53" s="3">
        <f t="shared" si="178"/>
        <v>0</v>
      </c>
      <c r="CJ53" s="3">
        <f t="shared" si="179"/>
        <v>0.125</v>
      </c>
      <c r="CK53" s="3">
        <f t="shared" si="180"/>
        <v>0.125</v>
      </c>
      <c r="CL53" s="3">
        <f t="shared" si="181"/>
        <v>0.25</v>
      </c>
      <c r="CM53" s="3">
        <f t="shared" si="182"/>
        <v>0.25</v>
      </c>
      <c r="CN53" s="3">
        <f t="shared" si="183"/>
        <v>0.25</v>
      </c>
      <c r="CO53" s="3">
        <f t="shared" si="184"/>
        <v>0.5</v>
      </c>
      <c r="CP53" s="3">
        <f t="shared" si="185"/>
        <v>0.5</v>
      </c>
      <c r="CQ53" s="3">
        <f t="shared" si="186"/>
        <v>0.5</v>
      </c>
      <c r="CR53" s="3">
        <f t="shared" si="187"/>
        <v>0.6</v>
      </c>
      <c r="CS53" s="3">
        <f t="shared" si="188"/>
        <v>0.6</v>
      </c>
      <c r="CT53" s="3">
        <f t="shared" si="189"/>
        <v>0.66666666666666663</v>
      </c>
      <c r="CU53" s="3">
        <f t="shared" si="190"/>
        <v>0.75</v>
      </c>
      <c r="CV53" s="3">
        <f t="shared" si="191"/>
        <v>0.75</v>
      </c>
      <c r="CW53" s="3">
        <f t="shared" si="192"/>
        <v>0.75</v>
      </c>
      <c r="CX53" s="3">
        <f t="shared" si="193"/>
        <v>0.83333333333333337</v>
      </c>
      <c r="CY53" s="3">
        <f t="shared" si="194"/>
        <v>0.9</v>
      </c>
      <c r="DA53" s="1">
        <f t="shared" si="195"/>
        <v>0</v>
      </c>
      <c r="DB53" s="1">
        <f t="shared" si="196"/>
        <v>0</v>
      </c>
      <c r="DC53" s="1">
        <f t="shared" si="197"/>
        <v>0</v>
      </c>
      <c r="DD53" s="1">
        <f t="shared" si="198"/>
        <v>0</v>
      </c>
      <c r="DE53" s="1">
        <f t="shared" si="199"/>
        <v>0</v>
      </c>
      <c r="DF53" s="1">
        <f t="shared" si="200"/>
        <v>0</v>
      </c>
      <c r="DG53" s="1">
        <f t="shared" si="201"/>
        <v>0</v>
      </c>
      <c r="DH53" s="1">
        <f t="shared" si="202"/>
        <v>0</v>
      </c>
      <c r="DI53" s="1">
        <f t="shared" si="203"/>
        <v>0</v>
      </c>
      <c r="DJ53" s="1">
        <f t="shared" si="204"/>
        <v>0</v>
      </c>
      <c r="DK53" s="1">
        <f t="shared" si="205"/>
        <v>0</v>
      </c>
      <c r="DL53" s="1">
        <f t="shared" si="206"/>
        <v>0</v>
      </c>
      <c r="DM53" s="1">
        <f t="shared" si="207"/>
        <v>0</v>
      </c>
      <c r="DN53" s="1">
        <f t="shared" si="208"/>
        <v>0</v>
      </c>
      <c r="DO53" s="1">
        <f t="shared" si="209"/>
        <v>0</v>
      </c>
      <c r="DP53" s="1">
        <f t="shared" si="210"/>
        <v>0</v>
      </c>
      <c r="DQ53" s="1">
        <f t="shared" si="211"/>
        <v>0</v>
      </c>
      <c r="DR53" s="1">
        <f t="shared" si="212"/>
        <v>0</v>
      </c>
      <c r="DS53" s="1">
        <f t="shared" si="213"/>
        <v>0</v>
      </c>
      <c r="DT53" s="20">
        <f t="shared" si="214"/>
        <v>0</v>
      </c>
      <c r="DV53" s="1">
        <f t="shared" si="215"/>
        <v>52</v>
      </c>
      <c r="DW53" s="1">
        <f t="shared" si="216"/>
        <v>52</v>
      </c>
      <c r="DX53" s="1">
        <f t="shared" si="217"/>
        <v>52</v>
      </c>
      <c r="DY53" s="1">
        <f t="shared" si="218"/>
        <v>52</v>
      </c>
      <c r="DZ53" s="1">
        <f t="shared" si="219"/>
        <v>52</v>
      </c>
      <c r="EA53" s="1">
        <f t="shared" si="220"/>
        <v>52</v>
      </c>
      <c r="EB53" s="1">
        <f t="shared" si="221"/>
        <v>52</v>
      </c>
      <c r="EC53" s="1">
        <f t="shared" si="222"/>
        <v>52</v>
      </c>
      <c r="ED53" s="1">
        <f t="shared" si="223"/>
        <v>52</v>
      </c>
      <c r="EE53" s="1">
        <f t="shared" si="224"/>
        <v>52</v>
      </c>
      <c r="EF53" s="1">
        <f t="shared" si="225"/>
        <v>52</v>
      </c>
      <c r="EG53" s="1">
        <f t="shared" si="226"/>
        <v>52</v>
      </c>
      <c r="EH53" s="1">
        <f t="shared" si="227"/>
        <v>52</v>
      </c>
      <c r="EI53" s="1">
        <f t="shared" si="228"/>
        <v>52</v>
      </c>
      <c r="EJ53" s="1">
        <f t="shared" si="229"/>
        <v>52</v>
      </c>
      <c r="EK53" s="1">
        <f t="shared" si="230"/>
        <v>52</v>
      </c>
      <c r="EL53" s="1">
        <f t="shared" si="231"/>
        <v>52</v>
      </c>
      <c r="EM53" s="1">
        <f t="shared" si="232"/>
        <v>52</v>
      </c>
      <c r="EN53" s="1">
        <f t="shared" si="233"/>
        <v>52</v>
      </c>
      <c r="EO53" s="1">
        <f t="shared" si="234"/>
        <v>52</v>
      </c>
      <c r="EQ53" s="1">
        <f t="shared" si="235"/>
        <v>15</v>
      </c>
      <c r="ER53" s="1">
        <f t="shared" si="236"/>
        <v>15</v>
      </c>
      <c r="ES53" s="1">
        <f t="shared" si="237"/>
        <v>15</v>
      </c>
      <c r="ET53" s="1">
        <f t="shared" si="238"/>
        <v>15</v>
      </c>
      <c r="EU53" s="1">
        <f t="shared" si="239"/>
        <v>25</v>
      </c>
      <c r="EV53" s="1">
        <f t="shared" si="240"/>
        <v>25</v>
      </c>
      <c r="EW53" s="1">
        <f t="shared" si="241"/>
        <v>26</v>
      </c>
      <c r="EX53" s="1">
        <f t="shared" si="242"/>
        <v>26</v>
      </c>
      <c r="EY53" s="1">
        <f t="shared" si="243"/>
        <v>26</v>
      </c>
      <c r="EZ53" s="1">
        <f t="shared" si="244"/>
        <v>40</v>
      </c>
      <c r="FA53" s="1">
        <f t="shared" si="245"/>
        <v>40</v>
      </c>
      <c r="FB53" s="1">
        <f t="shared" si="246"/>
        <v>40</v>
      </c>
      <c r="FC53" s="1">
        <f t="shared" si="247"/>
        <v>40</v>
      </c>
      <c r="FD53" s="1">
        <f t="shared" si="248"/>
        <v>40</v>
      </c>
      <c r="FE53" s="1">
        <f t="shared" si="249"/>
        <v>51</v>
      </c>
      <c r="FF53" s="1">
        <f t="shared" si="250"/>
        <v>51</v>
      </c>
      <c r="FG53" s="1">
        <f t="shared" si="251"/>
        <v>51</v>
      </c>
      <c r="FH53" s="1">
        <f t="shared" si="252"/>
        <v>51</v>
      </c>
      <c r="FI53" s="1">
        <f t="shared" si="253"/>
        <v>51</v>
      </c>
      <c r="FJ53" s="1">
        <f t="shared" si="254"/>
        <v>5</v>
      </c>
    </row>
    <row r="54" spans="1:166" ht="36">
      <c r="A54" s="5" t="s">
        <v>76</v>
      </c>
      <c r="B54" s="1" t="s">
        <v>17</v>
      </c>
      <c r="C54" s="5" t="s">
        <v>18</v>
      </c>
      <c r="D54" s="5" t="s">
        <v>77</v>
      </c>
      <c r="E54" s="5" t="s">
        <v>20</v>
      </c>
      <c r="F54" s="5" t="s">
        <v>27</v>
      </c>
      <c r="G54" s="5"/>
      <c r="H54" s="5">
        <v>0</v>
      </c>
      <c r="I54" s="5">
        <v>5</v>
      </c>
      <c r="J54" s="5" t="s">
        <v>78</v>
      </c>
      <c r="K54" s="5">
        <v>14</v>
      </c>
      <c r="L54" s="5" t="s">
        <v>1053</v>
      </c>
      <c r="N54" s="1">
        <v>1</v>
      </c>
      <c r="P54" s="1">
        <f t="shared" si="150"/>
        <v>0</v>
      </c>
      <c r="Q54" s="1">
        <f t="shared" si="151"/>
        <v>0</v>
      </c>
      <c r="R54" s="1">
        <f t="shared" si="152"/>
        <v>0</v>
      </c>
      <c r="S54" s="1">
        <f t="shared" si="153"/>
        <v>0</v>
      </c>
      <c r="T54" s="1">
        <f t="shared" si="154"/>
        <v>0</v>
      </c>
      <c r="U54" s="1">
        <f t="shared" si="155"/>
        <v>0</v>
      </c>
      <c r="V54" s="1">
        <f t="shared" si="156"/>
        <v>0</v>
      </c>
      <c r="W54" s="1">
        <f t="shared" si="157"/>
        <v>0</v>
      </c>
      <c r="X54" s="1">
        <f t="shared" si="158"/>
        <v>0</v>
      </c>
      <c r="Y54" s="1">
        <f t="shared" si="159"/>
        <v>0</v>
      </c>
      <c r="Z54" s="1">
        <f t="shared" si="160"/>
        <v>0</v>
      </c>
      <c r="AA54" s="1">
        <f t="shared" si="161"/>
        <v>0</v>
      </c>
      <c r="AB54" s="1">
        <f t="shared" si="162"/>
        <v>0</v>
      </c>
      <c r="AC54" s="1">
        <f t="shared" si="163"/>
        <v>0</v>
      </c>
      <c r="AD54" s="1">
        <f t="shared" si="164"/>
        <v>0</v>
      </c>
      <c r="AE54" s="1">
        <f t="shared" si="165"/>
        <v>0</v>
      </c>
      <c r="AF54" s="1">
        <f t="shared" si="166"/>
        <v>0</v>
      </c>
      <c r="AG54" s="1">
        <f t="shared" si="167"/>
        <v>0</v>
      </c>
      <c r="AH54" s="1">
        <f t="shared" si="168"/>
        <v>0</v>
      </c>
      <c r="AI54" s="1">
        <f t="shared" si="169"/>
        <v>63</v>
      </c>
      <c r="AK54" s="1">
        <v>0</v>
      </c>
      <c r="AL54" s="1">
        <v>20</v>
      </c>
      <c r="AM54" s="1">
        <f t="shared" si="260"/>
        <v>20</v>
      </c>
      <c r="AN54" s="1">
        <f t="shared" si="260"/>
        <v>20</v>
      </c>
      <c r="AO54" s="1">
        <f t="shared" si="260"/>
        <v>20</v>
      </c>
      <c r="AP54" s="1">
        <f t="shared" si="260"/>
        <v>20</v>
      </c>
      <c r="AQ54" s="1">
        <f t="shared" si="260"/>
        <v>20</v>
      </c>
      <c r="AR54" s="1">
        <f t="shared" si="260"/>
        <v>20</v>
      </c>
      <c r="AS54" s="1">
        <f t="shared" si="260"/>
        <v>20</v>
      </c>
      <c r="AT54" s="1">
        <f t="shared" si="260"/>
        <v>20</v>
      </c>
      <c r="AU54" s="1">
        <f t="shared" si="266"/>
        <v>20</v>
      </c>
      <c r="AV54" s="1">
        <f t="shared" si="261"/>
        <v>20</v>
      </c>
      <c r="AW54" s="1">
        <f t="shared" si="267"/>
        <v>20</v>
      </c>
      <c r="AX54" s="1">
        <f t="shared" si="262"/>
        <v>20</v>
      </c>
      <c r="AY54" s="1">
        <f t="shared" si="268"/>
        <v>20</v>
      </c>
      <c r="AZ54" s="1">
        <f t="shared" si="263"/>
        <v>20</v>
      </c>
      <c r="BA54" s="1">
        <f t="shared" si="269"/>
        <v>20</v>
      </c>
      <c r="BB54" s="1">
        <f t="shared" si="264"/>
        <v>20</v>
      </c>
      <c r="BC54" s="1">
        <f t="shared" si="270"/>
        <v>20</v>
      </c>
      <c r="BD54" s="1">
        <f t="shared" si="265"/>
        <v>20</v>
      </c>
      <c r="BE54" s="1">
        <f t="shared" si="274"/>
        <v>20</v>
      </c>
      <c r="BG54" s="1">
        <v>6</v>
      </c>
      <c r="BH54" s="1">
        <f t="shared" ref="BH54:BO63" si="275">BG54</f>
        <v>6</v>
      </c>
      <c r="BI54" s="1">
        <f t="shared" si="275"/>
        <v>6</v>
      </c>
      <c r="BJ54" s="1">
        <f t="shared" si="275"/>
        <v>6</v>
      </c>
      <c r="BK54" s="1">
        <f t="shared" si="275"/>
        <v>6</v>
      </c>
      <c r="BL54" s="1">
        <f t="shared" si="275"/>
        <v>6</v>
      </c>
      <c r="BM54" s="1">
        <f t="shared" si="275"/>
        <v>6</v>
      </c>
      <c r="BN54" s="1">
        <f t="shared" si="275"/>
        <v>6</v>
      </c>
      <c r="BO54" s="1">
        <f t="shared" si="275"/>
        <v>6</v>
      </c>
      <c r="BP54" s="1">
        <f t="shared" si="171"/>
        <v>6</v>
      </c>
      <c r="BQ54" s="1">
        <f t="shared" si="171"/>
        <v>6</v>
      </c>
      <c r="BR54" s="1">
        <f t="shared" si="126"/>
        <v>6</v>
      </c>
      <c r="BS54" s="1">
        <f t="shared" si="172"/>
        <v>6</v>
      </c>
      <c r="BT54" s="1">
        <f t="shared" si="172"/>
        <v>6</v>
      </c>
      <c r="BU54" s="1">
        <f t="shared" si="132"/>
        <v>6</v>
      </c>
      <c r="BV54" s="1">
        <f t="shared" si="271"/>
        <v>6</v>
      </c>
      <c r="BW54" s="1">
        <f t="shared" si="271"/>
        <v>6</v>
      </c>
      <c r="BX54" s="1">
        <f t="shared" si="271"/>
        <v>6</v>
      </c>
      <c r="BY54" s="1">
        <f t="shared" si="271"/>
        <v>6</v>
      </c>
      <c r="BZ54" s="1">
        <f t="shared" si="273"/>
        <v>6</v>
      </c>
      <c r="CA54" s="3"/>
      <c r="CB54" s="1">
        <v>0</v>
      </c>
      <c r="CD54">
        <f t="shared" si="174"/>
        <v>10</v>
      </c>
      <c r="CF54" s="3">
        <f t="shared" si="175"/>
        <v>0</v>
      </c>
      <c r="CG54" s="3">
        <f t="shared" si="176"/>
        <v>0</v>
      </c>
      <c r="CH54" s="3">
        <f t="shared" si="177"/>
        <v>0</v>
      </c>
      <c r="CI54" s="3">
        <f t="shared" si="178"/>
        <v>0</v>
      </c>
      <c r="CJ54" s="3">
        <f t="shared" si="179"/>
        <v>0.125</v>
      </c>
      <c r="CK54" s="3">
        <f t="shared" si="180"/>
        <v>0.125</v>
      </c>
      <c r="CL54" s="3">
        <f t="shared" si="181"/>
        <v>0.25</v>
      </c>
      <c r="CM54" s="3">
        <f t="shared" si="182"/>
        <v>0.25</v>
      </c>
      <c r="CN54" s="3">
        <f t="shared" si="183"/>
        <v>0.25</v>
      </c>
      <c r="CO54" s="3">
        <f t="shared" si="184"/>
        <v>0.5</v>
      </c>
      <c r="CP54" s="3">
        <f t="shared" si="185"/>
        <v>0.5</v>
      </c>
      <c r="CQ54" s="3">
        <f t="shared" si="186"/>
        <v>0.5</v>
      </c>
      <c r="CR54" s="3">
        <f t="shared" si="187"/>
        <v>0.6</v>
      </c>
      <c r="CS54" s="3">
        <f t="shared" si="188"/>
        <v>0.6</v>
      </c>
      <c r="CT54" s="3">
        <f t="shared" si="189"/>
        <v>0.66666666666666663</v>
      </c>
      <c r="CU54" s="3">
        <f t="shared" si="190"/>
        <v>0.75</v>
      </c>
      <c r="CV54" s="3">
        <f t="shared" si="191"/>
        <v>0.75</v>
      </c>
      <c r="CW54" s="3">
        <f t="shared" si="192"/>
        <v>0.75</v>
      </c>
      <c r="CX54" s="3">
        <f t="shared" si="193"/>
        <v>0.83333333333333337</v>
      </c>
      <c r="CY54" s="3">
        <f t="shared" si="194"/>
        <v>0.9</v>
      </c>
      <c r="DA54" s="1">
        <f t="shared" si="195"/>
        <v>0</v>
      </c>
      <c r="DB54" s="1">
        <f t="shared" si="196"/>
        <v>0</v>
      </c>
      <c r="DC54" s="1">
        <f t="shared" si="197"/>
        <v>0</v>
      </c>
      <c r="DD54" s="1">
        <f t="shared" si="198"/>
        <v>0</v>
      </c>
      <c r="DE54" s="1">
        <f t="shared" si="199"/>
        <v>0</v>
      </c>
      <c r="DF54" s="1">
        <f t="shared" si="200"/>
        <v>0</v>
      </c>
      <c r="DG54" s="1">
        <f t="shared" si="201"/>
        <v>0</v>
      </c>
      <c r="DH54" s="1">
        <f t="shared" si="202"/>
        <v>0</v>
      </c>
      <c r="DI54" s="1">
        <f t="shared" si="203"/>
        <v>0</v>
      </c>
      <c r="DJ54" s="1">
        <f t="shared" si="204"/>
        <v>0</v>
      </c>
      <c r="DK54" s="1">
        <f t="shared" si="205"/>
        <v>0</v>
      </c>
      <c r="DL54" s="1">
        <f t="shared" si="206"/>
        <v>0</v>
      </c>
      <c r="DM54" s="1">
        <f t="shared" si="207"/>
        <v>0</v>
      </c>
      <c r="DN54" s="1">
        <f t="shared" si="208"/>
        <v>0</v>
      </c>
      <c r="DO54" s="1">
        <f t="shared" si="209"/>
        <v>0</v>
      </c>
      <c r="DP54" s="1">
        <f t="shared" si="210"/>
        <v>0</v>
      </c>
      <c r="DQ54" s="1">
        <f t="shared" si="211"/>
        <v>0</v>
      </c>
      <c r="DR54" s="1">
        <f t="shared" si="212"/>
        <v>0</v>
      </c>
      <c r="DS54" s="1">
        <f t="shared" si="213"/>
        <v>0</v>
      </c>
      <c r="DT54" s="1">
        <f t="shared" si="214"/>
        <v>0</v>
      </c>
      <c r="DV54" s="1">
        <f t="shared" si="215"/>
        <v>70</v>
      </c>
      <c r="DW54" s="1">
        <f t="shared" si="216"/>
        <v>70</v>
      </c>
      <c r="DX54" s="1">
        <f t="shared" si="217"/>
        <v>70</v>
      </c>
      <c r="DY54" s="1">
        <f t="shared" si="218"/>
        <v>70</v>
      </c>
      <c r="DZ54" s="1">
        <f t="shared" si="219"/>
        <v>70</v>
      </c>
      <c r="EA54" s="1">
        <f t="shared" si="220"/>
        <v>70</v>
      </c>
      <c r="EB54" s="1">
        <f t="shared" si="221"/>
        <v>70</v>
      </c>
      <c r="EC54" s="1">
        <f t="shared" si="222"/>
        <v>70</v>
      </c>
      <c r="ED54" s="1">
        <f t="shared" si="223"/>
        <v>70</v>
      </c>
      <c r="EE54" s="1">
        <f t="shared" si="224"/>
        <v>70</v>
      </c>
      <c r="EF54" s="1">
        <f t="shared" si="225"/>
        <v>70</v>
      </c>
      <c r="EG54" s="1">
        <f t="shared" si="226"/>
        <v>70</v>
      </c>
      <c r="EH54" s="1">
        <f t="shared" si="227"/>
        <v>70</v>
      </c>
      <c r="EI54" s="1">
        <f t="shared" si="228"/>
        <v>70</v>
      </c>
      <c r="EJ54" s="1">
        <f t="shared" si="229"/>
        <v>70</v>
      </c>
      <c r="EK54" s="1">
        <f t="shared" si="230"/>
        <v>70</v>
      </c>
      <c r="EL54" s="1">
        <f t="shared" si="231"/>
        <v>70</v>
      </c>
      <c r="EM54" s="1">
        <f t="shared" si="232"/>
        <v>70</v>
      </c>
      <c r="EN54" s="1">
        <f t="shared" si="233"/>
        <v>70</v>
      </c>
      <c r="EO54" s="1">
        <f t="shared" si="234"/>
        <v>70</v>
      </c>
      <c r="EQ54" s="1">
        <f t="shared" si="235"/>
        <v>15</v>
      </c>
      <c r="ER54" s="1">
        <f t="shared" si="236"/>
        <v>15</v>
      </c>
      <c r="ES54" s="1">
        <f t="shared" si="237"/>
        <v>15</v>
      </c>
      <c r="ET54" s="1">
        <f t="shared" si="238"/>
        <v>15</v>
      </c>
      <c r="EU54" s="1">
        <f t="shared" si="239"/>
        <v>25</v>
      </c>
      <c r="EV54" s="1">
        <f t="shared" si="240"/>
        <v>25</v>
      </c>
      <c r="EW54" s="1">
        <f t="shared" si="241"/>
        <v>26</v>
      </c>
      <c r="EX54" s="1">
        <f t="shared" si="242"/>
        <v>26</v>
      </c>
      <c r="EY54" s="1">
        <f t="shared" si="243"/>
        <v>26</v>
      </c>
      <c r="EZ54" s="1">
        <f t="shared" si="244"/>
        <v>40</v>
      </c>
      <c r="FA54" s="1">
        <f t="shared" si="245"/>
        <v>40</v>
      </c>
      <c r="FB54" s="1">
        <f t="shared" si="246"/>
        <v>40</v>
      </c>
      <c r="FC54" s="1">
        <f t="shared" si="247"/>
        <v>40</v>
      </c>
      <c r="FD54" s="1">
        <f t="shared" si="248"/>
        <v>40</v>
      </c>
      <c r="FE54" s="1">
        <f t="shared" si="249"/>
        <v>51</v>
      </c>
      <c r="FF54" s="1">
        <f t="shared" si="250"/>
        <v>51</v>
      </c>
      <c r="FG54" s="1">
        <f t="shared" si="251"/>
        <v>51</v>
      </c>
      <c r="FH54" s="1">
        <f t="shared" si="252"/>
        <v>51</v>
      </c>
      <c r="FI54" s="1">
        <f t="shared" si="253"/>
        <v>51</v>
      </c>
      <c r="FJ54" s="1">
        <f t="shared" si="254"/>
        <v>1</v>
      </c>
    </row>
    <row r="55" spans="1:166" ht="33.950000000000003" customHeight="1">
      <c r="A55" s="4" t="s">
        <v>363</v>
      </c>
      <c r="B55" s="1" t="s">
        <v>93</v>
      </c>
      <c r="C55" s="4" t="s">
        <v>121</v>
      </c>
      <c r="D55" s="4" t="s">
        <v>364</v>
      </c>
      <c r="E55" s="4" t="s">
        <v>20</v>
      </c>
      <c r="F55" s="4" t="s">
        <v>27</v>
      </c>
      <c r="G55" s="4" t="s">
        <v>365</v>
      </c>
      <c r="H55" s="4" t="s">
        <v>137</v>
      </c>
      <c r="I55" s="4">
        <v>1</v>
      </c>
      <c r="J55" s="4"/>
      <c r="K55" s="4"/>
      <c r="L55" s="4" t="s">
        <v>366</v>
      </c>
      <c r="M55" s="2" t="s">
        <v>367</v>
      </c>
      <c r="P55" s="3">
        <f t="shared" ref="P55:AI55" si="276">AVERAGEIF(P$3:P$54,"&gt;0")</f>
        <v>1.7380952380952384</v>
      </c>
      <c r="Q55" s="3">
        <f t="shared" si="276"/>
        <v>2.3690476190476191</v>
      </c>
      <c r="R55" s="3">
        <f t="shared" si="276"/>
        <v>2.4404761904761902</v>
      </c>
      <c r="S55" s="3">
        <f t="shared" si="276"/>
        <v>3.1250000000000004</v>
      </c>
      <c r="T55" s="3">
        <f t="shared" si="276"/>
        <v>3.9010416666666665</v>
      </c>
      <c r="U55" s="3">
        <f t="shared" si="276"/>
        <v>3.9557291666666665</v>
      </c>
      <c r="V55" s="3">
        <f t="shared" si="276"/>
        <v>4.7824999999999998</v>
      </c>
      <c r="W55" s="3">
        <f t="shared" si="276"/>
        <v>4.8425000000000002</v>
      </c>
      <c r="X55" s="3">
        <f t="shared" si="276"/>
        <v>4.9024999999999999</v>
      </c>
      <c r="Y55" s="3">
        <f t="shared" si="276"/>
        <v>10.434615384615384</v>
      </c>
      <c r="Z55" s="3">
        <f t="shared" si="276"/>
        <v>10.473076923076922</v>
      </c>
      <c r="AA55" s="3">
        <f t="shared" si="276"/>
        <v>10.73076923076923</v>
      </c>
      <c r="AB55" s="3">
        <f t="shared" si="276"/>
        <v>14.682051282051283</v>
      </c>
      <c r="AC55" s="3">
        <f t="shared" si="276"/>
        <v>14.810256410256411</v>
      </c>
      <c r="AD55" s="3">
        <f t="shared" si="276"/>
        <v>15.907499999999997</v>
      </c>
      <c r="AE55" s="3">
        <f t="shared" si="276"/>
        <v>19.574999999999999</v>
      </c>
      <c r="AF55" s="3">
        <f t="shared" si="276"/>
        <v>19.604999999999997</v>
      </c>
      <c r="AG55" s="3">
        <f t="shared" si="276"/>
        <v>19.704999999999998</v>
      </c>
      <c r="AH55" s="3">
        <f t="shared" si="276"/>
        <v>23.975000000000001</v>
      </c>
      <c r="AI55" s="3">
        <f t="shared" si="276"/>
        <v>29.54615384615385</v>
      </c>
    </row>
    <row r="56" spans="1:166" ht="33.950000000000003" customHeight="1">
      <c r="A56" s="4" t="s">
        <v>390</v>
      </c>
      <c r="B56" s="1" t="s">
        <v>58</v>
      </c>
      <c r="C56" s="4" t="s">
        <v>135</v>
      </c>
      <c r="D56" s="4" t="s">
        <v>391</v>
      </c>
      <c r="E56" s="4" t="s">
        <v>20</v>
      </c>
      <c r="F56" s="4" t="s">
        <v>21</v>
      </c>
      <c r="G56" s="11"/>
      <c r="H56" s="4" t="s">
        <v>343</v>
      </c>
      <c r="I56" s="11">
        <v>1</v>
      </c>
      <c r="J56" s="11"/>
      <c r="K56" s="11"/>
      <c r="L56" s="4" t="s">
        <v>392</v>
      </c>
      <c r="M56" s="8"/>
    </row>
    <row r="57" spans="1:166" ht="33.950000000000003" customHeight="1">
      <c r="A57" s="5" t="s">
        <v>278</v>
      </c>
      <c r="B57" s="1" t="s">
        <v>195</v>
      </c>
      <c r="C57" s="5" t="s">
        <v>279</v>
      </c>
      <c r="D57" s="5" t="s">
        <v>280</v>
      </c>
      <c r="E57" s="5" t="s">
        <v>281</v>
      </c>
      <c r="F57" s="5" t="s">
        <v>91</v>
      </c>
      <c r="G57" s="5" t="s">
        <v>282</v>
      </c>
      <c r="H57" s="5">
        <v>0</v>
      </c>
      <c r="I57" s="5">
        <v>1</v>
      </c>
      <c r="J57" s="5"/>
      <c r="K57" s="5"/>
      <c r="L57" s="5" t="s">
        <v>283</v>
      </c>
      <c r="M57" s="1" t="s">
        <v>284</v>
      </c>
    </row>
    <row r="58" spans="1:166" ht="33.950000000000003" customHeight="1">
      <c r="A58" s="5" t="s">
        <v>393</v>
      </c>
      <c r="B58" s="1" t="s">
        <v>58</v>
      </c>
      <c r="C58" s="5" t="s">
        <v>135</v>
      </c>
      <c r="D58" s="5" t="s">
        <v>394</v>
      </c>
      <c r="E58" s="5" t="s">
        <v>20</v>
      </c>
      <c r="F58" s="5" t="s">
        <v>32</v>
      </c>
      <c r="G58" s="12"/>
      <c r="H58" s="5" t="s">
        <v>137</v>
      </c>
      <c r="I58" s="12">
        <v>1</v>
      </c>
      <c r="J58" s="12"/>
      <c r="K58" s="12"/>
      <c r="L58" s="5" t="s">
        <v>395</v>
      </c>
      <c r="M58" s="1" t="s">
        <v>396</v>
      </c>
    </row>
    <row r="59" spans="1:166" ht="33.950000000000003" customHeight="1">
      <c r="A59" s="5" t="s">
        <v>318</v>
      </c>
      <c r="B59" s="1" t="s">
        <v>48</v>
      </c>
      <c r="C59" s="5" t="s">
        <v>319</v>
      </c>
      <c r="D59" s="5" t="s">
        <v>320</v>
      </c>
      <c r="E59" s="5" t="s">
        <v>20</v>
      </c>
      <c r="F59" s="5" t="s">
        <v>91</v>
      </c>
      <c r="G59" s="5"/>
      <c r="H59" s="5" t="s">
        <v>46</v>
      </c>
      <c r="I59" s="5">
        <v>1</v>
      </c>
      <c r="J59" s="5"/>
      <c r="K59" s="5"/>
      <c r="L59" s="5" t="s">
        <v>321</v>
      </c>
      <c r="M59" s="1" t="s">
        <v>322</v>
      </c>
    </row>
    <row r="60" spans="1:166" ht="33.950000000000003" customHeight="1">
      <c r="A60" s="4" t="s">
        <v>372</v>
      </c>
      <c r="B60" s="1" t="s">
        <v>93</v>
      </c>
      <c r="C60" s="4" t="s">
        <v>94</v>
      </c>
      <c r="D60" s="4" t="s">
        <v>373</v>
      </c>
      <c r="E60" s="4" t="s">
        <v>96</v>
      </c>
      <c r="F60" s="4" t="s">
        <v>91</v>
      </c>
      <c r="G60" s="4"/>
      <c r="H60" s="5" t="s">
        <v>374</v>
      </c>
      <c r="I60" s="5">
        <v>1</v>
      </c>
      <c r="J60" s="4" t="s">
        <v>375</v>
      </c>
      <c r="K60" s="4">
        <v>15</v>
      </c>
      <c r="L60" s="4" t="s">
        <v>376</v>
      </c>
    </row>
    <row r="61" spans="1:166" ht="33.950000000000003" customHeight="1">
      <c r="A61" s="5" t="s">
        <v>397</v>
      </c>
      <c r="B61" s="1" t="s">
        <v>58</v>
      </c>
      <c r="C61" s="5" t="s">
        <v>135</v>
      </c>
      <c r="D61" s="5" t="s">
        <v>398</v>
      </c>
      <c r="E61" s="5" t="s">
        <v>20</v>
      </c>
      <c r="F61" s="5" t="s">
        <v>32</v>
      </c>
      <c r="G61" s="5" t="s">
        <v>399</v>
      </c>
      <c r="H61" s="5" t="s">
        <v>294</v>
      </c>
      <c r="I61" s="12">
        <v>1</v>
      </c>
      <c r="J61" s="12"/>
      <c r="K61" s="12"/>
      <c r="L61" s="5" t="s">
        <v>400</v>
      </c>
      <c r="M61" s="8"/>
    </row>
    <row r="62" spans="1:166" ht="33.950000000000003" customHeight="1">
      <c r="A62" s="4" t="s">
        <v>323</v>
      </c>
      <c r="B62" s="1" t="s">
        <v>48</v>
      </c>
      <c r="C62" s="4" t="s">
        <v>319</v>
      </c>
      <c r="D62" s="4" t="s">
        <v>324</v>
      </c>
      <c r="E62" s="4" t="s">
        <v>20</v>
      </c>
      <c r="F62" s="4" t="s">
        <v>32</v>
      </c>
      <c r="G62" s="4" t="s">
        <v>325</v>
      </c>
      <c r="H62" s="1" t="s">
        <v>137</v>
      </c>
      <c r="I62" s="1">
        <v>1</v>
      </c>
      <c r="J62" s="4"/>
      <c r="K62" s="4"/>
      <c r="L62" s="4" t="s">
        <v>326</v>
      </c>
    </row>
    <row r="63" spans="1:166" ht="33.950000000000003" customHeight="1">
      <c r="A63" s="5" t="s">
        <v>353</v>
      </c>
      <c r="B63" s="1" t="s">
        <v>17</v>
      </c>
      <c r="C63" s="5" t="s">
        <v>354</v>
      </c>
      <c r="D63" s="5" t="s">
        <v>355</v>
      </c>
      <c r="E63" s="5" t="s">
        <v>20</v>
      </c>
      <c r="F63" s="5" t="s">
        <v>27</v>
      </c>
      <c r="G63" s="5" t="s">
        <v>356</v>
      </c>
      <c r="H63" s="5" t="s">
        <v>133</v>
      </c>
      <c r="I63" s="4">
        <v>1</v>
      </c>
      <c r="J63" s="5" t="s">
        <v>200</v>
      </c>
      <c r="K63" s="5" t="s">
        <v>42</v>
      </c>
      <c r="L63" s="5" t="s">
        <v>357</v>
      </c>
    </row>
    <row r="64" spans="1:166" ht="33.950000000000003" customHeight="1">
      <c r="A64" s="1" t="s">
        <v>414</v>
      </c>
      <c r="B64" s="1" t="s">
        <v>58</v>
      </c>
      <c r="C64" s="1" t="s">
        <v>59</v>
      </c>
      <c r="D64" s="1" t="s">
        <v>415</v>
      </c>
      <c r="E64" s="1" t="s">
        <v>20</v>
      </c>
      <c r="F64" s="1" t="s">
        <v>91</v>
      </c>
      <c r="G64" s="8"/>
      <c r="H64" s="1" t="s">
        <v>302</v>
      </c>
      <c r="I64" s="8">
        <v>1</v>
      </c>
      <c r="J64" s="8"/>
      <c r="K64" s="8"/>
      <c r="L64" s="1" t="s">
        <v>416</v>
      </c>
      <c r="M64" s="8"/>
    </row>
    <row r="65" spans="1:79" ht="33.950000000000003" customHeight="1">
      <c r="A65" s="4" t="s">
        <v>240</v>
      </c>
      <c r="B65" s="1" t="s">
        <v>37</v>
      </c>
      <c r="C65" s="4" t="s">
        <v>210</v>
      </c>
      <c r="D65" s="4" t="s">
        <v>241</v>
      </c>
      <c r="E65" s="4" t="s">
        <v>242</v>
      </c>
      <c r="F65" s="4" t="s">
        <v>91</v>
      </c>
      <c r="G65" s="4">
        <v>0</v>
      </c>
      <c r="H65" s="4"/>
      <c r="I65" s="4">
        <v>1</v>
      </c>
      <c r="J65" s="4"/>
      <c r="K65" s="4"/>
      <c r="L65" s="4" t="s">
        <v>243</v>
      </c>
      <c r="M65" s="8" t="s">
        <v>244</v>
      </c>
      <c r="BW65" s="3"/>
      <c r="BX65" s="3"/>
      <c r="BY65" s="3"/>
      <c r="BZ65" s="3"/>
      <c r="CA65" s="3"/>
    </row>
    <row r="66" spans="1:79" ht="33.950000000000003" customHeight="1">
      <c r="A66" s="5" t="s">
        <v>268</v>
      </c>
      <c r="B66" s="1" t="s">
        <v>24</v>
      </c>
      <c r="C66" s="5" t="s">
        <v>80</v>
      </c>
      <c r="D66" s="5" t="s">
        <v>269</v>
      </c>
      <c r="E66" s="5" t="s">
        <v>242</v>
      </c>
      <c r="F66" s="5" t="s">
        <v>21</v>
      </c>
      <c r="G66" s="5" t="s">
        <v>270</v>
      </c>
      <c r="H66" s="5">
        <v>0</v>
      </c>
      <c r="I66" s="5">
        <v>1</v>
      </c>
      <c r="J66" s="5"/>
      <c r="K66" s="5"/>
      <c r="L66" s="5" t="s">
        <v>271</v>
      </c>
    </row>
    <row r="67" spans="1:79" ht="33.950000000000003" customHeight="1">
      <c r="A67" s="5" t="s">
        <v>231</v>
      </c>
      <c r="B67" s="1" t="s">
        <v>37</v>
      </c>
      <c r="C67" s="5" t="s">
        <v>38</v>
      </c>
      <c r="D67" s="5" t="s">
        <v>232</v>
      </c>
      <c r="E67" s="5" t="s">
        <v>20</v>
      </c>
      <c r="F67" s="5" t="s">
        <v>32</v>
      </c>
      <c r="G67" s="5">
        <v>0</v>
      </c>
      <c r="H67" s="5"/>
      <c r="I67" s="5">
        <v>1</v>
      </c>
      <c r="J67" s="5"/>
      <c r="K67" s="5"/>
      <c r="L67" s="5" t="s">
        <v>233</v>
      </c>
      <c r="M67" s="8"/>
      <c r="BW67" s="3"/>
      <c r="BX67" s="3"/>
      <c r="BY67" s="3"/>
      <c r="BZ67" s="3"/>
      <c r="CA67" s="3"/>
    </row>
    <row r="68" spans="1:79" ht="33.950000000000003" customHeight="1">
      <c r="A68" s="4" t="s">
        <v>327</v>
      </c>
      <c r="B68" s="1" t="s">
        <v>48</v>
      </c>
      <c r="C68" s="4" t="s">
        <v>319</v>
      </c>
      <c r="D68" s="4" t="s">
        <v>328</v>
      </c>
      <c r="E68" s="6" t="s">
        <v>20</v>
      </c>
      <c r="F68" s="6" t="s">
        <v>32</v>
      </c>
      <c r="G68" s="6"/>
      <c r="H68" s="6" t="s">
        <v>137</v>
      </c>
      <c r="I68" s="4">
        <v>1</v>
      </c>
      <c r="J68" s="4" t="s">
        <v>329</v>
      </c>
      <c r="K68" s="4">
        <v>5</v>
      </c>
      <c r="L68" s="4" t="s">
        <v>330</v>
      </c>
      <c r="M68" s="7" t="s">
        <v>331</v>
      </c>
    </row>
    <row r="69" spans="1:79" ht="33.950000000000003" customHeight="1">
      <c r="A69" s="4" t="s">
        <v>245</v>
      </c>
      <c r="B69" s="1" t="s">
        <v>37</v>
      </c>
      <c r="C69" s="4" t="s">
        <v>210</v>
      </c>
      <c r="D69" s="4" t="s">
        <v>246</v>
      </c>
      <c r="E69" s="4" t="s">
        <v>20</v>
      </c>
      <c r="F69" s="4" t="s">
        <v>32</v>
      </c>
      <c r="G69" s="4">
        <v>0</v>
      </c>
      <c r="H69" s="4" t="s">
        <v>247</v>
      </c>
      <c r="I69" s="4">
        <v>1</v>
      </c>
      <c r="J69" s="4"/>
      <c r="K69" s="4"/>
      <c r="L69" s="4" t="s">
        <v>248</v>
      </c>
      <c r="M69" s="8"/>
      <c r="BW69" s="3"/>
      <c r="BX69" s="3"/>
      <c r="BY69" s="3"/>
      <c r="BZ69" s="3"/>
      <c r="CA69" s="3"/>
    </row>
    <row r="70" spans="1:79" ht="33.950000000000003" customHeight="1">
      <c r="A70" s="6" t="s">
        <v>358</v>
      </c>
      <c r="B70" s="1" t="s">
        <v>17</v>
      </c>
      <c r="C70" s="6" t="s">
        <v>354</v>
      </c>
      <c r="D70" s="6"/>
      <c r="E70" s="6" t="s">
        <v>81</v>
      </c>
      <c r="F70" s="6" t="s">
        <v>350</v>
      </c>
      <c r="G70" s="6"/>
      <c r="H70" s="6" t="s">
        <v>46</v>
      </c>
      <c r="I70" s="6">
        <v>1</v>
      </c>
      <c r="J70" s="6" t="s">
        <v>207</v>
      </c>
      <c r="K70" s="6">
        <v>10</v>
      </c>
      <c r="L70" s="6" t="s">
        <v>359</v>
      </c>
    </row>
    <row r="71" spans="1:79" ht="33.950000000000003" customHeight="1">
      <c r="A71" s="5" t="s">
        <v>299</v>
      </c>
      <c r="B71" s="1" t="s">
        <v>195</v>
      </c>
      <c r="C71" s="5" t="s">
        <v>196</v>
      </c>
      <c r="D71" s="5" t="s">
        <v>300</v>
      </c>
      <c r="E71" s="5" t="s">
        <v>20</v>
      </c>
      <c r="F71" s="5" t="s">
        <v>27</v>
      </c>
      <c r="G71" s="5" t="s">
        <v>301</v>
      </c>
      <c r="H71" s="5" t="s">
        <v>302</v>
      </c>
      <c r="I71" s="5">
        <v>1</v>
      </c>
      <c r="J71" s="5" t="s">
        <v>303</v>
      </c>
      <c r="K71" s="5" t="s">
        <v>42</v>
      </c>
      <c r="L71" s="5" t="s">
        <v>304</v>
      </c>
    </row>
    <row r="72" spans="1:79" ht="33.950000000000003" customHeight="1">
      <c r="A72" s="4" t="s">
        <v>332</v>
      </c>
      <c r="B72" s="1" t="s">
        <v>48</v>
      </c>
      <c r="C72" s="4" t="s">
        <v>319</v>
      </c>
      <c r="D72" s="4" t="s">
        <v>333</v>
      </c>
      <c r="E72" s="4" t="s">
        <v>20</v>
      </c>
      <c r="F72" s="4" t="s">
        <v>27</v>
      </c>
      <c r="G72" s="4" t="s">
        <v>334</v>
      </c>
      <c r="H72" s="4" t="s">
        <v>228</v>
      </c>
      <c r="I72" s="4">
        <v>1</v>
      </c>
      <c r="J72" s="4" t="s">
        <v>335</v>
      </c>
      <c r="K72" s="4" t="s">
        <v>42</v>
      </c>
      <c r="L72" s="4" t="s">
        <v>336</v>
      </c>
    </row>
    <row r="73" spans="1:79" ht="33.950000000000003" customHeight="1">
      <c r="A73" s="4" t="s">
        <v>305</v>
      </c>
      <c r="B73" s="1" t="s">
        <v>195</v>
      </c>
      <c r="C73" s="4" t="s">
        <v>196</v>
      </c>
      <c r="D73" s="4" t="s">
        <v>306</v>
      </c>
      <c r="E73" s="4" t="s">
        <v>20</v>
      </c>
      <c r="F73" s="4" t="s">
        <v>91</v>
      </c>
      <c r="G73" s="4" t="s">
        <v>56</v>
      </c>
      <c r="H73" s="4">
        <v>0</v>
      </c>
      <c r="I73" s="4">
        <v>1</v>
      </c>
      <c r="J73" s="4"/>
      <c r="K73" s="4"/>
      <c r="L73" s="4" t="s">
        <v>307</v>
      </c>
    </row>
    <row r="74" spans="1:79" ht="33.950000000000003" customHeight="1">
      <c r="A74" s="4" t="s">
        <v>234</v>
      </c>
      <c r="B74" s="1" t="s">
        <v>37</v>
      </c>
      <c r="C74" s="4" t="s">
        <v>38</v>
      </c>
      <c r="D74" s="4" t="s">
        <v>235</v>
      </c>
      <c r="E74" s="4" t="s">
        <v>31</v>
      </c>
      <c r="F74" s="4" t="s">
        <v>32</v>
      </c>
      <c r="G74" s="4">
        <v>0</v>
      </c>
      <c r="H74" s="4"/>
      <c r="I74" s="4">
        <v>1</v>
      </c>
      <c r="J74" s="4"/>
      <c r="K74" s="4"/>
      <c r="L74" s="4" t="s">
        <v>236</v>
      </c>
      <c r="M74" s="8"/>
      <c r="BW74" s="3"/>
      <c r="BX74" s="3"/>
      <c r="BY74" s="3"/>
      <c r="BZ74" s="3"/>
      <c r="CA74" s="3"/>
    </row>
    <row r="75" spans="1:79" ht="33.950000000000003" customHeight="1">
      <c r="A75" s="4" t="s">
        <v>337</v>
      </c>
      <c r="B75" s="1" t="s">
        <v>48</v>
      </c>
      <c r="C75" s="4" t="s">
        <v>319</v>
      </c>
      <c r="D75" s="4" t="s">
        <v>338</v>
      </c>
      <c r="E75" s="4" t="s">
        <v>20</v>
      </c>
      <c r="F75" s="4" t="s">
        <v>27</v>
      </c>
      <c r="G75" s="4" t="s">
        <v>339</v>
      </c>
      <c r="H75" s="4" t="s">
        <v>137</v>
      </c>
      <c r="I75" s="4">
        <v>1</v>
      </c>
      <c r="J75" s="4"/>
      <c r="K75" s="4"/>
      <c r="L75" s="4" t="s">
        <v>340</v>
      </c>
    </row>
    <row r="76" spans="1:79" ht="33.950000000000003" customHeight="1">
      <c r="A76" s="5" t="s">
        <v>264</v>
      </c>
      <c r="B76" s="1" t="s">
        <v>24</v>
      </c>
      <c r="C76" s="5" t="s">
        <v>25</v>
      </c>
      <c r="D76" s="5" t="s">
        <v>265</v>
      </c>
      <c r="E76" s="5" t="s">
        <v>20</v>
      </c>
      <c r="F76" s="5" t="s">
        <v>32</v>
      </c>
      <c r="G76" s="5"/>
      <c r="H76" s="5" t="s">
        <v>266</v>
      </c>
      <c r="I76" s="5">
        <v>1</v>
      </c>
      <c r="J76" s="5" t="s">
        <v>207</v>
      </c>
      <c r="K76" s="5" t="s">
        <v>42</v>
      </c>
      <c r="L76" s="5" t="s">
        <v>267</v>
      </c>
    </row>
    <row r="77" spans="1:79" ht="33.950000000000003" customHeight="1">
      <c r="A77" s="4" t="s">
        <v>249</v>
      </c>
      <c r="B77" s="1" t="s">
        <v>37</v>
      </c>
      <c r="C77" s="4" t="s">
        <v>210</v>
      </c>
      <c r="D77" s="4" t="s">
        <v>250</v>
      </c>
      <c r="E77" s="4" t="s">
        <v>20</v>
      </c>
      <c r="F77" s="4" t="s">
        <v>32</v>
      </c>
      <c r="G77" s="4">
        <v>0</v>
      </c>
      <c r="H77" s="4" t="s">
        <v>251</v>
      </c>
      <c r="I77" s="4">
        <v>1</v>
      </c>
      <c r="J77" s="4"/>
      <c r="K77" s="4"/>
      <c r="L77" s="4" t="s">
        <v>252</v>
      </c>
      <c r="M77" s="8"/>
      <c r="BW77" s="3"/>
      <c r="BX77" s="3"/>
      <c r="BY77" s="3"/>
      <c r="BZ77" s="3"/>
      <c r="CA77" s="3"/>
    </row>
    <row r="78" spans="1:79" ht="33.950000000000003" customHeight="1">
      <c r="A78" s="4" t="s">
        <v>253</v>
      </c>
      <c r="B78" s="1" t="s">
        <v>37</v>
      </c>
      <c r="C78" s="4" t="s">
        <v>210</v>
      </c>
      <c r="D78" s="4" t="s">
        <v>254</v>
      </c>
      <c r="E78" s="4" t="s">
        <v>31</v>
      </c>
      <c r="F78" s="4" t="s">
        <v>27</v>
      </c>
      <c r="G78" s="4">
        <v>0</v>
      </c>
      <c r="H78" s="4"/>
      <c r="I78" s="4">
        <v>1</v>
      </c>
      <c r="J78" s="4"/>
      <c r="K78" s="4"/>
      <c r="L78" s="4" t="s">
        <v>255</v>
      </c>
      <c r="M78" s="8" t="s">
        <v>256</v>
      </c>
    </row>
    <row r="79" spans="1:79" ht="33.950000000000003" customHeight="1">
      <c r="A79" s="4" t="s">
        <v>308</v>
      </c>
      <c r="B79" s="1" t="s">
        <v>195</v>
      </c>
      <c r="C79" s="4" t="s">
        <v>196</v>
      </c>
      <c r="D79" s="4" t="s">
        <v>309</v>
      </c>
      <c r="E79" s="4" t="s">
        <v>20</v>
      </c>
      <c r="F79" s="4" t="s">
        <v>21</v>
      </c>
      <c r="G79" s="4"/>
      <c r="H79" s="4">
        <v>0</v>
      </c>
      <c r="I79" s="4">
        <v>1</v>
      </c>
      <c r="J79" s="4" t="s">
        <v>310</v>
      </c>
      <c r="K79" s="4" t="s">
        <v>42</v>
      </c>
      <c r="L79" s="4" t="s">
        <v>311</v>
      </c>
      <c r="M79" s="1" t="s">
        <v>312</v>
      </c>
    </row>
    <row r="80" spans="1:79" ht="33.950000000000003" customHeight="1">
      <c r="A80" s="5" t="s">
        <v>377</v>
      </c>
      <c r="B80" s="1" t="s">
        <v>93</v>
      </c>
      <c r="C80" s="5" t="s">
        <v>94</v>
      </c>
      <c r="D80" s="5" t="s">
        <v>378</v>
      </c>
      <c r="E80" s="5" t="s">
        <v>31</v>
      </c>
      <c r="F80" s="5" t="s">
        <v>21</v>
      </c>
      <c r="G80" s="5" t="s">
        <v>379</v>
      </c>
      <c r="H80" s="5">
        <v>0</v>
      </c>
      <c r="I80" s="5">
        <v>1</v>
      </c>
      <c r="J80" s="5"/>
      <c r="K80" s="5"/>
      <c r="L80" s="5" t="s">
        <v>380</v>
      </c>
      <c r="M80" s="2" t="s">
        <v>381</v>
      </c>
    </row>
    <row r="81" spans="1:13" ht="33.950000000000003" customHeight="1">
      <c r="A81" s="5" t="s">
        <v>257</v>
      </c>
      <c r="B81" s="1" t="s">
        <v>37</v>
      </c>
      <c r="C81" s="5" t="s">
        <v>210</v>
      </c>
      <c r="D81" s="5" t="s">
        <v>258</v>
      </c>
      <c r="E81" s="5" t="s">
        <v>31</v>
      </c>
      <c r="F81" s="5" t="s">
        <v>91</v>
      </c>
      <c r="G81" s="5">
        <v>0</v>
      </c>
      <c r="H81" s="5"/>
      <c r="I81" s="5">
        <v>1</v>
      </c>
      <c r="J81" s="5"/>
      <c r="K81" s="5"/>
      <c r="L81" s="5" t="s">
        <v>259</v>
      </c>
      <c r="M81" s="1" t="s">
        <v>260</v>
      </c>
    </row>
    <row r="82" spans="1:13" ht="33.950000000000003" customHeight="1">
      <c r="A82" s="5" t="s">
        <v>368</v>
      </c>
      <c r="B82" s="1" t="s">
        <v>93</v>
      </c>
      <c r="C82" s="5" t="s">
        <v>121</v>
      </c>
      <c r="D82" s="5" t="s">
        <v>369</v>
      </c>
      <c r="E82" s="5" t="s">
        <v>31</v>
      </c>
      <c r="F82" s="5" t="s">
        <v>32</v>
      </c>
      <c r="G82" s="5" t="s">
        <v>370</v>
      </c>
      <c r="H82" s="5">
        <v>0</v>
      </c>
      <c r="I82" s="5">
        <v>1</v>
      </c>
      <c r="J82" s="5"/>
      <c r="K82" s="5"/>
      <c r="L82" s="5" t="s">
        <v>371</v>
      </c>
    </row>
    <row r="83" spans="1:13" ht="33.950000000000003" customHeight="1">
      <c r="A83" s="1" t="s">
        <v>341</v>
      </c>
      <c r="B83" s="1" t="s">
        <v>48</v>
      </c>
      <c r="C83" s="1" t="s">
        <v>319</v>
      </c>
      <c r="D83" s="1" t="s">
        <v>342</v>
      </c>
      <c r="E83" s="1" t="s">
        <v>20</v>
      </c>
      <c r="F83" s="1" t="s">
        <v>91</v>
      </c>
      <c r="H83" s="1" t="s">
        <v>343</v>
      </c>
      <c r="I83" s="1">
        <v>1</v>
      </c>
      <c r="L83" s="1" t="s">
        <v>344</v>
      </c>
    </row>
    <row r="84" spans="1:13" ht="33.950000000000003" customHeight="1">
      <c r="A84" s="5" t="s">
        <v>261</v>
      </c>
      <c r="B84" s="1" t="s">
        <v>48</v>
      </c>
      <c r="C84" s="5" t="s">
        <v>49</v>
      </c>
      <c r="D84" s="5" t="s">
        <v>262</v>
      </c>
      <c r="E84" s="5" t="s">
        <v>20</v>
      </c>
      <c r="F84" s="5" t="s">
        <v>32</v>
      </c>
      <c r="G84" s="5">
        <v>0</v>
      </c>
      <c r="H84" s="5"/>
      <c r="I84" s="5">
        <v>1</v>
      </c>
      <c r="J84" s="5"/>
      <c r="K84" s="5"/>
      <c r="L84" s="5" t="s">
        <v>263</v>
      </c>
      <c r="M84" s="8"/>
    </row>
    <row r="85" spans="1:13" ht="33.950000000000003" customHeight="1">
      <c r="A85" s="5" t="s">
        <v>348</v>
      </c>
      <c r="B85" s="1" t="s">
        <v>48</v>
      </c>
      <c r="C85" s="5" t="s">
        <v>49</v>
      </c>
      <c r="D85" s="5"/>
      <c r="E85" s="5" t="s">
        <v>349</v>
      </c>
      <c r="F85" s="5" t="s">
        <v>350</v>
      </c>
      <c r="G85" s="5"/>
      <c r="H85" s="5">
        <v>0</v>
      </c>
      <c r="I85" s="5">
        <v>1</v>
      </c>
      <c r="J85" s="5" t="s">
        <v>53</v>
      </c>
      <c r="K85" s="5" t="s">
        <v>42</v>
      </c>
      <c r="L85" s="5" t="s">
        <v>351</v>
      </c>
      <c r="M85" s="1" t="s">
        <v>352</v>
      </c>
    </row>
    <row r="86" spans="1:13" ht="33.950000000000003" customHeight="1">
      <c r="A86" s="5" t="s">
        <v>401</v>
      </c>
      <c r="B86" s="1" t="s">
        <v>58</v>
      </c>
      <c r="C86" s="5" t="s">
        <v>135</v>
      </c>
      <c r="D86" s="12"/>
      <c r="E86" s="5" t="s">
        <v>402</v>
      </c>
      <c r="F86" s="5" t="s">
        <v>91</v>
      </c>
      <c r="G86" s="12"/>
      <c r="H86" s="12">
        <v>0</v>
      </c>
      <c r="I86" s="12">
        <v>1</v>
      </c>
      <c r="J86" s="12"/>
      <c r="K86" s="12"/>
      <c r="L86" s="5" t="s">
        <v>403</v>
      </c>
      <c r="M86" s="8"/>
    </row>
    <row r="87" spans="1:13" ht="33.950000000000003" customHeight="1">
      <c r="A87" s="5" t="s">
        <v>404</v>
      </c>
      <c r="B87" s="1" t="s">
        <v>58</v>
      </c>
      <c r="C87" s="5" t="s">
        <v>135</v>
      </c>
      <c r="D87" s="5" t="s">
        <v>405</v>
      </c>
      <c r="E87" s="5" t="s">
        <v>20</v>
      </c>
      <c r="F87" s="5" t="s">
        <v>27</v>
      </c>
      <c r="G87" s="5" t="s">
        <v>406</v>
      </c>
      <c r="H87" s="5" t="s">
        <v>407</v>
      </c>
      <c r="I87" s="5">
        <v>1</v>
      </c>
      <c r="J87" s="5"/>
      <c r="K87" s="5"/>
      <c r="L87" s="5" t="s">
        <v>408</v>
      </c>
      <c r="M87" s="8"/>
    </row>
    <row r="88" spans="1:13" ht="33.950000000000003" customHeight="1">
      <c r="A88" s="5" t="s">
        <v>382</v>
      </c>
      <c r="B88" s="1" t="s">
        <v>93</v>
      </c>
      <c r="C88" s="5" t="s">
        <v>94</v>
      </c>
      <c r="D88" s="5" t="s">
        <v>383</v>
      </c>
      <c r="E88" s="5" t="s">
        <v>96</v>
      </c>
      <c r="F88" s="5" t="s">
        <v>91</v>
      </c>
      <c r="G88" s="5"/>
      <c r="H88" s="5" t="s">
        <v>137</v>
      </c>
      <c r="I88" s="5">
        <v>1</v>
      </c>
      <c r="J88" s="5"/>
      <c r="K88" s="5"/>
      <c r="L88" s="5" t="s">
        <v>384</v>
      </c>
    </row>
    <row r="89" spans="1:13" ht="33.950000000000003" customHeight="1">
      <c r="A89" s="5" t="s">
        <v>313</v>
      </c>
      <c r="B89" s="1" t="s">
        <v>195</v>
      </c>
      <c r="C89" s="5" t="s">
        <v>196</v>
      </c>
      <c r="D89" s="5"/>
      <c r="E89" s="5" t="s">
        <v>242</v>
      </c>
      <c r="F89" s="5" t="s">
        <v>21</v>
      </c>
      <c r="G89" s="5"/>
      <c r="H89" s="5">
        <v>0</v>
      </c>
      <c r="I89" s="5">
        <v>1</v>
      </c>
      <c r="J89" s="5"/>
      <c r="K89" s="5"/>
      <c r="L89" s="5" t="s">
        <v>314</v>
      </c>
    </row>
    <row r="90" spans="1:13" ht="33.950000000000003" customHeight="1">
      <c r="A90" s="5" t="s">
        <v>385</v>
      </c>
      <c r="B90" s="1" t="s">
        <v>93</v>
      </c>
      <c r="C90" s="5" t="s">
        <v>94</v>
      </c>
      <c r="D90" s="5" t="s">
        <v>386</v>
      </c>
      <c r="E90" s="5" t="s">
        <v>31</v>
      </c>
      <c r="F90" s="5" t="s">
        <v>91</v>
      </c>
      <c r="G90" s="5" t="s">
        <v>387</v>
      </c>
      <c r="H90" s="5">
        <v>0</v>
      </c>
      <c r="I90" s="5">
        <v>1</v>
      </c>
      <c r="J90" s="5"/>
      <c r="K90" s="5"/>
      <c r="L90" s="5" t="s">
        <v>388</v>
      </c>
      <c r="M90" s="1" t="s">
        <v>389</v>
      </c>
    </row>
    <row r="91" spans="1:13" ht="33.950000000000003" customHeight="1">
      <c r="A91" s="5" t="s">
        <v>315</v>
      </c>
      <c r="B91" s="1" t="s">
        <v>195</v>
      </c>
      <c r="C91" s="5" t="s">
        <v>196</v>
      </c>
      <c r="D91" s="5" t="s">
        <v>316</v>
      </c>
      <c r="E91" s="5" t="s">
        <v>20</v>
      </c>
      <c r="F91" s="5" t="s">
        <v>91</v>
      </c>
      <c r="G91" s="5">
        <v>0</v>
      </c>
      <c r="H91" s="5"/>
      <c r="I91" s="5">
        <v>1</v>
      </c>
      <c r="J91" s="5"/>
      <c r="K91" s="5"/>
      <c r="L91" s="5" t="s">
        <v>317</v>
      </c>
      <c r="M91" s="8"/>
    </row>
    <row r="92" spans="1:13" ht="33.950000000000003" customHeight="1">
      <c r="A92" s="5" t="s">
        <v>285</v>
      </c>
      <c r="B92" s="1" t="s">
        <v>195</v>
      </c>
      <c r="C92" s="5" t="s">
        <v>279</v>
      </c>
      <c r="D92" s="5" t="s">
        <v>286</v>
      </c>
      <c r="E92" s="5" t="s">
        <v>20</v>
      </c>
      <c r="F92" s="5" t="s">
        <v>32</v>
      </c>
      <c r="G92" s="5"/>
      <c r="H92" s="5">
        <v>0</v>
      </c>
      <c r="I92" s="5">
        <v>1</v>
      </c>
      <c r="J92" s="5"/>
      <c r="K92" s="5"/>
      <c r="L92" s="5" t="s">
        <v>287</v>
      </c>
    </row>
    <row r="93" spans="1:13" ht="33.950000000000003" customHeight="1">
      <c r="A93" s="5" t="s">
        <v>417</v>
      </c>
      <c r="B93" s="1" t="s">
        <v>58</v>
      </c>
      <c r="C93" s="5" t="s">
        <v>59</v>
      </c>
      <c r="D93" s="5" t="s">
        <v>418</v>
      </c>
      <c r="E93" s="5" t="s">
        <v>20</v>
      </c>
      <c r="F93" s="5" t="s">
        <v>32</v>
      </c>
      <c r="G93" s="5" t="s">
        <v>419</v>
      </c>
      <c r="H93" s="5" t="s">
        <v>420</v>
      </c>
      <c r="I93" s="12">
        <v>1</v>
      </c>
      <c r="J93" s="12"/>
      <c r="K93" s="12"/>
      <c r="L93" s="5" t="s">
        <v>421</v>
      </c>
      <c r="M93" s="8"/>
    </row>
    <row r="94" spans="1:13" ht="33.950000000000003" customHeight="1">
      <c r="A94" s="5" t="s">
        <v>272</v>
      </c>
      <c r="B94" s="1" t="s">
        <v>24</v>
      </c>
      <c r="C94" s="5" t="s">
        <v>80</v>
      </c>
      <c r="D94" s="5" t="s">
        <v>273</v>
      </c>
      <c r="E94" s="5" t="s">
        <v>20</v>
      </c>
      <c r="F94" s="5" t="s">
        <v>32</v>
      </c>
      <c r="G94" s="5"/>
      <c r="H94" s="5" t="s">
        <v>52</v>
      </c>
      <c r="I94" s="5">
        <v>1</v>
      </c>
      <c r="J94" s="5"/>
      <c r="K94" s="5"/>
      <c r="L94" s="5" t="s">
        <v>274</v>
      </c>
    </row>
    <row r="95" spans="1:13" ht="33.950000000000003" customHeight="1">
      <c r="A95" s="1" t="s">
        <v>422</v>
      </c>
      <c r="B95" s="1" t="s">
        <v>58</v>
      </c>
      <c r="C95" s="1" t="s">
        <v>59</v>
      </c>
      <c r="D95" s="1" t="s">
        <v>423</v>
      </c>
      <c r="E95" s="5" t="s">
        <v>20</v>
      </c>
      <c r="F95" s="5" t="s">
        <v>91</v>
      </c>
      <c r="G95" s="5" t="s">
        <v>424</v>
      </c>
      <c r="H95" s="5" t="s">
        <v>137</v>
      </c>
      <c r="I95" s="8">
        <v>1</v>
      </c>
      <c r="J95" s="8"/>
      <c r="K95" s="8"/>
      <c r="L95" s="1" t="s">
        <v>425</v>
      </c>
      <c r="M95" s="10" t="s">
        <v>426</v>
      </c>
    </row>
    <row r="96" spans="1:13" ht="33.950000000000003" customHeight="1">
      <c r="A96" s="5" t="s">
        <v>409</v>
      </c>
      <c r="B96" s="1" t="s">
        <v>58</v>
      </c>
      <c r="C96" s="5" t="s">
        <v>135</v>
      </c>
      <c r="D96" s="5" t="s">
        <v>410</v>
      </c>
      <c r="E96" s="5" t="s">
        <v>31</v>
      </c>
      <c r="F96" s="5" t="s">
        <v>27</v>
      </c>
      <c r="G96" s="12"/>
      <c r="H96" s="12">
        <v>0</v>
      </c>
      <c r="I96" s="12">
        <v>1</v>
      </c>
      <c r="J96" s="5" t="s">
        <v>411</v>
      </c>
      <c r="K96" s="5" t="s">
        <v>42</v>
      </c>
      <c r="L96" s="5" t="s">
        <v>412</v>
      </c>
      <c r="M96" s="1" t="s">
        <v>413</v>
      </c>
    </row>
    <row r="97" spans="1:79" ht="33.950000000000003" customHeight="1">
      <c r="A97" s="5" t="s">
        <v>237</v>
      </c>
      <c r="B97" s="1" t="s">
        <v>37</v>
      </c>
      <c r="C97" s="5" t="s">
        <v>38</v>
      </c>
      <c r="D97" s="5" t="s">
        <v>238</v>
      </c>
      <c r="E97" s="5" t="s">
        <v>20</v>
      </c>
      <c r="F97" s="5" t="s">
        <v>91</v>
      </c>
      <c r="G97" s="5">
        <v>0</v>
      </c>
      <c r="H97" s="5"/>
      <c r="I97" s="5">
        <v>1</v>
      </c>
      <c r="J97" s="5"/>
      <c r="K97" s="5"/>
      <c r="L97" s="5" t="s">
        <v>239</v>
      </c>
      <c r="M97" s="8"/>
      <c r="BW97" s="3"/>
      <c r="BX97" s="3"/>
      <c r="BY97" s="3"/>
      <c r="BZ97" s="3"/>
      <c r="CA97" s="3"/>
    </row>
    <row r="98" spans="1:79" ht="33.950000000000003" customHeight="1">
      <c r="A98" s="5" t="s">
        <v>288</v>
      </c>
      <c r="B98" s="1" t="s">
        <v>195</v>
      </c>
      <c r="C98" s="5" t="s">
        <v>279</v>
      </c>
      <c r="D98" s="5" t="s">
        <v>289</v>
      </c>
      <c r="E98" s="5" t="s">
        <v>290</v>
      </c>
      <c r="F98" s="5" t="s">
        <v>21</v>
      </c>
      <c r="G98" s="5"/>
      <c r="H98" s="5" t="s">
        <v>266</v>
      </c>
      <c r="I98" s="5">
        <v>1</v>
      </c>
      <c r="J98" s="5"/>
      <c r="K98" s="5"/>
      <c r="L98" s="5" t="s">
        <v>291</v>
      </c>
    </row>
    <row r="99" spans="1:79" ht="33.950000000000003" customHeight="1">
      <c r="A99" s="5" t="s">
        <v>292</v>
      </c>
      <c r="B99" s="1" t="s">
        <v>195</v>
      </c>
      <c r="C99" s="5" t="s">
        <v>279</v>
      </c>
      <c r="D99" s="5" t="s">
        <v>293</v>
      </c>
      <c r="E99" s="5" t="s">
        <v>281</v>
      </c>
      <c r="F99" s="5" t="s">
        <v>91</v>
      </c>
      <c r="G99" s="5"/>
      <c r="H99" s="5" t="s">
        <v>294</v>
      </c>
      <c r="I99" s="5">
        <v>1</v>
      </c>
      <c r="J99" s="5"/>
      <c r="K99" s="5"/>
      <c r="L99" s="5" t="s">
        <v>295</v>
      </c>
    </row>
    <row r="100" spans="1:79" ht="33.950000000000003" customHeight="1">
      <c r="A100" s="5" t="s">
        <v>296</v>
      </c>
      <c r="B100" s="1" t="s">
        <v>195</v>
      </c>
      <c r="C100" s="5" t="s">
        <v>279</v>
      </c>
      <c r="D100" s="5"/>
      <c r="E100" s="5" t="s">
        <v>31</v>
      </c>
      <c r="F100" s="5" t="s">
        <v>91</v>
      </c>
      <c r="G100" s="5" t="s">
        <v>297</v>
      </c>
      <c r="I100" s="5">
        <v>1</v>
      </c>
      <c r="J100" s="5"/>
      <c r="K100" s="5"/>
      <c r="L100" s="5" t="s">
        <v>298</v>
      </c>
    </row>
    <row r="101" spans="1:79" ht="33.950000000000003" customHeight="1">
      <c r="A101" s="5" t="s">
        <v>345</v>
      </c>
      <c r="B101" s="1" t="s">
        <v>48</v>
      </c>
      <c r="C101" s="5" t="s">
        <v>319</v>
      </c>
      <c r="D101" s="5" t="s">
        <v>346</v>
      </c>
      <c r="E101" s="5" t="s">
        <v>31</v>
      </c>
      <c r="F101" s="5" t="s">
        <v>32</v>
      </c>
      <c r="G101" s="5"/>
      <c r="H101" s="5">
        <v>0</v>
      </c>
      <c r="I101" s="5">
        <v>1</v>
      </c>
      <c r="J101" s="5"/>
      <c r="K101" s="5"/>
      <c r="L101" s="5" t="s">
        <v>347</v>
      </c>
    </row>
    <row r="102" spans="1:79" ht="33.950000000000003" customHeight="1">
      <c r="A102" s="5" t="s">
        <v>360</v>
      </c>
      <c r="B102" s="1" t="s">
        <v>17</v>
      </c>
      <c r="C102" s="5" t="s">
        <v>354</v>
      </c>
      <c r="D102" s="5" t="s">
        <v>361</v>
      </c>
      <c r="E102" s="5" t="s">
        <v>20</v>
      </c>
      <c r="F102" s="5" t="s">
        <v>27</v>
      </c>
      <c r="G102" s="5"/>
      <c r="H102" s="5">
        <v>0</v>
      </c>
      <c r="I102" s="5">
        <v>1</v>
      </c>
      <c r="J102" s="5" t="s">
        <v>193</v>
      </c>
      <c r="K102" s="5" t="s">
        <v>42</v>
      </c>
      <c r="L102" s="5" t="s">
        <v>362</v>
      </c>
    </row>
    <row r="103" spans="1:79" ht="33.950000000000003" customHeight="1">
      <c r="A103" s="5" t="s">
        <v>275</v>
      </c>
      <c r="B103" s="1" t="s">
        <v>24</v>
      </c>
      <c r="C103" s="5" t="s">
        <v>80</v>
      </c>
      <c r="D103" s="5"/>
      <c r="E103" s="5" t="s">
        <v>276</v>
      </c>
      <c r="F103" s="5" t="s">
        <v>21</v>
      </c>
      <c r="G103" s="5"/>
      <c r="H103" s="5" t="s">
        <v>187</v>
      </c>
      <c r="I103" s="4">
        <v>1</v>
      </c>
      <c r="J103" s="5"/>
      <c r="K103" s="5"/>
      <c r="L103" s="5" t="s">
        <v>277</v>
      </c>
    </row>
    <row r="104" spans="1:79" ht="33.950000000000003" customHeight="1">
      <c r="A104" s="5" t="s">
        <v>491</v>
      </c>
      <c r="B104" s="1" t="s">
        <v>195</v>
      </c>
      <c r="C104" s="5" t="s">
        <v>196</v>
      </c>
      <c r="D104" s="5" t="s">
        <v>492</v>
      </c>
      <c r="E104" s="5" t="s">
        <v>20</v>
      </c>
      <c r="F104" s="5" t="s">
        <v>21</v>
      </c>
      <c r="G104" s="5"/>
      <c r="H104" s="5">
        <v>0</v>
      </c>
      <c r="I104" s="5">
        <v>2</v>
      </c>
      <c r="J104" s="5"/>
      <c r="K104" s="5"/>
      <c r="L104" s="5" t="s">
        <v>493</v>
      </c>
    </row>
    <row r="105" spans="1:79" ht="33.950000000000003" customHeight="1">
      <c r="A105" s="5" t="s">
        <v>583</v>
      </c>
      <c r="B105" s="1" t="s">
        <v>58</v>
      </c>
      <c r="C105" s="5" t="s">
        <v>135</v>
      </c>
      <c r="D105" s="5" t="s">
        <v>584</v>
      </c>
      <c r="E105" s="5" t="s">
        <v>20</v>
      </c>
      <c r="F105" s="5" t="s">
        <v>27</v>
      </c>
      <c r="G105" s="12"/>
      <c r="H105" s="5" t="s">
        <v>137</v>
      </c>
      <c r="I105" s="12">
        <v>2</v>
      </c>
      <c r="J105" s="12"/>
      <c r="K105" s="12"/>
      <c r="L105" s="5" t="s">
        <v>585</v>
      </c>
      <c r="M105" s="8"/>
    </row>
    <row r="106" spans="1:79" ht="33.950000000000003" customHeight="1">
      <c r="A106" s="5" t="s">
        <v>571</v>
      </c>
      <c r="B106" s="1" t="s">
        <v>93</v>
      </c>
      <c r="C106" s="5" t="s">
        <v>94</v>
      </c>
      <c r="D106" s="5" t="s">
        <v>572</v>
      </c>
      <c r="E106" s="5" t="s">
        <v>96</v>
      </c>
      <c r="F106" s="5" t="s">
        <v>91</v>
      </c>
      <c r="G106" s="5"/>
      <c r="H106" s="5" t="s">
        <v>573</v>
      </c>
      <c r="I106" s="5">
        <v>2</v>
      </c>
      <c r="J106" s="5"/>
      <c r="K106" s="5"/>
      <c r="L106" s="5" t="s">
        <v>574</v>
      </c>
    </row>
    <row r="107" spans="1:79" ht="33.950000000000003" customHeight="1">
      <c r="A107" s="5" t="s">
        <v>607</v>
      </c>
      <c r="B107" s="1" t="s">
        <v>93</v>
      </c>
      <c r="C107" s="5" t="s">
        <v>121</v>
      </c>
      <c r="D107" s="5" t="s">
        <v>608</v>
      </c>
      <c r="E107" s="5" t="s">
        <v>20</v>
      </c>
      <c r="F107" s="5" t="s">
        <v>91</v>
      </c>
      <c r="G107" s="5" t="s">
        <v>609</v>
      </c>
      <c r="H107" s="5" t="s">
        <v>52</v>
      </c>
      <c r="I107" s="5">
        <v>2</v>
      </c>
      <c r="J107" s="5"/>
      <c r="K107" s="5"/>
      <c r="L107" s="5" t="s">
        <v>610</v>
      </c>
    </row>
    <row r="108" spans="1:79" ht="33.950000000000003" customHeight="1">
      <c r="A108" s="5" t="s">
        <v>498</v>
      </c>
      <c r="B108" s="1" t="s">
        <v>48</v>
      </c>
      <c r="C108" s="5" t="s">
        <v>319</v>
      </c>
      <c r="D108" s="5" t="s">
        <v>499</v>
      </c>
      <c r="E108" s="5" t="s">
        <v>20</v>
      </c>
      <c r="F108" s="5" t="s">
        <v>27</v>
      </c>
      <c r="G108" s="5" t="s">
        <v>500</v>
      </c>
      <c r="H108" s="5">
        <v>0</v>
      </c>
      <c r="I108" s="5">
        <v>2</v>
      </c>
      <c r="J108" s="5"/>
      <c r="K108" s="5"/>
      <c r="L108" s="5" t="s">
        <v>501</v>
      </c>
    </row>
    <row r="109" spans="1:79" ht="33.950000000000003" customHeight="1">
      <c r="A109" s="4" t="s">
        <v>548</v>
      </c>
      <c r="B109" s="1" t="s">
        <v>93</v>
      </c>
      <c r="C109" s="4" t="s">
        <v>121</v>
      </c>
      <c r="D109" s="4" t="s">
        <v>549</v>
      </c>
      <c r="E109" s="4" t="s">
        <v>20</v>
      </c>
      <c r="F109" s="4" t="s">
        <v>27</v>
      </c>
      <c r="G109" s="4"/>
      <c r="H109" s="1">
        <v>0</v>
      </c>
      <c r="I109" s="1">
        <v>2</v>
      </c>
      <c r="J109" s="4"/>
      <c r="K109" s="4"/>
      <c r="L109" s="4" t="s">
        <v>550</v>
      </c>
    </row>
    <row r="110" spans="1:79" ht="33.950000000000003" customHeight="1">
      <c r="A110" s="5" t="s">
        <v>436</v>
      </c>
      <c r="B110" s="1" t="s">
        <v>37</v>
      </c>
      <c r="C110" s="5" t="s">
        <v>210</v>
      </c>
      <c r="D110" s="5" t="s">
        <v>437</v>
      </c>
      <c r="E110" s="5" t="s">
        <v>31</v>
      </c>
      <c r="F110" s="5" t="s">
        <v>91</v>
      </c>
      <c r="G110" s="5">
        <v>0</v>
      </c>
      <c r="H110" s="5"/>
      <c r="I110" s="5">
        <v>2</v>
      </c>
      <c r="J110" s="5"/>
      <c r="K110" s="5"/>
      <c r="L110" s="5" t="s">
        <v>438</v>
      </c>
      <c r="M110" s="8" t="s">
        <v>439</v>
      </c>
    </row>
    <row r="111" spans="1:79" ht="33.950000000000003" customHeight="1">
      <c r="A111" s="5" t="s">
        <v>502</v>
      </c>
      <c r="B111" s="1" t="s">
        <v>48</v>
      </c>
      <c r="C111" s="5" t="s">
        <v>319</v>
      </c>
      <c r="D111" s="5" t="s">
        <v>503</v>
      </c>
      <c r="E111" s="5" t="s">
        <v>20</v>
      </c>
      <c r="F111" s="5" t="s">
        <v>32</v>
      </c>
      <c r="G111" s="5"/>
      <c r="H111" s="5" t="s">
        <v>504</v>
      </c>
      <c r="I111" s="5">
        <v>2</v>
      </c>
      <c r="J111" s="5"/>
      <c r="K111" s="5"/>
      <c r="L111" s="5" t="s">
        <v>505</v>
      </c>
    </row>
    <row r="112" spans="1:79" ht="33.950000000000003" customHeight="1">
      <c r="A112" s="4" t="s">
        <v>599</v>
      </c>
      <c r="B112" s="1" t="s">
        <v>58</v>
      </c>
      <c r="C112" s="4" t="s">
        <v>59</v>
      </c>
      <c r="D112" s="4" t="s">
        <v>600</v>
      </c>
      <c r="E112" s="4" t="s">
        <v>20</v>
      </c>
      <c r="F112" s="4" t="s">
        <v>32</v>
      </c>
      <c r="G112" s="11"/>
      <c r="H112" s="5" t="s">
        <v>137</v>
      </c>
      <c r="I112" s="12">
        <v>2</v>
      </c>
      <c r="J112" s="11"/>
      <c r="K112" s="11"/>
      <c r="L112" s="4" t="s">
        <v>601</v>
      </c>
      <c r="M112" s="8"/>
    </row>
    <row r="113" spans="1:79" ht="33.950000000000003" customHeight="1">
      <c r="A113" s="4" t="s">
        <v>551</v>
      </c>
      <c r="B113" s="1" t="s">
        <v>93</v>
      </c>
      <c r="C113" s="4" t="s">
        <v>121</v>
      </c>
      <c r="D113" s="4" t="s">
        <v>552</v>
      </c>
      <c r="E113" s="4" t="s">
        <v>20</v>
      </c>
      <c r="F113" s="4" t="s">
        <v>91</v>
      </c>
      <c r="G113" s="4" t="s">
        <v>553</v>
      </c>
      <c r="H113" s="1">
        <v>0</v>
      </c>
      <c r="I113" s="1">
        <v>2</v>
      </c>
      <c r="J113" s="4" t="s">
        <v>554</v>
      </c>
      <c r="K113" s="4" t="s">
        <v>555</v>
      </c>
      <c r="L113" s="4" t="s">
        <v>556</v>
      </c>
    </row>
    <row r="114" spans="1:79" ht="33.950000000000003" customHeight="1">
      <c r="A114" s="4" t="s">
        <v>461</v>
      </c>
      <c r="B114" s="1" t="s">
        <v>24</v>
      </c>
      <c r="C114" s="4" t="s">
        <v>25</v>
      </c>
      <c r="D114" s="4" t="s">
        <v>462</v>
      </c>
      <c r="E114" s="4" t="s">
        <v>20</v>
      </c>
      <c r="F114" s="4" t="s">
        <v>27</v>
      </c>
      <c r="G114" s="4"/>
      <c r="H114" s="4" t="s">
        <v>463</v>
      </c>
      <c r="I114" s="4">
        <v>2</v>
      </c>
      <c r="J114" s="4" t="s">
        <v>207</v>
      </c>
      <c r="K114" s="4" t="s">
        <v>42</v>
      </c>
      <c r="L114" s="4" t="s">
        <v>464</v>
      </c>
      <c r="M114" s="9" t="s">
        <v>465</v>
      </c>
    </row>
    <row r="115" spans="1:79" ht="33.950000000000003" customHeight="1">
      <c r="A115" s="4" t="s">
        <v>494</v>
      </c>
      <c r="B115" s="1" t="s">
        <v>195</v>
      </c>
      <c r="C115" s="4" t="s">
        <v>196</v>
      </c>
      <c r="D115" s="4" t="s">
        <v>495</v>
      </c>
      <c r="E115" s="4" t="s">
        <v>496</v>
      </c>
      <c r="F115" s="4" t="s">
        <v>21</v>
      </c>
      <c r="G115" s="4"/>
      <c r="H115" s="5">
        <v>0</v>
      </c>
      <c r="I115" s="5">
        <v>2</v>
      </c>
      <c r="J115" s="4"/>
      <c r="K115" s="4"/>
      <c r="L115" s="4" t="s">
        <v>497</v>
      </c>
    </row>
    <row r="116" spans="1:79" ht="33.950000000000003" customHeight="1">
      <c r="A116" s="5" t="s">
        <v>215</v>
      </c>
      <c r="B116" s="1" t="s">
        <v>37</v>
      </c>
      <c r="C116" s="5" t="s">
        <v>210</v>
      </c>
      <c r="D116" s="5" t="s">
        <v>216</v>
      </c>
      <c r="E116" s="5" t="s">
        <v>20</v>
      </c>
      <c r="F116" s="5" t="s">
        <v>27</v>
      </c>
      <c r="G116" s="5">
        <v>0</v>
      </c>
      <c r="H116" s="5" t="s">
        <v>217</v>
      </c>
      <c r="I116" s="4">
        <v>2</v>
      </c>
      <c r="J116" s="5"/>
      <c r="K116" s="5"/>
      <c r="L116" s="5" t="s">
        <v>218</v>
      </c>
      <c r="M116" s="8"/>
      <c r="BQ116" s="3"/>
      <c r="BR116" s="3"/>
      <c r="BS116" s="3"/>
      <c r="BT116" s="3"/>
      <c r="BU116" s="3"/>
      <c r="BV116" s="3"/>
      <c r="BW116" s="3"/>
      <c r="BX116" s="3"/>
      <c r="BY116" s="3"/>
      <c r="BZ116" s="3"/>
      <c r="CA116" s="3"/>
    </row>
    <row r="117" spans="1:79" ht="24">
      <c r="A117" s="5" t="s">
        <v>466</v>
      </c>
      <c r="B117" s="1" t="s">
        <v>24</v>
      </c>
      <c r="C117" s="5" t="s">
        <v>25</v>
      </c>
      <c r="D117" s="5" t="s">
        <v>467</v>
      </c>
      <c r="E117" s="5" t="s">
        <v>20</v>
      </c>
      <c r="F117" s="5" t="s">
        <v>91</v>
      </c>
      <c r="G117" s="5" t="s">
        <v>468</v>
      </c>
      <c r="H117" s="5">
        <v>0</v>
      </c>
      <c r="I117" s="5">
        <v>2</v>
      </c>
      <c r="J117" s="5"/>
      <c r="K117" s="5"/>
      <c r="L117" s="5" t="s">
        <v>469</v>
      </c>
    </row>
    <row r="118" spans="1:79" ht="33.950000000000003" customHeight="1">
      <c r="A118" s="6" t="s">
        <v>477</v>
      </c>
      <c r="B118" s="1" t="s">
        <v>195</v>
      </c>
      <c r="C118" s="6" t="s">
        <v>279</v>
      </c>
      <c r="D118" s="6" t="s">
        <v>478</v>
      </c>
      <c r="E118" s="6" t="s">
        <v>20</v>
      </c>
      <c r="F118" s="6" t="s">
        <v>32</v>
      </c>
      <c r="G118" s="6"/>
      <c r="H118" s="6">
        <v>0</v>
      </c>
      <c r="I118" s="6">
        <v>2</v>
      </c>
      <c r="J118" s="6"/>
      <c r="K118" s="6"/>
      <c r="L118" s="6" t="s">
        <v>479</v>
      </c>
    </row>
    <row r="119" spans="1:79" ht="33.950000000000003" customHeight="1">
      <c r="A119" s="5" t="s">
        <v>480</v>
      </c>
      <c r="B119" s="1" t="s">
        <v>195</v>
      </c>
      <c r="C119" s="5" t="s">
        <v>279</v>
      </c>
      <c r="D119" s="5" t="s">
        <v>481</v>
      </c>
      <c r="E119" s="5" t="s">
        <v>31</v>
      </c>
      <c r="F119" s="5" t="s">
        <v>32</v>
      </c>
      <c r="G119" s="5"/>
      <c r="H119" s="5">
        <v>0</v>
      </c>
      <c r="I119" s="5">
        <v>2</v>
      </c>
      <c r="J119" s="5" t="s">
        <v>482</v>
      </c>
      <c r="K119" s="5" t="s">
        <v>42</v>
      </c>
      <c r="L119" s="5" t="s">
        <v>483</v>
      </c>
      <c r="M119" s="1" t="s">
        <v>484</v>
      </c>
    </row>
    <row r="120" spans="1:79" ht="33.950000000000003" customHeight="1">
      <c r="A120" s="5" t="s">
        <v>519</v>
      </c>
      <c r="B120" s="1" t="s">
        <v>17</v>
      </c>
      <c r="C120" s="5" t="s">
        <v>354</v>
      </c>
      <c r="D120" s="5" t="s">
        <v>520</v>
      </c>
      <c r="E120" s="5" t="s">
        <v>20</v>
      </c>
      <c r="F120" s="5" t="s">
        <v>27</v>
      </c>
      <c r="G120" s="5" t="s">
        <v>45</v>
      </c>
      <c r="H120" s="5">
        <v>0</v>
      </c>
      <c r="I120" s="5">
        <v>2</v>
      </c>
      <c r="J120" s="5" t="s">
        <v>521</v>
      </c>
      <c r="K120" s="5" t="s">
        <v>42</v>
      </c>
      <c r="L120" s="5" t="s">
        <v>522</v>
      </c>
    </row>
    <row r="121" spans="1:79" ht="33.950000000000003" customHeight="1">
      <c r="A121" s="4" t="s">
        <v>485</v>
      </c>
      <c r="B121" s="1" t="s">
        <v>195</v>
      </c>
      <c r="C121" s="4" t="s">
        <v>279</v>
      </c>
      <c r="D121" s="4" t="s">
        <v>486</v>
      </c>
      <c r="E121" s="4" t="s">
        <v>31</v>
      </c>
      <c r="F121" s="4" t="s">
        <v>32</v>
      </c>
      <c r="G121" s="4"/>
      <c r="H121" s="4">
        <v>0</v>
      </c>
      <c r="I121" s="4">
        <v>2</v>
      </c>
      <c r="J121" s="4"/>
      <c r="K121" s="4"/>
      <c r="L121" s="4" t="s">
        <v>487</v>
      </c>
    </row>
    <row r="122" spans="1:79" ht="33.950000000000003" customHeight="1">
      <c r="A122" s="4" t="s">
        <v>506</v>
      </c>
      <c r="B122" s="1" t="s">
        <v>48</v>
      </c>
      <c r="C122" s="4" t="s">
        <v>319</v>
      </c>
      <c r="D122" s="4" t="s">
        <v>507</v>
      </c>
      <c r="E122" s="4" t="s">
        <v>20</v>
      </c>
      <c r="F122" s="4" t="s">
        <v>27</v>
      </c>
      <c r="G122" s="4"/>
      <c r="H122" s="4" t="s">
        <v>508</v>
      </c>
      <c r="I122" s="4">
        <v>2</v>
      </c>
      <c r="J122" s="4"/>
      <c r="K122" s="4"/>
      <c r="L122" s="4" t="s">
        <v>509</v>
      </c>
    </row>
    <row r="123" spans="1:79" ht="33.950000000000003" customHeight="1">
      <c r="A123" s="1" t="s">
        <v>557</v>
      </c>
      <c r="B123" s="1" t="s">
        <v>93</v>
      </c>
      <c r="C123" s="1" t="s">
        <v>121</v>
      </c>
      <c r="D123" s="1" t="s">
        <v>558</v>
      </c>
      <c r="E123" s="1" t="s">
        <v>20</v>
      </c>
      <c r="F123" s="1" t="s">
        <v>91</v>
      </c>
      <c r="H123" s="1" t="s">
        <v>187</v>
      </c>
      <c r="I123" s="1">
        <v>2</v>
      </c>
      <c r="L123" s="1" t="s">
        <v>559</v>
      </c>
    </row>
    <row r="124" spans="1:79" ht="33.950000000000003" customHeight="1">
      <c r="A124" s="4" t="s">
        <v>602</v>
      </c>
      <c r="B124" s="1" t="s">
        <v>58</v>
      </c>
      <c r="C124" s="4" t="s">
        <v>59</v>
      </c>
      <c r="D124" s="4" t="s">
        <v>603</v>
      </c>
      <c r="E124" s="4" t="s">
        <v>20</v>
      </c>
      <c r="F124" s="4" t="s">
        <v>91</v>
      </c>
      <c r="G124" s="4" t="s">
        <v>604</v>
      </c>
      <c r="H124" s="4" t="s">
        <v>605</v>
      </c>
      <c r="I124" s="11">
        <v>2</v>
      </c>
      <c r="J124" s="11"/>
      <c r="K124" s="11"/>
      <c r="L124" s="4" t="s">
        <v>606</v>
      </c>
      <c r="M124" s="8"/>
    </row>
    <row r="125" spans="1:79" ht="33.950000000000003" customHeight="1">
      <c r="A125" s="4" t="s">
        <v>586</v>
      </c>
      <c r="B125" s="1" t="s">
        <v>58</v>
      </c>
      <c r="C125" s="4" t="s">
        <v>135</v>
      </c>
      <c r="D125" s="4" t="s">
        <v>587</v>
      </c>
      <c r="E125" s="4" t="s">
        <v>20</v>
      </c>
      <c r="F125" s="4" t="s">
        <v>32</v>
      </c>
      <c r="G125" s="11"/>
      <c r="H125" s="11">
        <v>0</v>
      </c>
      <c r="I125" s="11">
        <v>2</v>
      </c>
      <c r="J125" s="11"/>
      <c r="K125" s="11"/>
      <c r="L125" s="4" t="s">
        <v>588</v>
      </c>
      <c r="M125" s="1" t="s">
        <v>396</v>
      </c>
    </row>
    <row r="126" spans="1:79" ht="33.950000000000003" customHeight="1">
      <c r="A126" s="4" t="s">
        <v>440</v>
      </c>
      <c r="B126" s="1" t="s">
        <v>37</v>
      </c>
      <c r="C126" s="4" t="s">
        <v>210</v>
      </c>
      <c r="D126" s="4" t="s">
        <v>441</v>
      </c>
      <c r="E126" s="4" t="s">
        <v>31</v>
      </c>
      <c r="F126" s="4" t="s">
        <v>32</v>
      </c>
      <c r="G126" s="4">
        <v>0</v>
      </c>
      <c r="H126" s="4" t="s">
        <v>325</v>
      </c>
      <c r="I126" s="4">
        <v>2</v>
      </c>
      <c r="J126" s="4"/>
      <c r="K126" s="4"/>
      <c r="L126" s="4" t="s">
        <v>442</v>
      </c>
      <c r="M126" s="8"/>
    </row>
    <row r="127" spans="1:79" ht="33.950000000000003" customHeight="1">
      <c r="A127" s="5" t="s">
        <v>589</v>
      </c>
      <c r="B127" s="1" t="s">
        <v>58</v>
      </c>
      <c r="C127" s="5" t="s">
        <v>135</v>
      </c>
      <c r="D127" s="5" t="s">
        <v>590</v>
      </c>
      <c r="E127" s="5" t="s">
        <v>20</v>
      </c>
      <c r="F127" s="5" t="s">
        <v>27</v>
      </c>
      <c r="G127" s="5" t="s">
        <v>538</v>
      </c>
      <c r="H127" s="5" t="s">
        <v>294</v>
      </c>
      <c r="I127" s="12">
        <v>2</v>
      </c>
      <c r="J127" s="12"/>
      <c r="K127" s="12"/>
      <c r="L127" s="5" t="s">
        <v>591</v>
      </c>
      <c r="M127" s="8"/>
    </row>
    <row r="128" spans="1:79" ht="33.950000000000003" customHeight="1">
      <c r="A128" s="1" t="s">
        <v>560</v>
      </c>
      <c r="B128" s="1" t="s">
        <v>93</v>
      </c>
      <c r="C128" s="1" t="s">
        <v>121</v>
      </c>
      <c r="D128" s="1" t="s">
        <v>561</v>
      </c>
      <c r="E128" s="1" t="s">
        <v>20</v>
      </c>
      <c r="F128" s="1" t="s">
        <v>91</v>
      </c>
      <c r="G128" s="1" t="s">
        <v>370</v>
      </c>
      <c r="H128" s="1">
        <v>0</v>
      </c>
      <c r="I128" s="5">
        <v>2</v>
      </c>
      <c r="L128" s="1" t="s">
        <v>562</v>
      </c>
      <c r="M128" s="1" t="s">
        <v>563</v>
      </c>
    </row>
    <row r="129" spans="1:13" ht="33.950000000000003" customHeight="1">
      <c r="A129" s="5" t="s">
        <v>523</v>
      </c>
      <c r="B129" s="1" t="s">
        <v>17</v>
      </c>
      <c r="C129" s="5" t="s">
        <v>354</v>
      </c>
      <c r="D129" s="5" t="s">
        <v>524</v>
      </c>
      <c r="E129" s="5" t="s">
        <v>31</v>
      </c>
      <c r="F129" s="5" t="s">
        <v>32</v>
      </c>
      <c r="G129" s="5" t="s">
        <v>525</v>
      </c>
      <c r="H129" s="5">
        <v>0</v>
      </c>
      <c r="I129" s="5">
        <v>2</v>
      </c>
      <c r="J129" s="5"/>
      <c r="K129" s="5"/>
      <c r="L129" s="5" t="s">
        <v>526</v>
      </c>
      <c r="M129" s="1" t="s">
        <v>527</v>
      </c>
    </row>
    <row r="130" spans="1:13" ht="33.950000000000003" customHeight="1">
      <c r="A130" s="5" t="s">
        <v>431</v>
      </c>
      <c r="B130" s="1" t="s">
        <v>37</v>
      </c>
      <c r="C130" s="5" t="s">
        <v>38</v>
      </c>
      <c r="D130" s="5" t="s">
        <v>432</v>
      </c>
      <c r="E130" s="5" t="s">
        <v>20</v>
      </c>
      <c r="F130" s="5" t="s">
        <v>21</v>
      </c>
      <c r="G130" s="5" t="s">
        <v>183</v>
      </c>
      <c r="H130" s="5" t="s">
        <v>433</v>
      </c>
      <c r="I130" s="5">
        <v>2</v>
      </c>
      <c r="J130" s="5"/>
      <c r="K130" s="5"/>
      <c r="L130" s="5" t="s">
        <v>434</v>
      </c>
      <c r="M130" s="1" t="s">
        <v>435</v>
      </c>
    </row>
    <row r="131" spans="1:13" ht="33.950000000000003" customHeight="1">
      <c r="A131" s="5" t="s">
        <v>575</v>
      </c>
      <c r="B131" s="1" t="s">
        <v>93</v>
      </c>
      <c r="C131" s="5" t="s">
        <v>94</v>
      </c>
      <c r="D131" s="5" t="s">
        <v>576</v>
      </c>
      <c r="E131" s="5" t="s">
        <v>96</v>
      </c>
      <c r="F131" s="5" t="s">
        <v>32</v>
      </c>
      <c r="G131" s="5"/>
      <c r="H131" s="1" t="s">
        <v>187</v>
      </c>
      <c r="I131" s="4">
        <v>2</v>
      </c>
      <c r="J131" s="5"/>
      <c r="K131" s="5"/>
      <c r="L131" s="5" t="s">
        <v>577</v>
      </c>
      <c r="M131" s="2" t="s">
        <v>578</v>
      </c>
    </row>
    <row r="132" spans="1:13" ht="33.950000000000003" customHeight="1">
      <c r="A132" s="5" t="s">
        <v>443</v>
      </c>
      <c r="B132" s="1" t="s">
        <v>37</v>
      </c>
      <c r="C132" s="5" t="s">
        <v>210</v>
      </c>
      <c r="D132" s="5" t="s">
        <v>444</v>
      </c>
      <c r="E132" s="5" t="s">
        <v>20</v>
      </c>
      <c r="F132" s="5" t="s">
        <v>91</v>
      </c>
      <c r="G132" s="5">
        <v>0</v>
      </c>
      <c r="H132" s="5" t="s">
        <v>445</v>
      </c>
      <c r="I132" s="5">
        <v>2</v>
      </c>
      <c r="J132" s="5"/>
      <c r="K132" s="5"/>
      <c r="L132" s="5" t="s">
        <v>446</v>
      </c>
      <c r="M132" s="8"/>
    </row>
    <row r="133" spans="1:13" ht="33.950000000000003" customHeight="1">
      <c r="A133" s="5" t="s">
        <v>447</v>
      </c>
      <c r="B133" s="1" t="s">
        <v>37</v>
      </c>
      <c r="C133" s="5" t="s">
        <v>210</v>
      </c>
      <c r="D133" s="5" t="s">
        <v>448</v>
      </c>
      <c r="E133" s="5" t="s">
        <v>31</v>
      </c>
      <c r="F133" s="5" t="s">
        <v>32</v>
      </c>
      <c r="G133" s="5">
        <v>0</v>
      </c>
      <c r="H133" s="5"/>
      <c r="I133" s="5">
        <v>2</v>
      </c>
      <c r="J133" s="5"/>
      <c r="K133" s="5"/>
      <c r="L133" s="5" t="s">
        <v>449</v>
      </c>
      <c r="M133" s="8"/>
    </row>
    <row r="134" spans="1:13" ht="33.75">
      <c r="A134" s="5" t="s">
        <v>528</v>
      </c>
      <c r="B134" s="1" t="s">
        <v>17</v>
      </c>
      <c r="C134" s="5" t="s">
        <v>354</v>
      </c>
      <c r="D134" s="5" t="s">
        <v>529</v>
      </c>
      <c r="E134" s="5" t="s">
        <v>20</v>
      </c>
      <c r="F134" s="5" t="s">
        <v>27</v>
      </c>
      <c r="H134" s="5" t="s">
        <v>530</v>
      </c>
      <c r="I134" s="5">
        <v>2</v>
      </c>
      <c r="J134" s="5" t="s">
        <v>200</v>
      </c>
      <c r="K134" s="5">
        <v>8</v>
      </c>
      <c r="L134" s="5" t="s">
        <v>531</v>
      </c>
      <c r="M134" s="2" t="s">
        <v>532</v>
      </c>
    </row>
    <row r="135" spans="1:13" ht="33.950000000000003" customHeight="1">
      <c r="A135" s="5" t="s">
        <v>488</v>
      </c>
      <c r="B135" s="1" t="s">
        <v>195</v>
      </c>
      <c r="C135" s="5" t="s">
        <v>279</v>
      </c>
      <c r="D135" s="5" t="s">
        <v>489</v>
      </c>
      <c r="E135" s="5" t="s">
        <v>276</v>
      </c>
      <c r="F135" s="5" t="s">
        <v>91</v>
      </c>
      <c r="G135" s="5"/>
      <c r="H135" s="5" t="s">
        <v>153</v>
      </c>
      <c r="I135" s="5">
        <v>2</v>
      </c>
      <c r="J135" s="5"/>
      <c r="K135" s="5"/>
      <c r="L135" s="5" t="s">
        <v>490</v>
      </c>
    </row>
    <row r="136" spans="1:13" ht="33.950000000000003" customHeight="1">
      <c r="A136" s="5" t="s">
        <v>533</v>
      </c>
      <c r="B136" s="1" t="s">
        <v>17</v>
      </c>
      <c r="C136" s="5" t="s">
        <v>354</v>
      </c>
      <c r="D136" s="5" t="s">
        <v>534</v>
      </c>
      <c r="E136" s="5" t="s">
        <v>31</v>
      </c>
      <c r="F136" s="5" t="s">
        <v>27</v>
      </c>
      <c r="G136" s="5" t="s">
        <v>189</v>
      </c>
      <c r="H136" s="1" t="s">
        <v>46</v>
      </c>
      <c r="I136" s="1">
        <v>2</v>
      </c>
      <c r="J136" s="5"/>
      <c r="K136" s="5"/>
      <c r="L136" s="5" t="s">
        <v>535</v>
      </c>
    </row>
    <row r="137" spans="1:13" ht="33.950000000000003" customHeight="1">
      <c r="A137" s="5" t="s">
        <v>564</v>
      </c>
      <c r="B137" s="1" t="s">
        <v>93</v>
      </c>
      <c r="C137" s="5" t="s">
        <v>121</v>
      </c>
      <c r="D137" s="5" t="s">
        <v>565</v>
      </c>
      <c r="E137" s="5" t="s">
        <v>20</v>
      </c>
      <c r="F137" s="5" t="s">
        <v>27</v>
      </c>
      <c r="G137" s="5" t="s">
        <v>566</v>
      </c>
      <c r="H137" s="1">
        <v>0</v>
      </c>
      <c r="I137" s="1">
        <v>2</v>
      </c>
      <c r="J137" s="5" t="s">
        <v>521</v>
      </c>
      <c r="K137" s="5" t="s">
        <v>555</v>
      </c>
      <c r="L137" s="5" t="s">
        <v>567</v>
      </c>
    </row>
    <row r="138" spans="1:13" ht="33.950000000000003" customHeight="1">
      <c r="A138" s="1" t="s">
        <v>579</v>
      </c>
      <c r="B138" s="1" t="s">
        <v>93</v>
      </c>
      <c r="C138" s="1" t="s">
        <v>94</v>
      </c>
      <c r="D138" s="1" t="s">
        <v>580</v>
      </c>
      <c r="E138" s="1" t="s">
        <v>20</v>
      </c>
      <c r="F138" s="1" t="s">
        <v>91</v>
      </c>
      <c r="G138" s="1" t="s">
        <v>581</v>
      </c>
      <c r="H138" s="1" t="s">
        <v>137</v>
      </c>
      <c r="I138" s="5">
        <v>2</v>
      </c>
      <c r="L138" s="1" t="s">
        <v>582</v>
      </c>
    </row>
    <row r="139" spans="1:13" ht="33.950000000000003" customHeight="1">
      <c r="A139" s="5" t="s">
        <v>470</v>
      </c>
      <c r="B139" s="1" t="s">
        <v>24</v>
      </c>
      <c r="C139" s="5" t="s">
        <v>80</v>
      </c>
      <c r="D139" s="5" t="s">
        <v>471</v>
      </c>
      <c r="E139" s="5" t="s">
        <v>31</v>
      </c>
      <c r="F139" s="5" t="s">
        <v>21</v>
      </c>
      <c r="G139" s="5" t="s">
        <v>472</v>
      </c>
      <c r="H139" s="1">
        <v>0</v>
      </c>
      <c r="I139" s="1">
        <v>2</v>
      </c>
      <c r="J139" s="5"/>
      <c r="K139" s="5"/>
      <c r="L139" s="5" t="s">
        <v>473</v>
      </c>
    </row>
    <row r="140" spans="1:13" ht="36">
      <c r="A140" s="5" t="s">
        <v>514</v>
      </c>
      <c r="B140" s="1" t="s">
        <v>48</v>
      </c>
      <c r="C140" s="5" t="s">
        <v>49</v>
      </c>
      <c r="D140" s="5" t="s">
        <v>515</v>
      </c>
      <c r="E140" s="5" t="s">
        <v>20</v>
      </c>
      <c r="F140" s="5" t="s">
        <v>27</v>
      </c>
      <c r="G140" s="5" t="s">
        <v>45</v>
      </c>
      <c r="H140" s="5" t="s">
        <v>516</v>
      </c>
      <c r="I140" s="5">
        <v>2</v>
      </c>
      <c r="J140" s="5" t="s">
        <v>335</v>
      </c>
      <c r="K140" s="5"/>
      <c r="L140" s="5" t="s">
        <v>517</v>
      </c>
      <c r="M140" s="1" t="s">
        <v>518</v>
      </c>
    </row>
    <row r="141" spans="1:13" ht="36">
      <c r="A141" s="5" t="s">
        <v>510</v>
      </c>
      <c r="B141" s="1" t="s">
        <v>48</v>
      </c>
      <c r="C141" s="5" t="s">
        <v>319</v>
      </c>
      <c r="D141" s="5" t="s">
        <v>511</v>
      </c>
      <c r="E141" s="5" t="s">
        <v>20</v>
      </c>
      <c r="F141" s="5" t="s">
        <v>27</v>
      </c>
      <c r="G141" s="5"/>
      <c r="H141" s="5" t="s">
        <v>512</v>
      </c>
      <c r="I141" s="5">
        <v>2</v>
      </c>
      <c r="J141" s="5" t="s">
        <v>53</v>
      </c>
      <c r="K141" s="5" t="s">
        <v>42</v>
      </c>
      <c r="L141" s="5" t="s">
        <v>513</v>
      </c>
    </row>
    <row r="142" spans="1:13" ht="24">
      <c r="A142" s="5" t="s">
        <v>568</v>
      </c>
      <c r="B142" s="1" t="s">
        <v>93</v>
      </c>
      <c r="C142" s="5" t="s">
        <v>121</v>
      </c>
      <c r="D142" s="5" t="s">
        <v>569</v>
      </c>
      <c r="E142" s="5" t="s">
        <v>20</v>
      </c>
      <c r="F142" s="5" t="s">
        <v>91</v>
      </c>
      <c r="G142" s="5" t="s">
        <v>370</v>
      </c>
      <c r="H142" s="1">
        <v>0</v>
      </c>
      <c r="I142" s="1">
        <v>2</v>
      </c>
      <c r="J142" s="5"/>
      <c r="K142" s="5"/>
      <c r="L142" s="5" t="s">
        <v>570</v>
      </c>
    </row>
    <row r="143" spans="1:13" ht="33.950000000000003" customHeight="1">
      <c r="A143" s="5" t="s">
        <v>450</v>
      </c>
      <c r="B143" s="1" t="s">
        <v>37</v>
      </c>
      <c r="C143" s="5" t="s">
        <v>210</v>
      </c>
      <c r="D143" s="5" t="s">
        <v>451</v>
      </c>
      <c r="E143" s="5" t="s">
        <v>20</v>
      </c>
      <c r="F143" s="5" t="s">
        <v>27</v>
      </c>
      <c r="G143" s="5">
        <v>0</v>
      </c>
      <c r="H143" s="5" t="s">
        <v>452</v>
      </c>
      <c r="I143" s="5">
        <v>2</v>
      </c>
      <c r="J143" s="5"/>
      <c r="K143" s="5"/>
      <c r="L143" s="5" t="s">
        <v>453</v>
      </c>
      <c r="M143" s="8"/>
    </row>
    <row r="144" spans="1:13" ht="33.950000000000003" customHeight="1">
      <c r="A144" s="5" t="s">
        <v>427</v>
      </c>
      <c r="B144" s="1" t="s">
        <v>58</v>
      </c>
      <c r="C144" s="5" t="s">
        <v>135</v>
      </c>
      <c r="D144" s="5" t="s">
        <v>428</v>
      </c>
      <c r="E144" s="5" t="s">
        <v>20</v>
      </c>
      <c r="F144" s="5" t="s">
        <v>91</v>
      </c>
      <c r="G144" s="5" t="s">
        <v>429</v>
      </c>
      <c r="H144" s="5" t="s">
        <v>221</v>
      </c>
      <c r="I144" s="5">
        <v>2</v>
      </c>
      <c r="J144" s="5"/>
      <c r="K144" s="5"/>
      <c r="L144" s="5" t="s">
        <v>430</v>
      </c>
    </row>
    <row r="145" spans="1:13" ht="33.950000000000003" customHeight="1">
      <c r="A145" s="5" t="s">
        <v>536</v>
      </c>
      <c r="B145" s="1" t="s">
        <v>17</v>
      </c>
      <c r="C145" s="5" t="s">
        <v>354</v>
      </c>
      <c r="D145" s="5" t="s">
        <v>537</v>
      </c>
      <c r="E145" s="5" t="s">
        <v>20</v>
      </c>
      <c r="F145" s="5" t="s">
        <v>32</v>
      </c>
      <c r="G145" s="5" t="s">
        <v>538</v>
      </c>
      <c r="H145" s="5">
        <v>0</v>
      </c>
      <c r="I145" s="5">
        <v>2</v>
      </c>
      <c r="J145" s="5" t="s">
        <v>110</v>
      </c>
      <c r="K145" s="5">
        <v>10</v>
      </c>
      <c r="L145" s="5" t="s">
        <v>539</v>
      </c>
      <c r="M145" s="10" t="s">
        <v>540</v>
      </c>
    </row>
    <row r="146" spans="1:13" ht="33.950000000000003" customHeight="1">
      <c r="A146" s="1" t="s">
        <v>541</v>
      </c>
      <c r="B146" s="1" t="s">
        <v>17</v>
      </c>
      <c r="C146" s="1" t="s">
        <v>354</v>
      </c>
      <c r="D146" s="1" t="s">
        <v>542</v>
      </c>
      <c r="E146" s="1" t="s">
        <v>20</v>
      </c>
      <c r="F146" s="1" t="s">
        <v>27</v>
      </c>
      <c r="G146" s="1" t="s">
        <v>543</v>
      </c>
      <c r="H146" s="1" t="s">
        <v>544</v>
      </c>
      <c r="I146" s="5">
        <v>2</v>
      </c>
      <c r="J146" s="1" t="s">
        <v>180</v>
      </c>
      <c r="K146" s="1" t="s">
        <v>545</v>
      </c>
      <c r="L146" s="1" t="s">
        <v>546</v>
      </c>
      <c r="M146" s="1" t="s">
        <v>547</v>
      </c>
    </row>
    <row r="147" spans="1:13" ht="33.950000000000003" customHeight="1">
      <c r="A147" s="5" t="s">
        <v>454</v>
      </c>
      <c r="B147" s="1" t="s">
        <v>37</v>
      </c>
      <c r="C147" s="5" t="s">
        <v>210</v>
      </c>
      <c r="D147" s="5" t="s">
        <v>455</v>
      </c>
      <c r="E147" s="5" t="s">
        <v>31</v>
      </c>
      <c r="F147" s="5" t="s">
        <v>21</v>
      </c>
      <c r="G147" s="5">
        <v>0</v>
      </c>
      <c r="H147" s="5"/>
      <c r="I147" s="5">
        <v>2</v>
      </c>
      <c r="J147" s="5"/>
      <c r="K147" s="5"/>
      <c r="L147" s="5" t="s">
        <v>456</v>
      </c>
      <c r="M147" s="8" t="s">
        <v>457</v>
      </c>
    </row>
    <row r="148" spans="1:13" ht="33.950000000000003" customHeight="1">
      <c r="A148" s="5" t="s">
        <v>592</v>
      </c>
      <c r="B148" s="1" t="s">
        <v>58</v>
      </c>
      <c r="C148" s="5" t="s">
        <v>135</v>
      </c>
      <c r="D148" s="5" t="s">
        <v>593</v>
      </c>
      <c r="E148" s="5" t="s">
        <v>31</v>
      </c>
      <c r="F148" s="5" t="s">
        <v>27</v>
      </c>
      <c r="G148" s="5" t="s">
        <v>594</v>
      </c>
      <c r="H148" s="5" t="s">
        <v>228</v>
      </c>
      <c r="I148" s="12">
        <v>2</v>
      </c>
      <c r="J148" s="5" t="s">
        <v>521</v>
      </c>
      <c r="K148" s="12">
        <v>12</v>
      </c>
      <c r="L148" s="5" t="s">
        <v>595</v>
      </c>
      <c r="M148" s="8"/>
    </row>
    <row r="149" spans="1:13" ht="33.950000000000003" customHeight="1">
      <c r="A149" s="5" t="s">
        <v>596</v>
      </c>
      <c r="B149" s="1" t="s">
        <v>58</v>
      </c>
      <c r="C149" s="5" t="s">
        <v>135</v>
      </c>
      <c r="D149" s="5" t="s">
        <v>597</v>
      </c>
      <c r="E149" s="5" t="s">
        <v>20</v>
      </c>
      <c r="F149" s="5" t="s">
        <v>27</v>
      </c>
      <c r="G149" s="12"/>
      <c r="H149" s="5" t="s">
        <v>343</v>
      </c>
      <c r="I149" s="12">
        <v>2</v>
      </c>
      <c r="J149" s="12"/>
      <c r="K149" s="12"/>
      <c r="L149" s="5" t="s">
        <v>598</v>
      </c>
      <c r="M149" s="8"/>
    </row>
    <row r="150" spans="1:13" ht="33.950000000000003" customHeight="1">
      <c r="A150" s="5" t="s">
        <v>474</v>
      </c>
      <c r="B150" s="1" t="s">
        <v>24</v>
      </c>
      <c r="C150" s="5" t="s">
        <v>80</v>
      </c>
      <c r="D150" s="5" t="s">
        <v>475</v>
      </c>
      <c r="E150" s="5" t="s">
        <v>20</v>
      </c>
      <c r="F150" s="5" t="s">
        <v>21</v>
      </c>
      <c r="G150" s="5"/>
      <c r="H150" s="5" t="s">
        <v>183</v>
      </c>
      <c r="I150" s="5">
        <v>2</v>
      </c>
      <c r="J150" s="5"/>
      <c r="K150" s="5"/>
      <c r="L150" s="5" t="s">
        <v>476</v>
      </c>
    </row>
    <row r="151" spans="1:13" ht="33.950000000000003" customHeight="1">
      <c r="A151" s="5" t="s">
        <v>458</v>
      </c>
      <c r="B151" s="1" t="s">
        <v>37</v>
      </c>
      <c r="C151" s="5" t="s">
        <v>210</v>
      </c>
      <c r="D151" s="5" t="s">
        <v>459</v>
      </c>
      <c r="E151" s="5" t="s">
        <v>20</v>
      </c>
      <c r="F151" s="5" t="s">
        <v>32</v>
      </c>
      <c r="G151" s="5">
        <v>0</v>
      </c>
      <c r="H151" s="5" t="s">
        <v>445</v>
      </c>
      <c r="I151" s="5">
        <v>2</v>
      </c>
      <c r="J151" s="5"/>
      <c r="K151" s="5"/>
      <c r="L151" s="5" t="s">
        <v>460</v>
      </c>
      <c r="M151" s="8"/>
    </row>
    <row r="152" spans="1:13" ht="33.950000000000003" customHeight="1">
      <c r="A152" s="5" t="s">
        <v>759</v>
      </c>
      <c r="B152" s="1" t="s">
        <v>58</v>
      </c>
      <c r="C152" s="5" t="s">
        <v>135</v>
      </c>
      <c r="D152" s="5" t="s">
        <v>760</v>
      </c>
      <c r="E152" s="5" t="s">
        <v>20</v>
      </c>
      <c r="F152" s="5" t="s">
        <v>32</v>
      </c>
      <c r="G152" s="5" t="s">
        <v>761</v>
      </c>
      <c r="H152" s="5" t="s">
        <v>221</v>
      </c>
      <c r="I152" s="12">
        <v>3</v>
      </c>
      <c r="J152" s="12"/>
      <c r="K152" s="12"/>
      <c r="L152" s="5" t="s">
        <v>762</v>
      </c>
      <c r="M152" s="8"/>
    </row>
    <row r="153" spans="1:13" ht="33.950000000000003" customHeight="1">
      <c r="A153" s="1" t="s">
        <v>741</v>
      </c>
      <c r="B153" s="1" t="s">
        <v>93</v>
      </c>
      <c r="C153" s="1" t="s">
        <v>94</v>
      </c>
      <c r="D153" s="1" t="s">
        <v>742</v>
      </c>
      <c r="E153" s="1" t="s">
        <v>96</v>
      </c>
      <c r="F153" s="1" t="s">
        <v>91</v>
      </c>
      <c r="H153" s="1" t="s">
        <v>153</v>
      </c>
      <c r="I153" s="1">
        <v>3</v>
      </c>
      <c r="L153" s="1" t="s">
        <v>743</v>
      </c>
    </row>
    <row r="154" spans="1:13" ht="33.950000000000003" customHeight="1">
      <c r="A154" s="5" t="s">
        <v>669</v>
      </c>
      <c r="B154" s="1" t="s">
        <v>48</v>
      </c>
      <c r="C154" s="5" t="s">
        <v>319</v>
      </c>
      <c r="D154" s="5" t="s">
        <v>670</v>
      </c>
      <c r="E154" s="5" t="s">
        <v>20</v>
      </c>
      <c r="F154" s="5" t="s">
        <v>91</v>
      </c>
      <c r="G154" s="5"/>
      <c r="H154" s="5" t="s">
        <v>671</v>
      </c>
      <c r="I154" s="5">
        <v>3</v>
      </c>
      <c r="J154" s="5" t="s">
        <v>672</v>
      </c>
      <c r="K154" s="5" t="s">
        <v>42</v>
      </c>
      <c r="L154" s="5" t="s">
        <v>673</v>
      </c>
    </row>
    <row r="155" spans="1:13" ht="33.950000000000003" customHeight="1">
      <c r="A155" s="5" t="s">
        <v>708</v>
      </c>
      <c r="B155" s="1" t="s">
        <v>17</v>
      </c>
      <c r="C155" s="5" t="s">
        <v>354</v>
      </c>
      <c r="D155" s="5" t="s">
        <v>709</v>
      </c>
      <c r="E155" s="6" t="s">
        <v>20</v>
      </c>
      <c r="F155" s="6" t="s">
        <v>27</v>
      </c>
      <c r="G155" s="6"/>
      <c r="H155" s="6">
        <v>0</v>
      </c>
      <c r="I155" s="5">
        <v>3</v>
      </c>
      <c r="J155" s="5" t="s">
        <v>207</v>
      </c>
      <c r="K155" s="5" t="s">
        <v>42</v>
      </c>
      <c r="L155" s="5" t="s">
        <v>710</v>
      </c>
    </row>
    <row r="156" spans="1:13" ht="33.950000000000003" customHeight="1">
      <c r="A156" s="4" t="s">
        <v>778</v>
      </c>
      <c r="B156" s="1" t="s">
        <v>58</v>
      </c>
      <c r="C156" s="4" t="s">
        <v>59</v>
      </c>
      <c r="D156" s="4" t="s">
        <v>779</v>
      </c>
      <c r="E156" s="4" t="s">
        <v>20</v>
      </c>
      <c r="F156" s="4" t="s">
        <v>27</v>
      </c>
      <c r="G156" s="11"/>
      <c r="H156" s="4" t="s">
        <v>221</v>
      </c>
      <c r="I156" s="11">
        <v>3</v>
      </c>
      <c r="J156" s="4" t="s">
        <v>521</v>
      </c>
      <c r="K156" s="11">
        <v>15</v>
      </c>
      <c r="L156" s="4" t="s">
        <v>780</v>
      </c>
      <c r="M156" s="8"/>
    </row>
    <row r="157" spans="1:13" ht="33.950000000000003" customHeight="1">
      <c r="A157" s="4" t="s">
        <v>636</v>
      </c>
      <c r="B157" s="1" t="s">
        <v>24</v>
      </c>
      <c r="C157" s="4" t="s">
        <v>25</v>
      </c>
      <c r="D157" s="4"/>
      <c r="E157" s="4" t="s">
        <v>637</v>
      </c>
      <c r="F157" s="4" t="s">
        <v>91</v>
      </c>
      <c r="G157" s="4" t="s">
        <v>638</v>
      </c>
      <c r="H157" s="4" t="s">
        <v>343</v>
      </c>
      <c r="I157" s="4">
        <v>3</v>
      </c>
      <c r="J157" s="4"/>
      <c r="K157" s="4"/>
      <c r="L157" s="4" t="s">
        <v>639</v>
      </c>
      <c r="M157" s="1" t="s">
        <v>640</v>
      </c>
    </row>
    <row r="158" spans="1:13" ht="33.950000000000003" customHeight="1">
      <c r="A158" s="4" t="s">
        <v>711</v>
      </c>
      <c r="B158" s="1" t="s">
        <v>17</v>
      </c>
      <c r="C158" s="4" t="s">
        <v>354</v>
      </c>
      <c r="D158" s="4" t="s">
        <v>712</v>
      </c>
      <c r="E158" s="4" t="s">
        <v>20</v>
      </c>
      <c r="F158" s="4" t="s">
        <v>27</v>
      </c>
      <c r="G158" s="4" t="s">
        <v>713</v>
      </c>
      <c r="H158" s="4" t="s">
        <v>46</v>
      </c>
      <c r="I158" s="4">
        <v>3</v>
      </c>
      <c r="J158" s="4" t="s">
        <v>207</v>
      </c>
      <c r="K158" s="4" t="s">
        <v>42</v>
      </c>
      <c r="L158" s="4" t="s">
        <v>714</v>
      </c>
      <c r="M158" s="1" t="s">
        <v>715</v>
      </c>
    </row>
    <row r="159" spans="1:13" ht="33.950000000000003" customHeight="1">
      <c r="A159" s="4" t="s">
        <v>646</v>
      </c>
      <c r="B159" s="1" t="s">
        <v>195</v>
      </c>
      <c r="C159" s="4" t="s">
        <v>279</v>
      </c>
      <c r="D159" s="4" t="s">
        <v>647</v>
      </c>
      <c r="E159" s="4" t="s">
        <v>648</v>
      </c>
      <c r="F159" s="4" t="s">
        <v>21</v>
      </c>
      <c r="G159" s="4" t="s">
        <v>649</v>
      </c>
      <c r="H159" s="4">
        <v>0</v>
      </c>
      <c r="I159" s="4">
        <v>3</v>
      </c>
      <c r="J159" s="4"/>
      <c r="K159" s="4"/>
      <c r="L159" s="4" t="s">
        <v>650</v>
      </c>
    </row>
    <row r="160" spans="1:13" ht="33.950000000000003" customHeight="1">
      <c r="A160" s="1" t="s">
        <v>781</v>
      </c>
      <c r="B160" s="1" t="s">
        <v>58</v>
      </c>
      <c r="C160" s="1" t="s">
        <v>59</v>
      </c>
      <c r="D160" s="1" t="s">
        <v>782</v>
      </c>
      <c r="E160" s="1" t="s">
        <v>20</v>
      </c>
      <c r="F160" s="1" t="s">
        <v>32</v>
      </c>
      <c r="G160" s="8"/>
      <c r="H160" s="1" t="s">
        <v>783</v>
      </c>
      <c r="I160" s="8">
        <v>3</v>
      </c>
      <c r="J160" s="8"/>
      <c r="K160" s="8"/>
      <c r="L160" s="1" t="s">
        <v>784</v>
      </c>
      <c r="M160" s="1" t="s">
        <v>785</v>
      </c>
    </row>
    <row r="161" spans="1:13" ht="33.950000000000003" customHeight="1">
      <c r="A161" s="4" t="s">
        <v>611</v>
      </c>
      <c r="B161" s="1" t="s">
        <v>24</v>
      </c>
      <c r="C161" s="4" t="s">
        <v>25</v>
      </c>
      <c r="D161" s="4" t="s">
        <v>612</v>
      </c>
      <c r="E161" s="4" t="s">
        <v>20</v>
      </c>
      <c r="F161" s="4" t="s">
        <v>27</v>
      </c>
      <c r="G161" s="5" t="s">
        <v>613</v>
      </c>
      <c r="H161" s="4" t="s">
        <v>374</v>
      </c>
      <c r="I161" s="4">
        <v>3</v>
      </c>
      <c r="J161" s="4" t="s">
        <v>110</v>
      </c>
      <c r="K161" s="4" t="s">
        <v>42</v>
      </c>
      <c r="L161" s="4" t="s">
        <v>614</v>
      </c>
      <c r="M161" s="1" t="s">
        <v>615</v>
      </c>
    </row>
    <row r="162" spans="1:13" ht="33.950000000000003" customHeight="1">
      <c r="A162" s="1" t="s">
        <v>786</v>
      </c>
      <c r="B162" s="1" t="s">
        <v>58</v>
      </c>
      <c r="C162" s="1" t="s">
        <v>59</v>
      </c>
      <c r="D162" s="1" t="s">
        <v>787</v>
      </c>
      <c r="E162" s="1" t="s">
        <v>788</v>
      </c>
      <c r="F162" s="1" t="s">
        <v>91</v>
      </c>
      <c r="G162" s="8"/>
      <c r="H162" s="8">
        <v>0</v>
      </c>
      <c r="I162" s="8">
        <v>3</v>
      </c>
      <c r="J162" s="8"/>
      <c r="K162" s="8"/>
      <c r="L162" s="1" t="s">
        <v>789</v>
      </c>
      <c r="M162" s="1" t="s">
        <v>790</v>
      </c>
    </row>
    <row r="163" spans="1:13" ht="33.950000000000003" customHeight="1">
      <c r="A163" s="5" t="s">
        <v>716</v>
      </c>
      <c r="B163" s="1" t="s">
        <v>17</v>
      </c>
      <c r="C163" s="5" t="s">
        <v>354</v>
      </c>
      <c r="D163" s="5" t="s">
        <v>717</v>
      </c>
      <c r="E163" s="5" t="s">
        <v>20</v>
      </c>
      <c r="F163" s="5" t="s">
        <v>32</v>
      </c>
      <c r="G163" s="5" t="s">
        <v>189</v>
      </c>
      <c r="H163" s="5" t="s">
        <v>137</v>
      </c>
      <c r="I163" s="5">
        <v>3</v>
      </c>
      <c r="J163" s="5"/>
      <c r="K163" s="5"/>
      <c r="L163" s="5" t="s">
        <v>718</v>
      </c>
    </row>
    <row r="164" spans="1:13" ht="33.950000000000003" customHeight="1">
      <c r="A164" s="5" t="s">
        <v>651</v>
      </c>
      <c r="B164" s="1" t="s">
        <v>195</v>
      </c>
      <c r="C164" s="5" t="s">
        <v>279</v>
      </c>
      <c r="D164" s="5" t="s">
        <v>652</v>
      </c>
      <c r="E164" s="5" t="s">
        <v>20</v>
      </c>
      <c r="F164" s="5" t="s">
        <v>27</v>
      </c>
      <c r="G164" s="5" t="s">
        <v>653</v>
      </c>
      <c r="H164" s="5">
        <v>0</v>
      </c>
      <c r="I164" s="5">
        <v>3</v>
      </c>
      <c r="J164" s="5" t="s">
        <v>207</v>
      </c>
      <c r="K164" s="5" t="s">
        <v>42</v>
      </c>
      <c r="L164" s="5" t="s">
        <v>654</v>
      </c>
    </row>
    <row r="165" spans="1:13" ht="33.950000000000003" customHeight="1">
      <c r="A165" s="5" t="s">
        <v>686</v>
      </c>
      <c r="B165" s="1" t="s">
        <v>48</v>
      </c>
      <c r="C165" s="5" t="s">
        <v>49</v>
      </c>
      <c r="D165" s="5" t="s">
        <v>687</v>
      </c>
      <c r="E165" s="5" t="s">
        <v>31</v>
      </c>
      <c r="F165" s="5" t="s">
        <v>32</v>
      </c>
      <c r="G165" s="5" t="s">
        <v>688</v>
      </c>
      <c r="H165" s="5"/>
      <c r="I165" s="5">
        <v>3</v>
      </c>
      <c r="J165" s="5" t="s">
        <v>207</v>
      </c>
      <c r="K165" s="5" t="s">
        <v>42</v>
      </c>
      <c r="L165" s="5" t="s">
        <v>689</v>
      </c>
      <c r="M165" s="1" t="s">
        <v>690</v>
      </c>
    </row>
    <row r="166" spans="1:13" ht="33.950000000000003" customHeight="1">
      <c r="A166" s="1" t="s">
        <v>763</v>
      </c>
      <c r="B166" s="1" t="s">
        <v>58</v>
      </c>
      <c r="C166" s="1" t="s">
        <v>135</v>
      </c>
      <c r="D166" s="8"/>
      <c r="E166" s="1" t="s">
        <v>764</v>
      </c>
      <c r="F166" s="1" t="s">
        <v>91</v>
      </c>
      <c r="G166" s="8"/>
      <c r="H166" s="8">
        <v>0</v>
      </c>
      <c r="I166" s="8">
        <v>3</v>
      </c>
      <c r="J166" s="8"/>
      <c r="K166" s="8"/>
      <c r="L166" s="1" t="s">
        <v>765</v>
      </c>
      <c r="M166" s="8"/>
    </row>
    <row r="167" spans="1:13" ht="36">
      <c r="A167" s="1" t="s">
        <v>797</v>
      </c>
      <c r="B167" s="1" t="s">
        <v>48</v>
      </c>
      <c r="C167" s="1" t="s">
        <v>319</v>
      </c>
      <c r="D167" s="1" t="s">
        <v>798</v>
      </c>
      <c r="E167" s="5" t="s">
        <v>20</v>
      </c>
      <c r="F167" s="5" t="s">
        <v>91</v>
      </c>
      <c r="G167" s="5"/>
      <c r="H167" s="5" t="s">
        <v>119</v>
      </c>
      <c r="I167" s="1">
        <v>3</v>
      </c>
      <c r="J167" s="1" t="s">
        <v>53</v>
      </c>
      <c r="K167" s="1" t="s">
        <v>799</v>
      </c>
      <c r="L167" s="1" t="s">
        <v>800</v>
      </c>
    </row>
    <row r="168" spans="1:13" ht="33.950000000000003" customHeight="1">
      <c r="A168" s="5" t="s">
        <v>691</v>
      </c>
      <c r="B168" s="1" t="s">
        <v>48</v>
      </c>
      <c r="C168" s="5" t="s">
        <v>49</v>
      </c>
      <c r="D168" s="5" t="s">
        <v>692</v>
      </c>
      <c r="E168" s="5" t="s">
        <v>20</v>
      </c>
      <c r="F168" s="5" t="s">
        <v>27</v>
      </c>
      <c r="G168" s="5" t="s">
        <v>325</v>
      </c>
      <c r="H168" s="5" t="s">
        <v>183</v>
      </c>
      <c r="I168" s="5">
        <v>3</v>
      </c>
      <c r="J168" s="5" t="s">
        <v>329</v>
      </c>
      <c r="K168" s="5"/>
      <c r="L168" s="5" t="s">
        <v>693</v>
      </c>
    </row>
    <row r="169" spans="1:13" ht="24">
      <c r="A169" s="5" t="s">
        <v>641</v>
      </c>
      <c r="B169" s="1" t="s">
        <v>24</v>
      </c>
      <c r="C169" s="5" t="s">
        <v>80</v>
      </c>
      <c r="D169" s="5" t="s">
        <v>642</v>
      </c>
      <c r="E169" s="5" t="s">
        <v>31</v>
      </c>
      <c r="F169" s="5" t="s">
        <v>32</v>
      </c>
      <c r="G169" s="5" t="s">
        <v>643</v>
      </c>
      <c r="H169" s="5" t="s">
        <v>137</v>
      </c>
      <c r="I169" s="5">
        <v>3</v>
      </c>
      <c r="J169" s="5"/>
      <c r="K169" s="5"/>
      <c r="L169" s="5" t="s">
        <v>644</v>
      </c>
      <c r="M169" s="1" t="s">
        <v>645</v>
      </c>
    </row>
    <row r="170" spans="1:13" ht="33.950000000000003" customHeight="1">
      <c r="A170" s="5" t="s">
        <v>766</v>
      </c>
      <c r="B170" s="1" t="s">
        <v>58</v>
      </c>
      <c r="C170" s="5" t="s">
        <v>135</v>
      </c>
      <c r="D170" s="5" t="s">
        <v>767</v>
      </c>
      <c r="E170" s="5" t="s">
        <v>20</v>
      </c>
      <c r="F170" s="5" t="s">
        <v>32</v>
      </c>
      <c r="G170" s="12"/>
      <c r="H170" s="5" t="s">
        <v>137</v>
      </c>
      <c r="I170" s="5">
        <v>3</v>
      </c>
      <c r="J170" s="5"/>
      <c r="K170" s="5"/>
      <c r="L170" s="5" t="s">
        <v>768</v>
      </c>
      <c r="M170" s="8"/>
    </row>
    <row r="171" spans="1:13" ht="33.950000000000003" customHeight="1">
      <c r="A171" s="5" t="s">
        <v>727</v>
      </c>
      <c r="B171" s="1" t="s">
        <v>93</v>
      </c>
      <c r="C171" s="5" t="s">
        <v>121</v>
      </c>
      <c r="D171" s="5" t="s">
        <v>728</v>
      </c>
      <c r="E171" s="5" t="s">
        <v>729</v>
      </c>
      <c r="F171" s="5" t="s">
        <v>91</v>
      </c>
      <c r="G171" s="5"/>
      <c r="H171" s="5" t="s">
        <v>730</v>
      </c>
      <c r="I171" s="5">
        <v>3</v>
      </c>
      <c r="J171" s="5"/>
      <c r="K171" s="5"/>
      <c r="L171" s="5" t="s">
        <v>731</v>
      </c>
    </row>
    <row r="172" spans="1:13" ht="33.950000000000003" customHeight="1">
      <c r="A172" s="5" t="s">
        <v>616</v>
      </c>
      <c r="B172" s="1" t="s">
        <v>37</v>
      </c>
      <c r="C172" s="5" t="s">
        <v>38</v>
      </c>
      <c r="D172" s="5" t="s">
        <v>617</v>
      </c>
      <c r="E172" s="5" t="s">
        <v>20</v>
      </c>
      <c r="F172" s="5" t="s">
        <v>91</v>
      </c>
      <c r="G172" s="5" t="s">
        <v>618</v>
      </c>
      <c r="H172" s="5">
        <v>0</v>
      </c>
      <c r="I172" s="5">
        <v>3</v>
      </c>
      <c r="J172" s="5" t="s">
        <v>329</v>
      </c>
      <c r="K172" s="5" t="s">
        <v>42</v>
      </c>
      <c r="L172" s="5" t="s">
        <v>619</v>
      </c>
      <c r="M172" s="8"/>
    </row>
    <row r="173" spans="1:13" ht="33.950000000000003" customHeight="1">
      <c r="A173" s="5" t="s">
        <v>661</v>
      </c>
      <c r="B173" s="1" t="s">
        <v>195</v>
      </c>
      <c r="C173" s="5" t="s">
        <v>196</v>
      </c>
      <c r="D173" s="5" t="s">
        <v>662</v>
      </c>
      <c r="E173" s="5" t="s">
        <v>20</v>
      </c>
      <c r="F173" s="5" t="s">
        <v>91</v>
      </c>
      <c r="G173" s="5"/>
      <c r="H173" s="5" t="s">
        <v>663</v>
      </c>
      <c r="I173" s="5">
        <v>3</v>
      </c>
      <c r="J173" s="5"/>
      <c r="K173" s="5"/>
      <c r="L173" s="5" t="s">
        <v>664</v>
      </c>
      <c r="M173" s="1" t="s">
        <v>665</v>
      </c>
    </row>
    <row r="174" spans="1:13" ht="33.950000000000003" customHeight="1">
      <c r="A174" s="1" t="s">
        <v>694</v>
      </c>
      <c r="B174" s="1" t="s">
        <v>48</v>
      </c>
      <c r="C174" s="1" t="s">
        <v>49</v>
      </c>
      <c r="D174" s="1" t="s">
        <v>695</v>
      </c>
      <c r="E174" s="1" t="s">
        <v>20</v>
      </c>
      <c r="F174" s="1" t="s">
        <v>27</v>
      </c>
      <c r="G174" s="1" t="s">
        <v>189</v>
      </c>
      <c r="H174" s="1" t="s">
        <v>696</v>
      </c>
      <c r="I174" s="1">
        <v>3</v>
      </c>
      <c r="J174" s="1" t="s">
        <v>697</v>
      </c>
      <c r="K174" s="1" t="s">
        <v>42</v>
      </c>
      <c r="L174" s="1" t="s">
        <v>698</v>
      </c>
      <c r="M174" s="7" t="s">
        <v>699</v>
      </c>
    </row>
    <row r="175" spans="1:13" ht="36">
      <c r="A175" s="5" t="s">
        <v>666</v>
      </c>
      <c r="B175" s="1" t="s">
        <v>195</v>
      </c>
      <c r="C175" s="5" t="s">
        <v>196</v>
      </c>
      <c r="D175" s="5" t="s">
        <v>667</v>
      </c>
      <c r="E175" s="5" t="s">
        <v>20</v>
      </c>
      <c r="F175" s="5" t="s">
        <v>21</v>
      </c>
      <c r="G175" s="5"/>
      <c r="H175" s="5">
        <v>0</v>
      </c>
      <c r="I175" s="5">
        <v>3</v>
      </c>
      <c r="J175" s="5"/>
      <c r="K175" s="5"/>
      <c r="L175" s="5" t="s">
        <v>668</v>
      </c>
    </row>
    <row r="176" spans="1:13" ht="33.950000000000003" customHeight="1">
      <c r="A176" s="5" t="s">
        <v>623</v>
      </c>
      <c r="B176" s="1" t="s">
        <v>37</v>
      </c>
      <c r="C176" s="5" t="s">
        <v>210</v>
      </c>
      <c r="D176" s="5" t="s">
        <v>624</v>
      </c>
      <c r="E176" s="5" t="s">
        <v>20</v>
      </c>
      <c r="F176" s="5" t="s">
        <v>91</v>
      </c>
      <c r="G176" s="5"/>
      <c r="H176" s="5" t="s">
        <v>221</v>
      </c>
      <c r="I176" s="5">
        <v>3</v>
      </c>
      <c r="J176" s="5"/>
      <c r="K176" s="5"/>
      <c r="L176" s="5" t="s">
        <v>625</v>
      </c>
      <c r="M176" s="8"/>
    </row>
    <row r="177" spans="1:79" ht="33.950000000000003" customHeight="1">
      <c r="A177" s="5" t="s">
        <v>674</v>
      </c>
      <c r="B177" s="1" t="s">
        <v>48</v>
      </c>
      <c r="C177" s="5" t="s">
        <v>319</v>
      </c>
      <c r="D177" s="5" t="s">
        <v>675</v>
      </c>
      <c r="E177" s="5" t="s">
        <v>31</v>
      </c>
      <c r="F177" s="5" t="s">
        <v>32</v>
      </c>
      <c r="G177" s="5"/>
      <c r="H177" s="5">
        <v>0</v>
      </c>
      <c r="I177" s="5">
        <v>3</v>
      </c>
      <c r="J177" s="5" t="s">
        <v>329</v>
      </c>
      <c r="K177" s="5">
        <v>14</v>
      </c>
      <c r="L177" s="5" t="s">
        <v>676</v>
      </c>
      <c r="M177" s="7" t="s">
        <v>677</v>
      </c>
    </row>
    <row r="178" spans="1:79" ht="33.950000000000003" customHeight="1">
      <c r="A178" s="5" t="s">
        <v>678</v>
      </c>
      <c r="B178" s="1" t="s">
        <v>48</v>
      </c>
      <c r="C178" s="5" t="s">
        <v>319</v>
      </c>
      <c r="D178" s="5" t="s">
        <v>679</v>
      </c>
      <c r="E178" s="5" t="s">
        <v>31</v>
      </c>
      <c r="F178" s="5" t="s">
        <v>91</v>
      </c>
      <c r="G178" s="5"/>
      <c r="H178" s="5">
        <v>0</v>
      </c>
      <c r="I178" s="5">
        <v>3</v>
      </c>
      <c r="J178" s="5"/>
      <c r="K178" s="5"/>
      <c r="L178" s="5" t="s">
        <v>680</v>
      </c>
      <c r="M178" s="7" t="s">
        <v>681</v>
      </c>
    </row>
    <row r="179" spans="1:79" ht="33.950000000000003" customHeight="1">
      <c r="A179" s="5" t="s">
        <v>769</v>
      </c>
      <c r="B179" s="1" t="s">
        <v>58</v>
      </c>
      <c r="C179" s="5" t="s">
        <v>135</v>
      </c>
      <c r="D179" s="5" t="s">
        <v>770</v>
      </c>
      <c r="E179" s="5" t="s">
        <v>20</v>
      </c>
      <c r="F179" s="5" t="s">
        <v>32</v>
      </c>
      <c r="G179" s="8"/>
      <c r="H179" s="5" t="s">
        <v>137</v>
      </c>
      <c r="I179" s="5">
        <v>3</v>
      </c>
      <c r="J179" s="5"/>
      <c r="K179" s="5"/>
      <c r="L179" s="5" t="s">
        <v>771</v>
      </c>
      <c r="M179" s="8"/>
    </row>
    <row r="180" spans="1:79" ht="33.950000000000003" customHeight="1">
      <c r="A180" s="1" t="s">
        <v>744</v>
      </c>
      <c r="B180" s="1" t="s">
        <v>93</v>
      </c>
      <c r="C180" s="1" t="s">
        <v>94</v>
      </c>
      <c r="D180" s="1" t="s">
        <v>745</v>
      </c>
      <c r="E180" s="1" t="s">
        <v>96</v>
      </c>
      <c r="F180" s="1" t="s">
        <v>91</v>
      </c>
      <c r="H180" s="1" t="s">
        <v>187</v>
      </c>
      <c r="I180" s="1">
        <v>3</v>
      </c>
      <c r="L180" s="1" t="s">
        <v>746</v>
      </c>
    </row>
    <row r="181" spans="1:79" ht="33.950000000000003" customHeight="1">
      <c r="A181" s="5" t="s">
        <v>626</v>
      </c>
      <c r="B181" s="1" t="s">
        <v>37</v>
      </c>
      <c r="C181" s="5" t="s">
        <v>210</v>
      </c>
      <c r="D181" s="5" t="s">
        <v>627</v>
      </c>
      <c r="E181" s="5" t="s">
        <v>20</v>
      </c>
      <c r="F181" s="5" t="s">
        <v>27</v>
      </c>
      <c r="G181" s="5"/>
      <c r="H181" s="5" t="s">
        <v>228</v>
      </c>
      <c r="I181" s="5">
        <v>3</v>
      </c>
      <c r="J181" s="5"/>
      <c r="K181" s="5"/>
      <c r="L181" s="5" t="s">
        <v>628</v>
      </c>
      <c r="M181" s="8"/>
    </row>
    <row r="182" spans="1:79" ht="33.950000000000003" customHeight="1">
      <c r="A182" s="1" t="s">
        <v>732</v>
      </c>
      <c r="B182" s="1" t="s">
        <v>93</v>
      </c>
      <c r="C182" s="1" t="s">
        <v>121</v>
      </c>
      <c r="D182" s="1" t="s">
        <v>733</v>
      </c>
      <c r="E182" s="1" t="s">
        <v>20</v>
      </c>
      <c r="F182" s="1" t="s">
        <v>91</v>
      </c>
      <c r="G182" s="1" t="s">
        <v>370</v>
      </c>
      <c r="H182" s="1">
        <v>0</v>
      </c>
      <c r="I182" s="1">
        <v>3</v>
      </c>
      <c r="L182" s="1" t="s">
        <v>734</v>
      </c>
      <c r="M182" s="1" t="s">
        <v>735</v>
      </c>
    </row>
    <row r="183" spans="1:79" ht="33.950000000000003" customHeight="1">
      <c r="A183" s="1" t="s">
        <v>747</v>
      </c>
      <c r="B183" s="1" t="s">
        <v>93</v>
      </c>
      <c r="C183" s="1" t="s">
        <v>94</v>
      </c>
      <c r="D183" s="1" t="s">
        <v>748</v>
      </c>
      <c r="E183" s="1" t="s">
        <v>31</v>
      </c>
      <c r="F183" s="1" t="s">
        <v>91</v>
      </c>
      <c r="G183" s="1" t="s">
        <v>379</v>
      </c>
      <c r="H183" s="1">
        <v>0</v>
      </c>
      <c r="I183" s="1">
        <v>3</v>
      </c>
      <c r="L183" s="1" t="s">
        <v>749</v>
      </c>
    </row>
    <row r="184" spans="1:79" ht="33.950000000000003" customHeight="1">
      <c r="A184" s="1" t="s">
        <v>655</v>
      </c>
      <c r="B184" s="1" t="s">
        <v>195</v>
      </c>
      <c r="C184" s="1" t="s">
        <v>279</v>
      </c>
      <c r="D184" s="1" t="s">
        <v>656</v>
      </c>
      <c r="E184" s="1" t="s">
        <v>290</v>
      </c>
      <c r="F184" s="1" t="s">
        <v>21</v>
      </c>
      <c r="H184" s="1" t="s">
        <v>187</v>
      </c>
      <c r="I184" s="1">
        <v>3</v>
      </c>
      <c r="L184" s="1" t="s">
        <v>657</v>
      </c>
    </row>
    <row r="185" spans="1:79" ht="33.950000000000003" customHeight="1">
      <c r="A185" s="1" t="s">
        <v>719</v>
      </c>
      <c r="B185" s="1" t="s">
        <v>17</v>
      </c>
      <c r="C185" s="1" t="s">
        <v>354</v>
      </c>
      <c r="D185" s="1" t="s">
        <v>720</v>
      </c>
      <c r="E185" s="1" t="s">
        <v>20</v>
      </c>
      <c r="F185" s="1" t="s">
        <v>32</v>
      </c>
      <c r="H185" s="1" t="s">
        <v>183</v>
      </c>
      <c r="I185" s="1">
        <v>3</v>
      </c>
      <c r="J185" s="1" t="s">
        <v>110</v>
      </c>
      <c r="K185" s="1" t="s">
        <v>42</v>
      </c>
      <c r="L185" s="1" t="s">
        <v>721</v>
      </c>
      <c r="M185" s="2" t="s">
        <v>722</v>
      </c>
    </row>
    <row r="186" spans="1:79" ht="33.950000000000003" customHeight="1">
      <c r="A186" s="5" t="s">
        <v>219</v>
      </c>
      <c r="B186" s="1" t="s">
        <v>24</v>
      </c>
      <c r="C186" s="5" t="s">
        <v>25</v>
      </c>
      <c r="D186" s="5" t="s">
        <v>220</v>
      </c>
      <c r="E186" s="5" t="s">
        <v>20</v>
      </c>
      <c r="F186" s="5" t="s">
        <v>27</v>
      </c>
      <c r="G186" s="5"/>
      <c r="H186" s="5" t="s">
        <v>221</v>
      </c>
      <c r="I186" s="5">
        <v>3</v>
      </c>
      <c r="J186" s="5"/>
      <c r="K186" s="5"/>
      <c r="L186" s="5" t="s">
        <v>222</v>
      </c>
      <c r="BQ186" s="3"/>
      <c r="BR186" s="3"/>
      <c r="BS186" s="3"/>
      <c r="BT186" s="3"/>
      <c r="BU186" s="3"/>
      <c r="BV186" s="3"/>
      <c r="BW186" s="3"/>
      <c r="BX186" s="3"/>
      <c r="BY186" s="3"/>
      <c r="BZ186" s="3"/>
      <c r="CA186" s="3"/>
    </row>
    <row r="187" spans="1:79" ht="33.950000000000003" customHeight="1">
      <c r="A187" s="1" t="s">
        <v>723</v>
      </c>
      <c r="B187" s="1" t="s">
        <v>17</v>
      </c>
      <c r="C187" s="1" t="s">
        <v>354</v>
      </c>
      <c r="D187" s="1" t="s">
        <v>724</v>
      </c>
      <c r="E187" s="1" t="s">
        <v>31</v>
      </c>
      <c r="F187" s="1" t="s">
        <v>27</v>
      </c>
      <c r="H187" s="1" t="s">
        <v>725</v>
      </c>
      <c r="I187" s="1">
        <v>3</v>
      </c>
      <c r="J187" s="1" t="s">
        <v>335</v>
      </c>
      <c r="K187" s="1" t="s">
        <v>42</v>
      </c>
      <c r="L187" s="1" t="s">
        <v>726</v>
      </c>
    </row>
    <row r="188" spans="1:79" ht="33.950000000000003" customHeight="1">
      <c r="A188" s="1" t="s">
        <v>772</v>
      </c>
      <c r="B188" s="1" t="s">
        <v>58</v>
      </c>
      <c r="C188" s="1" t="s">
        <v>135</v>
      </c>
      <c r="D188" s="1" t="s">
        <v>773</v>
      </c>
      <c r="E188" s="1" t="s">
        <v>31</v>
      </c>
      <c r="F188" s="1" t="s">
        <v>32</v>
      </c>
      <c r="G188" s="8"/>
      <c r="H188" s="8">
        <v>0</v>
      </c>
      <c r="I188" s="8">
        <v>3</v>
      </c>
      <c r="J188" s="8"/>
      <c r="K188" s="8"/>
      <c r="L188" s="1" t="s">
        <v>774</v>
      </c>
      <c r="M188" s="8"/>
    </row>
    <row r="189" spans="1:79" ht="33.950000000000003" customHeight="1">
      <c r="A189" s="5" t="s">
        <v>658</v>
      </c>
      <c r="B189" s="1" t="s">
        <v>195</v>
      </c>
      <c r="C189" s="5" t="s">
        <v>279</v>
      </c>
      <c r="D189" s="5" t="s">
        <v>478</v>
      </c>
      <c r="E189" s="5" t="s">
        <v>20</v>
      </c>
      <c r="F189" s="5" t="s">
        <v>32</v>
      </c>
      <c r="G189" s="5"/>
      <c r="H189" s="5">
        <v>0</v>
      </c>
      <c r="I189" s="5">
        <v>3</v>
      </c>
      <c r="J189" s="5"/>
      <c r="K189" s="5"/>
      <c r="L189" s="5" t="s">
        <v>659</v>
      </c>
      <c r="M189" s="2" t="s">
        <v>660</v>
      </c>
    </row>
    <row r="190" spans="1:79" ht="33.950000000000003" customHeight="1">
      <c r="A190" s="5" t="s">
        <v>629</v>
      </c>
      <c r="B190" s="1" t="s">
        <v>37</v>
      </c>
      <c r="C190" s="5" t="s">
        <v>210</v>
      </c>
      <c r="D190" s="5" t="s">
        <v>630</v>
      </c>
      <c r="E190" s="5" t="s">
        <v>31</v>
      </c>
      <c r="F190" s="5" t="s">
        <v>91</v>
      </c>
      <c r="G190" s="5"/>
      <c r="H190" s="5">
        <v>0</v>
      </c>
      <c r="I190" s="5">
        <v>3</v>
      </c>
      <c r="J190" s="5" t="s">
        <v>110</v>
      </c>
      <c r="K190" s="5">
        <v>10</v>
      </c>
      <c r="L190" s="5" t="s">
        <v>631</v>
      </c>
      <c r="M190" s="1" t="s">
        <v>632</v>
      </c>
    </row>
    <row r="191" spans="1:79" ht="33.950000000000003" customHeight="1">
      <c r="A191" s="1" t="s">
        <v>700</v>
      </c>
      <c r="B191" s="1" t="s">
        <v>48</v>
      </c>
      <c r="C191" s="1" t="s">
        <v>49</v>
      </c>
      <c r="D191" s="1" t="s">
        <v>701</v>
      </c>
      <c r="E191" s="1" t="s">
        <v>20</v>
      </c>
      <c r="F191" s="1" t="s">
        <v>91</v>
      </c>
      <c r="G191" s="1" t="s">
        <v>702</v>
      </c>
      <c r="H191" s="1">
        <v>0</v>
      </c>
      <c r="I191" s="1">
        <v>3</v>
      </c>
      <c r="L191" s="1" t="s">
        <v>703</v>
      </c>
    </row>
    <row r="192" spans="1:79" ht="33.950000000000003" customHeight="1">
      <c r="A192" s="5" t="s">
        <v>620</v>
      </c>
      <c r="B192" s="1" t="s">
        <v>37</v>
      </c>
      <c r="C192" s="5" t="s">
        <v>38</v>
      </c>
      <c r="D192" s="5" t="s">
        <v>621</v>
      </c>
      <c r="E192" s="5" t="s">
        <v>20</v>
      </c>
      <c r="F192" s="5" t="s">
        <v>32</v>
      </c>
      <c r="G192" s="5"/>
      <c r="H192" s="5" t="s">
        <v>52</v>
      </c>
      <c r="I192" s="5">
        <v>3</v>
      </c>
      <c r="J192" s="5"/>
      <c r="K192" s="5"/>
      <c r="L192" s="5" t="s">
        <v>622</v>
      </c>
      <c r="M192" s="8"/>
    </row>
    <row r="193" spans="1:79" ht="33.950000000000003" customHeight="1">
      <c r="A193" s="1" t="s">
        <v>736</v>
      </c>
      <c r="B193" s="1" t="s">
        <v>93</v>
      </c>
      <c r="C193" s="1" t="s">
        <v>121</v>
      </c>
      <c r="D193" s="1" t="s">
        <v>737</v>
      </c>
      <c r="E193" s="1" t="s">
        <v>20</v>
      </c>
      <c r="F193" s="1" t="s">
        <v>27</v>
      </c>
      <c r="H193" s="1" t="s">
        <v>187</v>
      </c>
      <c r="I193" s="1">
        <v>3</v>
      </c>
      <c r="J193" s="1" t="s">
        <v>738</v>
      </c>
      <c r="K193" s="1" t="s">
        <v>739</v>
      </c>
      <c r="L193" s="1" t="s">
        <v>740</v>
      </c>
    </row>
    <row r="194" spans="1:79" ht="33.950000000000003" customHeight="1">
      <c r="A194" s="4" t="s">
        <v>633</v>
      </c>
      <c r="B194" s="1" t="s">
        <v>37</v>
      </c>
      <c r="C194" s="4" t="s">
        <v>210</v>
      </c>
      <c r="D194" s="4" t="s">
        <v>634</v>
      </c>
      <c r="E194" s="4" t="s">
        <v>20</v>
      </c>
      <c r="F194" s="4" t="s">
        <v>27</v>
      </c>
      <c r="G194"/>
      <c r="H194" s="4" t="s">
        <v>221</v>
      </c>
      <c r="I194" s="4">
        <v>3</v>
      </c>
      <c r="J194" s="4"/>
      <c r="K194" s="4"/>
      <c r="L194" s="4" t="s">
        <v>635</v>
      </c>
      <c r="M194" s="8"/>
    </row>
    <row r="195" spans="1:79" ht="33.950000000000003" customHeight="1">
      <c r="A195" s="1" t="s">
        <v>750</v>
      </c>
      <c r="B195" s="1" t="s">
        <v>93</v>
      </c>
      <c r="C195" s="1" t="s">
        <v>94</v>
      </c>
      <c r="D195" s="1" t="s">
        <v>751</v>
      </c>
      <c r="E195" s="1" t="s">
        <v>31</v>
      </c>
      <c r="F195" s="1" t="s">
        <v>91</v>
      </c>
      <c r="G195" s="1" t="s">
        <v>752</v>
      </c>
      <c r="H195" s="1">
        <v>0</v>
      </c>
      <c r="I195" s="4">
        <v>3</v>
      </c>
      <c r="L195" s="1" t="s">
        <v>753</v>
      </c>
    </row>
    <row r="196" spans="1:79" ht="33.950000000000003" customHeight="1">
      <c r="A196" s="1" t="s">
        <v>682</v>
      </c>
      <c r="B196" s="1" t="s">
        <v>48</v>
      </c>
      <c r="C196" s="1" t="s">
        <v>319</v>
      </c>
      <c r="D196" s="1" t="s">
        <v>683</v>
      </c>
      <c r="E196" s="1" t="s">
        <v>20</v>
      </c>
      <c r="F196" s="1" t="s">
        <v>27</v>
      </c>
      <c r="H196" s="1" t="s">
        <v>684</v>
      </c>
      <c r="I196" s="1">
        <v>3</v>
      </c>
      <c r="J196" s="1" t="s">
        <v>335</v>
      </c>
      <c r="K196" s="1">
        <v>12</v>
      </c>
      <c r="L196" s="1" t="s">
        <v>685</v>
      </c>
    </row>
    <row r="197" spans="1:79" ht="60">
      <c r="A197" s="1" t="s">
        <v>791</v>
      </c>
      <c r="B197" s="1" t="s">
        <v>58</v>
      </c>
      <c r="C197" s="1" t="s">
        <v>59</v>
      </c>
      <c r="D197" s="1" t="s">
        <v>792</v>
      </c>
      <c r="E197" s="1" t="s">
        <v>31</v>
      </c>
      <c r="F197" s="1" t="s">
        <v>27</v>
      </c>
      <c r="G197" s="1" t="s">
        <v>356</v>
      </c>
      <c r="H197" s="1" t="s">
        <v>183</v>
      </c>
      <c r="I197" s="8">
        <v>3</v>
      </c>
      <c r="J197" s="8"/>
      <c r="K197" s="8"/>
      <c r="L197" s="1" t="s">
        <v>793</v>
      </c>
      <c r="M197" s="1" t="s">
        <v>785</v>
      </c>
    </row>
    <row r="198" spans="1:79" ht="33.950000000000003" customHeight="1">
      <c r="A198" s="5" t="s">
        <v>226</v>
      </c>
      <c r="B198" s="1" t="s">
        <v>24</v>
      </c>
      <c r="C198" s="5" t="s">
        <v>80</v>
      </c>
      <c r="D198" s="5" t="s">
        <v>227</v>
      </c>
      <c r="E198" s="5" t="s">
        <v>31</v>
      </c>
      <c r="F198" s="5" t="s">
        <v>27</v>
      </c>
      <c r="G198" s="5"/>
      <c r="H198" s="5" t="s">
        <v>228</v>
      </c>
      <c r="I198" s="5">
        <v>3</v>
      </c>
      <c r="J198" s="5" t="s">
        <v>193</v>
      </c>
      <c r="K198" s="5" t="s">
        <v>229</v>
      </c>
      <c r="L198" s="5" t="s">
        <v>230</v>
      </c>
      <c r="BQ198" s="3"/>
      <c r="BR198" s="3"/>
      <c r="BS198" s="3"/>
      <c r="BT198" s="3"/>
      <c r="BU198" s="3"/>
      <c r="BV198" s="3"/>
      <c r="BW198" s="3"/>
      <c r="BX198" s="3"/>
      <c r="BY198" s="3"/>
      <c r="BZ198" s="3"/>
      <c r="CA198" s="3"/>
    </row>
    <row r="199" spans="1:79" ht="33.950000000000003" customHeight="1">
      <c r="A199" s="1" t="s">
        <v>704</v>
      </c>
      <c r="B199" s="1" t="s">
        <v>48</v>
      </c>
      <c r="C199" s="1" t="s">
        <v>49</v>
      </c>
      <c r="D199" s="1" t="s">
        <v>705</v>
      </c>
      <c r="E199" s="1" t="s">
        <v>20</v>
      </c>
      <c r="F199" s="1" t="s">
        <v>91</v>
      </c>
      <c r="H199" s="1" t="s">
        <v>52</v>
      </c>
      <c r="I199" s="1">
        <v>3</v>
      </c>
      <c r="J199" s="1" t="s">
        <v>706</v>
      </c>
      <c r="K199" s="1" t="s">
        <v>42</v>
      </c>
      <c r="L199" s="1" t="s">
        <v>707</v>
      </c>
    </row>
    <row r="200" spans="1:79" ht="33.950000000000003" customHeight="1">
      <c r="A200" s="5" t="s">
        <v>754</v>
      </c>
      <c r="B200" s="1" t="s">
        <v>93</v>
      </c>
      <c r="C200" s="5" t="s">
        <v>94</v>
      </c>
      <c r="D200" s="5" t="s">
        <v>755</v>
      </c>
      <c r="E200" s="5" t="s">
        <v>96</v>
      </c>
      <c r="F200" s="5" t="s">
        <v>27</v>
      </c>
      <c r="G200" s="5"/>
      <c r="H200" s="5" t="s">
        <v>756</v>
      </c>
      <c r="I200" s="5">
        <v>3</v>
      </c>
      <c r="J200" s="5"/>
      <c r="K200" s="5"/>
      <c r="L200" s="5" t="s">
        <v>757</v>
      </c>
      <c r="M200" s="2" t="s">
        <v>758</v>
      </c>
    </row>
    <row r="201" spans="1:79" ht="48">
      <c r="A201" s="1" t="s">
        <v>775</v>
      </c>
      <c r="B201" s="1" t="s">
        <v>58</v>
      </c>
      <c r="C201" s="1" t="s">
        <v>135</v>
      </c>
      <c r="D201" s="1" t="s">
        <v>776</v>
      </c>
      <c r="E201" s="1" t="s">
        <v>20</v>
      </c>
      <c r="F201" s="1" t="s">
        <v>27</v>
      </c>
      <c r="G201" s="8"/>
      <c r="H201" s="8">
        <v>0</v>
      </c>
      <c r="I201" s="8">
        <v>3</v>
      </c>
      <c r="J201" s="8"/>
      <c r="K201" s="8"/>
      <c r="L201" s="1" t="s">
        <v>777</v>
      </c>
      <c r="M201" s="8"/>
    </row>
    <row r="202" spans="1:79" ht="33.950000000000003" customHeight="1">
      <c r="A202" s="1" t="s">
        <v>794</v>
      </c>
      <c r="B202" s="1" t="s">
        <v>58</v>
      </c>
      <c r="C202" s="1" t="s">
        <v>59</v>
      </c>
      <c r="D202" s="1" t="s">
        <v>795</v>
      </c>
      <c r="E202" s="1" t="s">
        <v>20</v>
      </c>
      <c r="F202" s="1" t="s">
        <v>32</v>
      </c>
      <c r="G202" s="8"/>
      <c r="H202" s="8">
        <v>0</v>
      </c>
      <c r="I202" s="8">
        <v>3</v>
      </c>
      <c r="J202" s="8"/>
      <c r="K202" s="8"/>
      <c r="L202" s="1" t="s">
        <v>796</v>
      </c>
      <c r="M202" s="1" t="s">
        <v>785</v>
      </c>
    </row>
    <row r="203" spans="1:79" ht="33.950000000000003" customHeight="1">
      <c r="A203" s="1" t="s">
        <v>882</v>
      </c>
      <c r="B203" s="1" t="s">
        <v>93</v>
      </c>
      <c r="C203" s="1" t="s">
        <v>94</v>
      </c>
      <c r="D203" s="1" t="s">
        <v>883</v>
      </c>
      <c r="E203" s="1" t="s">
        <v>96</v>
      </c>
      <c r="F203" s="1" t="s">
        <v>91</v>
      </c>
      <c r="H203" s="1" t="s">
        <v>884</v>
      </c>
      <c r="I203" s="1">
        <v>4</v>
      </c>
      <c r="L203" s="1" t="s">
        <v>885</v>
      </c>
    </row>
    <row r="204" spans="1:79" ht="33.950000000000003" customHeight="1">
      <c r="A204" s="5" t="s">
        <v>837</v>
      </c>
      <c r="B204" s="1" t="s">
        <v>195</v>
      </c>
      <c r="C204" s="5" t="s">
        <v>196</v>
      </c>
      <c r="D204" s="5" t="s">
        <v>838</v>
      </c>
      <c r="E204" s="5" t="s">
        <v>281</v>
      </c>
      <c r="F204" s="5" t="s">
        <v>21</v>
      </c>
      <c r="G204" s="5" t="s">
        <v>752</v>
      </c>
      <c r="H204" s="5">
        <v>0</v>
      </c>
      <c r="I204" s="5">
        <v>4</v>
      </c>
      <c r="J204" s="5"/>
      <c r="K204" s="5"/>
      <c r="L204" s="5" t="s">
        <v>839</v>
      </c>
    </row>
    <row r="205" spans="1:79" ht="33.950000000000003" customHeight="1">
      <c r="A205" s="4" t="s">
        <v>906</v>
      </c>
      <c r="B205" s="1" t="s">
        <v>58</v>
      </c>
      <c r="C205" s="4" t="s">
        <v>59</v>
      </c>
      <c r="D205" s="4" t="s">
        <v>907</v>
      </c>
      <c r="E205" s="4" t="s">
        <v>20</v>
      </c>
      <c r="F205" s="4" t="s">
        <v>27</v>
      </c>
      <c r="G205" s="4" t="s">
        <v>761</v>
      </c>
      <c r="H205" s="11">
        <v>0</v>
      </c>
      <c r="I205" s="11">
        <v>4</v>
      </c>
      <c r="J205" s="4" t="s">
        <v>908</v>
      </c>
      <c r="K205" s="4" t="s">
        <v>42</v>
      </c>
      <c r="L205" s="4" t="s">
        <v>909</v>
      </c>
      <c r="M205" s="8"/>
    </row>
    <row r="206" spans="1:79" ht="72">
      <c r="A206" s="5" t="s">
        <v>812</v>
      </c>
      <c r="B206" s="1" t="s">
        <v>24</v>
      </c>
      <c r="C206" s="5" t="s">
        <v>25</v>
      </c>
      <c r="D206" s="5" t="s">
        <v>813</v>
      </c>
      <c r="E206" s="5" t="s">
        <v>96</v>
      </c>
      <c r="F206" s="5" t="s">
        <v>91</v>
      </c>
      <c r="G206" s="5"/>
      <c r="H206" s="5">
        <v>0</v>
      </c>
      <c r="I206" s="5">
        <v>4</v>
      </c>
      <c r="J206" s="5"/>
      <c r="K206" s="5"/>
      <c r="L206" s="5" t="s">
        <v>814</v>
      </c>
    </row>
    <row r="207" spans="1:79" ht="33.950000000000003" customHeight="1">
      <c r="A207" s="5" t="s">
        <v>872</v>
      </c>
      <c r="B207" s="1" t="s">
        <v>93</v>
      </c>
      <c r="C207" s="5" t="s">
        <v>121</v>
      </c>
      <c r="D207" s="5" t="s">
        <v>873</v>
      </c>
      <c r="E207" s="6" t="s">
        <v>20</v>
      </c>
      <c r="F207" s="6" t="s">
        <v>91</v>
      </c>
      <c r="G207" s="6" t="s">
        <v>370</v>
      </c>
      <c r="H207" s="6" t="s">
        <v>119</v>
      </c>
      <c r="I207" s="5">
        <v>4</v>
      </c>
      <c r="J207" s="5"/>
      <c r="K207" s="5"/>
      <c r="L207" s="5" t="s">
        <v>874</v>
      </c>
    </row>
    <row r="208" spans="1:79" ht="33.950000000000003" customHeight="1">
      <c r="A208" s="4" t="s">
        <v>822</v>
      </c>
      <c r="B208" s="1" t="s">
        <v>24</v>
      </c>
      <c r="C208" s="4" t="s">
        <v>80</v>
      </c>
      <c r="D208" s="4" t="s">
        <v>823</v>
      </c>
      <c r="E208" s="4" t="s">
        <v>20</v>
      </c>
      <c r="F208" s="4" t="s">
        <v>32</v>
      </c>
      <c r="G208" s="4"/>
      <c r="H208" s="4" t="s">
        <v>824</v>
      </c>
      <c r="I208" s="4">
        <v>4</v>
      </c>
      <c r="J208" s="4"/>
      <c r="K208" s="4"/>
      <c r="L208" s="4" t="s">
        <v>825</v>
      </c>
    </row>
    <row r="209" spans="1:13" ht="33.950000000000003" customHeight="1">
      <c r="A209" s="4" t="s">
        <v>840</v>
      </c>
      <c r="B209" s="1" t="s">
        <v>195</v>
      </c>
      <c r="C209" s="4" t="s">
        <v>196</v>
      </c>
      <c r="D209" s="4" t="s">
        <v>841</v>
      </c>
      <c r="E209" s="4" t="s">
        <v>842</v>
      </c>
      <c r="F209" s="4" t="s">
        <v>21</v>
      </c>
      <c r="G209" s="4" t="s">
        <v>843</v>
      </c>
      <c r="H209" s="4">
        <v>0</v>
      </c>
      <c r="I209" s="4">
        <v>4</v>
      </c>
      <c r="J209" s="4"/>
      <c r="K209" s="4"/>
      <c r="L209" s="4" t="s">
        <v>844</v>
      </c>
    </row>
    <row r="210" spans="1:13" ht="33.950000000000003" customHeight="1">
      <c r="A210" s="4" t="s">
        <v>845</v>
      </c>
      <c r="B210" s="1" t="s">
        <v>195</v>
      </c>
      <c r="C210" s="4" t="s">
        <v>196</v>
      </c>
      <c r="D210" s="4" t="s">
        <v>846</v>
      </c>
      <c r="E210" s="4" t="s">
        <v>20</v>
      </c>
      <c r="F210" s="4" t="s">
        <v>21</v>
      </c>
      <c r="G210" s="4" t="s">
        <v>847</v>
      </c>
      <c r="H210" s="4">
        <v>0</v>
      </c>
      <c r="I210" s="4">
        <v>4</v>
      </c>
      <c r="J210" s="4"/>
      <c r="K210" s="4"/>
      <c r="L210" s="4" t="s">
        <v>848</v>
      </c>
    </row>
    <row r="211" spans="1:13" ht="33.950000000000003" customHeight="1">
      <c r="A211" s="5" t="s">
        <v>826</v>
      </c>
      <c r="B211" s="1" t="s">
        <v>24</v>
      </c>
      <c r="C211" s="5" t="s">
        <v>80</v>
      </c>
      <c r="D211" s="5"/>
      <c r="E211" s="5" t="s">
        <v>827</v>
      </c>
      <c r="F211" s="5" t="s">
        <v>91</v>
      </c>
      <c r="G211" s="5"/>
      <c r="H211" s="5">
        <v>0</v>
      </c>
      <c r="I211" s="5">
        <v>4</v>
      </c>
      <c r="J211" s="5"/>
      <c r="K211" s="5"/>
      <c r="L211" s="5" t="s">
        <v>828</v>
      </c>
    </row>
    <row r="212" spans="1:13" ht="33.950000000000003" customHeight="1">
      <c r="A212" s="5" t="s">
        <v>815</v>
      </c>
      <c r="B212" s="1" t="s">
        <v>24</v>
      </c>
      <c r="C212" s="5" t="s">
        <v>25</v>
      </c>
      <c r="D212" s="5" t="s">
        <v>816</v>
      </c>
      <c r="E212" s="5" t="s">
        <v>31</v>
      </c>
      <c r="F212" s="5" t="s">
        <v>32</v>
      </c>
      <c r="G212" s="5"/>
      <c r="H212" s="5">
        <v>0</v>
      </c>
      <c r="I212" s="5">
        <v>4</v>
      </c>
      <c r="J212" s="5" t="s">
        <v>207</v>
      </c>
      <c r="K212" s="5" t="s">
        <v>42</v>
      </c>
      <c r="L212" s="5" t="s">
        <v>817</v>
      </c>
    </row>
    <row r="213" spans="1:13" ht="33.950000000000003" customHeight="1">
      <c r="A213" s="5" t="s">
        <v>818</v>
      </c>
      <c r="B213" s="1" t="s">
        <v>24</v>
      </c>
      <c r="C213" s="5" t="s">
        <v>25</v>
      </c>
      <c r="D213" s="5" t="s">
        <v>819</v>
      </c>
      <c r="E213" s="5" t="s">
        <v>290</v>
      </c>
      <c r="F213" s="5" t="s">
        <v>91</v>
      </c>
      <c r="G213" s="5"/>
      <c r="H213" s="5">
        <v>0</v>
      </c>
      <c r="I213" s="5">
        <v>4</v>
      </c>
      <c r="J213" s="5"/>
      <c r="K213" s="5"/>
      <c r="L213" s="5" t="s">
        <v>820</v>
      </c>
      <c r="M213" s="9" t="s">
        <v>821</v>
      </c>
    </row>
    <row r="214" spans="1:13" ht="33.950000000000003" customHeight="1">
      <c r="A214" s="5" t="s">
        <v>801</v>
      </c>
      <c r="B214" s="1" t="s">
        <v>37</v>
      </c>
      <c r="C214" s="5" t="s">
        <v>210</v>
      </c>
      <c r="D214" s="5" t="s">
        <v>802</v>
      </c>
      <c r="E214" s="5" t="s">
        <v>20</v>
      </c>
      <c r="F214" s="5" t="s">
        <v>27</v>
      </c>
      <c r="G214" s="5">
        <v>0</v>
      </c>
      <c r="H214" s="5"/>
      <c r="I214" s="5">
        <v>4</v>
      </c>
      <c r="J214" s="5"/>
      <c r="K214" s="5"/>
      <c r="L214" s="5" t="s">
        <v>803</v>
      </c>
      <c r="M214" s="8"/>
    </row>
    <row r="215" spans="1:13" ht="33.950000000000003" customHeight="1">
      <c r="A215" s="5" t="s">
        <v>855</v>
      </c>
      <c r="B215" s="1" t="s">
        <v>48</v>
      </c>
      <c r="C215" s="5" t="s">
        <v>49</v>
      </c>
      <c r="D215" s="5" t="s">
        <v>856</v>
      </c>
      <c r="E215" s="5" t="s">
        <v>20</v>
      </c>
      <c r="F215" s="5" t="s">
        <v>32</v>
      </c>
      <c r="G215" s="5"/>
      <c r="H215" s="5" t="s">
        <v>857</v>
      </c>
      <c r="I215" s="5">
        <v>4</v>
      </c>
      <c r="J215" s="5" t="s">
        <v>329</v>
      </c>
      <c r="K215" s="5">
        <v>10</v>
      </c>
      <c r="L215" s="5" t="s">
        <v>858</v>
      </c>
    </row>
    <row r="216" spans="1:13" ht="33.950000000000003" customHeight="1">
      <c r="A216" s="5" t="s">
        <v>869</v>
      </c>
      <c r="B216" s="1" t="s">
        <v>17</v>
      </c>
      <c r="C216" s="5" t="s">
        <v>18</v>
      </c>
      <c r="D216" s="5" t="s">
        <v>870</v>
      </c>
      <c r="E216" s="5" t="s">
        <v>31</v>
      </c>
      <c r="F216" s="5" t="s">
        <v>32</v>
      </c>
      <c r="G216" s="5"/>
      <c r="H216" s="5">
        <v>0</v>
      </c>
      <c r="I216" s="5">
        <v>4</v>
      </c>
      <c r="J216" s="5" t="s">
        <v>62</v>
      </c>
      <c r="K216" s="5">
        <v>12</v>
      </c>
      <c r="L216" s="19" t="s">
        <v>871</v>
      </c>
    </row>
    <row r="217" spans="1:13" ht="33.950000000000003" customHeight="1">
      <c r="A217" s="4" t="s">
        <v>910</v>
      </c>
      <c r="B217" s="1" t="s">
        <v>58</v>
      </c>
      <c r="C217" s="4" t="s">
        <v>59</v>
      </c>
      <c r="D217" s="4" t="s">
        <v>911</v>
      </c>
      <c r="E217" s="4" t="s">
        <v>20</v>
      </c>
      <c r="F217" s="4" t="s">
        <v>32</v>
      </c>
      <c r="G217" s="11"/>
      <c r="H217" s="4" t="s">
        <v>912</v>
      </c>
      <c r="I217" s="11">
        <v>4</v>
      </c>
      <c r="J217" s="11"/>
      <c r="K217" s="11"/>
      <c r="L217" s="4" t="s">
        <v>913</v>
      </c>
      <c r="M217" s="8"/>
    </row>
    <row r="218" spans="1:13" ht="33.950000000000003" customHeight="1">
      <c r="A218" s="5" t="s">
        <v>831</v>
      </c>
      <c r="B218" s="1" t="s">
        <v>195</v>
      </c>
      <c r="C218" s="5" t="s">
        <v>279</v>
      </c>
      <c r="D218" s="5" t="s">
        <v>832</v>
      </c>
      <c r="E218" s="5" t="s">
        <v>20</v>
      </c>
      <c r="F218" s="5" t="s">
        <v>27</v>
      </c>
      <c r="G218" s="5" t="s">
        <v>833</v>
      </c>
      <c r="H218" s="5" t="s">
        <v>834</v>
      </c>
      <c r="I218" s="5">
        <v>4</v>
      </c>
      <c r="J218" s="5" t="s">
        <v>835</v>
      </c>
      <c r="K218" s="5" t="s">
        <v>42</v>
      </c>
      <c r="L218" s="5" t="s">
        <v>836</v>
      </c>
    </row>
    <row r="219" spans="1:13" ht="33.950000000000003" customHeight="1">
      <c r="A219" s="5" t="s">
        <v>897</v>
      </c>
      <c r="B219" s="1" t="s">
        <v>58</v>
      </c>
      <c r="C219" s="5" t="s">
        <v>135</v>
      </c>
      <c r="D219" s="5" t="s">
        <v>898</v>
      </c>
      <c r="E219" s="5" t="s">
        <v>899</v>
      </c>
      <c r="F219" s="5" t="s">
        <v>32</v>
      </c>
      <c r="G219" s="5" t="s">
        <v>339</v>
      </c>
      <c r="H219" s="12">
        <v>0</v>
      </c>
      <c r="I219" s="12">
        <v>4</v>
      </c>
      <c r="J219" s="12"/>
      <c r="K219" s="12"/>
      <c r="L219" s="5" t="s">
        <v>900</v>
      </c>
      <c r="M219" s="1" t="s">
        <v>901</v>
      </c>
    </row>
    <row r="220" spans="1:13" ht="33.950000000000003" customHeight="1">
      <c r="A220" s="5" t="s">
        <v>804</v>
      </c>
      <c r="B220" s="1" t="s">
        <v>37</v>
      </c>
      <c r="C220" s="5" t="s">
        <v>210</v>
      </c>
      <c r="D220" s="5" t="s">
        <v>805</v>
      </c>
      <c r="E220" s="5" t="s">
        <v>242</v>
      </c>
      <c r="F220" s="5" t="s">
        <v>91</v>
      </c>
      <c r="G220" s="5">
        <v>0</v>
      </c>
      <c r="H220" s="5" t="s">
        <v>339</v>
      </c>
      <c r="I220" s="5">
        <v>4</v>
      </c>
      <c r="J220" s="5"/>
      <c r="K220" s="5"/>
      <c r="L220" s="5" t="s">
        <v>806</v>
      </c>
      <c r="M220" s="1" t="s">
        <v>807</v>
      </c>
    </row>
    <row r="221" spans="1:13" ht="33.950000000000003" customHeight="1">
      <c r="A221" s="1" t="s">
        <v>886</v>
      </c>
      <c r="B221" s="1" t="s">
        <v>93</v>
      </c>
      <c r="C221" s="1" t="s">
        <v>94</v>
      </c>
      <c r="D221" s="1" t="s">
        <v>887</v>
      </c>
      <c r="E221" s="1" t="s">
        <v>96</v>
      </c>
      <c r="F221" s="1" t="s">
        <v>91</v>
      </c>
      <c r="H221" s="1">
        <v>0</v>
      </c>
      <c r="I221" s="1">
        <v>4</v>
      </c>
      <c r="L221" s="1" t="s">
        <v>888</v>
      </c>
    </row>
    <row r="222" spans="1:13" ht="33.950000000000003" customHeight="1">
      <c r="A222" s="5" t="s">
        <v>902</v>
      </c>
      <c r="B222" s="1" t="s">
        <v>58</v>
      </c>
      <c r="C222" s="5" t="s">
        <v>135</v>
      </c>
      <c r="D222" s="5" t="s">
        <v>903</v>
      </c>
      <c r="E222" s="5" t="s">
        <v>20</v>
      </c>
      <c r="F222" s="5" t="s">
        <v>91</v>
      </c>
      <c r="G222" s="5" t="s">
        <v>904</v>
      </c>
      <c r="H222" s="5"/>
      <c r="I222" s="5">
        <v>4</v>
      </c>
      <c r="J222" s="5"/>
      <c r="K222" s="5"/>
      <c r="L222" s="5" t="s">
        <v>905</v>
      </c>
      <c r="M222" s="8"/>
    </row>
    <row r="223" spans="1:13" ht="33.950000000000003" customHeight="1">
      <c r="A223" s="1" t="s">
        <v>889</v>
      </c>
      <c r="B223" s="1" t="s">
        <v>93</v>
      </c>
      <c r="C223" s="1" t="s">
        <v>94</v>
      </c>
      <c r="D223" s="1" t="s">
        <v>890</v>
      </c>
      <c r="E223" s="1" t="s">
        <v>96</v>
      </c>
      <c r="F223" s="1" t="s">
        <v>91</v>
      </c>
      <c r="H223" s="1" t="s">
        <v>891</v>
      </c>
      <c r="I223" s="5">
        <v>4</v>
      </c>
      <c r="L223" s="1" t="s">
        <v>892</v>
      </c>
    </row>
    <row r="224" spans="1:13" ht="33.950000000000003" customHeight="1">
      <c r="A224" s="1" t="s">
        <v>875</v>
      </c>
      <c r="B224" s="1" t="s">
        <v>93</v>
      </c>
      <c r="C224" s="1" t="s">
        <v>121</v>
      </c>
      <c r="D224" s="1" t="s">
        <v>876</v>
      </c>
      <c r="E224" s="1" t="s">
        <v>20</v>
      </c>
      <c r="F224" s="1" t="s">
        <v>32</v>
      </c>
      <c r="G224" s="1" t="s">
        <v>370</v>
      </c>
      <c r="H224" s="1">
        <v>0</v>
      </c>
      <c r="I224" s="1">
        <v>4</v>
      </c>
      <c r="L224" s="1" t="s">
        <v>877</v>
      </c>
    </row>
    <row r="225" spans="1:79" ht="33.950000000000003" customHeight="1">
      <c r="A225" s="1" t="s">
        <v>893</v>
      </c>
      <c r="B225" s="1" t="s">
        <v>93</v>
      </c>
      <c r="C225" s="1" t="s">
        <v>94</v>
      </c>
      <c r="D225" s="1" t="s">
        <v>894</v>
      </c>
      <c r="E225" s="1" t="s">
        <v>96</v>
      </c>
      <c r="F225" s="1" t="s">
        <v>91</v>
      </c>
      <c r="H225" s="1" t="s">
        <v>294</v>
      </c>
      <c r="I225" s="1">
        <v>4</v>
      </c>
      <c r="L225" s="1" t="s">
        <v>895</v>
      </c>
      <c r="M225" s="2" t="s">
        <v>896</v>
      </c>
    </row>
    <row r="226" spans="1:79" ht="33.950000000000003" customHeight="1">
      <c r="A226" s="5" t="s">
        <v>849</v>
      </c>
      <c r="B226" s="1" t="s">
        <v>195</v>
      </c>
      <c r="C226" s="5" t="s">
        <v>196</v>
      </c>
      <c r="D226" s="5" t="s">
        <v>850</v>
      </c>
      <c r="E226" s="5" t="s">
        <v>276</v>
      </c>
      <c r="F226" s="5" t="s">
        <v>21</v>
      </c>
      <c r="G226" s="5"/>
      <c r="H226" s="5">
        <v>0</v>
      </c>
      <c r="I226" s="5">
        <v>4</v>
      </c>
      <c r="J226" s="5"/>
      <c r="K226" s="5"/>
      <c r="L226" s="5" t="s">
        <v>851</v>
      </c>
    </row>
    <row r="227" spans="1:79" ht="33.950000000000003" customHeight="1">
      <c r="A227" s="1" t="s">
        <v>878</v>
      </c>
      <c r="B227" s="1" t="s">
        <v>93</v>
      </c>
      <c r="C227" s="1" t="s">
        <v>121</v>
      </c>
      <c r="D227" s="1" t="s">
        <v>879</v>
      </c>
      <c r="E227" s="1" t="s">
        <v>31</v>
      </c>
      <c r="F227" s="1" t="s">
        <v>91</v>
      </c>
      <c r="H227" s="1">
        <v>0</v>
      </c>
      <c r="I227" s="1">
        <v>4</v>
      </c>
      <c r="L227" s="1" t="s">
        <v>880</v>
      </c>
      <c r="M227" s="2" t="s">
        <v>881</v>
      </c>
    </row>
    <row r="228" spans="1:79" ht="33.950000000000003" customHeight="1">
      <c r="A228" s="5" t="s">
        <v>859</v>
      </c>
      <c r="B228" s="1" t="s">
        <v>48</v>
      </c>
      <c r="C228" s="5" t="s">
        <v>49</v>
      </c>
      <c r="D228" s="5" t="s">
        <v>860</v>
      </c>
      <c r="E228" s="5" t="s">
        <v>31</v>
      </c>
      <c r="F228" s="5" t="s">
        <v>27</v>
      </c>
      <c r="G228" s="5"/>
      <c r="H228" s="5">
        <v>0</v>
      </c>
      <c r="I228" s="5">
        <v>4</v>
      </c>
      <c r="J228" s="5" t="s">
        <v>672</v>
      </c>
      <c r="K228" s="5" t="s">
        <v>42</v>
      </c>
      <c r="L228" s="5" t="s">
        <v>861</v>
      </c>
    </row>
    <row r="229" spans="1:79" ht="33.950000000000003" customHeight="1">
      <c r="A229" s="1" t="s">
        <v>862</v>
      </c>
      <c r="B229" s="1" t="s">
        <v>48</v>
      </c>
      <c r="C229" s="1" t="s">
        <v>49</v>
      </c>
      <c r="D229" s="1" t="s">
        <v>863</v>
      </c>
      <c r="E229" s="1" t="s">
        <v>20</v>
      </c>
      <c r="F229" s="1" t="s">
        <v>32</v>
      </c>
      <c r="G229" s="1" t="s">
        <v>864</v>
      </c>
      <c r="H229" s="1">
        <v>0</v>
      </c>
      <c r="I229" s="1">
        <v>4</v>
      </c>
      <c r="J229" s="1" t="s">
        <v>53</v>
      </c>
      <c r="K229" s="1" t="s">
        <v>739</v>
      </c>
      <c r="L229" s="1" t="s">
        <v>865</v>
      </c>
    </row>
    <row r="230" spans="1:79" ht="33.950000000000003" customHeight="1">
      <c r="A230" s="1" t="s">
        <v>866</v>
      </c>
      <c r="B230" s="1" t="s">
        <v>17</v>
      </c>
      <c r="C230" s="1" t="s">
        <v>354</v>
      </c>
      <c r="D230" s="1" t="s">
        <v>867</v>
      </c>
      <c r="E230" s="1" t="s">
        <v>20</v>
      </c>
      <c r="F230" s="1" t="s">
        <v>32</v>
      </c>
      <c r="H230" s="1" t="s">
        <v>133</v>
      </c>
      <c r="I230" s="1">
        <v>4</v>
      </c>
      <c r="L230" s="1" t="s">
        <v>868</v>
      </c>
    </row>
    <row r="231" spans="1:79" ht="33.950000000000003" customHeight="1">
      <c r="A231" s="1" t="s">
        <v>914</v>
      </c>
      <c r="B231" s="1" t="s">
        <v>58</v>
      </c>
      <c r="C231" s="1" t="s">
        <v>59</v>
      </c>
      <c r="D231" s="1" t="s">
        <v>915</v>
      </c>
      <c r="E231" s="1" t="s">
        <v>290</v>
      </c>
      <c r="F231" s="1" t="s">
        <v>21</v>
      </c>
      <c r="G231" s="8"/>
      <c r="H231" s="1" t="s">
        <v>916</v>
      </c>
      <c r="I231" s="8">
        <v>4</v>
      </c>
      <c r="J231" s="8"/>
      <c r="K231" s="8"/>
      <c r="L231" s="1" t="s">
        <v>917</v>
      </c>
      <c r="M231" s="8"/>
    </row>
    <row r="232" spans="1:79" ht="33.950000000000003" customHeight="1">
      <c r="A232" s="5" t="s">
        <v>829</v>
      </c>
      <c r="B232" s="1" t="s">
        <v>24</v>
      </c>
      <c r="C232" s="5" t="s">
        <v>80</v>
      </c>
      <c r="D232" s="5"/>
      <c r="E232" s="5" t="s">
        <v>96</v>
      </c>
      <c r="F232" s="5" t="s">
        <v>91</v>
      </c>
      <c r="G232" s="5"/>
      <c r="H232" s="5"/>
      <c r="I232" s="5">
        <v>4</v>
      </c>
      <c r="J232" s="5"/>
      <c r="K232" s="5"/>
      <c r="L232" s="5" t="s">
        <v>830</v>
      </c>
    </row>
    <row r="233" spans="1:79" ht="36">
      <c r="A233" s="5" t="s">
        <v>808</v>
      </c>
      <c r="B233" s="1" t="s">
        <v>37</v>
      </c>
      <c r="C233" s="5" t="s">
        <v>210</v>
      </c>
      <c r="D233" s="5" t="s">
        <v>809</v>
      </c>
      <c r="E233" s="5" t="s">
        <v>20</v>
      </c>
      <c r="F233" s="5" t="s">
        <v>32</v>
      </c>
      <c r="G233" s="5">
        <v>0</v>
      </c>
      <c r="H233" s="5" t="s">
        <v>810</v>
      </c>
      <c r="I233" s="5">
        <v>4</v>
      </c>
      <c r="J233" s="5"/>
      <c r="K233" s="5"/>
      <c r="L233" s="5" t="s">
        <v>811</v>
      </c>
      <c r="M233" s="8"/>
    </row>
    <row r="234" spans="1:79" ht="60">
      <c r="A234" s="5" t="s">
        <v>852</v>
      </c>
      <c r="B234" s="1" t="s">
        <v>195</v>
      </c>
      <c r="C234" s="5" t="s">
        <v>196</v>
      </c>
      <c r="D234" s="5"/>
      <c r="E234" s="5" t="s">
        <v>20</v>
      </c>
      <c r="F234" s="5" t="s">
        <v>27</v>
      </c>
      <c r="G234" s="5"/>
      <c r="H234" s="5" t="s">
        <v>853</v>
      </c>
      <c r="I234" s="5">
        <v>4</v>
      </c>
      <c r="J234" s="5" t="s">
        <v>200</v>
      </c>
      <c r="K234" s="5" t="s">
        <v>42</v>
      </c>
      <c r="L234" s="5" t="s">
        <v>854</v>
      </c>
    </row>
    <row r="235" spans="1:79" ht="24">
      <c r="A235" s="5" t="s">
        <v>969</v>
      </c>
      <c r="B235" s="1" t="s">
        <v>17</v>
      </c>
      <c r="C235" s="5" t="s">
        <v>354</v>
      </c>
      <c r="D235" s="5" t="s">
        <v>970</v>
      </c>
      <c r="E235" s="5" t="s">
        <v>637</v>
      </c>
      <c r="F235" s="5" t="s">
        <v>27</v>
      </c>
      <c r="G235" s="5"/>
      <c r="H235" s="5">
        <v>0</v>
      </c>
      <c r="I235" s="5">
        <v>5</v>
      </c>
      <c r="J235" s="5" t="s">
        <v>207</v>
      </c>
      <c r="K235" s="5" t="s">
        <v>42</v>
      </c>
      <c r="L235" s="5" t="s">
        <v>971</v>
      </c>
    </row>
    <row r="236" spans="1:79" ht="156">
      <c r="A236" s="5" t="s">
        <v>985</v>
      </c>
      <c r="B236" s="1" t="s">
        <v>58</v>
      </c>
      <c r="C236" s="5" t="s">
        <v>59</v>
      </c>
      <c r="D236" s="5" t="s">
        <v>986</v>
      </c>
      <c r="E236" s="5" t="s">
        <v>648</v>
      </c>
      <c r="F236" s="5" t="s">
        <v>21</v>
      </c>
      <c r="G236" s="12"/>
      <c r="H236" s="5" t="s">
        <v>187</v>
      </c>
      <c r="I236" s="12">
        <v>5</v>
      </c>
      <c r="J236" s="5" t="s">
        <v>200</v>
      </c>
      <c r="K236" s="12">
        <v>15</v>
      </c>
      <c r="L236" s="5" t="s">
        <v>987</v>
      </c>
      <c r="M236" s="8"/>
    </row>
    <row r="237" spans="1:79" ht="33.950000000000003" customHeight="1">
      <c r="A237" s="5" t="s">
        <v>921</v>
      </c>
      <c r="B237" s="1" t="s">
        <v>37</v>
      </c>
      <c r="C237" s="5" t="s">
        <v>210</v>
      </c>
      <c r="D237" s="5" t="s">
        <v>922</v>
      </c>
      <c r="E237" s="5" t="s">
        <v>242</v>
      </c>
      <c r="F237" s="5" t="s">
        <v>27</v>
      </c>
      <c r="G237" s="5" t="s">
        <v>544</v>
      </c>
      <c r="H237" s="5"/>
      <c r="I237" s="5">
        <v>5</v>
      </c>
      <c r="J237" s="5"/>
      <c r="K237" s="5"/>
      <c r="L237" s="5" t="s">
        <v>923</v>
      </c>
      <c r="M237" s="8"/>
    </row>
    <row r="238" spans="1:79" ht="96">
      <c r="A238" s="5" t="s">
        <v>927</v>
      </c>
      <c r="B238" s="1" t="s">
        <v>24</v>
      </c>
      <c r="C238" s="5" t="s">
        <v>25</v>
      </c>
      <c r="D238" s="5" t="s">
        <v>928</v>
      </c>
      <c r="E238" s="5" t="s">
        <v>764</v>
      </c>
      <c r="F238" s="5" t="s">
        <v>21</v>
      </c>
      <c r="G238" s="5"/>
      <c r="H238" s="5">
        <v>0</v>
      </c>
      <c r="I238" s="5">
        <v>5</v>
      </c>
      <c r="J238" s="5"/>
      <c r="K238" s="5"/>
      <c r="L238" s="5" t="s">
        <v>929</v>
      </c>
    </row>
    <row r="239" spans="1:79" ht="33.950000000000003" customHeight="1">
      <c r="A239" s="4" t="s">
        <v>223</v>
      </c>
      <c r="B239" s="1" t="s">
        <v>58</v>
      </c>
      <c r="C239" s="4" t="s">
        <v>135</v>
      </c>
      <c r="D239" s="4" t="s">
        <v>224</v>
      </c>
      <c r="E239" s="4" t="s">
        <v>20</v>
      </c>
      <c r="F239" s="4" t="s">
        <v>32</v>
      </c>
      <c r="G239" s="11"/>
      <c r="H239" s="4" t="s">
        <v>187</v>
      </c>
      <c r="I239" s="11">
        <v>5</v>
      </c>
      <c r="J239" s="11"/>
      <c r="K239" s="11"/>
      <c r="L239" s="4" t="s">
        <v>225</v>
      </c>
      <c r="M239" s="8"/>
      <c r="BQ239" s="3"/>
      <c r="BR239" s="3"/>
      <c r="BS239" s="3"/>
      <c r="BT239" s="3"/>
      <c r="BU239" s="3"/>
      <c r="BV239" s="3"/>
      <c r="BW239" s="3"/>
      <c r="BX239" s="3"/>
      <c r="BY239" s="3"/>
      <c r="BZ239" s="3"/>
      <c r="CA239" s="3"/>
    </row>
    <row r="240" spans="1:79" ht="33.950000000000003" customHeight="1">
      <c r="A240" s="4" t="s">
        <v>976</v>
      </c>
      <c r="B240" s="1" t="s">
        <v>93</v>
      </c>
      <c r="C240" s="4" t="s">
        <v>94</v>
      </c>
      <c r="D240" s="4" t="s">
        <v>977</v>
      </c>
      <c r="E240" s="4" t="s">
        <v>788</v>
      </c>
      <c r="F240" s="4" t="s">
        <v>91</v>
      </c>
      <c r="G240" s="4"/>
      <c r="H240" s="4">
        <v>0</v>
      </c>
      <c r="I240" s="4">
        <v>5</v>
      </c>
      <c r="J240" s="4" t="s">
        <v>88</v>
      </c>
      <c r="K240" s="4">
        <v>18</v>
      </c>
      <c r="L240" s="4" t="s">
        <v>978</v>
      </c>
    </row>
    <row r="241" spans="1:13" ht="33.950000000000003" customHeight="1">
      <c r="A241" s="4" t="s">
        <v>941</v>
      </c>
      <c r="B241" s="1" t="s">
        <v>195</v>
      </c>
      <c r="C241" s="4" t="s">
        <v>279</v>
      </c>
      <c r="D241" s="4" t="s">
        <v>942</v>
      </c>
      <c r="E241" s="4" t="s">
        <v>20</v>
      </c>
      <c r="F241" s="4" t="s">
        <v>27</v>
      </c>
      <c r="G241" s="4"/>
      <c r="H241" s="4">
        <v>0</v>
      </c>
      <c r="I241" s="4">
        <v>5</v>
      </c>
      <c r="J241" s="4" t="s">
        <v>207</v>
      </c>
      <c r="K241" s="4">
        <v>12</v>
      </c>
      <c r="L241" s="4" t="s">
        <v>943</v>
      </c>
    </row>
    <row r="242" spans="1:13" ht="24">
      <c r="A242" s="5" t="s">
        <v>930</v>
      </c>
      <c r="B242" s="1" t="s">
        <v>24</v>
      </c>
      <c r="C242" s="5" t="s">
        <v>25</v>
      </c>
      <c r="D242" s="5" t="s">
        <v>931</v>
      </c>
      <c r="E242" s="5" t="s">
        <v>20</v>
      </c>
      <c r="F242" s="5" t="s">
        <v>27</v>
      </c>
      <c r="G242" s="5" t="s">
        <v>864</v>
      </c>
      <c r="H242" s="5">
        <v>0</v>
      </c>
      <c r="I242" s="5">
        <v>5</v>
      </c>
      <c r="J242" s="5"/>
      <c r="K242" s="5"/>
      <c r="L242" s="5" t="s">
        <v>932</v>
      </c>
    </row>
    <row r="243" spans="1:13" ht="33.950000000000003" customHeight="1">
      <c r="A243" s="1" t="s">
        <v>979</v>
      </c>
      <c r="B243" s="1" t="s">
        <v>93</v>
      </c>
      <c r="C243" s="1" t="s">
        <v>94</v>
      </c>
      <c r="D243" s="1" t="s">
        <v>980</v>
      </c>
      <c r="E243" s="1" t="s">
        <v>96</v>
      </c>
      <c r="F243" s="1" t="s">
        <v>91</v>
      </c>
      <c r="H243" s="1" t="s">
        <v>221</v>
      </c>
      <c r="I243" s="4">
        <v>5</v>
      </c>
      <c r="L243" s="1" t="s">
        <v>981</v>
      </c>
    </row>
    <row r="244" spans="1:13" ht="33.950000000000003" customHeight="1">
      <c r="A244" s="1" t="s">
        <v>918</v>
      </c>
      <c r="B244" s="1" t="s">
        <v>37</v>
      </c>
      <c r="C244" s="1" t="s">
        <v>38</v>
      </c>
      <c r="D244" s="8"/>
      <c r="E244" s="5" t="s">
        <v>276</v>
      </c>
      <c r="F244" s="5" t="s">
        <v>21</v>
      </c>
      <c r="G244" s="5" t="s">
        <v>919</v>
      </c>
      <c r="H244" s="12"/>
      <c r="I244" s="8">
        <v>5</v>
      </c>
      <c r="J244" s="8"/>
      <c r="K244" s="8"/>
      <c r="L244" s="1" t="s">
        <v>920</v>
      </c>
      <c r="M244" s="8"/>
    </row>
    <row r="245" spans="1:13" ht="33.950000000000003" customHeight="1">
      <c r="A245" s="5" t="s">
        <v>963</v>
      </c>
      <c r="B245" s="1" t="s">
        <v>48</v>
      </c>
      <c r="C245" s="5" t="s">
        <v>49</v>
      </c>
      <c r="D245" s="5" t="s">
        <v>964</v>
      </c>
      <c r="E245" s="5" t="s">
        <v>20</v>
      </c>
      <c r="F245" s="5" t="s">
        <v>27</v>
      </c>
      <c r="G245" s="5"/>
      <c r="H245" s="5" t="s">
        <v>957</v>
      </c>
      <c r="I245" s="5">
        <v>5</v>
      </c>
      <c r="J245" s="5" t="s">
        <v>329</v>
      </c>
      <c r="K245" s="5">
        <v>12</v>
      </c>
      <c r="L245" s="5" t="s">
        <v>965</v>
      </c>
    </row>
    <row r="246" spans="1:13" ht="33.950000000000003" customHeight="1">
      <c r="A246" s="5" t="s">
        <v>924</v>
      </c>
      <c r="B246" s="1" t="s">
        <v>37</v>
      </c>
      <c r="C246" s="5" t="s">
        <v>210</v>
      </c>
      <c r="D246" s="5" t="s">
        <v>925</v>
      </c>
      <c r="E246" s="5" t="s">
        <v>31</v>
      </c>
      <c r="F246" s="5" t="s">
        <v>32</v>
      </c>
      <c r="G246" s="5">
        <v>0</v>
      </c>
      <c r="H246" s="5"/>
      <c r="I246" s="5">
        <v>5</v>
      </c>
      <c r="J246" s="5"/>
      <c r="K246" s="5"/>
      <c r="L246" s="5" t="s">
        <v>926</v>
      </c>
      <c r="M246" s="8"/>
    </row>
    <row r="247" spans="1:13" ht="33.950000000000003" customHeight="1">
      <c r="A247" s="5" t="s">
        <v>955</v>
      </c>
      <c r="B247" s="1" t="s">
        <v>48</v>
      </c>
      <c r="C247" s="5" t="s">
        <v>319</v>
      </c>
      <c r="D247" s="5" t="s">
        <v>956</v>
      </c>
      <c r="E247" s="5" t="s">
        <v>20</v>
      </c>
      <c r="F247" s="5" t="s">
        <v>27</v>
      </c>
      <c r="G247" s="5"/>
      <c r="H247" s="5" t="s">
        <v>957</v>
      </c>
      <c r="I247" s="5">
        <v>5</v>
      </c>
      <c r="J247" s="5" t="s">
        <v>335</v>
      </c>
      <c r="K247" s="5">
        <v>12</v>
      </c>
      <c r="L247" s="5" t="s">
        <v>958</v>
      </c>
    </row>
    <row r="248" spans="1:13" ht="33.950000000000003" customHeight="1">
      <c r="A248" s="1" t="s">
        <v>966</v>
      </c>
      <c r="B248" s="1" t="s">
        <v>48</v>
      </c>
      <c r="C248" s="1" t="s">
        <v>49</v>
      </c>
      <c r="D248" s="1" t="s">
        <v>967</v>
      </c>
      <c r="E248" s="1" t="s">
        <v>20</v>
      </c>
      <c r="F248" s="1" t="s">
        <v>32</v>
      </c>
      <c r="H248" s="1">
        <v>0</v>
      </c>
      <c r="I248" s="1">
        <v>5</v>
      </c>
      <c r="J248" s="1" t="s">
        <v>335</v>
      </c>
      <c r="K248" s="1" t="s">
        <v>42</v>
      </c>
      <c r="L248" s="1" t="s">
        <v>968</v>
      </c>
    </row>
    <row r="249" spans="1:13" ht="33.950000000000003" customHeight="1">
      <c r="A249" s="1" t="s">
        <v>947</v>
      </c>
      <c r="B249" s="1" t="s">
        <v>195</v>
      </c>
      <c r="C249" s="1" t="s">
        <v>196</v>
      </c>
      <c r="D249" s="1" t="s">
        <v>948</v>
      </c>
      <c r="E249" s="1" t="s">
        <v>276</v>
      </c>
      <c r="F249" s="1" t="s">
        <v>21</v>
      </c>
      <c r="H249" s="1" t="s">
        <v>137</v>
      </c>
      <c r="I249" s="1">
        <v>5</v>
      </c>
      <c r="L249" s="1" t="s">
        <v>949</v>
      </c>
    </row>
    <row r="250" spans="1:13" ht="33.950000000000003" customHeight="1">
      <c r="A250" s="5" t="s">
        <v>950</v>
      </c>
      <c r="B250" s="1" t="s">
        <v>195</v>
      </c>
      <c r="C250" s="5" t="s">
        <v>196</v>
      </c>
      <c r="D250" s="5" t="s">
        <v>951</v>
      </c>
      <c r="E250" s="5" t="s">
        <v>952</v>
      </c>
      <c r="F250" s="5" t="s">
        <v>21</v>
      </c>
      <c r="G250" s="5">
        <v>0</v>
      </c>
      <c r="H250" s="5"/>
      <c r="I250" s="5">
        <v>5</v>
      </c>
      <c r="J250" s="5"/>
      <c r="K250" s="5"/>
      <c r="L250" s="5" t="s">
        <v>953</v>
      </c>
      <c r="M250" s="1" t="s">
        <v>954</v>
      </c>
    </row>
    <row r="251" spans="1:13" ht="33.950000000000003" customHeight="1">
      <c r="A251" s="5" t="s">
        <v>933</v>
      </c>
      <c r="B251" s="1" t="s">
        <v>24</v>
      </c>
      <c r="C251" s="5" t="s">
        <v>25</v>
      </c>
      <c r="D251" s="5" t="s">
        <v>934</v>
      </c>
      <c r="E251" s="5" t="s">
        <v>20</v>
      </c>
      <c r="F251" s="5" t="s">
        <v>21</v>
      </c>
      <c r="G251" s="5" t="s">
        <v>935</v>
      </c>
      <c r="H251" s="5">
        <v>0</v>
      </c>
      <c r="I251" s="5">
        <v>5</v>
      </c>
      <c r="J251" s="5"/>
      <c r="K251" s="5"/>
      <c r="L251" s="5" t="s">
        <v>936</v>
      </c>
    </row>
    <row r="252" spans="1:13" ht="33.950000000000003" customHeight="1">
      <c r="A252" s="1" t="s">
        <v>959</v>
      </c>
      <c r="B252" s="1" t="s">
        <v>48</v>
      </c>
      <c r="C252" s="1" t="s">
        <v>319</v>
      </c>
      <c r="D252" s="1" t="s">
        <v>960</v>
      </c>
      <c r="E252" s="1" t="s">
        <v>637</v>
      </c>
      <c r="F252" s="1" t="s">
        <v>27</v>
      </c>
      <c r="H252" s="1" t="s">
        <v>961</v>
      </c>
      <c r="I252" s="1">
        <v>5</v>
      </c>
      <c r="J252" s="1" t="s">
        <v>329</v>
      </c>
      <c r="K252" s="1">
        <v>18</v>
      </c>
      <c r="L252" s="1" t="s">
        <v>962</v>
      </c>
    </row>
    <row r="253" spans="1:13" ht="33.950000000000003" customHeight="1">
      <c r="A253" s="1" t="s">
        <v>982</v>
      </c>
      <c r="B253" s="1" t="s">
        <v>58</v>
      </c>
      <c r="C253" s="1" t="s">
        <v>135</v>
      </c>
      <c r="D253" s="1" t="s">
        <v>983</v>
      </c>
      <c r="E253" s="1" t="s">
        <v>20</v>
      </c>
      <c r="F253" s="1" t="s">
        <v>21</v>
      </c>
      <c r="G253" s="8"/>
      <c r="H253" s="8">
        <v>0</v>
      </c>
      <c r="I253" s="8">
        <v>5</v>
      </c>
      <c r="J253" s="8"/>
      <c r="K253" s="8"/>
      <c r="L253" s="1" t="s">
        <v>984</v>
      </c>
      <c r="M253" s="8"/>
    </row>
    <row r="254" spans="1:13" ht="33.950000000000003" customHeight="1">
      <c r="A254" s="5" t="s">
        <v>944</v>
      </c>
      <c r="B254" s="1" t="s">
        <v>195</v>
      </c>
      <c r="C254" s="5" t="s">
        <v>279</v>
      </c>
      <c r="D254" s="5" t="s">
        <v>945</v>
      </c>
      <c r="E254" s="5" t="s">
        <v>290</v>
      </c>
      <c r="F254" s="5" t="s">
        <v>21</v>
      </c>
      <c r="G254" s="5"/>
      <c r="H254" s="5" t="s">
        <v>137</v>
      </c>
      <c r="I254" s="5">
        <v>5</v>
      </c>
      <c r="J254" s="5"/>
      <c r="K254" s="5"/>
      <c r="L254" s="5" t="s">
        <v>946</v>
      </c>
    </row>
    <row r="255" spans="1:13" ht="33.950000000000003" customHeight="1">
      <c r="A255" s="1" t="s">
        <v>972</v>
      </c>
      <c r="B255" s="1" t="s">
        <v>93</v>
      </c>
      <c r="C255" s="1" t="s">
        <v>121</v>
      </c>
      <c r="D255" s="1" t="s">
        <v>973</v>
      </c>
      <c r="E255" s="1" t="s">
        <v>281</v>
      </c>
      <c r="F255" s="1" t="s">
        <v>32</v>
      </c>
      <c r="G255" s="1" t="s">
        <v>974</v>
      </c>
      <c r="H255" s="1">
        <v>0</v>
      </c>
      <c r="I255" s="1">
        <v>5</v>
      </c>
      <c r="L255" s="1" t="s">
        <v>975</v>
      </c>
    </row>
    <row r="256" spans="1:13" ht="36">
      <c r="A256" s="1" t="s">
        <v>937</v>
      </c>
      <c r="B256" s="1" t="s">
        <v>24</v>
      </c>
      <c r="C256" s="1" t="s">
        <v>80</v>
      </c>
      <c r="D256" s="1" t="s">
        <v>938</v>
      </c>
      <c r="E256" s="1" t="s">
        <v>788</v>
      </c>
      <c r="F256" s="1" t="s">
        <v>32</v>
      </c>
      <c r="G256" s="1" t="s">
        <v>939</v>
      </c>
      <c r="H256" s="1">
        <v>0</v>
      </c>
      <c r="I256" s="1">
        <v>5</v>
      </c>
      <c r="L256" s="1" t="s">
        <v>940</v>
      </c>
    </row>
    <row r="257" ht="33.950000000000003" customHeight="1"/>
  </sheetData>
  <autoFilter ref="A2:FJ2" xr:uid="{969DE4B7-1BFD-46E3-BD6F-E1378A93F6AF}">
    <sortState xmlns:xlrd2="http://schemas.microsoft.com/office/spreadsheetml/2017/richdata2" ref="A4:FJ256">
      <sortCondition ref="EU2"/>
    </sortState>
  </autoFilter>
  <mergeCells count="23">
    <mergeCell ref="DA1:DT1"/>
    <mergeCell ref="M1:M2"/>
    <mergeCell ref="N1:N2"/>
    <mergeCell ref="AK1:AK2"/>
    <mergeCell ref="AL1:BE1"/>
    <mergeCell ref="BG1:BZ1"/>
    <mergeCell ref="CB1:CB2"/>
    <mergeCell ref="P1:AI1"/>
    <mergeCell ref="EQ1:FJ1"/>
    <mergeCell ref="DV1:EO1"/>
    <mergeCell ref="L1:L2"/>
    <mergeCell ref="A1:A2"/>
    <mergeCell ref="B1:B2"/>
    <mergeCell ref="C1:C2"/>
    <mergeCell ref="D1:D2"/>
    <mergeCell ref="E1:E2"/>
    <mergeCell ref="F1:F2"/>
    <mergeCell ref="G1:G2"/>
    <mergeCell ref="H1:H2"/>
    <mergeCell ref="I1:I2"/>
    <mergeCell ref="J1:J2"/>
    <mergeCell ref="K1:K2"/>
    <mergeCell ref="CD1:CD2"/>
  </mergeCells>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238</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311</cp:revision>
  <dcterms:created xsi:type="dcterms:W3CDTF">2019-12-16T18:41:24Z</dcterms:created>
  <dcterms:modified xsi:type="dcterms:W3CDTF">2019-12-17T19:24:40Z</dcterms:modified>
  <dc:language>en-GB</dc:language>
</cp:coreProperties>
</file>