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Sheet1!$A$2:$EP$385</definedName>
    <definedName function="false" hidden="false" localSheetId="0" name="corp" vbProcedure="false">Sheet1!$A$2:$N$240</definedName>
    <definedName function="false" hidden="false" localSheetId="0" name="_FilterDatabase_0" vbProcedure="false">Sheet1!$A$2:$EP$2</definedName>
    <definedName function="false" hidden="false" localSheetId="0" name="_xlnm._FilterDatabase_0" vbProcedure="false">Sheet1!$A$2:$EP$322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<sst xmlns="http://schemas.openxmlformats.org/spreadsheetml/2006/main" count="3286" uniqueCount="1386">
  <si>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</si>
  <si>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</si>
  <si>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</si>
  <si>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</si>
  <si>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</si>
  <si>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</si>
  <si>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</si>
  <si>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</si>
  <si>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</si>
  <si>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</si>
  <si>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</si>
  <si>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</si>
  <si>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</si>
  <si>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</si>
  <si>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</si>
  <si>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</si>
  <si>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</si>
  <si>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</si>
  <si>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</si>
  <si>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</si>
  <si>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</si>
  <si>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</si>
  <si>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</si>
  <si>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</si>
  <si>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</si>
  <si>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Aerodynamic Rectification</t>
  </si>
  <si>
    <t xml:space="preserve">Transfiguration</t>
  </si>
  <si>
    <t xml:space="preserve">Alteration</t>
  </si>
  <si>
    <t xml:space="preserve">Instant</t>
  </si>
  <si>
    <t xml:space="preserve">Wandtip</t>
  </si>
  <si>
    <t xml:space="preserve">volant</t>
  </si>
  <si>
    <t xml:space="preserve">1 minute</t>
  </si>
  <si>
    <t xml:space="preserve">You imbue a 1d4 small stones or other small, nearby object with a magical aura which causes them to move more easily through the air.
When you or another being uses these as improvised throwing weapons, or as ammunition for a sling, you may add your proficiency modifier to the accuracy check, even if you are not proficient in the relevant field. On a successful hit, the object deals an additional 1d6 bludgeoning damage. </t>
  </si>
  <si>
    <t xml:space="preserve">Magical Makeover</t>
  </si>
  <si>
    <t xml:space="preserve">Self</t>
  </si>
  <si>
    <t xml:space="preserve">crinus muto</t>
  </si>
  <si>
    <t xml:space="preserve">1 day</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</si>
  <si>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</si>
  <si>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</si>
  <si>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</si>
  <si>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</si>
  <si>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Touch of Colour</t>
  </si>
  <si>
    <t xml:space="preserve">Close</t>
  </si>
  <si>
    <t xml:space="preserve">pigmentus</t>
  </si>
  <si>
    <t xml:space="preserve">Causes the colour of an object to change to that specified by the caster. The resulting colour is not purely monochromatic, but appears as if you were viewing the object through a thick pane of coloured glass of the chosen colour. </t>
  </si>
  <si>
    <t xml:space="preserve">Degrade</t>
  </si>
  <si>
    <t xml:space="preserve">prolabor</t>
  </si>
  <si>
    <t xml:space="preserve">Power</t>
  </si>
  <si>
    <t xml:space="preserve">Choose up to three target objects or beings that you can see within range, and make subtle minor alterations which generally lessen the quality of the targets.
An object might gain layer of grime, whilst imperfections develop across the surface. A previously well-oiled joint might begin to produce a horrendous squeaking noise. This spell cannot break an object and remove functionality, but instead generally makes an object less pleasant and high-quality than it was before. When used in this fashion, the spell has no duration, and the degredations are considered permanent. 
When this spell is targeted at a living being, the `degredation' instead allows you to fatigue the muscles of the target to reduce their aim, or give them a mild headache to disrupt their concentration.
For each targeted being which fails to Resist, the caster chooses one of the following:
\begin{spellitemize}
\item Attribute checks
\item Resist checks
\item Accuracy checks
\item Damage checks
\end{spellitemize}
For the duration of the degradation, whenever an effected being performs one of their selected checks, they must roll an additional 1d4 and subtract that result from the result of the roll. </t>
  </si>
  <si>
    <t xml:space="preserve">This spell effects an additional object or being \forEvery{}.
When cast as an Adept level spell or higher, you may select two degredations from the list. </t>
  </si>
  <si>
    <t xml:space="preserve">Horrific Armaments</t>
  </si>
  <si>
    <t xml:space="preserve">armatum</t>
  </si>
  <si>
    <t xml:space="preserve">You alter your own body, molding it into a lethal weapon, choosing from one of these effects:
\begin{spellitemize}
\item You grow long claws and fangs: your melee attacks now deal 1d6 + Alteration modifier slashing damage.
\item You grow a large articulated tail ending in a vicious point which you can use to perform a melee attack at targets up to 2m away, dealing 1d6 + Alteration modifier piercing damage. 
\item Your body sprouts large spines all over, which deal 1d6 + Alteration modifier piercing damage to any being which performs a melee attack on you. 
\end{spellitemize}</t>
  </si>
  <si>
    <t xml:space="preserve">The damage dealt by these effects increases by 1d8, 1d6 and 1d6 respectively \forEvery{}.</t>
  </si>
  <si>
    <t xml:space="preserve">Refine</t>
  </si>
  <si>
    <t xml:space="preserve">excolo</t>
  </si>
  <si>
    <t xml:space="preserve">Choose up to three target objects or beings that you can see within range, and make subtle minor alterations which generally improve the quality of the object at your direction.
An object might lose a layer of grime, and imperfections would lessen in severity, or several dents might fix themselves. A poorly fitting hinge might become smooth and well-oiled. This spell cannot fix a broken object to restore functionality, but generally makes an object more pleasant and high-quality than it was before. When used in this fashion, the spell has no duration, and the improvements are considered permanent. 
When this spell is targeted at a living being, the `improvement' instead allows you to tweak the muscles of the target to give them a burst of speed and improve their reflexes, or clear their mind to allow to improve memory and increase their motor skills.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may roll an additional 1d4 and add that result to the result of the roll. </t>
  </si>
  <si>
    <t xml:space="preserve">This spell effects an additional object or being \forEvery{}.
When cast as an Adept level spell or higher, you may select two improvements from the list. </t>
  </si>
  <si>
    <t xml:space="preserve">Slip </t>
  </si>
  <si>
    <t xml:space="preserve">Focus</t>
  </si>
  <si>
    <t xml:space="preserve">Sight</t>
  </si>
  <si>
    <t xml:space="preserve">glisser</t>
  </si>
  <si>
    <t xml:space="preserve">Acrobatics</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</si>
  <si>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</si>
  <si>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Solidify \&amp; Strengthen</t>
  </si>
  <si>
    <t xml:space="preserve">duro</t>
  </si>
  <si>
    <t xml:space="preserve">1 hour</t>
  </si>
  <si>
    <t xml:space="preserve">Freezes a non-living object into its current form, such that it can no longer bend or flex and reinforce the structure of the object with magical energy. Hardened objects can absorb an additional 10 points of damage before they crumble and break and can be used to provide cover.</t>
  </si>
  <si>
    <t xml:space="preserve">Hardened objects can absorb an additional 5 points of damage \forEvery{}.</t>
  </si>
  <si>
    <t xml:space="preserve">Transmutation</t>
  </si>
  <si>
    <t xml:space="preserve">mutatio</t>
  </si>
  <si>
    <t xml:space="preserve">Transform a 1kg non-sapient animal (or part of an animal) or object into a different animal or solid object, negated on a successful Resist. If you are targeting a being which is in combat with you, they take advantage on the Resist check.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</si>
  <si>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</si>
  <si>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Alter Size</t>
  </si>
  <si>
    <t xml:space="preserve">engorgio/reducio</t>
  </si>
  <si>
    <t xml:space="preserve">5 minutes</t>
  </si>
  <si>
    <t xml:space="preserve">Multiply or divide the size of a target by 2 on a failed resist. If the target is in combat with you, it takes advantage on the Resist.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</si>
  <si>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Fabricate Object</t>
  </si>
  <si>
    <t xml:space="preserve">facere</t>
  </si>
  <si>
    <t xml:space="preserve">You manipulate up to 1kg of raw material and manipulate and arrange it to a new, manufactured form. 
You can only produce an object that you could reasonably produce yourself given enough time, so this spell can assemble a pile of wood into a bridge, but without incredibly intensive training you could not assemble a smartphone.
The effects of this spell are permanent, and do not wear off – to undo the effects you would need to physically destroy the object.  </t>
  </si>
  <si>
    <t xml:space="preserve">The mass of raw material which you can manipulate is multiplied by 10 \forEvery{}</t>
  </si>
  <si>
    <t xml:space="preserve">Featherweight</t>
  </si>
  <si>
    <t xml:space="preserve">pluma gravitas</t>
  </si>
  <si>
    <t xml:space="preserve">Make a targeted object lighter and easier to pick up. 
In general, this would make a Medium object become Light, a Heavy object to become Medium, and so on. </t>
  </si>
  <si>
    <t xml:space="preserve">Stoneskin</t>
  </si>
  <si>
    <t xml:space="preserve">lapis pellium</t>
  </si>
  <si>
    <t xml:space="preserve">Increase the target{\apos} Block statistic by +5 by transfiguring their skin into solid stone. Target suffers a penalty to their \attFin{} (and hence Dodge) statistic equal to half the block bonus as their skin stiffens and hardens. </t>
  </si>
  <si>
    <t xml:space="preserve">When cast as a higher level spell, the Block statistic increases by 2 (and \attFin{} decreases by one) for every additional spell levels dedicated to this spell. </t>
  </si>
  <si>
    <t xml:space="preserve">Thick Air</t>
  </si>
  <si>
    <t xml:space="preserve">temporio</t>
  </si>
  <si>
    <t xml:space="preserve">Speed</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</si>
  <si>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</si>
  <si>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</si>
  <si>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Alter Astral Aspect</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</si>
  <si>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</si>
  <si>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</si>
  <si>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Irongrip</t>
  </si>
  <si>
    <t xml:space="preserve">fero</t>
  </si>
  <si>
    <t xml:space="preserve">Gives a willing target an incredibly strong grip. Gain check advantage on all grappling checks and attempts to resist disarmament. </t>
  </si>
  <si>
    <t xml:space="preserve">Ironmass</t>
  </si>
  <si>
    <t xml:space="preserve">ferrus gravitas</t>
  </si>
  <si>
    <t xml:space="preserve">Target a non-sapient object up to 50kg in weight, and increase its density such that it becomes so heavy that it cannot be lifted by a single individual. The total mass of the object increases by a hundredfold.  </t>
  </si>
  <si>
    <t xml:space="preserve">Reshape Body</t>
  </si>
  <si>
    <t xml:space="preserve">subsintus</t>
  </si>
  <si>
    <t xml:space="preserve">Conviction</t>
  </si>
  <si>
    <t xml:space="preserve">You transform and reshape the body of a target being, molding it into a new, animalistic form. An unwilling target can nullify this effect by succeeding on a Resist check, which is performed with advantage if the target is currently in combat with the caster. 
The final form of the target is chosen by the caster, and should be a creature that they know of whose Ministry Rating differs from that of their current form by only 1 point,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</si>
  <si>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For every additional spell-level dedicated to this spell you may alter the MoM rating (or equivalent) by an additional 1 point. </t>
  </si>
  <si>
    <t xml:space="preserve">Sculpt Matter</t>
  </si>
  <si>
    <t xml:space="preserve">perseids</t>
  </si>
  <si>
    <t xml:space="preserve">Sculpt a target solid object with your mind, as if it were made of soft clay. The total mass of the object must remain constant, but you can shift and sculpt the matter at will. </t>
  </si>
  <si>
    <t xml:space="preserve">Draconic Guardians</t>
  </si>
  <si>
    <t xml:space="preserve">draconifors</t>
  </si>
  <si>
    <t xml:space="preserve">Choose up to three small objects, such as nearby rocks and imbue them with draconic fury. The objects transfigure themselves into small dragonlike entities, which take flight and, on your command, attack your foes. The dragons remain in their form for the duration of the spell, or until their HP is reduced to zero, at which point they revert to their original form. 
The statistics for the Draconic Guardians can be found in the `Commonly Summoned Creatures’ section below. </t>
  </si>
  <si>
    <t xml:space="preserve">The number of dragons summoned increases by 3 \forEvery{}. </t>
  </si>
  <si>
    <t xml:space="preserve">Elemental Imbuement</t>
  </si>
  <si>
    <t xml:space="preserve">Ritual (1 minute)</t>
  </si>
  <si>
    <t xml:space="preserve">8 hours</t>
  </si>
  <si>
    <t xml:space="preserve">Perform a ritual in which you imbue a target with energy and merge their form with a token of some elemental force: an icicle or a burning ember, for example. For the duration of the spell, the target\apos{}s physical form alters to accommodate this new elemental force within their body – electrical sparks dance across their fingers, or rocks and patches of grass cover their skin, depending on what elemental token was used in the ritual. 
For the duration of the spell, you gain the following benefits:
\imbuement{Fire}{
\item You are immune to Fire Damage, and Resistance to Cold Damage.
\item Any creature which spends any part of a turn cycle within melee range of you takes 1d10 fire damage
\item You can cast {\it Compel Flames} and {\it Produce Fire} up to Adept level as silent, wandless actions 
}
\imbuement{Water/Ice}
{
\item You are immune to Cold damage and Resistant to Fire damage. 
\item The ground around you in a radius of 3m is frozen solid, any being other than you which passes through this space must move at one-quarter speed. 
\item You can cast {\it Direct Fluids} and {\it Freeze} up to Adept level as silent, wandless actions. 
}
\imbuement{Earth}
{
\item You are immune to bludgeoning damage and Resistant to piercing and slashing damage.
\item The ground around you is continually suffering minor Earthquakes, beings which pass within 5m must pass a DV 12 Acrobatics check or fall Prone. 
\item You can cast {\it Subsoil Construct} and {\it Earthen Excavation} up to Adept level as silent, wandless actions. 
}
\imbuement{Air}
{
\item You are immune to falling damage and all ranged weapon attacks against you take disadvantage. 
\item Your movement speed increases by 4m 
\item You may take an additional minor action once per turn, or choose to use this minor action as a Reaction even if you have not recovered your reaction yet. 
}
\imbuement{Electric/Thunder}
{
\item You are immune to electric damage and resistant to fire damage
\item Whenever a being comes within 6m of you, a thunderclap rings out, alerting you to its presence. All beings within this radius must make a DV 15 Vitality Resist, or become deafened. 
\item You may cast {\it Lightning Bolt} and {\it Voltaic Surprise} up to Adept level as silent, wandless actions. 
}
\imbuement{Radiance/Light}
{
\item You are immune to the {\it Blinded} status, gain perfect Darkvision and are resistant to electric damage. 
\item You can choose to emit a bright light, illuminating a radius of 20m and dealing 1d8 celestial damage to beings in this radius. 
\item You can cast {\it Floodlight} and {Silent Illusion} up to Adept level as silent, wandless actions. 
}</t>
  </si>
  <si>
    <t xml:space="preserve">Treacherous Terrain</t>
  </si>
  <si>
    <t xml:space="preserve">transgresso</t>
  </si>
  <si>
    <t xml:space="preserve">2 hours</t>
  </si>
  <si>
    <t xml:space="preserve">Target an area up to 5m in radius and transform it into a deep bog, a bed of sharpened blades, or into a sticky mess, with the associated terrain costs and other effects. </t>
  </si>
  <si>
    <t xml:space="preserve">Mass Reshape Body</t>
  </si>
  <si>
    <t xml:space="preserve">You transform and reshape the body of up to 3d4 target beings within range, molding them into a new, animalistic forms. Unwilling targets can nullify this effect by succeeding on a Resist check, which is performed with advantage if the target is currently in combat with the caster. 
The final form of each target is chosen by the caster, and should be a creature that they know of whose Ministry Rating differs from that of the target\apos{}s current form by only 2 points,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</si>
  <si>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Permanence</t>
  </si>
  <si>
    <t xml:space="preserve">Ritual (30 seconds)</t>
  </si>
  <si>
    <t xml:space="preserve">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</si>
  <si>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</si>
  <si>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Selfshift</t>
  </si>
  <si>
    <t xml:space="preserve">muto</t>
  </si>
  <si>
    <t xml:space="preserve">You assume the form of any object you wish, or a being with a MoM rating less than or equal to V. 
You take on the physical attributes and abilities of your new form, though you keep your intellect and consciousness intact: replace your \attPhys{}, \attFin{}, \attChr{} and \attPow{} attributes and attributes with those of your new form. Though your \attInt{} and \attSpr{} values remain unchanged, if the target form possess additional proficiencies in those areas that you do not have, take those in addition to your original ones.
Under all but powerful magical investigation, you are indistinguishable from this chosen form until the spell is broken. Any equipment that the you had on their person is merged into your new form, and cannot be used until the effect ends. You are limited in your actions to only those that your chosen form can carry out (if any), and so you (generally) cannot speak, cast spells or use items, with the exception of ending this spell effect.
The effect ends either when the magic is dispelled, the spell effect ends, or your chosen form is destroyed or drops to 0HP. You reassume your natural form with the original amount of HP. If the reversion was because of dropping to 0HP, any excess damage is then dealt to your original form, you do not suffer any additional side effects from having been reduced to 0HP in their animal form. </t>
  </si>
  <si>
    <t xml:space="preserve">Guardian Army</t>
  </si>
  <si>
    <t xml:space="preserve">piertotom locomotum</t>
  </si>
  <si>
    <t xml:space="preserve">Transform up to 5d6 nearby statues, trees and other large inanimate objects into powerful guardians to fight by your side, and imbue them with purpose. These guardians are considered as Stone Golems unless otherwise indicated/. 
The caster possess a psychic link to one which may be designated as a `general’. The caster may use an instantaneous command to issue orders to the general, which will then coordinate the remaining guardians in completing this action. The guardians are fiercly loyal and will willingly destroy themselves in the line of duty. If the general is destroyed, the caster may use a minor action to touch another of the guardians, promoting them to the new general. 
When the action is completed, their orders become irrelevant, or the general is destroyed, the Guardian\apos{}s default to their standard behaviour, which is preventing any harm coming to the caster, in any way they can.
When the HP of a Guardian is reduced to zero, their physical forms crumbles into dust and shards. 
</t>
  </si>
  <si>
    <t xml:space="preserve">True Transfiguration</t>
  </si>
  <si>
    <t xml:space="preserve">omnio mutare</t>
  </si>
  <si>
    <t xml:space="preserve">On a failed resist, the target undergoes a complete and true transformation of their nature, on both a spiritual and a physical level. The end result of the transformation can be chosen by the caster. 
To all intents and purposes, the target acts as if they have always been of your chosen form – replacing all of their statistics and abilities with those associated with their new body. It is up to the caster if the equipment and clothing merge into the new form, or simply fall away as the change takes hold. 
This spell is permanent, and cannot be dispelled. The only way to undo the effects of this spell is through a second {\it True Transfiguration} back into the original form, in which case the target may retain only fleeting memories of their time in their new body. 
This spell cannot {\it create} a soul, however. Attempting to convert a non-living, dead, or un-life object or being into a sapient creature results in spell failure, or creates an organic body which is in a coma. 
</t>
  </si>
  <si>
    <t xml:space="preserve">Lure</t>
  </si>
  <si>
    <t xml:space="preserve">Illusion</t>
  </si>
  <si>
    <t xml:space="preserve">Bewitchment</t>
  </si>
  <si>
    <t xml:space="preserve">ollius</t>
  </si>
  <si>
    <t xml:space="preserve">Logic</t>
  </si>
  <si>
    <t xml:space="preserve">Choose a target that you can see within range, and create a dangling lure in front of their face, or some other illusion to draw their attention towards you. On a failed resist, the target will, if possible, use its actions this turn to attack you instead of another target. If the target would be unable to make an attack against you this turn, the spell fails. </t>
  </si>
  <si>
    <t xml:space="preserve">Minor Trickery</t>
  </si>
  <si>
    <t xml:space="preserve">mico</t>
  </si>
  <si>
    <t xml:space="preserve">Create a minor magical trick, such as a flash of light, a brief shower of sparks or a puff of smoke. You could make a magical symbol float briefly in the air, or cause the hairs on the back of a target\apos{}s head to stand on end. Whilst this spell is very versatile, and the effects certainly look magical in nature, they serve no real purpose beyond looking pretty, though several enterprising wizards have used this spell on street corners whilst pretending to do muggle ``magic”. </t>
  </si>
  <si>
    <t xml:space="preserve">Throw Voice</t>
  </si>
  <si>
    <t xml:space="preserve">ventrilofors</t>
  </si>
  <si>
    <t xml:space="preserve">Cast your voice such that, when you speak, your voice appears to emanate from somewhere up to 15 metres away from your actual position. </t>
  </si>
  <si>
    <t xml:space="preserve">Aura of Kindness</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</si>
  <si>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</si>
  <si>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</si>
  <si>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Gain an additional +1 bonus \forEvery{}</t>
  </si>
  <si>
    <t xml:space="preserve">Blur</t>
  </si>
  <si>
    <t xml:space="preserve">celeritate</t>
  </si>
  <si>
    <t xml:space="preserve">3 turns</t>
  </si>
  <si>
    <t xml:space="preserve">The target of this spell (which may be the catser) seems to become blurry around the edges, it is difficult to tell exactly where they are, and where they aren{\apos}t.
Gain a +2 bonus to Dodge for the duration. </t>
  </si>
  <si>
    <t xml:space="preserve">Glamour</t>
  </si>
  <si>
    <t xml:space="preserve">lux stultium</t>
  </si>
  <si>
    <t xml:space="preserve">Attention</t>
  </si>
  <si>
    <t xml:space="preserve">Create a superficial glamour around a person or object, a simple magical hologram which sits on top of the true surface. This hologram takes any form the caster can imagine,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</si>
  <si>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</si>
  <si>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</si>
  <si>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</si>
  <si>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</si>
  <si>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Illusory Form</t>
  </si>
  <si>
    <t xml:space="preserve">lux</t>
  </si>
  <si>
    <t xml:space="preserve">Y</t>
  </si>
  <si>
    <t xml:space="preserve">Create an illusion, a construction of light, in a region of space within range. The image occupies a space no larger than a cube with sides 1m in length, and the form can be anything that the caster can clearly envisage. 
This illusion cannot make a sound and is non-corporeal, but does not disintegrate on contact like a {\it Glamour}. Whilst the caster maintains focus, the illusion (and the space it ocucpies) may be manipulated and altered to mimic the illusion walking and moving, for example. If concentration is broken, the illusion instantly dissolves into nothingness. 
An observer may determine that the illusion is not real by performing a Resist check as a major action, or by attempting to physically interact with it. </t>
  </si>
  <si>
    <t xml:space="preserve">The size of the illusory region (i.e. the side-length of the bounding cube) doubles \forEvery{}.</t>
  </si>
  <si>
    <t xml:space="preserve">Calm Being</t>
  </si>
  <si>
    <t xml:space="preserve">paxus</t>
  </si>
  <si>
    <t xml:space="preserve">Willpower</t>
  </si>
  <si>
    <t xml:space="preserve">Calms the target down. Remove {\it Terrified} status, {\it Rage} effects and  other related phenomena from target such as a Berserker\apos{}s Battle Fury. An unwilling target can mitigate this effect by attempting to Resist. </t>
  </si>
  <si>
    <t xml:space="preserve">Charm Creature</t>
  </si>
  <si>
    <t xml:space="preserve">quorum</t>
  </si>
  <si>
    <t xml:space="preserve">Upon casting the spell, a pleasant aroma seems to suffuse around you, and you emit a calming aura. 
Target a non-sapient Beast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</si>
  <si>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Target one additional being \forEvery{}.</t>
  </si>
  <si>
    <t xml:space="preserve">Conceal Inscription</t>
  </si>
  <si>
    <t xml:space="preserve">occulto</t>
  </si>
  <si>
    <t xml:space="preserve">1 year</t>
  </si>
  <si>
    <t xml:space="preserve">Makes a message, drawing or marking on a surface invisible to the naked eye for the duration of the spell. </t>
  </si>
  <si>
    <t xml:space="preserve">Doppelg\umlaut{a}ngers</t>
  </si>
  <si>
    <t xml:space="preserve">effingo</t>
  </si>
  <si>
    <t xml:space="preserve">Observation</t>
  </si>
  <si>
    <t xml:space="preserve">Upon casting this spell, your form appears to blur and shift until there are suddenly 4 identical copies of you standing in the space (you plus 3 duplicates). These duplicates perfectly mimic everything you do, shifting and moving so that it is incredibly difficult to keep track of who is who. 
When a being makes an accuracy check to target you, they must succeed on a Resist check to correctly identify which target is you, with the DV set by your Arcane Subjugation (AS) and how many doppelg\umlaut{a}ngers you have remaining:
\begin{rndtable}{ c c}
\bf Doppelg\umlaut{a}ngers &amp; DV \\
3 &amp;  AS + 3 \\
2 &amp;  AS + 1 \\
1 &amp;  AS
\end{rndtable}
On a failed Resist, they instead attack the duplicate. Duplicates have a Dodge value equal to your own and block value of 0, if any attack or spell hits them, they disintegrate. This effect only applies to being which rely on sight – if they have tremorsense, alien senses or can detect illusions with truesight they ignore all duplicates. </t>
  </si>
  <si>
    <t xml:space="preserve">Implant Message</t>
  </si>
  <si>
    <t xml:space="preserve">Ward</t>
  </si>
  <si>
    <t xml:space="preserve">occultus nuntius</t>
  </si>
  <si>
    <t xml:space="preserve">100 years</t>
  </si>
  <si>
    <t xml:space="preserve">Imbue a warded region with a message up to 20 words long. You can decide how this message is revealed: either spoken by a ghostly voice, or revealed through magical lettering, and the triggering condition for the message to be activated. 
The triggering condition can be chosen by the caster in any form they wish, though it is limited to an audible or visual trigger occuring within 5 metres of the ward. </t>
  </si>
  <si>
    <t xml:space="preserve">The ward can contain an additional 20 words \forEvery{}.</t>
  </si>
  <si>
    <t xml:space="preserve">Bedazzle</t>
  </si>
  <si>
    <t xml:space="preserve">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</si>
  <si>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and Non-Sapient beings and beasts with a (relatively advanced) neural system. Alien and Ineffable beings such as dementors and poltergeists do not have a brain which this field can confuse. 
If the target fails to Resist, they cannot observe or otherwise detect the warded region, as if it had become perfectly invisible. If the hidden target interacts with a being in any way, the spell is broken and they can detect them once again. </t>
  </si>
  <si>
    <t xml:space="preserve">When cast as a higher level spell, choose one additional target \forEvery{}.</t>
  </si>
  <si>
    <t xml:space="preserve">Captivate</t>
  </si>
  <si>
    <t xml:space="preserve">meamicus</t>
  </si>
  <si>
    <t xml:space="preserve">You attempt to convince a targeted sapient being that you are an ally of theirs. Target a humanoid, gigantoid or imp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</si>
  <si>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Illusory Construct</t>
  </si>
  <si>
    <t xml:space="preserve">lux maxima</t>
  </si>
  <si>
    <t xml:space="preserve">Create an illusion, a construction of light, sound and smells, in a region of space within range. The image occupies a space no larger than a cube with sides 3m in length, and the form can be anything that the caster can clearly envisage. 
Outside of its non-corporeal nature, the illusion seems perfectly real, and can produce appropriate sounds, smells and temperature (though not enough to cause harm). Whilst the caster maintains focus, the illusion (and the space it ocucpies) may be manipulated and altered to mimic the illusion walking, talking and taking other actions. 
If the caster chooses to end the spell as an instantaneous action, they may leave the illusion with a simple command which it will continue to execute for the remainder of the duration. If the spellcaster\apos{}s focus is broken unwillingly, however, the illusion dissolves. The commands left to the illusion must be simple, and, for example, the illusion loses the ability to hold a conversation or otherwise actively react to its surroundings, though you could direct the illusion to repeat a single phrase over and over, or to walk in a particular direction. 
An observer may determine that the illusion is not real by performing a Resist check as a major action, or by attempting to physically interact with it. </t>
  </si>
  <si>
    <t xml:space="preserve">Mindpurge</t>
  </si>
  <si>
    <t xml:space="preserve">tergo</t>
  </si>
  <si>
    <t xml:space="preserve">Select a target and purge their mind of negative emotions and external influences. 
Remove one of the following status effects from the targeted being: {\it Charmed, Confused, Enraged} or {\it Terrified}.</t>
  </si>
  <si>
    <t xml:space="preserve">Sleep</t>
  </si>
  <si>
    <t xml:space="preserve">somnus</t>
  </si>
  <si>
    <t xml:space="preserve">Vitality</t>
  </si>
  <si>
    <t xml:space="preserve">If a living target fails to resist the drowsiness that washes over them, they enter into a deep slumber, taking the {\it Asleep} status effect and falling {\it Prone}. 
The being remains asleep until they take damage, or an ally takes a major action to shake them awake. 
 </t>
  </si>
  <si>
    <t xml:space="preserve">Suggestion</t>
  </si>
  <si>
    <t xml:space="preserve">facite</t>
  </si>
  <si>
    <t xml:space="preserve">You speak a sentence or two to a creature which can hear and understand you which suggest a simple course of action, and imbue those words with compelling magic, which makes the creature want to follow the command. 
The suggestion must be worded in a manner that the creature would find reasonable and compelling – courses of action which inevitably and obviously lead to harm would cause the spell to fail, as would actions that are obviously incongruent to the situation they are in, unless carefully worded. 
On a failed Resist, the target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</si>
  <si>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Beguiling Totem</t>
  </si>
  <si>
    <t xml:space="preserve">fascinare</t>
  </si>
  <si>
    <t xml:space="preserve">Target an object between 1m and 20m in size and enchant it with an aura that sings an enticing song into the minds of your targets, or fills them with fear and dread. 
The caster decides upon a single type of being (humanoid, gigantoid, monster, etc.), and imbues the targeted object with an aura that either attracts or repels that species in a radius of 50 metres. Members of the chosen type within the radius that fail to resist feel an irresistible urge to either approach or flee the object, and must use all of their action to act on this urge, until they have completed the action, at which point the spell is broken. </t>
  </si>
  <si>
    <t xml:space="preserve">Increase the effective radius by 50m \forEvery{}.</t>
  </si>
  <si>
    <t xml:space="preserve">Hidden Hologram</t>
  </si>
  <si>
    <t xml:space="preserve">occultus indis</t>
  </si>
  <si>
    <t xml:space="preserve">Investigation</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</si>
  <si>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</si>
  <si>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 xml:space="preserve">Perfect Disguise</t>
  </si>
  <si>
    <t xml:space="preserve">dissimulato</t>
  </si>
  <si>
    <t xml:space="preserve">Choose any number of targets within range and change their appearance by layering a complex illusion on top of their physical form. An unwilling target may attempt to Resist these changes. 
The spell disguises physical appearance as well as clothing, armor, weapons, and equipment. You can make each target seem 30cm shorter or taller and appear thin, fat, or in between. You can't change a target's body type, so you must choose a form that has the same basic arrangement of limbs. Otherwise, the extent of the illusion is up to you. The spell lasts for the duration, unless you use a minor action to dismiss it sooner.
The disguises mimic any sounds, smells and any other stimuli that would be associated with your new forms, though cannot duplicate magical auras or effects beyond their simple appearance. 
It is important to note that these effects are illusory in nature, not true alterations to your form. If a being tries to interact with you and, for example, finds you are much fatter than your disguise makes out to be, they will become aware of you being disguised. Equally, the disguises are non-corporeal and so objects will pass through them. </t>
  </si>
  <si>
    <t xml:space="preserve">Invisibility</t>
  </si>
  <si>
    <t xml:space="preserve">levis obliqua</t>
  </si>
  <si>
    <t xml:space="preserve">Choose up to 3 target beings or objects and render them perfectly invisible until the spell ends, or the invisibility field is broken. Any equipment and clothing held by the targets is also invisible as long as it remains on their person.
The invisibility field can be disrupted by additional magic passing over the boundary of the field:  such as when spells are cast by or on an invisible being, they move into the region of an existing magical effect, or magical weapons are used by or on them. When such an effect occurs, the caster must perform an additional spellcasting check (even if the spell is memorised) to maintain the invisibility field. This does not cost additional FP, but cannot be performed if the caster is incapacitated, unconscious, asleep, or otherwise unable to attend to the magic. </t>
  </si>
  <si>
    <t xml:space="preserve">Mass Suggestion</t>
  </si>
  <si>
    <t xml:space="preserve">faciite maxima</t>
  </si>
  <si>
    <t xml:space="preserve">12 hours</t>
  </si>
  <si>
    <t xml:space="preserve">You speak a sentence or two to 4d6 creatures which can hear and understand you which suggest a simple course of action, and imbue those words with compelling magic, which makes the creatures want to follow the command. 
The suggestion must be worded in a manner that the targets would find reasonable and compelling – courses of action which inevitably and obviously lead to harm would cause the spell to fail, as would actions that are obviously incongruent to the situation they are in, unless carefully worded. 
On a failed Resist, the targets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</si>
  <si>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Soul Ripple</t>
  </si>
  <si>
    <t xml:space="preserve">cessabit</t>
  </si>
  <si>
    <t xml:space="preserve">2 minutes</t>
  </si>
  <si>
    <t xml:space="preserve">Evil</t>
  </si>
  <si>
    <t xml:space="preserve">With the gentlest of touches, you prod the mind of the targeted being, causing a ripple throughout their soul. A corrupted soul may attempt to resist this effect, negating it. 
You may choose to make the target either Immune or Susceptible to a chosen damage type for the duration of the spell. If this spell is cast a second time, the previous effect is instantly ended. </t>
  </si>
  <si>
    <t xml:space="preserve">True Illusion</t>
  </si>
  <si>
    <t xml:space="preserve">Ritual (10 minutes)</t>
  </si>
  <si>
    <t xml:space="preserve">stultuvisus</t>
  </si>
  <si>
    <t xml:space="preserve">Create a perfect illusion which can be interacted with and touched by the target. This illusion replicates sounds, smells, heat and all other imaginable stimuli. The illusion can occupy a space up to 20m in radius and can include any environments, people, beasts and monsters that the caster can imagine. 
The caster may also imbue any `characters’ within the illusion with a semblance of life – illusory people, for example, will walk, talk and interact with others (real or illusory) in the environment. The Illusiory beings can only have the knowledge that the caster has, but they operate as individuals and mimic the people they represent. The caster may use a minor action to give a psychic command to some aspect of the illusion to change its appearance, or cause it to undertake some action. 
An observer may determine that the illusion is not real by performing a Resist as a major action. </t>
  </si>
  <si>
    <t xml:space="preserve">Conjure Flowers</t>
  </si>
  <si>
    <t xml:space="preserve">Conjuration</t>
  </si>
  <si>
    <t xml:space="preserve">orchideous</t>
  </si>
  <si>
    <t xml:space="preserve">3 days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</si>
  <si>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</si>
  <si>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Prank</t>
  </si>
  <si>
    <t xml:space="preserve">riddikulus</t>
  </si>
  <si>
    <t xml:space="preserve">You conjure something onto or near your target with the express intention of making them look as stupid as possible: Summon a funny hat onto an individual, or conjure up a note with a funny message and stick it to their back, this spell allows you to perform minor, harmless pranks in an instant. </t>
  </si>
  <si>
    <t xml:space="preserve">Swordstrike</t>
  </si>
  <si>
    <t xml:space="preserve">galdio</t>
  </si>
  <si>
    <t xml:space="preserve">After casting this spell, a non-magical shortsword erupts into existence and makes an attack against an enemy within melee range. You may perform the accuracy check using either a Conjuration Spellcasting check, or a normal shortsword check. 
If the strike hits the target, it deals 1d6 slashing damage. If the caster is proficient in the use of a shortsword, their \attPhys{} modifier is added to the damage. </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</si>
  <si>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</si>
  <si>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</si>
  <si>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upon taking 1 point of piercing damage. </t>
  </si>
  <si>
    <t xml:space="preserve">Gain  +10 HP to the bubble for every additional casting level dedicated to this spell. </t>
  </si>
  <si>
    <t xml:space="preserve">Erupting Spike</t>
  </si>
  <si>
    <t xml:space="preserve">voco dens</t>
  </si>
  <si>
    <t xml:space="preserve">Conjure an enormous spike to transfigure itself from the surrounding walls or floor, impaling the target. A spike which lands true does 2d6 piercing damage. 
Spikes can only reach up to 2m in length, and so cannot effect enemies which are more than 2m from a solid surface. </t>
  </si>
  <si>
    <t xml:space="preserve">An extra spike is generated for every additional spell level used to cast this spell. </t>
  </si>
  <si>
    <t xml:space="preserve">Grasping Tendrils</t>
  </si>
  <si>
    <t xml:space="preserve">manibarius</t>
  </si>
  <si>
    <t xml:space="preserve">30 seconds</t>
  </si>
  <si>
    <t xml:space="preserve">Reflex</t>
  </si>
  <si>
    <t xml:space="preserve">You summon a set of grasping, oily tentacles from the other side of the astral realm, allow them to reach through a portal which you set into a wall or floor. The tendrils can reach up to 3m from the portal, and will attack anyone who enters into this region, dealing 1d4+1 piercing damage as the tentacles strike out at them, halved on a successful Resist. </t>
  </si>
  <si>
    <t xml:space="preserve">\additional{1d4}{piercing}</t>
  </si>
  <si>
    <t xml:space="preserve">Shimmering Confetti </t>
  </si>
  <si>
    <t xml:space="preserve">chamak</t>
  </si>
  <si>
    <t xml:space="preserve">Conjures a shower of golden, shimmering particles to cover every person and surface in a 4m radius. If a being fails to resist, the first attack to land this turn cycle is considered a {\it Critical Strike}.</t>
  </si>
  <si>
    <t xml:space="preserve">Silver Shield</t>
  </si>
  <si>
    <t xml:space="preserve">argentipus</t>
  </si>
  <si>
    <t xml:space="preserve">Conjures a floating silver shield from thin air, to defend you. 
The shield actively intercepts incoming attacks, providing you with a your Block statistic equal to your Expertise Bonus. 
When the shield blocks an attack, it takes the damage. The shield has 3d8HP and shatters into dust when it reaches 0HP. Any excess damage from the attack which reduced the shield to 0HP is transferred to the caser. </t>
  </si>
  <si>
    <t xml:space="preserve">The HP of the shield increased by 1d8 for every additional spell level dedicated to the spell. </t>
  </si>
  <si>
    <t xml:space="preserve">Bestial Summons</t>
  </si>
  <si>
    <t xml:space="preserve">dicobessia</t>
  </si>
  <si>
    <t xml:space="preserve">10 minutes</t>
  </si>
  <si>
    <t xml:space="preserve">Summon a Non-Sapient Beast (or a number of beasts) into existence in a space that you can see within range. 
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beast from any that you have previously encountered or studied in detail. The summoned creatures will obey your commands as if they were well-trained pets and are considered friendly towards you and your allies. If no command is given, they will act as a normal wild animal and retaliate if attacked, or run away if outmatched. </t>
  </si>
  <si>
    <t xml:space="preserve">Double the number of snakes summoned \forEvery</t>
  </si>
  <si>
    <t xml:space="preserve">Binding Ropes</t>
  </si>
  <si>
    <t xml:space="preserve">incarcerous</t>
  </si>
  <si>
    <t xml:space="preserve">Strength</t>
  </si>
  <si>
    <t xml:space="preserve">Conjures thick ropes from thin air, to wrap around the target, immobilising them if they fail to Resist, giving them the {\it Trapped} status effect. 
Target may Resist once per turn to break free.</t>
  </si>
  <si>
    <t xml:space="preserve">Conjure Object</t>
  </si>
  <si>
    <t xml:space="preserve">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</si>
  <si>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unless you are intimitely familiar with the base design. </t>
  </si>
  <si>
    <t xml:space="preserve">You may double the maximum mass and monetary value of a conjured object \forEvery{}.</t>
  </si>
  <si>
    <t xml:space="preserve">Eternal Flame</t>
  </si>
  <si>
    <t xml:space="preserve">bangala</t>
  </si>
  <si>
    <t xml:space="preserve">Infinite</t>
  </si>
  <si>
    <t xml:space="preserve">Summon a minor fire spirit. If you have a glass container, you may use it to trap the spirit, whereupon it acts as a dim torch (bright light 1m, dim light 4m) and as a heat source sufficient to keep one person comfortable in arctic conditions. If the spirit is not trapped, a random being within 5m radius of caster takes 4d6 fire damage, halved on a successful Resist. </t>
  </si>
  <si>
    <t xml:space="preserve">Smokescreen</t>
  </si>
  <si>
    <t xml:space="preserve">fumus insterio</t>
  </si>
  <si>
    <t xml:space="preserve">20 seconds</t>
  </si>
  <si>
    <t xml:space="preserve">Thick white smoke issues from the end of your wand, filling a sphere 10m in radius, giving a Severe obscuration for all sightlines which pass through this region. 
In a confined area, duration is doubled.</t>
  </si>
  <si>
    <t xml:space="preserve">Banish</t>
  </si>
  <si>
    <t xml:space="preserve">valeo fendus</t>
  </si>
  <si>
    <t xml:space="preserve">Target a creature from another plane of existence, either a summoned creature, or one which has travelled here through other means. If it fails to Resist, it is banished from this reality and returns home. If the target is a summoned creature and the caster is aware of the Banishment being cast, they can use a Reaction to give their creature advantage in the check. 
This spell has no effect on beings native to this plane of existence. </t>
  </si>
  <si>
    <t xml:space="preserve">Duplicate Object</t>
  </si>
  <si>
    <t xml:space="preserve">gemino</t>
  </si>
  <si>
    <t xml:space="preserve">Creates a copy of an object in your possession, which is identical to the first, until it disintegrates 12 hours later. These duplicates can be determined to be fake through a successful Resist. </t>
  </si>
  <si>
    <t xml:space="preserve">Entombment</t>
  </si>
  <si>
    <t xml:space="preserve">magnus petris</t>
  </si>
  <si>
    <t xml:space="preserve">With a flick of the wrist, you summon a larger boulder floating in space above the head of your enemy and allow it to fall onto their head. If it hits, the target takes 6d6 bludgeoning damage/.</t>
  </si>
  <si>
    <t xml:space="preserve">\additional{3d6}{bludgeoning}</t>
  </si>
  <si>
    <t xml:space="preserve">Smoke Daggers</t>
  </si>
  <si>
    <t xml:space="preserve">fumus defendus</t>
  </si>
  <si>
    <t xml:space="preserve">Causes 8 daggers to coalesce out of nearby smoke or dust, and fly towards a single target. Each dagger that hits the target does 1d4 piercing damage.
</t>
  </si>
  <si>
    <t xml:space="preserve">Gain an additional 4 daggers \forEvery{}</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</si>
  <si>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</si>
  <si>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</si>
  <si>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</si>
  <si>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</si>
  <si>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Conjure Elemental</t>
  </si>
  <si>
    <t xml:space="preserve">diconativus</t>
  </si>
  <si>
    <t xml:space="preserve">Summon an Elemental creature or a Sprite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</si>
  <si>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Create Golem </t>
  </si>
  <si>
    <t xml:space="preserve">Ritual (1 week)</t>
  </si>
  <si>
    <t xml:space="preserve">lapis libiri</t>
  </si>
  <si>
    <t xml:space="preserve">1 week</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</si>
  <si>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 a rampage to seek revenge on the one who imprisoned it.  </t>
  </si>
  <si>
    <t xml:space="preserve">Summon Monster</t>
  </si>
  <si>
    <t xml:space="preserve">dicobelua</t>
  </si>
  <si>
    <t xml:space="preserve">Summon a Monster or Draconid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</si>
  <si>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Dimensional Binding</t>
  </si>
  <si>
    <t xml:space="preserve">Ritual (5 turns)</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</si>
  <si>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</si>
  <si>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</si>
  <si>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Extraplanar Champion</t>
  </si>
  <si>
    <t xml:space="preserve">Ritual (1 hour)</t>
  </si>
  <si>
    <t xml:space="preserve">lacerabis</t>
  </si>
  <si>
    <t xml:space="preserve">Summon a Celestial or Abomination from across the dimensions, and bind it to your will.
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these restrictions, you may summon a Champion(s) of your choice that you have previously encountered or studied, or alternatively you may allow random chance to decide which beings answer your call. 
The chosen beings enter into this dimension bound to your will, they will obey any command you give them through the psychic link which connects you (costing a minor action). If a summoned being reaching 0HP the link is broken and the being returns to its native plane. </t>
  </si>
  <si>
    <t xml:space="preserve">Archon\apos{}s Spirit</t>
  </si>
  <si>
    <t xml:space="preserve">Spend an entire week imbuing yourself with the energies of far-flung realities, melding your very soul with the mighty powers beyond this reality, the Archons, and convincing the almighty beings that exist there to aid you in your quest. Upon completing this ritual, you are granted a single Celestial Token. 
If any being besides the original caster attempts to wield the Celestial Token, or if the caster attempts to cast this spell again whilst still in posession of another Token, they take 15d10 psychic damage. Whilst in the hands of the caster, they may use an instantaneous action to activate the token, summoning the spirit of an Archon into their own body. Whilst the Archon inhabits the caster\apos{}s body they have the following abilities:
\begin{spellitemize}
\item They float in midair, and have a flying speed equal to their movement speed
\item They glow with a mighty radiance, emitting a bright light for 30m 
\item The caster\apos{}s Power attribute is doubled, and take advantage on all spell-related checks.
\item Considered resistant to all damage, and take advantage on all Resist checks
\item Spells cost no FP to cast, and can take three spellcasting actions per turn.
\end{spellitemize}
When the spell effect ends, the spirit leaves the caster\apos{}s body. The exertion of hosting such a powerful spirit causes the caster to immediately fall unconscious.</t>
  </si>
  <si>
    <t xml:space="preserve">Riftstorm</t>
  </si>
  <si>
    <t xml:space="preserve">vis nihil</t>
  </si>
  <si>
    <t xml:space="preserve">When summoning an object into existence, a conjurer ever-so-briefly forms a crack in the manifold surfaces of reality, before sealing it shut before serious damage can be done. This spell does not do that. 
You open a yawning chasm in reality, in a region of space that you can see within range. This rift emanantes a tremendous amount of energy as it attempts to widen the crack you have created, and pulses and flashes of extradimensional energy flash from the rift. 
Every turn you may designate up to 5 targets within 15m of the rift, and a bolt of blinding energy strikes out towards the target. If the target fails to block the attack, they take 10d8 psychic, fire, cold or force damage (caster\apos{}s choice). 
If this attack reduces them to 0HP, they are instantly absorbed into the void and you may replace them with a single summoned beast or elemental not exceeding a MoM rating of V, as if you had cast the relevant {\it Summon} spell. 
When the spell ends, either because the duration is completed or the caster loses focus, the rift slams shut, releasing a shockwave which deals a further 4d12 concussive damage to beings within 3m of the rift. </t>
  </si>
  <si>
    <t xml:space="preserve">Backlash</t>
  </si>
  <si>
    <t xml:space="preserve">Maledictions</t>
  </si>
  <si>
    <t xml:space="preserve">Curse</t>
  </si>
  <si>
    <t xml:space="preserve">vindictus</t>
  </si>
  <si>
    <t xml:space="preserve">You imbue the air around the target with a positive energy field which discharges whenever they perform an action which causes harm. 
Whenever the target causes any other being to lose HP, they take 1d4 points of force damage. </t>
  </si>
  <si>
    <t xml:space="preserve">Confound</t>
  </si>
  <si>
    <t xml:space="preserve">lombus</t>
  </si>
  <si>
    <t xml:space="preserve">A beam of light causes the target\apos{}s muscles to atrophy and their mind to cloud for an instant, before the effect wears off. The target must deduct 1d4 from the value of their next check. </t>
  </si>
  <si>
    <t xml:space="preserve">Palpatation</t>
  </si>
  <si>
    <t xml:space="preserve">vena</t>
  </si>
  <si>
    <t xml:space="preserve">On a failed Resist, you cause the target\apos{}s heart to miss a beat. Next cycle, the target\apos{}s speed is halved. </t>
  </si>
  <si>
    <t xml:space="preserve">Sudden Sound</t>
  </si>
  <si>
    <t xml:space="preserve">ferio</t>
  </si>
  <si>
    <t xml:space="preserve">You create a loud sound of your choice to crash into a target\apos{}s ears. On a failed Resist, the target is mildly distracted and loses any check-advantage it may have on accuracy checks this turn. 
If the target is currently concealed from allies of the caster, they may take an additional Observation check with advantage, to detect the target. </t>
  </si>
  <si>
    <t xml:space="preserve">Bubbling Warts</t>
  </si>
  <si>
    <t xml:space="preserve">furnunculus</t>
  </si>
  <si>
    <t xml:space="preserve">After being hit with this spell, the target breaks out in a horrendous case of warts and boils all over their body. This boils are incredibly itchy and distracting, giving the afflicted disadvantage on all Spirit checks. </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</si>
  <si>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</si>
  <si>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</si>
  <si>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10 Vitality Resist to avoid sneezing. Sneezing during a spell incantation causes the spell to fail. </t>
  </si>
  <si>
    <t xml:space="preserve">Jelly Legs</t>
  </si>
  <si>
    <t xml:space="preserve">locomotor wibbly</t>
  </si>
  <si>
    <t xml:space="preserve">If this spell makes contact with a living being, it causes their legs to turn to jelly and collapse underneath them. The target takes the {\it Prone Position} status and cannot remove it whilst concentration is maintained. </t>
  </si>
  <si>
    <t xml:space="preserve">Jinx</t>
  </si>
  <si>
    <t xml:space="preserve">nullicus</t>
  </si>
  <si>
    <t xml:space="preserve">You place a minor curse onto a targeted being. You may choose the effect of the curse:
\begin{spellitemize}
\item \boldItem{Weakened}{The target takes disadvantage on melee accuracy checks}
\item \boldItem{Clumsy}{The target takes disadvantage on ranged accuracy checks}
\item \boldItem{Twisted Tongue}{Force the target to perform spellcasting checks for all spells, and take disadvantage on all Charisma checks.}
\item \boldItem{Impotent}{The target takes a 1d4 penalty to their Arcane Subjugation value}
\end{spellitemize}
On a successful Resist, the effect is negated, but the next Resist check they perform is done with disadvantage. </t>
  </si>
  <si>
    <t xml:space="preserve">Stickfast</t>
  </si>
  <si>
    <t xml:space="preserve">colloshoo</t>
  </si>
  <si>
    <t xml:space="preserve">15 seconds</t>
  </si>
  <si>
    <t xml:space="preserve">If this spell strikes a target, it glues their feet to the ground, setting their movement speed to 0 (though it does not effect magical transport such as apparation). The target may use a major action to perform a Resist check to break free. </t>
  </si>
  <si>
    <t xml:space="preserve">Taste of Blood</t>
  </si>
  <si>
    <t xml:space="preserve">sanguinifors</t>
  </si>
  <si>
    <t xml:space="preserve">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</si>
  <si>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</si>
  <si>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 xml:space="preserve">The additional damage increases by 1d4 (or 1d6 if damaged) \forEvery{}.</t>
  </si>
  <si>
    <t xml:space="preserve">Tripwire</t>
  </si>
  <si>
    <t xml:space="preserve">lubricor</t>
  </si>
  <si>
    <t xml:space="preserve">If the target is moving this turn cycle and fails to Resist, they go sprawling onto the ground taking 1 bludgeoning damage, and take the {\it Prone Position} status.</t>
  </si>
  <si>
    <t xml:space="preserve">Conjunctivitis </t>
  </si>
  <si>
    <t xml:space="preserve">ranki</t>
  </si>
  <si>
    <t xml:space="preserve">Causes the eyes of the victim to swell shut, effectively {\it blinding} them for the duration of the spell. </t>
  </si>
  <si>
    <t xml:space="preserve">Dilute Blood</t>
  </si>
  <si>
    <t xml:space="preserve">aenemius</t>
  </si>
  <si>
    <t xml:space="preserve">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</si>
  <si>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</si>
  <si>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 xml:space="preserve">Disarm</t>
  </si>
  <si>
    <t xml:space="preserve">expelliarmus</t>
  </si>
  <si>
    <t xml:space="preserve">A streak of white light launches from your wand. If it strikes the target,their muscles spasm and they must succeed on a Resist check, or else an object in the target\apos{}s hand is hurled 1d4 metres in a random direction.</t>
  </si>
  <si>
    <t xml:space="preserve">Disorient</t>
  </si>
  <si>
    <t xml:space="preserve">confundo</t>
  </si>
  <si>
    <t xml:space="preserve">If target fails to resist, they take the {\it Confused} status for the duration of the spell.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</si>
  <si>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</si>
  <si>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</si>
  <si>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</si>
  <si>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Break Focus</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</si>
  <si>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</si>
  <si>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perform a spellcasting check for Focus spells for the duration, even if they have them memorised. </t>
  </si>
  <si>
    <t xml:space="preserve">Comatosing Blast</t>
  </si>
  <si>
    <t xml:space="preserve">stupefy</t>
  </si>
  <si>
    <t xml:space="preserve">If the spell hits the target, they are rendered {\it unconscious} for the duration of the spell. 
At the end of each turn cycle, they perform a Resist check to remove this effect.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</si>
  <si>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</si>
  <si>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</si>
  <si>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</si>
  <si>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</si>
  <si>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</si>
  <si>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</si>
  <si>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</si>
  <si>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</si>
  <si>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</si>
  <si>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Trojan Undermining</t>
  </si>
  <si>
    <t xml:space="preserve">mora</t>
  </si>
  <si>
    <t xml:space="preserve">The target feels a warm, healing aura descend upon them – as if they had been targeted by a powerful healing spell. If the target succeeds on a Resist check, they may choose to refuse this gift. Targets which have no allies, or whose allies cannot cast magic have advantage on this Resist check. 
If they accept the gift, the target is restored by 2d6 HP, however for the duration of the spell they also become more vulnerable to a Damage type chosen by the caster: the being loses a Resistance to that damage type, and if it has no Resistance, it is considered Susceptible. This spell has no additional effect if it is Immune to the chosen damage type.  </t>
  </si>
  <si>
    <t xml:space="preserve">Cursed Step</t>
  </si>
  <si>
    <t xml:space="preserve">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</si>
  <si>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</si>
  <si>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 xml:space="preserve">Major Curse</t>
  </si>
  <si>
    <t xml:space="preserve">maledicto</t>
  </si>
  <si>
    <t xml:space="preserve">Casts a permanent, powerful curse on a target being, object or location that you can see within range. Some examples of curses could be:
\begin{itemize}
\item A target begins weeping blood (effectively {\it Blinding} them) whenever a certain trigger occurs.
\item A shadowy force haunts the target attempting to enter their body, dealing 3d10 necrotic damage whenever they take slashing or piercing damage. 
\item Curse a room with an aura which causes 4d8 psychic damage when you enter
\item An item which causes a target to go insane whilst holding it, but which cannot voluntarily be released
\end{itemize}
These are examples, and you are encouraged to come up with your own variations, though they must be commensurate with the casting level of this spell, and the GM has a veto. Curses should be able to be Resisted either at the point of the cursing, or whenever the effect is triggered (as appropriate). Be inventive!</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</si>
  <si>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</si>
  <si>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</si>
  <si>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</si>
  <si>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</si>
  <si>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</si>
  <si>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 xml:space="preserve">Crystalrot</t>
  </si>
  <si>
    <t xml:space="preserve">rissalus</t>
  </si>
  <si>
    <t xml:space="preserve">With a touch infect the target with a devilish progressive curse. A crystalline shell begins to grow and spread over their skin, working its way out from the point of contact and digging into their flesh.
At the end of every turn, the target must perform a Resist check. On completing three successful Resists, their mind rejects the crystalline roots worming into their brain, the crystal shatters and the spell is broken. 
As the curse progresses and the crystals grow over their body, they suffer from the following cumulative effects:
\begin{rndtable}{c  p {4 cm}}
Infection Time&amp; Effect \\
0-2 cycles &amp; Disadvantage on \attFin{} checks \\
3-5 cycles&amp; \attFin{} value decreases by 1 point every cycle. \\
7-10 cycles &amp; Susceptible to bludgeoning damage \\
11-15 cycles &amp; Movement speed reduced by 1 metre per round \\
16 + cycles &amp; Completely immobilised and {\it Incapacitated}. Can only take {\it Resist} actions. 
\end{rndtable}</t>
  </si>
  <si>
    <t xml:space="preserve">Wither</t>
  </si>
  <si>
    <t xml:space="preserve">unis</t>
  </si>
  <si>
    <t xml:space="preserve">Necrotic energy seeps up from the ground, into the target, causing them to undergo a severe physical degradation, reducing their \attPhys{} score by 2d8 points for the duration of the spell. 
This effect is halved on a successful Resist. </t>
  </si>
  <si>
    <t xml:space="preserve">The \attPhys{} penalty is increased by 2 \forEvery{}.</t>
  </si>
  <si>
    <t xml:space="preserve">Revoke Power</t>
  </si>
  <si>
    <t xml:space="preserve">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</si>
  <si>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If this spell is cast on a being every day for a week, the being eventually has the ability permanently removed. </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</si>
  <si>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</si>
  <si>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are alerted and may take a major action to teleport directly to that location, ignoring any wards or shields protecting it. The arrival of the enforcers is treated as a surprise, and the first attack made by each of the enforcers is a critical strike. 
Care must be taken, however, that the chosen word is not too common - as the enforcers have no way of sifting through which uses of the chosen word are relevant or not. </t>
  </si>
  <si>
    <t xml:space="preserve">Contact Shock</t>
  </si>
  <si>
    <t xml:space="preserve">Charms</t>
  </si>
  <si>
    <t xml:space="preserve">Elemental</t>
  </si>
  <si>
    <t xml:space="preserve">electrum </t>
  </si>
  <si>
    <t xml:space="preserve">Charge the tip of your wand with electrical energy and discharge it on contact. Does 1d6 electrical damage on contact, and also fries any electrical equipment it comes into contact with. </t>
  </si>
  <si>
    <t xml:space="preserve">\additional{1d6}{Electric}</t>
  </si>
  <si>
    <t xml:space="preserve">Glowing Wand</t>
  </si>
  <si>
    <t xml:space="preserve">lumos</t>
  </si>
  <si>
    <t xml:space="preserve">Causes the tip of your wand to glow like a torch. Casts bright light in a 2m radius, and dim light for another 5m.</t>
  </si>
  <si>
    <t xml:space="preserve">Pebbledash</t>
  </si>
  <si>
    <t xml:space="preserve">mologan</t>
  </si>
  <si>
    <t xml:space="preserve">Imbue the earth with purpose: a nearby patch of loose earth and pebbles launches itself at a target in range, dealing 2d4 bludgeoning damage. </t>
  </si>
  <si>
    <t xml:space="preserve">This spell gains an additional 2d4 bludgeoning damage for every additional spell level dedicated to it. </t>
  </si>
  <si>
    <t xml:space="preserve">Refreshing Breeze</t>
  </si>
  <si>
    <t xml:space="preserve">klinneract</t>
  </si>
  <si>
    <t xml:space="preserve">A gust of air refreshes the air in a sphere of radius 3 metres around the caster, removing any gaseous effects and smelling faintly of lavender.</t>
  </si>
  <si>
    <t xml:space="preserve">Compel Flames</t>
  </si>
  <si>
    <t xml:space="preserve">ignisempus</t>
  </si>
  <si>
    <t xml:space="preserve">Upon targeting an area of flame up to 1 metre squared that you can see within range, you can manipulate the fire in a number of ways, using your turn to produce one of the following effects:
\begin{spellitemize}
\item Move the fire up to 3 metres in any direction, either by igniting new fuel, or as a magically floating floating ball of fire. 
\item Diminish the ignited area by half (but can never extinguish it), or multiply it by two (note that if it exceeds your maximum controllable area you do not control that bit of the blaze)
\item Change the colour of the flame
\item Cause the flame to take on simple shapes and animate them at your direction. 
\item Render yourself immune to this bit of fire (applies only to non-magical fire, or fire you created yourself)
\item Lash out at a target within melee range of the fire, dealing 2d6 fire damage, using an Elemental Accuracy check. 
\end{spellitemize}
You may use any of these effects as long as concentration is maintained. When focus is broken, the fire resumes its normal course. </t>
  </si>
  <si>
    <t xml:space="preserve">When cast at a higher level, the maximum area of fire that you can affect doubles \forEvery{}, and the damage caused by the flame increases by 2d6. You may also perform more extravagant feats of fire manipulation, at the whim of your GM. Be inventive!</t>
  </si>
  <si>
    <t xml:space="preserve">Direct Fluids</t>
  </si>
  <si>
    <t xml:space="preserve">aguasempus</t>
  </si>
  <si>
    <t xml:space="preserve">Upon targeting a volume of water (or similar fluids with a water-like consistency) up to one metre cube that you can see within range, you can manipulate it in a number of ways, using a major action to produce one of the following effects:
\begin{spellitemize}
\item Move the water, or otherwise alter the flow by up to 3 metres
\item Cause the water to form simple shapes, and animate them at your direction. 
\item Clear the water, or cause it to become opaque and cloudy. This lasts for up to one hour after you break concentration.
\item Cause a piercing jet of water to strike out at a target within melee range of the water dealing 1d10 of bludgeoning or piercing damage, halved on a successful Resist.
\item Still the water, or generate waves and ripples across the surface
\end{spellitemize}</t>
  </si>
  <si>
    <t xml:space="preserve">When cast at a higher level, the maximum volume of water that you can effect doubles \forEvery{} and your water jets deal an additional 1d10 damage. You may also perform more extravagant feats of water manipulation, at the whim of your GM. Be inventive!</t>
  </si>
  <si>
    <t xml:space="preserve">Earthrumble</t>
  </si>
  <si>
    <t xml:space="preserve">crith</t>
  </si>
  <si>
    <t xml:space="preserve">A mild tremor shakes the ground. All beings in a 10m radius must succeed a Resist check, or become {\it Distracted} in the next turn cycle. </t>
  </si>
  <si>
    <t xml:space="preserve">Hovering Globe</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</si>
  <si>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</si>
  <si>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</si>
  <si>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</si>
  <si>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Howling Winds</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</si>
  <si>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</si>
  <si>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</si>
  <si>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When cast at a higher level, you can perform more extravagant feats of wind manipulation. The penalty to ranged accuracy checks increases by 1 \forEvery{}.
As an adept-level spell, each turn you may choose one being being within the region affected by your gust, and cause them to take disadvantage on any accuracy checks they make this turn. </t>
  </si>
  <si>
    <t xml:space="preserve">Produce Fire</t>
  </si>
  <si>
    <t xml:space="preserve">incendio</t>
  </si>
  <si>
    <t xml:space="preserve">A small jet of fire is emitted from the tip of your wand, akin to a large lighter. The flame reaches out about 5 cm from the tip of your wandm and can be used to ignite larger fires. 
If in melee range with a target, you can attempt to burn your target using a melee spell attack. Coming into contact with the fire does 1d10 fire damage, and applies the {\it Burned: Minor} status effect.</t>
  </si>
  <si>
    <t xml:space="preserve">Casting this spell at a higher level summons a larger and hotter gout of flame.
For every additional casting-level, the gout reaches an extra 15cm from your wandtip, and does 1d10 additional heat damage. The extra heat also allows you to ignite progressively tougher materials, such as damp wood. </t>
  </si>
  <si>
    <t xml:space="preserve">Produce Water</t>
  </si>
  <si>
    <t xml:space="preserve">aguamente</t>
  </si>
  <si>
    <t xml:space="preserve">A jet of water is emitted from the tip of your wand, in a fountain approximately 30cm in length, useful for extinguishing small fires, or cleaning surfaces.
Note, however, that Gamp\apos{}s Laws of Elemental Transfiguration states that all conjured water evaporates upon drinking: it cannot be used for sustenance, though it seems that it can be used to water plants.  </t>
  </si>
  <si>
    <t xml:space="preserve">Casting this spell at a higher level summons a more powerful torrent of water, allowing you to put out larger fires and produce larger puddles and ponds. 
 </t>
  </si>
  <si>
    <t xml:space="preserve">Burst of Frost</t>
  </si>
  <si>
    <t xml:space="preserve">isti</t>
  </si>
  <si>
    <t xml:space="preserve">The air around the tip of your wand freezes, condensing the surrounding water vapour into a tiny globe of ice, which launches towards your target. If it hits, the globe explodes doing 2d12 Cold damage. </t>
  </si>
  <si>
    <t xml:space="preserve">Gain an additional 1d12 Cold damage for every additional spell level dedicated to casting this spell. </t>
  </si>
  <si>
    <t xml:space="preserve">Dancing Bolt</t>
  </si>
  <si>
    <t xml:space="preserve">arka gola</t>
  </si>
  <si>
    <t xml:space="preserve">You produce two bursts of fire spiral out from your wand and spiral through the air, seeking out your targets. You may choose to target one being that you can see within range, or direct each burst to strike a different target. 
Each bolt deals 2d4+2 fire damage, halved on a successful Resist. </t>
  </si>
  <si>
    <t xml:space="preserve">Gain an additional burst \forEvery{}.</t>
  </si>
  <si>
    <t xml:space="preserve">Douse Flame</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</si>
  <si>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</si>
  <si>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</si>
  <si>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</si>
  <si>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Earthen Excavation</t>
  </si>
  <si>
    <t xml:space="preserve">wykopat</t>
  </si>
  <si>
    <t xml:space="preserve">Focus on a region of Earth with a volume of 1 cubic metre. You may excavate and move this loose earth around at will, at a speed of 5m per turn cycle. You may use this earth to raise walls and columns, or to dig large pits, but the total amount of matter must be conserved in all actions.  </t>
  </si>
  <si>
    <t xml:space="preserve">When cast as a higher level spell, you may triple the total volume targeted for every additional spell level. </t>
  </si>
  <si>
    <t xml:space="preserve">Far-Flung Flames</t>
  </si>
  <si>
    <t xml:space="preserve">ignis</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</si>
  <si>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10 Resist check, and voluntarily use a minor movement to take the {\it Prone} status. The resist check is performed when the spell hits, and then at the end of each subsequent turn.
</t>
  </si>
  <si>
    <t xml:space="preserve">\additional{1d6}{Fire}</t>
  </si>
  <si>
    <t xml:space="preserve">Speedswim</t>
  </si>
  <si>
    <t xml:space="preserve">delfini</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</si>
  <si>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</si>
  <si>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 xml:space="preserve">Voltaic Surprise</t>
  </si>
  <si>
    <t xml:space="preserve">rarnus</t>
  </si>
  <si>
    <t xml:space="preserve">Imbue a non-metallic object up to 3m in size with an enourmous electric charge. The next being to touch the object takes 2d10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</si>
  <si>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</si>
  <si>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Vortex Field</t>
  </si>
  <si>
    <t xml:space="preserve">dini</t>
  </si>
  <si>
    <t xml:space="preserve">A swirling wall of wind evelopes a radius 1m around you, and follows you around for the duration of the spell. All physical objects entering the field are hurled in a random direction, and beings take 2d6 bludgeoning damage to pass through (halved on a resist).</t>
  </si>
  <si>
    <t xml:space="preserve">\additional{1d6}{bludgeoning}</t>
  </si>
  <si>
    <t xml:space="preserve">Broiling Beam</t>
  </si>
  <si>
    <t xml:space="preserve">flagrante</t>
  </si>
  <si>
    <t xml:space="preserve">Causes a target object to heat up to unimaginable temperatures, melting and deforming plastics or rubber, and igniting objects such as papers. More resilient materials such as stone or metal are unchanged, though they may glow red hot. 
If the object is not imediately destroyed, every time the target object is touched it deals 2d8 +4 fire damage, halved on a successful Resist. The target must drop the object (if held), or otherwise attempt to remove themselves from the source of heat before committing any other actions. A being may attempt a second Willpower Resist to nullify this effect, and remain in contact with the object, though this grants the {\it Burned: Severe} status effect and causes them to fail the Resist check once per turn until they drop the item. </t>
  </si>
  <si>
    <t xml:space="preserve">\additional{1d8}{fire}</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</si>
  <si>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</si>
  <si>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</si>
  <si>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</si>
  <si>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</si>
  <si>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Fireball</t>
  </si>
  <si>
    <t xml:space="preserve">confringo</t>
  </si>
  <si>
    <t xml:space="preserve">Launches a fireball at the target, which explodes on contact for 3d6+3 Fire Damage on all targets within 2m of the target. This effect is negated on a successful dodge, and halved on a successful block. </t>
  </si>
  <si>
    <t xml:space="preserve">\additional{2d6}{Fire}</t>
  </si>
  <si>
    <t xml:space="preserve">Floodlight</t>
  </si>
  <si>
    <t xml:space="preserve">caecus</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</si>
  <si>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</si>
  <si>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 Fluids</t>
  </si>
  <si>
    <t xml:space="preserve">glacius</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</si>
  <si>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</si>
  <si>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</si>
  <si>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Lightning Bolt</t>
  </si>
  <si>
    <t xml:space="preserve">baubilious</t>
  </si>
  <si>
    <t xml:space="preserve">Releases a bolt of lightning from the end of your wand. 
Lightning can initiate fires, provide electrical current or can be used directly in combat, where it deals 5d6 + 2 electric damage. Targets struck by lightning must succeed in a Resist check, or be blinded and deafened next turn. </t>
  </si>
  <si>
    <t xml:space="preserve">\additional{2d6}{Electrical}</t>
  </si>
  <si>
    <t xml:space="preserve">Subsoil Construct</t>
  </si>
  <si>
    <t xml:space="preserve">elus</t>
  </si>
  <si>
    <t xml:space="preserve">Breath a limited amount of intelligence into a region of earth 1m in radius. This region of earth may rearrange itself into a crude object such as a giant hand, or a waving club, which follows a single simple order given to it on its creation. The caster may use a minor action to give another order, if they are within hearing range of the animated construct.
The animated earth can attack, move and attempt to grapple targets in order to complete its order. The earth has a movement speed of 5m per round, but can only move through areas of exposed earth (or grass-covered earth, for example). When performing attacks or attempting grapples,  the animated Earth has a Strength modifier equal to your Elemental Spellcasting modifier, and it can attack a creature it has grappled without letting it go. Attacks by the animated Earth deals damage equal to 2d6 + Strength modifier. 
The earthen construct can absorb 40 points of damage, before the magic holding it together dissipated and the spell effect ends. </t>
  </si>
  <si>
    <t xml:space="preserve">The animating magic increases in power with each additional spell level: the HP increased by 20 and the damage inflicted increases by 2d6.</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</si>
  <si>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</si>
  <si>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</si>
  <si>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</si>
  <si>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</si>
  <si>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</si>
  <si>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</si>
  <si>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Electrical Arc</t>
  </si>
  <si>
    <t xml:space="preserve">electrum maxima</t>
  </si>
  <si>
    <t xml:space="preserve">Whilst you maintain Focus, a bolt of energy arcs from the end of your wand, doing 5d8+2 electrical damage per turn. </t>
  </si>
  <si>
    <t xml:space="preserve">\additional{2d8}{Electrical}</t>
  </si>
  <si>
    <t xml:space="preserve">Erupting Earth</t>
  </si>
  <si>
    <t xml:space="preserve">purskama</t>
  </si>
  <si>
    <t xml:space="preserve">Target a being standing on a patch of earth or mud. The ground underneath them explodes upwards in a violent eruption of loose stones and tumultuous ground, dealing 5d10 bludegoning damage.  </t>
  </si>
  <si>
    <t xml:space="preserve">\additional{2d10}{bludgeoning}</t>
  </si>
  <si>
    <t xml:space="preserve">Icicle Barrage</t>
  </si>
  <si>
    <t xml:space="preserve">krystallium</t>
  </si>
  <si>
    <t xml:space="preserve">At your command 4 razor sharp shards of ice fling themselves at your target, performing an accuracy check for each. 
Each shard does 1d6 piercing damage and 1d6 cold damage. </t>
  </si>
  <si>
    <t xml:space="preserve">Gain an additional icicle \forEvery{}</t>
  </si>
  <si>
    <t xml:space="preserve">Incinerating Expanse</t>
  </si>
  <si>
    <t xml:space="preserve">ustulo</t>
  </si>
  <si>
    <t xml:space="preserve">Enormous dragonlike tendrils of flame rip from the end of your wand, seeking out and incinerating everything in a cone up to 5 metres in front of the caster. 
All beings caught in this radius take 5d6+3 fire damage. This damage is halved on a successful Block and negated on a successful dodge. </t>
  </si>
  <si>
    <t xml:space="preserve">Prime Spheroid</t>
  </si>
  <si>
    <t xml:space="preserve">panigus</t>
  </si>
  <si>
    <t xml:space="preserve">A stream of water, a jet of flame or a trail of earth glides through the air and pools to form a giant floating sphere up to 2m in radius, hovering above the ground. The sphere twist, remolds and reforms itself violently in a display of chaotic, elemental power. 
Any being which comes into contact with the sphere must succeed on a resist check, or be caught and absorbed into the tumultous surface of the spheroid. Up to 5 humanoids, or 1 larger creature (if within the size of the sphere) can be restrained at any one time. At the end of each turn, a being may attempt to Resist in order to escape the sphere, which deposits them prone somewhere within 1m of there surface of the sphere. 
Any being caught in the initial area, or which subsequently passes through the sphere must succeed on a Resist, or be sucked into the sphere.  Beings inside the sphere are deprived of are considered {\it Incapcitated}, able only to perform a Strength Resist check at the beginning of each turn. 
Succeeding in a resist check deposits you prone at a random point outside the sphere. The effects experienced whilst trapped inside the sphere depend on the element used to construct it:
\begin{spellitemize}
\boldItem{Air}{Take 2d6 slashing damage per turn, and take disadvantage on all Resist checks}
\boldItem{Earth}{Take 3d10 bludgeoning damage per turn}
\boldItem{Electricity}{Take 2d10 electric damage and take the {\it Paralyzed} status effect}
\boldItem{Fire}{Take 3d8 fire damage per turn, and take the {\it Burned: Mild} status effect}
\boldItem{Ice}{Take 4d6 cold damage per turn, and take the {\it Frostbitten: Mild} status effect}
\boldItem{Light}{Take 3d10 celestial damage and take the {\it Blinded} status effect}
\boldItem{Water}{Take 2d12 bludgeoning damage per turn and are deprived of Oxygen}
\end{spellitemize}
The sphere remains whilst the caster remains focussed, and can be moved at a speed of 3 metres per cycle, moving all trapped targets along with them. When focus is broken, the sphere remains in place for one additional turn as it disintegrates and dissipates itself, before vanishing.</t>
  </si>
  <si>
    <t xml:space="preserve">Stonemeld</t>
  </si>
  <si>
    <t xml:space="preserve">intermescio</t>
  </si>
  <si>
    <t xml:space="preserve">You step into a stone object or surface large enough to fully contain your body, melding yourself and all the equipment you carry with the stone for the Duration. Using a movement action, you step into the stone at a point you can touch. Nothing of your presence remains visible or otherwise detectable by nonmagical means.
While merged with the stone, you can't see what occurs outside it, and any Perception checks you make to hear sounds outside it are made with disadvantage. You remain aware of the passage of time and can cast Spells on yourself while merged in the stone. You can use a movement  actionto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</si>
  <si>
    <t xml:space="preserve">Almighty Deluge</t>
  </si>
  <si>
    <t xml:space="preserve">chimeros</t>
  </si>
  <si>
    <t xml:space="preserve">You summon a truly gargantuan jet of water, which you make into either needle-thin jet, or a hammer-blow blast. If it makes contact with a target, deals 8d12 bludgeoning or piercing damage (your choice). </t>
  </si>
  <si>
    <t xml:space="preserve">Fiery Whip</t>
  </si>
  <si>
    <t xml:space="preserve">ignellum</t>
  </si>
  <si>
    <t xml:space="preserve">You summon a thin trail of fire from the end of you wand, which you can then use as a whip, performing a melee attack using your Elemental modifier (if you are proficient in Exotic weapons, you may add your Expertise modifier again, even if you have already added it). 
Any target hit by your flaming whip takes 6d12 fire damage, and you may direct the whip such that it wraps around them, rendering them {\it Trapped} until they successfully resist at the end of each turn. A trapped individual takes a further 3d6 Fire damage per turn, unless they escape using a dedicated major action, rather than waiting for the end-of-turn resist. 
This spell lasts until you drop your wand, or you dismiss it as an instant action. No further spells can be cast whilst the whip is active. </t>
  </si>
  <si>
    <t xml:space="preserve">When cast as an Ascendant-level spell, trapped individuals take 5d6 damage per turn.</t>
  </si>
  <si>
    <t xml:space="preserve">Sorcerous 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</si>
  <si>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</si>
  <si>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major action moving the tornado up to 10m per turn cycle. 
Any being which spends any part of a turn cycle in this region takes 5d8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</si>
  <si>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Yawning Fissue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</si>
  <si>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</si>
  <si>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6d8+10 bludgeoning damage, and leaving them starved of air until they succeed in a DV 15 Strength check to dig their way out. </t>
  </si>
  <si>
    <t xml:space="preserve">When cast as an Ascendant-level spell, the fissure deals an additional 2d8 bludgeoning damage.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</si>
  <si>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</si>
  <si>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</si>
  <si>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10d10+10 force, electric or celestial damage.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</si>
  <si>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</si>
  <si>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</si>
  <si>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1d4 Master-level {\it Yawning Fissures} at locations chosen by the caster (see the relevant spell). 
For every building or structure in the region, roll a d4. If the result is a one, the building collapses and is destroyed. Beings in a destroyed building take 10d10 bludgeoning damage.  </t>
  </si>
  <si>
    <t xml:space="preserve">Immolation</t>
  </si>
  <si>
    <t xml:space="preserve">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</si>
  <si>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at an Ascendant Level , and even then requires a Power Resist to successfully remove the fire. </t>
  </si>
  <si>
    <t xml:space="preserve">Primal Tempest</t>
  </si>
  <si>
    <t xml:space="preserve">Ritual (2 hours)</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</si>
  <si>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</si>
  <si>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8d8 electric damage (halved on a resist), or to spawn a {\it Tornado} (see relevant spell) which stays fixed at a specified location for 5 turns. </t>
  </si>
  <si>
    <t xml:space="preserve">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</si>
  <si>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</si>
  <si>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8d10 + 5 damage (halved on a successful resist) and have their speed set to zero until the end of the next round. </t>
  </si>
  <si>
    <t xml:space="preserve">Freebreathe</t>
  </si>
  <si>
    <t xml:space="preserve">Recuperation</t>
  </si>
  <si>
    <t xml:space="preserve">Healing</t>
  </si>
  <si>
    <t xml:space="preserve">Anapneo</t>
  </si>
  <si>
    <t xml:space="preserve">The target has their airways cleared, allowing them to breath freely and negating any choking effects. </t>
  </si>
  <si>
    <t xml:space="preserve">Purify</t>
  </si>
  <si>
    <t xml:space="preserve">largitus</t>
  </si>
  <si>
    <t xml:space="preserve">You wave your wand over some food or water and purge it of rot, decay and disease. 
The water and food are cleansed of any bacteria or mould that may have built up on them, making them safe to consume. However, this spell does not affect the presence of poisons and venoms which have been placed there by unnatural means. </t>
  </si>
  <si>
    <t xml:space="preserve">Resistance</t>
  </si>
  <si>
    <t xml:space="preserve">relucto</t>
  </si>
  <si>
    <t xml:space="preserve">You target up to 4 nearby living beings and suffuse them with the determination to look after themselves, and protect themselves from harm. 
The next Resist check that is performed by each of these being (within the duration of the spell) is done with advantage. </t>
  </si>
  <si>
    <t xml:space="preserve">Stabilisation</t>
  </si>
  <si>
    <t xml:space="preserve">firmum</t>
  </si>
  <si>
    <t xml:space="preserve">Stabilises the patient and replaces the \textit{Critical Condition} status with {\it Critical But Stable}. </t>
  </si>
  <si>
    <t xml:space="preserve">Ceremony of Life</t>
  </si>
  <si>
    <t xml:space="preserve">You perform a quasi-religious ritual, in which you call upon a positive celestial power, and request the ability to repel and destroy the undead. Choose from the following effects:
\begin{spellitemize}
\boldItem{Holy Infusion}{You infuse a quantity of water with celestial energy, producing 5 vials of Holy Water}
\boldItem{Seeker of Undeath}{For one day, a targeted being has advantage on all accuracy checks against Undead beings.}
\boldItem{Protection from Profanity}{Target the corpses of up to 10 beings. For 1 week, these beings cannot be raised as Undead, or otherwise animated.}
\boldItem{Fear of God}{You focus the energy into a small token. At some point within the next day you may hold this token aloft, causing it to explode in a celestial light. All undead within 15m must succeed on a Willpower Resist or become {\it Terrified} of you.}
\end{spellitemize}</t>
  </si>
  <si>
    <t xml:space="preserve">Checkup</t>
  </si>
  <si>
    <t xml:space="preserve">dispungo</t>
  </si>
  <si>
    <t xml:space="preserve">Enquire as to the health status of the target, find out their remaining HP, as well as any status effects, illnesses, curses or diseases they currently posses. </t>
  </si>
  <si>
    <t xml:space="preserve">Heightened Vitality</t>
  </si>
  <si>
    <t xml:space="preserve">levo</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</si>
  <si>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</si>
  <si>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</si>
  <si>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Mercy</t>
  </si>
  <si>
    <t xml:space="preserve">clementia</t>
  </si>
  <si>
    <t xml:space="preserve">You draw an arcane ward onto a target, which flares into life when a target is in extreme danger. 
If the subject of the ward falls to 1HP or below, they are considered a non-combatant and can only be targeted by beings which successfully Resist the effects of this spell. The ward is destroyed if, after it is activated the subject engages in hostile activity, or they are healed above 1HP. Those protected by this spell may be still be by area-of-effect attacks centred on other valid targets. </t>
  </si>
  <si>
    <t xml:space="preserve">Relinquish Grip</t>
  </si>
  <si>
    <t xml:space="preserve">relashio</t>
  </si>
  <si>
    <t xml:space="preserve">On a failed Resist a target sapient being is forced to release their grip on another being, ending a grapple or similar effects. </t>
  </si>
  <si>
    <t xml:space="preserve">Remedy</t>
  </si>
  <si>
    <t xml:space="preserve">enervate</t>
  </si>
  <si>
    <t xml:space="preserve">Your wand emits healing rays which close small wounds as you pass your wand over them. Heal for 1d8 points of health.
If the target has a {\it Major Injury}, cannot heal them above 25\% HP. </t>
  </si>
  <si>
    <t xml:space="preserve">This spell heals for an additional 1d8 damage for every additional spell level dedicated to it. </t>
  </si>
  <si>
    <t xml:space="preserve">Endure Environment</t>
  </si>
  <si>
    <t xml:space="preserve">omnium </t>
  </si>
  <si>
    <t xml:space="preserve">Choose up to 5 targets and protect them from the ravages of the environment. 
Protected beings can comfortably exist in ambient temperatures in the range -40  to 50 celsius, and are unaffected by heavy rain and other weather phenomena. The targets are not protected against fire and cold damage, however.</t>
  </si>
  <si>
    <t xml:space="preserve">Healing Lance</t>
  </si>
  <si>
    <t xml:space="preserve">lavi thera</t>
  </si>
  <si>
    <t xml:space="preserve">A bolt of healing energy bursts from your wand a shoots towards your target, healing them for 3d4 health points. </t>
  </si>
  <si>
    <t xml:space="preserve">Heals an additional 2d4 \forEvery{}.</t>
  </si>
  <si>
    <t xml:space="preserve">Radiant Burst</t>
  </si>
  <si>
    <t xml:space="preserve">sol maxima</t>
  </si>
  <si>
    <t xml:space="preserve">A bolt of magic is released from the end of your wand, rocketing towards a targeted region. The bolt explodes on contact with any solid or astral objects in its path, releasing a searing white light that does 2 + 2d8 Celestial Damage in a 5m radius, halved on a successful Resist. Beings which are immune to Celestial damage are healed by 2d4 points instead.</t>
  </si>
  <si>
    <t xml:space="preserve">The spell deals an additional 1d8 celestial damage, and heals an additional 1d4 points \forEvery{}.</t>
  </si>
  <si>
    <t xml:space="preserve">Restore</t>
  </si>
  <si>
    <t xml:space="preserve">episkey</t>
  </si>
  <si>
    <t xml:space="preserve">Heal the target for 3d10 HP.
If target has a serious wound (i.e. a broken bone or a serious burn), this spell cannot heal beyond 75\% their maximum health.</t>
  </si>
  <si>
    <t xml:space="preserve">Heal an additional 1d10 HP \forEvery.</t>
  </si>
  <si>
    <t xml:space="preserve">Stasis Field</t>
  </si>
  <si>
    <t xml:space="preserve">Want</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</si>
  <si>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</si>
  <si>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</si>
  <si>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</si>
  <si>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Witchdoctor\apos{}s Touch</t>
  </si>
  <si>
    <t xml:space="preserve">Remove one minor status effect afflicting the target: temporary {\it Blindness} and {\it Deafness}, minor {\it Burns}, {\it Frostbite} and {\it Poison}, as well as Paralysis. </t>
  </si>
  <si>
    <t xml:space="preserve">You may remove one additional status effect from a target \forEvery{}</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</si>
  <si>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</si>
  <si>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</si>
  <si>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</si>
  <si>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Mass Remedy</t>
  </si>
  <si>
    <t xml:space="preserve">enervate maxima</t>
  </si>
  <si>
    <t xml:space="preserve">Target up to 6 living creatures within 10m, and infuse them with healing energy. 
Each target regains 4d6 HP.</t>
  </si>
  <si>
    <t xml:space="preserve">Heal an additional 2d6 HP \forEvery{}.</t>
  </si>
  <si>
    <t xml:space="preserve">Revive</t>
  </si>
  <si>
    <t xml:space="preserve">renervate</t>
  </si>
  <si>
    <t xml:space="preserve">Removes the {\it Unconscious} status effect (unless another status effect prevents that) and awakens targets from even the deepest of slumbers. </t>
  </si>
  <si>
    <t xml:space="preserve">Suspended Animation</t>
  </si>
  <si>
    <t xml:space="preserve">fautis</t>
  </si>
  <si>
    <t xml:space="preserve">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</si>
  <si>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</si>
  <si>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 xml:space="preserve">Arcane Surgery</t>
  </si>
  <si>
    <t xml:space="preserve">Ritual (5 minutes)</t>
  </si>
  <si>
    <t xml:space="preserve">ossium emendo</t>
  </si>
  <si>
    <t xml:space="preserve">A powerful surge of healing magic knits together broken bones, soothes deep-tissure burns and drives out poisons.
Removes any \textit{Broken Bone}, {\it Poisoned: Severe}, {\it Hypoxia}, {\it Burned: Severe}, {\it Frostbitten: Severe} status effects, as well as any associated \textit{Serious Injury} status effects. The target is placed into stasis for the duration of the ritual, so time-dependent effects from these status effects are paused whilst the ritual is ongoing, even if the casting is unsuccessful. 
If an active spell is preventing these spells, or reapplying them immediately, you must upcast this spell to the  equal level in order to end the effect. 
This spell does not work on beings which do not have a serious or debilitating status condition. </t>
  </si>
  <si>
    <t xml:space="preserve">Final Cure</t>
  </si>
  <si>
    <t xml:space="preserve">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</si>
  <si>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</si>
  <si>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</si>
  <si>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Major Healing</t>
  </si>
  <si>
    <t xml:space="preserve">sana</t>
  </si>
  <si>
    <t xml:space="preserve">Heals the target of all burns, frostbite, poisons and diseases, temporary blindness, deafness and paralysis, regardless of severity. 
In addition, restore 5d10 + 8 HP to the target.</t>
  </si>
  <si>
    <t xml:space="preserve">Heal an additional 2d10 HP \forEvery{}</t>
  </si>
  <si>
    <t xml:space="preserve">Shield of Mortality</t>
  </si>
  <si>
    <t xml:space="preserve">morte discerde</t>
  </si>
  <si>
    <t xml:space="preserve">You bless a targeted individual with a warm, healing energy. 
The next time that an attack or environmental effect would reduce the target to 0HP, they are instead reduced to 1HP, and the spell ends. </t>
  </si>
  <si>
    <t xml:space="preserve">Healing Barrage</t>
  </si>
  <si>
    <t xml:space="preserve">lavi thera maxima</t>
  </si>
  <si>
    <t xml:space="preserve">Cause up to 7 bolts of healing energy shoot from your wand and into your targets, healing them from afar. You can direct the bolts to strike at one target, or cause them all to strike into one. 
Each bolt restores 6d8 + Healing spellcasting modifier. </t>
  </si>
  <si>
    <t xml:space="preserve">Mungo\apos{}s Metamorphasis</t>
  </si>
  <si>
    <t xml:space="preserve">regus</t>
  </si>
  <si>
    <t xml:space="preserve">This spells vastly increases the natural healing rate of a being - they heal at a rate of 40HP per minute (2HP per combat cycle), broken bones mend themselves and even severed limbs regrow over the course of the spell. 
By the end of the spell, the target has been restored 200HP and is in perfect health. </t>
  </si>
  <si>
    <t xml:space="preserve">Cure the Masses</t>
  </si>
  <si>
    <t xml:space="preserve">episkey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</si>
  <si>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</si>
  <si>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</si>
  <si>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</si>
  <si>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</si>
  <si>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Knockback</t>
  </si>
  <si>
    <t xml:space="preserve">Hex</t>
  </si>
  <si>
    <t xml:space="preserve">flipendo</t>
  </si>
  <si>
    <t xml:space="preserve">A wave of energy strikes into the target, causing 1d6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</si>
  <si>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</si>
  <si>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Magnetising Strike</t>
  </si>
  <si>
    <t xml:space="preserve">adtraho</t>
  </si>
  <si>
    <t xml:space="preserve">10 seconds</t>
  </si>
  <si>
    <t xml:space="preserve">A pulse of greyish energy streaks out towards the target. If it strikes the target they take 1d10 force damage, and become mildly magnetic. 
All attacks made on them with melee weapons made of metal are at advantage for the duration of the spell..
</t>
  </si>
  <si>
    <t xml:space="preserve">\additional{1d10}{Force}</t>
  </si>
  <si>
    <t xml:space="preserve">Mortar Pulse</t>
  </si>
  <si>
    <t xml:space="preserve">sivango</t>
  </si>
  <si>
    <t xml:space="preserve">Raising your wand into the air, you send a small blue blob arcing upwards until it smashes down onto a targeted area within range, releasing a pulse out into a circle 2 metres in radius. 
All beings take 1d6 +1 concussive damage, halved on a successful Resist.</t>
  </si>
  <si>
    <t xml:space="preserve">\additional{1d6}{Concussive}</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</si>
  <si>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</si>
  <si>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</si>
  <si>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1d12 damage of the chosen type.</t>
  </si>
  <si>
    <t xml:space="preserve">Create an additional packet of sparks for each level above Beginner used to cast this spell.</t>
  </si>
  <si>
    <t xml:space="preserve">Sting</t>
  </si>
  <si>
    <t xml:space="preserve">ictus </t>
  </si>
  <si>
    <t xml:space="preserve">A blast of purplish energy rockets from your wand, seeking to strike the enemy in the face. Stings the target for 1d10 poison damage.</t>
  </si>
  <si>
    <t xml:space="preserve">\additional{1d10}{poison}</t>
  </si>
  <si>
    <t xml:space="preserve">Ticklish Blast</t>
  </si>
  <si>
    <t xml:space="preserve">rictumsempra</t>
  </si>
  <si>
    <t xml:space="preserve">When this spell strikes the target, they take 1d8 concussive damage, and in addition they begin chuckling uncontrollably for the duration of the spell, reducing their ability to be taken seriously. 
The target takes disadvantage on all charisma checks (and associated spellcasting checks) for the duration.</t>
  </si>
  <si>
    <t xml:space="preserve">\additional{1d8}{Concussive}</t>
  </si>
  <si>
    <t xml:space="preserve">Acidic Burst</t>
  </si>
  <si>
    <t xml:space="preserve">ambustum</t>
  </si>
  <si>
    <t xml:space="preserve">Fills a cube of size 4m with an acidic cloud that does 2d6 + 1 acid damage once per turn to all beings which spend any time within the cloud every turn, until the end of the spell duration. Any being which is within the cloud at the moment it is summoned may attempt to Resist to hold their breath, and hence negate the damage taken on their first turn within the cloud.
In a confined space, such as a cramped tunnel or a sealed room, the duration of the spell is tripled.</t>
  </si>
  <si>
    <t xml:space="preserve">The acid damage increase by 1d6 per turn for every additional spell-level dedicated to the casting. </t>
  </si>
  <si>
    <t xml:space="preserve">Bat Bogey Hex</t>
  </si>
  <si>
    <t xml:space="preserve">vespernasum</t>
  </si>
  <si>
    <t xml:space="preserve">Causes the mucus in the target{\apos}s nose to gain sentience, take the form of two tiny bats, and then perform a kamikaze attack on their former host.
Each bat-bogey deals 1d10 force damage.</t>
  </si>
  <si>
    <t xml:space="preserve">This spell summons an additional bat-bogey \forEvery{}.</t>
  </si>
  <si>
    <t xml:space="preserve">Bolt from the Blue</t>
  </si>
  <si>
    <t xml:space="preserve">mirum</t>
  </si>
  <si>
    <t xml:space="preserve">A bolt of magical energy strikes out at the target from a random direction, punishing the unaware. If the target fails to resist, they take 4d6 + 2 force damage. </t>
  </si>
  <si>
    <t xml:space="preserve">\additional{2d6}{Force}</t>
  </si>
  <si>
    <t xml:space="preserve">Crackling Fist</t>
  </si>
  <si>
    <t xml:space="preserve">grothia</t>
  </si>
  <si>
    <t xml:space="preserve">As you ram your wandtip into an opponent, performing a melee spell attack, an enormous fist-shaped field of energy explodes into the target, dealing 3d6 electric damage and 2d6 bludgeoning damage.</t>
  </si>
  <si>
    <t xml:space="preserve">\additional{2d6}{Electric}</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</si>
  <si>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</si>
  <si>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</si>
  <si>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</si>
  <si>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Exploding Missile</t>
  </si>
  <si>
    <t xml:space="preserve">bombarda</t>
  </si>
  <si>
    <t xml:space="preserve">A small missile launches from the end of your wand and explodes on contact with the target, dealing 3d12 damage distributed between fire and concussive however you choose.</t>
  </si>
  <si>
    <t xml:space="preserve">\additional{1d12}{}</t>
  </si>
  <si>
    <t xml:space="preserve">Object Swarm</t>
  </si>
  <si>
    <t xml:space="preserve">oppugno</t>
  </si>
  <si>
    <t xml:space="preserve">Causes 5 nearby objects to violently hurl themselves at the target. 
Each object does 1d6 bludgeoning damage, with the caster performing an accuracy check for each of them.</t>
  </si>
  <si>
    <t xml:space="preserve">An additional 3 objects are enchanted for every additional spell level dedicated to this spell.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</si>
  <si>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</si>
  <si>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</si>
  <si>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Each time a new target is struck, perform a new accuracy check. 
The beam stops only if there are no new, detectable targets within 8m, or if one of the targeted beings successfully blocks it. If multiple beings are a valid next target, the next one is chosen at random. </t>
  </si>
  <si>
    <t xml:space="preserve">\additional{1d8}{force}</t>
  </si>
  <si>
    <t xml:space="preserve">Spiral Inversion </t>
  </si>
  <si>
    <t xml:space="preserve">anstroff maxima</t>
  </si>
  <si>
    <t xml:space="preserve">A twisting, crushing force lashes out at your target, seeking to wrap them into a horrifying, spiralling knot of flesh. 
The target takes 5d6 bludgeoning damage, halved on a successful Resist. </t>
  </si>
  <si>
    <t xml:space="preserve">Stream of Acid</t>
  </si>
  <si>
    <t xml:space="preserve">saeclifors</t>
  </si>
  <si>
    <t xml:space="preserve">You conjure a pencil-thin stream of corrosive green acid in a line from the tip of your wand up to a distance of 3m. Whilst maintaining concentration you may move and rotate yourself to change which beings are caught in the line, but damage is only dealt to targets who have the beam focussed on them for at least a major action. 
A being which falls into this region must succeed in dodging, or the acid dissolves armour, clothes and skin alike, doing 6d4 acid damage. </t>
  </si>
  <si>
    <t xml:space="preserve">\additional{2d4}{Acid}</t>
  </si>
  <si>
    <t xml:space="preserve">Witch Hunter\apos{}s Bane</t>
  </si>
  <si>
    <t xml:space="preserve">iboq plustra</t>
  </si>
  <si>
    <t xml:space="preserve">A searing white light solidifies into a maelstrom of vicious barbs, striking towards the target and dealing 3d10+2 slashing damage. 
If the attack hits, the caster may use the distraction to direct a tendril of the energy to remove any {\it Trapped} status effects, and perform a DV 15 Speed check. On a success, the caster uses the confusion to teleport to a place they can see within 10 metres of their current location.</t>
  </si>
  <si>
    <t xml:space="preserve">\additional{1d10}{slashing}</t>
  </si>
  <si>
    <t xml:space="preserve">Arctic Blast</t>
  </si>
  <si>
    <t xml:space="preserve">gelidus</t>
  </si>
  <si>
    <t xml:space="preserve">A cylinder of radius 5m and height 2m around the target is blasted with freezing air, causing the temperature to fall by 150 degrees celsius. 
Those caught in the region take 4d6 of cold damage, and apply the mild Frostbite status effect. Resist for half damage and to negate the status effect. </t>
  </si>
  <si>
    <t xml:space="preserve">\additional{2d6}{Cold}</t>
  </si>
  <si>
    <t xml:space="preserve">Black Dragon\apos{}s Fury</t>
  </si>
  <si>
    <t xml:space="preserve">draco flammor</t>
  </si>
  <si>
    <t xml:space="preserve">A torrent of black, crackling energy erupts from the tip of your wand in a cone 3 metres in front of the caster, devastating everything in its path. 
This spell deals 5d6 Force damage to all targets caught in the region, halved on a successful Resist.
 </t>
  </si>
  <si>
    <t xml:space="preserve">Sundering</t>
  </si>
  <si>
    <t xml:space="preserve">expulso</t>
  </si>
  <si>
    <t xml:space="preserve">Launches a magical bolt at the target which, if it makes contact, causes the object to violently tear itself apart, doing 4d12+4 force damage. </t>
  </si>
  <si>
    <t xml:space="preserve">\additional{2d12}{Force}</t>
  </si>
  <si>
    <t xml:space="preserve">Bonecrusher</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</si>
  <si>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</si>
  <si>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</si>
  <si>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Meteor Strike</t>
  </si>
  <si>
    <t xml:space="preserve">bothynus</t>
  </si>
  <si>
    <t xml:space="preserve">A giant orb of fire and rock slams down into the ground at a targeted point, releasing a shockwave over a region 10m in radius. All beings in the region take 2d12 fire damage and 2d12 concussive damage, halved on a successful Resist. </t>
  </si>
  <si>
    <t xml:space="preserve">When cast as an Ascendant-level spell, the meteor deals 5d12 damage which can be divided into Fire and Concussive damage at the caster\apos{}s behest.</t>
  </si>
  <si>
    <t xml:space="preserve">Disintegration</t>
  </si>
  <si>
    <t xml:space="preserve">reducto</t>
  </si>
  <si>
    <t xml:space="preserve">If the spell makes contact with matter, causes it to instantly disintegrate. Living beings take 10d10 + Hex Spellcasting modifier worth of force damage, halved on a successful Block or negated on a Dodge. </t>
  </si>
  <si>
    <t xml:space="preserve">Heavenly Arsenal</t>
  </si>
  <si>
    <t xml:space="preserve">ouranios</t>
  </si>
  <si>
    <t xml:space="preserve">As you cast this spell, 7 motes of heavenly light and sit above your head like a celestial halo. Over the next minute, you may choose to fire any number of these motes at a target of your choice as an instant action once per turn.
Each mote does 3d4+2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</si>
  <si>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Housemage\apos{}s Delight</t>
  </si>
  <si>
    <t xml:space="preserve">Kinesis</t>
  </si>
  <si>
    <t xml:space="preserve">savatch</t>
  </si>
  <si>
    <t xml:space="preserve">Emit a cone of energy from your wand 2m in length. 
Any being within this cone finds their clothes have been cleaned and dried, leaving them comfortably warm and smelling faintly of lavender. Dirty surfaces, or those defaced with writing and graffiti are wiped clean and left sparkling and immaculate. </t>
  </si>
  <si>
    <t xml:space="preserve">Magical Marker</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</si>
  <si>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</si>
  <si>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</si>
  <si>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Discarnate Digits</t>
  </si>
  <si>
    <t xml:space="preserve">titillatio</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</si>
  <si>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</si>
  <si>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Fusion</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</si>
  <si>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</si>
  <si>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</si>
  <si>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Halt</t>
  </si>
  <si>
    <t xml:space="preserve">stabit</t>
  </si>
  <si>
    <t xml:space="preserve">Stop an object or being in their tracks. An inanimate object clatters to the floor and lies still. 
If used on a living being, you may choose one of the following effects, which apply only on a failed resist:
\begin{spellitemize}
\item Target moves half their movement speed this turn, before being halted 
\item Choose one accuracy check they make this turn cycle and cause it to fail {\it before} the check is made. 
\end{spellitemize}</t>
  </si>
  <si>
    <t xml:space="preserve">Levitation</t>
  </si>
  <si>
    <t xml:space="preserve">wingardium leviosa</t>
  </si>
  <si>
    <t xml:space="preserve">Cause an object of 1kg or less to levitate whilst concentration is maintained. You may control the height of the object, but you may not move it horizontally. A being may attempt to grab hold of the levitating object, and whilst they can move it horizontally, they may only change its height by performing a Resist check, breaking the enchantment on a success. </t>
  </si>
  <si>
    <t xml:space="preserve">The maximum mass this spell is capable of lifting multiplies by ten for every additional spell level used to cast it. </t>
  </si>
  <si>
    <t xml:space="preserve">Spectral Knife</t>
  </si>
  <si>
    <t xml:space="preserve">diffindo</t>
  </si>
  <si>
    <t xml:space="preserve">Cut into any solid object, as if you had wielded a sharp, adamantium knife with a blade of up to 10cm in length.
If used on a living being, it is as if you wielded an exceptionally sharp knife, dealing 2d4 slashing damage. </t>
  </si>
  <si>
    <t xml:space="preserve">Counterspell</t>
  </si>
  <si>
    <t xml:space="preserve">finite incantatem</t>
  </si>
  <si>
    <t xml:space="preserve">End the ongoing effects of any active Beginner-level spell on the targeted object or being, or disrupt the spellcasting efforts of an opponent.
This spell does not work on shields and wards, or spells from the curses discipline.
If you target a being which is actively casting a spell this turn cycle, perform a Kinesis spellcasting check against the Arcane Subjugation value of the spellcaster, plus a 1-point bonus per spell level of the spell they are casting. If your check succeeds, the caster loses focus and ends their spellcasting is disrupted before it is completed. A counterspell can itself be counterspelled, in which case the original spell functions as intended.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</si>
  <si>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</si>
  <si>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 xml:space="preserve">Deadlock Seal</t>
  </si>
  <si>
    <t xml:space="preserve">colloportus</t>
  </si>
  <si>
    <t xml:space="preserve">Magically lock a door, chest or similar object. All mundane attempts to open the lock automatically fail, though a set of wizarding Lockpicking Tools can bypass the lock with a DV 15 check. Magical attempts to unlock the door must be cast using an unlocking spell at least one level greater than the spell-level used to cast this spell.</t>
  </si>
  <si>
    <t xml:space="preserve">The lockpicking DV increases by 2 \forEvery{}.</t>
  </si>
  <si>
    <t xml:space="preserve">Destroy Lock</t>
  </si>
  <si>
    <t xml:space="preserve">alohomora</t>
  </si>
  <si>
    <t xml:space="preserve">Magical and mundane locks on a the targeted door, chest, window, manacle and other such objects splinter and disintegrate with a loud clatter, or in the case of a magical lock, a loud arcane crash. For this spell to open magically locked objects, you must cast this spell at one level higher than that at which the locking spell was cast. </t>
  </si>
  <si>
    <t xml:space="preserve">Golden Lasso</t>
  </si>
  <si>
    <t xml:space="preserve">carpe rectractum</t>
  </si>
  <si>
    <t xml:space="preserve">A lasso of golden light whips out from your wand, allowing you to initiate a {\it grapple} with the target using a Kinesis Spellcasting check, instead of your Strength. Target may resist following the usual grappling rules. </t>
  </si>
  <si>
    <t xml:space="preserve">Reconstruction</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</si>
  <si>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</si>
  <si>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</si>
  <si>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Vertical Burst</t>
  </si>
  <si>
    <t xml:space="preserve">ascendio</t>
  </si>
  <si>
    <t xml:space="preserve">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</si>
  <si>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 xml:space="preserve">This spell can launch targets an additional 5 metres \forEvery{}.</t>
  </si>
  <si>
    <t xml:space="preserve">Walk on Water</t>
  </si>
  <si>
    <t xml:space="preserve">Ritual (2 minutes)</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</si>
  <si>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</si>
  <si>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</si>
  <si>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Dampen Deadly Drop</t>
  </si>
  <si>
    <t xml:space="preserve">sofus </t>
  </si>
  <si>
    <t xml:space="preserve">Painlessly break the fall of the target from any height up to 50 metres.</t>
  </si>
  <si>
    <t xml:space="preserve">Merlin\apos{}s Stutter</t>
  </si>
  <si>
    <t xml:space="preserve">anavos</t>
  </si>
  <si>
    <t xml:space="preserve">You imbue three small disks of glass with magical power. At any point in the next week you may use a Reaction to crush one of these tokens, which teleports you randomly to another location within sight. </t>
  </si>
  <si>
    <t xml:space="preserve">Gain an additional token \forEvery{}.</t>
  </si>
  <si>
    <t xml:space="preserve">Sonic Splinter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</si>
  <si>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</si>
  <si>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</si>
  <si>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Spatial Swap</t>
  </si>
  <si>
    <t xml:space="preserve">allaxo</t>
  </si>
  <si>
    <t xml:space="preserve">Target two objects within range, and magically switch the two objects in space. 
If either of the objects is a sentient being, they may each attempt to Resist. If even one resist attempt is successful, the spell fails. The spell also fails if the swapping would cause one of the objects to phase through other matter, or enter into a region they do not physically fit. </t>
  </si>
  <si>
    <t xml:space="preserve">Spidercrawl</t>
  </si>
  <si>
    <t xml:space="preserve">aranerum fiducia</t>
  </si>
  <si>
    <t xml:space="preserve">Imbue the target with the ability to traverse up vertical walls using their hands and feet. Climbing movement checks are half the speed of a regular movement check. </t>
  </si>
  <si>
    <t xml:space="preserve">Summon From Afar</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</si>
  <si>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</si>
  <si>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</si>
  <si>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Apparate/Disapparate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</si>
  <si>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</si>
  <si>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</si>
  <si>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Leapfrog</t>
  </si>
  <si>
    <t xml:space="preserve">raneus</t>
  </si>
  <si>
    <t xml:space="preserve">Target may leap up to 3m in any direction as a major action, and land safely whilst the spell is active.</t>
  </si>
  <si>
    <t xml:space="preserve">Add an additional 3m to the maximum jump length \forEvery{}.</t>
  </si>
  <si>
    <t xml:space="preserve">Gravimetric Destabilisation</t>
  </si>
  <si>
    <t xml:space="preserve">reimannius</t>
  </si>
  <si>
    <t xml:space="preserve">By focussing your intellect on a cylinder 10m in radius and 40m in height, you reverse the fall of gravity. Any unsecured objects or beings fall upwards, and those near an anchored object must Resist to hold on. 
If an upwards-falling being encounters an obstacle during their flight, they are considered `falling' and take appropriate damage. If no ceiling or obstacle is encountered before an object reaches the top of the affected cylinder, they remain are suspended at the top of the cylinder until the effect ends, or they move horizontally out of the cylinder by other means.
Whilst in freefall, or suspended in space, beings take disadvantage on all \attPhys{} and \attFin{} checks. </t>
  </si>
  <si>
    <t xml:space="preserve">Sonic Sphere</t>
  </si>
  <si>
    <t xml:space="preserve">tootanus</t>
  </si>
  <si>
    <t xml:space="preserve">Release a shockwave of sonic energy in a sphere of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</si>
  <si>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</si>
  <si>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Teleportation Field</t>
  </si>
  <si>
    <t xml:space="preserve">cruratele</t>
  </si>
  <si>
    <t xml:space="preserve">You may send a non-living object up to 1 cubic metre in size to anywhere that you have previously visited, are familiar with, or know the exact spatial location of. Spell failure still teleports the object, but to an unknown location.</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</si>
  <si>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</si>
  <si>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</si>
  <si>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</si>
  <si>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</si>
  <si>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</si>
  <si>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</si>
  <si>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Envelop in Shadows</t>
  </si>
  <si>
    <t xml:space="preserve">Dark Arts</t>
  </si>
  <si>
    <t xml:space="preserve">Necromancy</t>
  </si>
  <si>
    <t xml:space="preserve">malusangui</t>
  </si>
  <si>
    <t xml:space="preserve">You concentrate, and the nearby shadows flock to your wand, curling around like an evil candy floss, before launching themselves at your target dealing 1d8 + 1 necrotic damage. </t>
  </si>
  <si>
    <t xml:space="preserve">Gain 1d8 additional necrotic damage for each additional spell level.</t>
  </si>
  <si>
    <t xml:space="preserve">Instil Terror</t>
  </si>
  <si>
    <t xml:space="preserve">timeant</t>
  </si>
  <si>
    <t xml:space="preserve">4 minutes</t>
  </si>
  <si>
    <t xml:space="preserve">On a failed Resist, the target becomes {\it Terrified} of the caster. </t>
  </si>
  <si>
    <t xml:space="preserve">Command Undead</t>
  </si>
  <si>
    <t xml:space="preserve">mandatum</t>
  </si>
  <si>
    <t xml:space="preserve">You direct your evil intent towards an undead being, and attempt to bring it under your control. 
If the target is under the control of another spellcaster then the it is the master which performs the Resist, otherwise it is the target. On a failed Resist, the Undead now considers you its master and will obey any and all commands that you give it. If the Resist is successful, you cannot target this undead creature again for 24 hours/
If the target has an Intelligence above 12, it may repeat the Resist check at the end of every combat cycle to attempt to break free. </t>
  </si>
  <si>
    <t xml:space="preserve">Herpo\apos{}s Bone Blight</t>
  </si>
  <si>
    <t xml:space="preserve">anasteos</t>
  </si>
  <si>
    <t xml:space="preserve">Empathy</t>
  </si>
  <si>
    <t xml:space="preserve">A vile beam of energy shoots from your wand into a target, dealing 1d10 necrotic damage. 
If this spell causes the target to fall into the {\it Critical Condition} status, they must perform a final Resist check as their very skeleton begins to animate itself and tear free. On a success they are fine, but on a failure their skeleton breaks free and enters your service as if you had cast {\it Puppets of Flesh}.</t>
  </si>
  <si>
    <t xml:space="preserve">\additional{1d10}{necrotic}</t>
  </si>
  <si>
    <t xml:space="preserve">Puppets of Flesh</t>
  </si>
  <si>
    <t xml:space="preserve">inferi exorior</t>
  </si>
  <si>
    <t xml:space="preserve">Conduct a profane rite which breathes unlife into dead bodies, and turns them into ghastly puppets, performing your every whim.
The caster may give verbal orders to their undead, which they will follow without question until the task is complete, or they are given a new order. Undead which have no orders resort to primal, violent instincts and will seek out and destroy living beings. 
The kind of undead you can summon varies with the level used to cast this spell, some examples are below.
\begin{rndtable}{c p{4 cm}}
\bf Spell Level &amp; \bf Undead \\
\dualEntry{Beginner}{Skeletons}
\dualEntry{Novice}{Inferi}
\dualEntry{Adept}{Mummy}
\dualEntry{Expert}{Wight}
\dualEntry{Master}{Revenant} 
\end{rndtable}
Alternatively, you may summon multiple lower level creatures: multiplied by 3 for every additional spell level. At Novice level therefore, you could summon 3 Skeletons, or 9 at an Adept level. </t>
  </si>
  <si>
    <t xml:space="preserve">Vicious Slash</t>
  </si>
  <si>
    <t xml:space="preserve">sectumsempra</t>
  </si>
  <si>
    <t xml:space="preserve">Bolts of energy strike out at the target, goughing at them and leaving deep, cursed wounds, for 1d8+4 points of slashing damage. This damage is halved on a successful Block. </t>
  </si>
  <si>
    <t xml:space="preserve">Gain an additional 1d8 slashing damage for each additional spell level dedicated to casting this spell. </t>
  </si>
  <si>
    <t xml:space="preserve">Blight</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</si>
  <si>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</si>
  <si>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</si>
  <si>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</si>
  <si>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Drain Life</t>
  </si>
  <si>
    <t xml:space="preserve">tenebrosa sudarium</t>
  </si>
  <si>
    <t xml:space="preserve">
Channel vampric energy through your wand, to drain the life from a helpless individual. Drain 2d10 + Evil modifier HP from an {\it Incapacitated} target (halved on a successful Resist), and restore half of this value to your own HP. </t>
  </si>
  <si>
    <t xml:space="preserve">Increase the draining effect by 1d10 \forEvery.</t>
  </si>
  <si>
    <t xml:space="preserve">Fatiguing Force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</si>
  <si>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</si>
  <si>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</si>
  <si>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Hellish Light</t>
  </si>
  <si>
    <t xml:space="preserve">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</si>
  <si>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</si>
  <si>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Necrosis</t>
  </si>
  <si>
    <t xml:space="preserve">carnes mortis</t>
  </si>
  <si>
    <t xml:space="preserve">A bolt of sickly green energy crackles into your opponent, seeking to destroy their life force and spreading evil and decay. Do 3d8 necrotic damage.</t>
  </si>
  <si>
    <t xml:space="preserve">\additional{2d8}{necrotic}</t>
  </si>
  <si>
    <t xml:space="preserve">Barrier of Blood</t>
  </si>
  <si>
    <t xml:space="preserve">Ward (1 minute)</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</si>
  <si>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</si>
  <si>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</si>
  <si>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</si>
  <si>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</si>
  <si>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3d8 fire damage to all it touches.
Fiendfyre cannot be extinguished by mundane means. Attempting to do so infuriates the fiendfyre and triggers an automatic attack on you.  </t>
  </si>
  <si>
    <t xml:space="preserve">Pain Beyond Measure</t>
  </si>
  <si>
    <t xml:space="preserve">Crucio</t>
  </si>
  <si>
    <t xml:space="preserve">Conviction/Willpower</t>
  </si>
  <si>
    <t xml:space="preserve">Causes immense pain to the target, rendering them {\it Incapacitated} whilst the spell is cast and dealing 4d8 psychic damage to the target. At the beginning of each turn, the target may attempt to Resist the spell. A successful Resist negates the {\it Incapacitated} status and halves the damage taken that turn cycle. Two consecutive Resists break the spell. 
However, this spell cannot be used to reduce a target below 1HP </t>
  </si>
  <si>
    <t xml:space="preserve">For every additional spell-level dedicated to casting this spell, it inflicts an extra 2d8 psychic damage. . </t>
  </si>
  <si>
    <t xml:space="preserve">Plague of Insects</t>
  </si>
  <si>
    <t xml:space="preserve">prorepere</t>
  </si>
  <si>
    <t xml:space="preserve">Summon a swarm of insects from the ground in an radius 10 metres around a targeted point. All beings besides the caster within the region take 2d6 poison damage and 2d6 piercing damage every turn that they spend time inside the region, negated on a successful Resist.</t>
  </si>
  <si>
    <t xml:space="preserve">\additional{1d6}{each of poison and piercing}</t>
  </si>
  <si>
    <t xml:space="preserve">Blood Moon</t>
  </si>
  <si>
    <t xml:space="preserve">Ritual (1 day)</t>
  </si>
  <si>
    <t xml:space="preserve">By sacrificing an living beast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</si>
  <si>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</si>
  <si>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Contagion</t>
  </si>
  <si>
    <t xml:space="preserve">vastantes</t>
  </si>
  <si>
    <t xml:space="preserve">2 days</t>
  </si>
  <si>
    <t xml:space="preserve">Inflict a virulent, cursed disease upon the target, and will it to spread to infect others. At the end of every turn cycle, the target must perform a Resist check in order to fight off the contagion. This spell is broken and the contagion is healed upon the afflicted succeeding these Resists on two consecutive turns. Failing two consecutive Resists causes the contagion to set in for the duration. Whenever an afflicted individual comes into physical contact with another living being, they become infected by the same disease and must perform Resists as if the spell had been cast on them too.
The effect of the disease is determined by rolling a d6 on the following table:
\begin{spellitemize}
\item \boldItem{1: Dormant Virus}{Patient Zero feels no ill symptoms, but still spreads the disease like normal. When a secondary victim is infected, roll again on this table until the true nature of the disease is found.}
\item \boldItem{2: Fleshrot}{A deep necrosis sets into the infected, causing them to be considered Susceptible to all forms of damage they are not already immune to.}
\item \boldItem{3: Wheezing Lungs}{The victims\apos{}s lungs become filled with fluid and phlegm. The afflicted takes disadvantage on all \attPhys{} checks (except those used to resist {\it Contagion}), and has their movement speed halved.}
\item \boldItem{4: Itching Pox}{The afflicted is covered is itching welts, boils and rashes. Every minute the victim must succeed on a Willpower Resist against the caster\apos{}s Arcane Subjugation or scratch themselves until they bleed, becoming {\it Distracted} for 5 seconds and dealing 1d4 slashing damage to themselves.}
\item \boldItem{5: Blinding Migraines}{The afflicted suffers from terrible headaches which render them blind and force them to take disadvantage on all \attInt{} checks.}
\item \boldItem{6: Quivering Rheumatism}{The victim\apos{}s joints and muscles are aflame, causing them to take disadvantage on all accuracy checks.}
  \end{spellitemize}
This spell does not affect the Unliving (i.e. undead, phantasms, constructs or celestials).</t>
  </si>
  <si>
    <t xml:space="preserve">When cast as an Expert level spell or higher, you may choose which effect is inflicted, rather than rolling. </t>
  </si>
  <si>
    <t xml:space="preserve">Enthrall</t>
  </si>
  <si>
    <t xml:space="preserve">Imperius</t>
  </si>
  <si>
    <t xml:space="preserve">A target sapient being is placed under the complete control of the caster until their concentration is broken. 
As an instantaneous action, the caster may issue simple commands through the psychic link such as `go over there' or `fight him', this does not take up any part of their turn. The enthralled individual will complete the task to the best of their ability, but if directed to perform an action that would inevitably lead to their death or serious harm, they may perform an additional Resist check (with advantage) to break free of the enchantment.
A thrall which has not been given an order (or which has completed its orders) acts in a very basic fashion - they can defend themselves and answer simple questions, but will otherwise appear vacant and confused. 
Alternatively, the caster may devote a major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</si>
  <si>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Burning Blood</t>
  </si>
  <si>
    <t xml:space="preserve">zesto sidero</t>
  </si>
  <si>
    <t xml:space="preserve">You corrupt the very blood of your foe, turning it into a burning acid, or molten lead. Whilst you maintain focus, the target takes 6d12 acid or fire damage (your choice).</t>
  </si>
  <si>
    <t xml:space="preserve">Fatal Bolt</t>
  </si>
  <si>
    <t xml:space="preserve">avada kedavra</t>
  </si>
  <si>
    <t xml:space="preserve">If the spell makes contact with the target, kills them instantly. 
When encountering shields and other protective barriers, deals 10d10 damage to them. </t>
  </si>
  <si>
    <t xml:space="preserve">Transcend Mortality</t>
  </si>
  <si>
    <t xml:space="preserve">After performing a profane ritual (the secrets of which are too disgusting to write down here, though it is safe to say it involves the gruesome death of at least one innocent soul), the caster places a portion of their soul into another object. Write down the horcrux on a piece of paper and keep it hidden. 
Whilst a horcrux exists, the character cannot be killed, though they undergo a horrifying spiritual transformation, becoming one of the {\it Et Iniquum}, a corrupted non-human spirit residing within the humanlike shell of their former self. Whenever an Et Iniquum is killed, this corrupted spirit remains bound to the Earth in the form of an {\it \inotator}, a ghostly spirit which seeks out living beings to attach itself to, before regaining its physical form as an {\it Aileni}. Whilst the Et Iniquum retained their humanlike appearance, the Aileni are every bit as horrifying on the outside as their soul is, gaining immense magical power in the process. 
A horcrux can only be destroyed through extremely potent spells or poisons, and a being may create multiple such horcruxes, though you are warned that a soul can only be splintered so many times before it shatters completely – creating more than 2 + SPR modifier horcruxes can lead to horrifying consequences. </t>
  </si>
  <si>
    <t xml:space="preserve">Army of the Dead</t>
  </si>
  <si>
    <t xml:space="preserve">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</si>
  <si>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</si>
  <si>
    <t xml:space="preserve">Soulsnare</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</si>
  <si>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</si>
  <si>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</si>
  <si>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Blood Pact</t>
  </si>
  <si>
    <t xml:space="preserve">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</si>
  <si>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</si>
  <si>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</si>
  <si>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</si>
  <si>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</si>
  <si>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Unkownable Attack</t>
  </si>
  <si>
    <t xml:space="preserve">sidus orci</t>
  </si>
  <si>
    <t xml:space="preserve">An utterly alien and unknown force, shaped by the beings you dedicate your occult rituals to, leaps from the end of your wand and attack your foe. The force deals 1d8 force damage.</t>
  </si>
  <si>
    <t xml:space="preserve">When cast as a Beginner-level spell, this spell deals 1d12 force damage, increasing by 1d12 \forEvery{}.</t>
  </si>
  <si>
    <t xml:space="preserve">Equilibrium of Mind \&amp; Body</t>
  </si>
  <si>
    <t xml:space="preserve">exbibo</t>
  </si>
  <si>
    <t xml:space="preserve">You attune your mind to one of the higher planes, perhaps Machina: the plane of order, and contact a being which values order, neatness and equality above all else. 
Transfer an equal amount of FP into HP, or HP into FP until the values become equal. If your HP and FP values are already equal, this spell has no effect. You cannot cast this spell again until you have completed a long rest.</t>
  </si>
  <si>
    <t xml:space="preserve">Ghostly Presence</t>
  </si>
  <si>
    <t xml:space="preserve">larvus</t>
  </si>
  <si>
    <t xml:space="preserve">You summon an ethereal, otherworldly presence which presses into the fabric of reality, causing the hairs to rise on the back of your arms. The being `appears’ in a region of space that you can see within range. 
Though the presence is invisible and incorporeal, on a failed Resist check all beings within 2m of the presence become convinced that there is someone nearby, and take the {\it Distracted} status next turn. 
</t>
  </si>
  <si>
    <t xml:space="preserve">You may summon an additional presence at a different location \forEvery{}.</t>
  </si>
  <si>
    <t xml:space="preserve">Shadowsight</t>
  </si>
  <si>
    <t xml:space="preserve">ivertus</t>
  </si>
  <si>
    <t xml:space="preserve">Invert your vision -- pure darkness is considered bright light, and bright light is considered pure darkness for as long as the spell is maintained. </t>
  </si>
  <si>
    <t xml:space="preserve">Shroud of Darkness</t>
  </si>
  <si>
    <t xml:space="preserve">tenebrosa</t>
  </si>
  <si>
    <t xml:space="preserve">A layer of darkness settles on the immediate vicinity, extinguishing all sources of light within a 10 metre radius. 
For the duration of the spell all attempts to create new light fail, unless the caster manages to Resist.</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</si>
  <si>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</si>
  <si>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</si>
  <si>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</si>
  <si>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</si>
  <si>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Abyssal Jet</t>
  </si>
  <si>
    <t xml:space="preserve">sucus infernum</t>
  </si>
  <si>
    <t xml:space="preserve">A pencil-thin jet of inky black fluid emerges from the end of your wand up to a distance of 2m. Whilst maintaining concentration you may move and rotate yourself to change which beings are caught in the line, but damage is only dealt to targets who have the beam focussed on them for at least a major action. 
A being which falls into this region must succeed in dodging, or take 4d4 necrotic damage, and half as much again on the next turn. </t>
  </si>
  <si>
    <t xml:space="preserve">Gain an additional 2d4 necrotic damage for every additional spell-level used to cast this spell. </t>
  </si>
  <si>
    <t xml:space="preserve">Demoncall</t>
  </si>
  <si>
    <t xml:space="preserve">profundum</t>
  </si>
  <si>
    <t xml:space="preserve">30 minutes</t>
  </si>
  <si>
    <t xml:space="preserve">Convince a demon (MoM rating II or less) to break through the walls between reality and come to your aid, opening a rift at a spot you choose within 10m of your position. You may choose the type of demon from those that you have previously studied or encountered.
The demon will take a single-word command when it leaps into existence, and the caster may use a minor action to give it an additional one-word command, replacing the first. The demon will follow these commands to the best of its abilities. The demon remains in existence until its HP reaches zero, the spell duration ends, or the caster uses a minor action to dismiss it, at which point the demon returns to its home dimensions.
The summoned will remain friendly to you and your allies until any of them cause it to lose HP, or force it to perform a Resist check for any reason, at which point it will consider you foes, and will engage you if appropriate. In doing so you lose the ability to command or dismiss the demon.</t>
  </si>
  <si>
    <t xml:space="preserve">For every additional spell-level dedicated to casting this spell, the maximum MoM rating of a demon that you can summon increases by 1. Demons with ratings IV and above can take more complex commands – up to a single phrase. </t>
  </si>
  <si>
    <t xml:space="preserve">Demonic Command</t>
  </si>
  <si>
    <t xml:space="preserve">ausculto profanus</t>
  </si>
  <si>
    <t xml:space="preserve">You issue a single command to a demonic being, and force it to obey you. On a failed resist, the targeted demon must obey your command for the duration of the spell, or until the command is completed. 
If the demon is currently under the thrall of another spellcaster, either through the {\it Demoncall} spell, or another {\it Demonic Command} (or similar), both the demon and the spellcaster perform the resist – if either succeeds, the command does not take hold. </t>
  </si>
  <si>
    <t xml:space="preserve">Elder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</si>
  <si>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</si>
  <si>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</si>
  <si>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Will-O\apos{}-the-Wisp</t>
  </si>
  <si>
    <t xml:space="preserve">desuno</t>
  </si>
  <si>
    <t xml:space="preserve">A small burst of rainbow light dances from the end of your wand, and streaks towards your opponent, dealing 2d12 fire damage when it makes contact.
The target must then Resist, or take the {\it Distracted} status next turn. </t>
  </si>
  <si>
    <t xml:space="preserve">\additional{1d12}{fire}</t>
  </si>
  <si>
    <t xml:space="preserve">Infernal Ambush</t>
  </si>
  <si>
    <t xml:space="preserve">gehenna</t>
  </si>
  <si>
    <t xml:space="preserve">Targeting the ground beneath the feet of your foes, you summon powerful energies to rise out of the Earth, dealing 3d10 + 2 fire or cold damage to the target.</t>
  </si>
  <si>
    <t xml:space="preserve">\additional{1d10}{}</t>
  </si>
  <si>
    <t xml:space="preserve">Solidify Ghost</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</si>
  <si>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</si>
  <si>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</si>
  <si>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</si>
  <si>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</si>
  <si>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</si>
  <si>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Commune with the Dead</t>
  </si>
  <si>
    <t xml:space="preserve">amisit amicum</t>
  </si>
  <si>
    <t xml:space="preserve">You may summon a spirit of a deceased humanoid, and ask 3 questions of them, or temporarily borrow one of their skills and/or spells for 1 minute. 
You must know the target\apos{}s name to summon them, though they may refuse to help you if you summon a hostile or uncooperative spirit. </t>
  </si>
  <si>
    <t xml:space="preserve">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</si>
  <si>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</si>
  <si>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</si>
  <si>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</si>
  <si>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</si>
  <si>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</si>
  <si>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</si>
  <si>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Unbreakable Vow</t>
  </si>
  <si>
    <t xml:space="preserve">$\infty$</t>
  </si>
  <si>
    <t xml:space="preserve">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</si>
  <si>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</si>
  <si>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 xml:space="preserve">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</si>
  <si>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</si>
  <si>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 xml:space="preserve">Universal Tear</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</si>
  <si>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</si>
  <si>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</si>
  <si>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Manipulate Emotions</t>
  </si>
  <si>
    <t xml:space="preserve">Psionics</t>
  </si>
  <si>
    <t xml:space="preserve">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</si>
  <si>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until the spell effect ends or the successfully Resist.</t>
  </si>
  <si>
    <t xml:space="preserve">Pummeling Thoughts</t>
  </si>
  <si>
    <t xml:space="preserve">esekaphilos</t>
  </si>
  <si>
    <t xml:space="preserve">Project your thoughts forward through your wand, into the brain of your target, causing immense confusion and mental trauma. 
On a hit, the target takes 1d8 psychic damage. </t>
  </si>
  <si>
    <t xml:space="preserve">\additional{1d8}{psychic}</t>
  </si>
  <si>
    <t xml:space="preserve">Commanding Word</t>
  </si>
  <si>
    <t xml:space="preserve">dictum</t>
  </si>
  <si>
    <t xml:space="preserve">3 seconds</t>
  </si>
  <si>
    <t xml:space="preserve">You speak a single-word command, layering your magic-infused willpower into it. On a failed Resist, the target must use the entirety of their next turn to carry out this command. This spell fails if the target does not understand the command, or if the command is directly harmful. 
The target will execute the command to the best of its understanding and ability: if commanded to flee, it will use its entire action to move as far as possible, if commanded to halt it takes no actions other than those needed to maintain its current position. </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</si>
  <si>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</si>
  <si>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</si>
  <si>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</si>
  <si>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</si>
  <si>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Incessant Whispers</t>
  </si>
  <si>
    <t xml:space="preserve">rastarum</t>
  </si>
  <si>
    <t xml:space="preserve">The target hears a voice in their ear whispering maddening words that slowly drive them insane. The target performs a Resist check at the end of every turn to break the spell, but whilst the spell remains active the target takes 2d4+1 psychic damage per turn.</t>
  </si>
  <si>
    <t xml:space="preserve">\additional{2d4}{Psychic}</t>
  </si>
  <si>
    <t xml:space="preserve">Overpowering Humiliation</t>
  </si>
  <si>
    <t xml:space="preserve">pudor</t>
  </si>
  <si>
    <t xml:space="preserve">On a failed Resist, you latch a ward onto the target creature which laughs and mocks into the ear of the target whenever they suffer failure. 
Whenever the creature fails a check of any kind, they take 1d6 + 1 psychic damage.</t>
  </si>
  <si>
    <t xml:space="preserve">\additional{1d6}{psychic}</t>
  </si>
  <si>
    <t xml:space="preserve">Psychic Scream</t>
  </si>
  <si>
    <t xml:space="preserve">magnus surgerus</t>
  </si>
  <si>
    <t xml:space="preserve">All targets in a 3m spherical radius of the caster take 1d6+2 points of psychic damage, and awaken if they are sleeping, negated on a successful Resist.</t>
  </si>
  <si>
    <t xml:space="preserve">The wail gains an additional 1d6 psychic damage for every additional spell level dedicated to the casting. </t>
  </si>
  <si>
    <t xml:space="preserve">Shrivelled Ears</t>
  </si>
  <si>
    <t xml:space="preserve">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</si>
  <si>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</si>
  <si>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 xml:space="preserve">Babbling</t>
  </si>
  <si>
    <t xml:space="preserve">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</si>
  <si>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</si>
  <si>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 xml:space="preserve">Illiteracy</t>
  </si>
  <si>
    <t xml:space="preserve">illegibilus</t>
  </si>
  <si>
    <t xml:space="preserve">On a failed resist, the target\apos{}s brain becomes scrambled, and they temporarily lose the ability to read. 
This means they cannot book-cast, and if they attempt to focus on a bit of writing for more than 2 seconds, they take the {\it confused} status. </t>
  </si>
  <si>
    <t xml:space="preserve">Psychic Crush</t>
  </si>
  <si>
    <t xml:space="preserve">myalo synthis</t>
  </si>
  <si>
    <t xml:space="preserve">A great psychic force smashing to your opponent, overloading their psyche and brinigng them to the edge of insanity. 
The target takes 2d10 psychic damage, halved on a successful resist. </t>
  </si>
  <si>
    <t xml:space="preserve">\additional{2d10}{psychic}</t>
  </si>
  <si>
    <t xml:space="preserve">Violent Phantasms</t>
  </si>
  <si>
    <t xml:space="preserve">umbra impetia</t>
  </si>
  <si>
    <t xml:space="preserve">Purple ethereal energy seeks out the target and infiltrates their mind. The target performs a Resist check at the end of every turn, on a success the spell is broken prematurely.
Whilst it is active, the spell causes the target to see enemies attacking them, with the form of the enemies chosen by the caster. The subject acts as if these targets are real, and will make attacks and try to avoid them as if they were really there. The `attacks’ from the imaginary opponents deal 3d4 psychic damage every cycle. 
</t>
  </si>
  <si>
    <t xml:space="preserve">Delusion</t>
  </si>
  <si>
    <t xml:space="preserve">falasarium</t>
  </si>
  <si>
    <t xml:space="preserve">You target a sapient being and fill their minds with new ideas and concepts. If target fails a Resist check, the caster may make them believe one piece of information, which they will believe to be irrefutably true. The delusion and may not incur excessive self-harm when followed, but may take any form you desire.
For the remained of the duration of the spell, the target will act according to their newfound belief, ignoring any contradiction with their previously held convictions and evidence to the contrary. </t>
  </si>
  <si>
    <t xml:space="preserve">Fury</t>
  </si>
  <si>
    <t xml:space="preserve">irafors</t>
  </si>
  <si>
    <t xml:space="preserve">Target performs a Resist check, if they fail, target flies into a mindless rage and begins attacking all those around them, taking the {\it Enraged} status effect.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</si>
  <si>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</si>
  <si>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</si>
  <si>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</si>
  <si>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</si>
  <si>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Silence</t>
  </si>
  <si>
    <t xml:space="preserve">silencio</t>
  </si>
  <si>
    <t xml:space="preserve">If the target fails to Resist, they may not speak or otherwise vocalise for the duration of the spell. </t>
  </si>
  <si>
    <t xml:space="preserve">Suppress Intelligence</t>
  </si>
  <si>
    <t xml:space="preserve">romanes</t>
  </si>
  <si>
    <t xml:space="preserve">By touching your wand-tip to the head of the target, reduce their Intelligence attribute by 5 points (min 0) for the duration of the spell. This effect is negated on a successful Resist.</t>
  </si>
  <si>
    <t xml:space="preserve">The Intelligence drain increases by 2 points \forEvery{}.</t>
  </si>
  <si>
    <t xml:space="preserve">Psychosis</t>
  </si>
  <si>
    <t xml:space="preserve">demensus</t>
  </si>
  <si>
    <t xml:space="preserve">The target is wracked with uncontrollable pain as their very perception of reality is messed with. 
Target takes 5d10 psychic damage. 
 </t>
  </si>
  <si>
    <t xml:space="preserve">\additional{3d10}{psychic}</t>
  </si>
  <si>
    <t xml:space="preserve">Relive Memory</t>
  </si>
  <si>
    <t xml:space="preserve">legilimens</t>
  </si>
  <si>
    <t xml:space="preserve">Probe deep into the mind of the target, and uncover even deeply buried memories. If the target fails to Resist, the caster plunges both themselves and the target into a memory of the caster\apos{}s choice, which both parties then experience in detail, as if they were reliving the moment as observers. 
Whilst in the memory, the observers can interact with each other verbally, but phase through all objects in the memory, and each other, as if they were ghosts, and people in the memory are unaware of their presence. 
The actual reliving of the memory occurs in an instant, and is over almost instantaneously, though from those experiencing it may experience several hours pass.  </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</si>
  <si>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</si>
  <si>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</si>
  <si>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have been damaged, and so will seek to avoid or negate any enemies as they would do in real life. 
This effect is negated on a successful Resist, which occurs whenever you introduce a new element to the illusion (i.e. a new character, or a new scenario). </t>
  </si>
  <si>
    <t xml:space="preserve">Linguistic Aphasia</t>
  </si>
  <si>
    <t xml:space="preserve">squiddle\minus{}de\minus{}bop</t>
  </si>
  <si>
    <t xml:space="preserve">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</si>
  <si>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</si>
  <si>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</si>
  <si>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</si>
  <si>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Psionic Overload</t>
  </si>
  <si>
    <t xml:space="preserve">onero mentis</t>
  </si>
  <si>
    <t xml:space="preserve">Unleash a blast of psionic energy from the end of your wand, filling the heads of all those caught in a the blast radius with chaotic and destructive energy. 
This spell extends out in a cone up to 3 metres from your wand. All creatures caught in this region take 8d6 psychic damage, halved on a successful resist.</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</si>
  <si>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</si>
  <si>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</si>
  <si>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</si>
  <si>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Destroy Mind</t>
  </si>
  <si>
    <t xml:space="preserve">mentis perdero</t>
  </si>
  <si>
    <t xml:space="preserve">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</si>
  <si>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 xml:space="preserve">Mass Delusion</t>
  </si>
  <si>
    <t xml:space="preserve">falasarium maxima</t>
  </si>
  <si>
    <t xml:space="preserve">You target the up to 10 sapient beings and fill their minds with new ideas and concepts. If a target fails a Resist check, the caster may make them believe one piece of information, which they will believe to be irrefutably true. The delusion and may not incur excessive self-harm when followed, but may take any form you desire. The suggested delusion is the same to all targets. 
For the remained of the duration of the spell, the afflicted will act according to their newfound belief, ignoring any contradiction with their previously held convictions and any evidence to the contrary. </t>
  </si>
  <si>
    <t xml:space="preserve">Eavesdrop</t>
  </si>
  <si>
    <t xml:space="preserve">Divination</t>
  </si>
  <si>
    <t xml:space="preserve">Telepathy</t>
  </si>
  <si>
    <t xml:space="preserve">dumauris</t>
  </si>
  <si>
    <t xml:space="preserve">You fortify your own hearing to such an extent that you can listen in on conversations up to 20 meters away with perfect clarity. </t>
  </si>
  <si>
    <t xml:space="preserve">Insight</t>
  </si>
  <si>
    <t xml:space="preserve">sagittus</t>
  </si>
  <si>
    <t xml:space="preserve">On laying eyes upon a target sapient being, you may attempt to use your magic to learn a snippet of information about them. On a failed Resist, you learn the name of the target, the languages they speak and a short description of the target, as interpreted by their own view of themselves. </t>
  </si>
  <si>
    <t xml:space="preserve">Aid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</si>
  <si>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</si>
  <si>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</si>
  <si>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</si>
  <si>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Comprehend Languages</t>
  </si>
  <si>
    <t xml:space="preserve">By performing a complex ritual involving many strips of paper and arcane runes, you gain the ability to comprehend any verbal, written or somatic language, by siphoning off the telepathic residue left behind by the orignal communicator. 
This ability only works if the communication was performed by someone who understood what they were writing. If writing was merely copied down from another source, or were the speech merely learned by rote, there is no telepathic residue for you to interpret, and so the spell fails.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</si>
  <si>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</si>
  <si>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</si>
  <si>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</si>
  <si>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Engender Anxiety</t>
  </si>
  <si>
    <t xml:space="preserve">falciparum</t>
  </si>
  <si>
    <t xml:space="preserve">You allow yourself to be caught rifling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</si>
  <si>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</si>
  <si>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Eyes of the Beast</t>
  </si>
  <si>
    <t xml:space="preserve">oculi bestia</t>
  </si>
  <si>
    <t xml:space="preserve">You may enter into the mind of a beast, if it fails to Resist (a friendly beast does not resist this spell). For the duration of the spell you may see, hear and otherwise sense exactly what the animal does. The connection to the beast remains up to a distance of 1km, before the link is broken. </t>
  </si>
  <si>
    <t xml:space="preserve">Night Vision</t>
  </si>
  <si>
    <t xml:space="preserve">aspectu</t>
  </si>
  <si>
    <t xml:space="preserve">As you touch your wand to the target\apos{}s head, their eyes flash an unearthly green. Give the target nightvision for the duration: dim light is as bright as daylight, and darkness is considered dim. </t>
  </si>
  <si>
    <t xml:space="preserve">Bestial Ally</t>
  </si>
  <si>
    <t xml:space="preserve">nonparum</t>
  </si>
  <si>
    <t xml:space="preserve">Establish a psychic connection with a friendly or {\it Charmed} beast. You may use an instantaneous action to communicate with the beast, and it will follow them if it would obey a spoken being. The beast can communicate simple emotions and images back through the link. </t>
  </si>
  <si>
    <t xml:space="preserve">Detect Minds</t>
  </si>
  <si>
    <t xml:space="preserve">psychopractum</t>
  </si>
  <si>
    <t xml:space="preserve">Empathy (Passive)</t>
  </si>
  <si>
    <t xml:space="preserve">You may search for any beings in possession of a Sapient mind in a radius of 4m, learning the distance and direction to every such being within range.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</si>
  <si>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Divine Truth</t>
  </si>
  <si>
    <t xml:space="preserve">veritas liberit</t>
  </si>
  <si>
    <t xml:space="preserve">Target a sapient being, on a failed Resist, the caster is notified by a glowing aura and a soft chime whenever the target makes a statement which they know to be false. The target is unaware of the casting of this spell unless they pass a DV 15 Observation check.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</si>
  <si>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</si>
  <si>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</si>
  <si>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</si>
  <si>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</si>
  <si>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Trapsense</t>
  </si>
  <si>
    <t xml:space="preserve">antidolus</t>
  </si>
  <si>
    <t xml:space="preserve">Discover any traps in a 4m radius. If successful, you may learn the location of all relevant traps, and their triggers (but not the effects which would result). 
As a telepathy spell which works on detection and interpretation of psychic energies, this spell can only detect devices, spells or altered environments which were {\bf deliberately} laid out with the intention of harming, hindering or altering upon being triggered. Hence, whilst a pitfall trap would show up to the effects of this spell, a floor that has been rendered unstable by decay does not, as there is no malicious psychic residue for the spell to detect, despite their similar physical result. </t>
  </si>
  <si>
    <t xml:space="preserve">The detection radius of this spell increases by 2m \forEvery{}.</t>
  </si>
  <si>
    <t xml:space="preserve">Commune with Nature</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</si>
  <si>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</si>
  <si>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\begin{spellitemize}\item terrain and bodies of water \item nearby buildings \item abundant plants, animals or minerals \item frequent visitors, both sapient and bestial \end{spellitemize}</t>
  </si>
  <si>
    <t xml:space="preserve">Ethereal Tag</t>
  </si>
  <si>
    <t xml:space="preserve">signum</t>
  </si>
  <si>
    <t xml:space="preserve">Stealth</t>
  </si>
  <si>
    <t xml:space="preserve">If the target fails to Resist, place a mystical marker on the target which enables your allies to strike more accurately at them. Target takes disadvantage on Stealth checks and attacks against them are performed with a +1 bonus to accuracy.</t>
  </si>
  <si>
    <t xml:space="preserve">The bonus to accuracy increases by 1 \forEvery{}.</t>
  </si>
  <si>
    <t xml:space="preserve">Psychic Immersion</t>
  </si>
  <si>
    <t xml:space="preserve">tevidius</t>
  </si>
  <si>
    <t xml:space="preserve">Your eyes are imbued with a mystical energy which allows you to see the web of psychic energy stretching between all living beings. 
Whilst this effect is active, you can see a golden thread connecting any beings which possess a `psychic link’, such as that between a summoned being or a familiar and their master, as well as any enthralling or {\it Charm} effects which are being supported by magical energy. You can also see if any beings are connected by a {\it Telepathic Bond} or similar effects, and any spells which deal psychic damage show up in your vision as a bright white lance coming from the attacker towards the victim. 
Individuals may attempt to hide or obfuscate their links by performing a successful Resist check, though the caster knows that something is being hidden from them.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</si>
  <si>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</si>
  <si>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</si>
  <si>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</si>
  <si>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</si>
  <si>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</si>
  <si>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</si>
  <si>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Occlumency</t>
  </si>
  <si>
    <t xml:space="preserve">occlumens</t>
  </si>
  <si>
    <t xml:space="preserve">Set up barriers around your mind to defend yourself from psychic attacks and dedection.
You are gain advantage on all Resist checks against spells from the Psionics and Bewitchment disciplines and are considered Resistant to psychic damage for the duration of the spell. </t>
  </si>
  <si>
    <t xml:space="preserve">Scry</t>
  </si>
  <si>
    <t xml:space="preserve">videro</t>
  </si>
  <si>
    <t xml:space="preserve">Name a being, location or object which you are familiar with or are able to describe and visualise in great detail. An astral `camera' appears above the target,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either immediately, or at any subsequent point. You may not re-establish a scrying connection for 24 hours after a scrying effort is terminated in this fashion. </t>
  </si>
  <si>
    <t xml:space="preserve">Link Inversion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</si>
  <si>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</si>
  <si>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</si>
  <si>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</si>
  <si>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</si>
  <si>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</si>
  <si>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</si>
  <si>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Join Minds</t>
  </si>
  <si>
    <t xml:space="preserve">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</si>
  <si>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You retain your \attInt{}, \attSpr{} and \attEvl{} statistics and associated proficiencies (as well as all spellcasting abilities and archetype features), but otherwise you now reside in the body of your ally, and take their statistics. You may then take actions as if you were them until you decide to switch back, or the spell is ended.  
When the spell ends, your soul always returns to your original body. If either being drops to 0HP whilst the change is in place, you instantly switch back into your original bodies, the inhabitant of the 0HP body then takes the {\it Critical Condition} status and begins fighting for their life.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</si>
  <si>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</si>
  <si>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</si>
  <si>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</si>
  <si>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Detect Casting Residue</t>
  </si>
  <si>
    <t xml:space="preserve">Temporal</t>
  </si>
  <si>
    <t xml:space="preserve"> priori incantatem</t>
  </si>
  <si>
    <t xml:space="preserve">Target a sapient being, or the wand belonging to a sapient being. On a failed resist, You instantly learn the last 5 spells that were cast, and the time at which they were cast. </t>
  </si>
  <si>
    <t xml:space="preserve">Pocketwatch</t>
  </si>
  <si>
    <t xml:space="preserve">For the duration of the spell, you are aware of the exact current time, as well as able to perfectly measure the time between any two events. </t>
  </si>
  <si>
    <t xml:space="preserve">Receive Omen</t>
  </si>
  <si>
    <t xml:space="preserve">Use your tea leaves to receive an omen about the future. Ask a question about the outcome of an event. The tea leaves will tell you if the outcome is positive, negative, or neutral. </t>
  </si>
  <si>
    <t xml:space="preserve">Attuned Reactions</t>
  </si>
  <si>
    <t xml:space="preserve">pugnat</t>
  </si>
  <si>
    <t xml:space="preserve">Choose a sapient target within range, and grant them the ability to see just a few microseconds into the future, enhancing their reflexes for the duration of the spell. 
When rolling to recover Reactions, you regain your reaction on a roll of 3-6.</t>
  </si>
  <si>
    <t xml:space="preserve">Crystal Gazing</t>
  </si>
  <si>
    <t xml:space="preserve">Ritual (1 minute, requires )</t>
  </si>
  <si>
    <t xml:space="preserve">Gazing</t>
  </si>
  <si>
    <t xml:space="preserve">Gaze into your crystal ball, and ask a question of the cosmos. You will receive a yes or a no answer to any question you ask. </t>
  </si>
  <si>
    <t xml:space="preserve">Distressing Omen</t>
  </si>
  <si>
    <t xml:space="preserve">mitus</t>
  </si>
  <si>
    <t xml:space="preserve">Speak aloud an omen, layering into your voice the power of the future, to warp the mind of your opponent. Target must succeed on a Resist check or take 1d8 psychic damage. </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</si>
  <si>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</si>
  <si>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</si>
  <si>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</si>
  <si>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</si>
  <si>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</si>
  <si>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</si>
  <si>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Seeker\apos{}s Sight</t>
  </si>
  <si>
    <t xml:space="preserve">Pointing your finger at a target, you can see where the target is going to move, allowing you to hone in on them. 
Next turn, you take advantage on accuracy checks against the target. </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</si>
  <si>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</si>
  <si>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</si>
  <si>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</si>
  <si>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Astral Caltrops</t>
  </si>
  <si>
    <t xml:space="preserve">mobilum lespum</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</si>
  <si>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</si>
  <si>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</si>
  <si>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Glimpse Future</t>
  </si>
  <si>
    <t xml:space="preserve">posterus</t>
  </si>
  <si>
    <t xml:space="preserve">You choose a sapient being you can see within range, and show it one of many possible futures. 
The target may then choose to take one of the following effects for the duration of the spell:
\begin{itemize}
\item Advantage on all Reflex, Speed and Acrobatics checks 
\item Advantage on all accuracy rolls 
\item +4 bonus to dodge
\end{itemize}
</t>
  </si>
  <si>
    <t xml:space="preserve">Hunter\apos{}s Mark</t>
  </si>
  <si>
    <t xml:space="preserve">venari</t>
  </si>
  <si>
    <t xml:space="preserve">Attach a marker to the target which glows brightly in the astral realm. The Caster remains aware of the location of the target for the duration of the spell, or until the mark is removed by magical means. </t>
  </si>
  <si>
    <t xml:space="preserve">Otherworldly Sight</t>
  </si>
  <si>
    <t xml:space="preserve">vagus</t>
  </si>
  <si>
    <t xml:space="preserve">You attune your sight such that you can detect the presence of beings originating from other planes of existence, or which have recently traversed the voids between worlds. 
Any being which is native to any other plane than the one on which you stand, such as a summoned or conjured creature, or simply a being with the ability to travel between dimensions has a bright aura around them in your vision. A being which is native to your current plane, but which has travelled through worlds at some point within the past year and a day also shows up with a much fainter aura. </t>
  </si>
  <si>
    <t xml:space="preserve">Timespike</t>
  </si>
  <si>
    <t xml:space="preserve">vallianus entropus</t>
  </si>
  <si>
    <t xml:space="preserve">A rope of fine silver light erupts from your wand, and wraps around a targeted being. On a failed Resist, your mind races back through their timestream, learning brief flashes of information about the key milestones in the target\apos{}s life as you go. 
Every turn the spell is active, you may learn some information about the target, such as:
\begin{spellitemize}
\boldItem{Childhood}{Learn where they were born, grew up and basic information about their parents}
\boldItem{Epiphanies}{Moments which shaped their personality, for better or for worse}
\boldItem{Milestones}{Signigicant, life-changing events in their recent history}
\boldItem{Motivations}{Events which caused them to undertake their current course of action} 
\end{spellitemize}
Each piece of information should be phrased as a single question, though the nature of traversing the timestream is more of an art than a science, and is often refracted through the target\apos{}s own understanding of events: attempting to learn why a foe attempted to kill you may simply result in a vision of a large suitcase full of money, rather than the name of the person who gave the order.
For every subsequent cycle that motivation is maintained, you may attempt to learn more information, but the target gets an additional chance to Resist at the beginning of every round.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</si>
  <si>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</si>
  <si>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</si>
  <si>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</si>
  <si>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</si>
  <si>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</si>
  <si>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</si>
  <si>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</si>
  <si>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</si>
  <si>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</si>
  <si>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</si>
  <si>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Obfuscation</t>
  </si>
  <si>
    <t xml:space="preserve">obscuras</t>
  </si>
  <si>
    <t xml:space="preserve">All attempts to identify, locate, scry on, or otherwise detect the target using magical means fail. </t>
  </si>
  <si>
    <t xml:space="preserve">Tumble Through Time</t>
  </si>
  <si>
    <t xml:space="preserve">qortina</t>
  </si>
  <si>
    <t xml:space="preserve">Target a non-sapient being or object within range, and send it spinning forward or backward in time by 1 day per second. Plants will grow and age, food will rot and wilt (or, rotten food may become fresh again), and weapons will rust and grow dull. </t>
  </si>
  <si>
    <t xml:space="preserve">The speed at which objects tumble through time doubles \forEvery{}.</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</si>
  <si>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</si>
  <si>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</si>
  <si>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</si>
  <si>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</si>
  <si>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</si>
  <si>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</si>
  <si>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</si>
  <si>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Temporal Shear</t>
  </si>
  <si>
    <t xml:space="preserve">tondendas</t>
  </si>
  <si>
    <t xml:space="preserve">Target a sapient being and do a deliberately poor job at launching them through time, as with the {\it Tumble Through Time} spell. 
The resulting temporal fracturing they experience across their body causes immense physical damage, dealing 6d12 force damage on a failed Resist. </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</si>
  <si>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</si>
  <si>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</si>
  <si>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Astral Cloak</t>
  </si>
  <si>
    <t xml:space="preserve">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</si>
  <si>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</si>
  <si>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</si>
  <si>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</si>
  <si>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</si>
  <si>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</si>
  <si>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Astral Projection</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</si>
  <si>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</si>
  <si>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1d4 HP per character level,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</si>
  <si>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Control Time</t>
  </si>
  <si>
    <t xml:space="preserve">Ritual (various lengths)</t>
  </si>
  <si>
    <t xml:space="preserve">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</si>
  <si>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</si>
  <si>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 xml:space="preserve">Defensive Flare</t>
  </si>
  <si>
    <t xml:space="preserve">Warding</t>
  </si>
  <si>
    <t xml:space="preserve">defendo</t>
  </si>
  <si>
    <t xml:space="preserve">You place a minor defensive ward onto a target, which flares into life the next time they take damage. 
If the targeted being takes damage before the end of the spell duration, the ward activates and they are considered Resistant to the attack. The ward is then removed. </t>
  </si>
  <si>
    <t xml:space="preserve">Hidden Ember</t>
  </si>
  <si>
    <t xml:space="preserve">anthros</t>
  </si>
  <si>
    <t xml:space="preserve">You lock a magical fire into a small arcane ward up to 1m in radius, which you place on a surface you can see within range. 
The next being to touch this area activates the ward and takes 1d6 fire damage, halved on a successful Resist. </t>
  </si>
  <si>
    <t xml:space="preserve">Arcane Shield</t>
  </si>
  <si>
    <t xml:space="preserve">protego</t>
  </si>
  <si>
    <t xml:space="preserve">An ethereal shield blossoms from the end of your wand, protecting you from both magical and physical harm. 
Whenever an attack is performed against you whilst the shield is active, roll 2d4 and add this value to your Resist check or your Block value, as appropriate. If a successful Resist would limit the amount of damage taken, negate it entirely instead. 
If you fail to Resist, or the Accuracy exceeds your augmented Block value, the shield crumples and the spell is ended. The spell which broke the shield is then applied to you at half damage, with any other effects unmodified. Any other spells which hit you this round act as normal. </t>
  </si>
  <si>
    <t xml:space="preserve">Increase the strength of the shield by 1 point \forEvery{}.</t>
  </si>
  <si>
    <t xml:space="preserve">Caterwauling Alarm</t>
  </si>
  <si>
    <t xml:space="preserve">caterwaul</t>
  </si>
  <si>
    <t xml:space="preserve">2 weeks</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</si>
  <si>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and through thick walls. 
 </t>
  </si>
  <si>
    <t xml:space="preserve">Flame Freezing</t>
  </si>
  <si>
    <t xml:space="preserve">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</si>
  <si>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</si>
  <si>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</si>
  <si>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</si>
  <si>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</si>
  <si>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Silent Step</t>
  </si>
  <si>
    <t xml:space="preserve">quiesco</t>
  </si>
  <si>
    <t xml:space="preserve">Target a being and place a benevolent ward on them, which muffles all sounds made by the being, including footsteps and spoken language, making them incredibly hard to hear. 
Affected beings get a + 5 bonus to Stealth checks.</t>
  </si>
  <si>
    <t xml:space="preserve">You may choose 3 additional targets \forEvery{}</t>
  </si>
  <si>
    <t xml:space="preserve">Vengeance Field</t>
  </si>
  <si>
    <t xml:space="preserve">joder voste</t>
  </si>
  <si>
    <t xml:space="preserve">Erect a field of energy around yourself.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</si>
  <si>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</si>
  <si>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Beartrap</t>
  </si>
  <si>
    <t xml:space="preserve">ursa dentes</t>
  </si>
  <si>
    <t xml:space="preserve">5 days</t>
  </si>
  <si>
    <t xml:space="preserve">Craft a powerful ward of invisible force and lay in on a flat surface, such as the fwalls or floor, which it adheres to. The trap has a radius up to 2m.
When a being crosses over the threshold of the ward, or touches any part of it, the ward slams shut, doing 2d8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</si>
  <si>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</si>
  <si>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Imbibing Rune</t>
  </si>
  <si>
    <t xml:space="preserve">dolus</t>
  </si>
  <si>
    <t xml:space="preserve">You create a magical ward which absorbs and incorporates additional magical effects into its structure, storing them for later. 
After casting the rune, you cast an additional spell that you have memorised as an instantaneous action to imbue the trap with that effect. The effect spell must be of the same level or lower as that used to cast this spell. You may slightly modify the effects of the spell to suit your needs, with the GM\apos{}s consent.
If this imbuement is successful, you create a hidden magical trap of radius 50cm on any solid surface you can see within range.
When an entity touches the warded region, the trap explodes, releasing the magical effect of the second spell you cast.  </t>
  </si>
  <si>
    <t xml:space="preserve">Halting Field</t>
  </si>
  <si>
    <t xml:space="preserve">stabit vallio</t>
  </si>
  <si>
    <t xml:space="preserve">Erects a circular field 1m in radius anywhere within 2m of the caster. 
This field halts any physical object that touches or spends any part of their turn within it. Objects in flight drop to the ground, as if the {\it Halt} spell had been cast on them. Beings attempting which touch the field must Resist or have their speed halved this turn cycle. </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</si>
  <si>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</si>
  <si>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</si>
  <si>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</si>
  <si>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</si>
  <si>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Runic Shield</t>
  </si>
  <si>
    <t xml:space="preserve">scutum</t>
  </si>
  <si>
    <t xml:space="preserve">You draw an arcane rune in the air with your wand, and press it into a targeted being. 
The target is Resistant to that a chosen damage type for the duration of the spell. Each individual may only have one Runic Shield active at a time.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</si>
  <si>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</si>
  <si>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</si>
  <si>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</si>
  <si>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</si>
  <si>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</si>
  <si>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Blade Wall</t>
  </si>
  <si>
    <t xml:space="preserve">heus nocivious</t>
  </si>
  <si>
    <t xml:space="preserve">Arcane</t>
  </si>
  <si>
    <t xml:space="preserve">Create an impenetrable, opaque warded region up to 10m long and 2m tall in a space that you can see. 
This wall is composed of swirling, semi-corporeal magical blades that do 3d8 slashing damage to any creature that touches it, halved on a successful Resist. The wall can withstand 50 points of damage before disintegrating.</t>
  </si>
  <si>
    <t xml:space="preserve">The effective-HP of the wall increases by 40 \forEvery{}.</t>
  </si>
  <si>
    <t xml:space="preserve">Distant Shield</t>
  </si>
  <si>
    <t xml:space="preserve">protego discero</t>
  </si>
  <si>
    <t xml:space="preserve">You summon an {\it Arcane Shield} to protect another being you can see within range. 
Whenever an attack is performed against them whilst the shield is active, roll 2d4 +2 and add this value to theit Resist check or their Block value, as appropriate. If a successful Resist would limit the amount of damage taken, negate it entirely instead. 
If the target fails to Resist, or the Accuracy exceeds the augmented Block value, the shield crumples and the spell is ended. The spell which broke the shield is then applied to at half damage, with any other effects unmodified. Any other spells which strike after this act as normal. </t>
  </si>
  <si>
    <t xml:space="preserve">Minefield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</si>
  <si>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</si>
  <si>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3d8 damage of a type of the caster\apos{}s choosing. Each subsequent metre travelled triggers another explosion. Explosions may be Resisted for half damage.</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</si>
  <si>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</si>
  <si>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</si>
  <si>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</si>
  <si>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</si>
  <si>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Threshold Ward</t>
  </si>
  <si>
    <t xml:space="preserve">desino</t>
  </si>
  <si>
    <t xml:space="preserve">You create a glowing, semi-opaque force-field over a door, window, hatch or other such opening. This field prevents any physical objects or beings from passing over the edge of the ward, though you can still see and hear through it. 
The maximum size of the ward is a circle 2m in radius, but within this size you can shape it as you wish as long as all edges of the field are connected to a physical object. The ward is immune to all physical damage, but can only survive 10 points of spell damage before disintegrating.</t>
  </si>
  <si>
    <t xml:space="preserve">Double the maximum size of the ward, and its effective-HP, \forEvery{}.</t>
  </si>
  <si>
    <t xml:space="preserve">Zone of Silence</t>
  </si>
  <si>
    <t xml:space="preserve">umbra silentium</t>
  </si>
  <si>
    <t xml:space="preserve">Ward an area up to 6 metres in radius with a powerful enchantment which prevents sound from travelling. No sound can penetrate or travel within this zone whilst the ward remians active. 
All non-silent spellcasting attempts fail, as do all hearing-related checks: beings within the zone take disadvantage on Observation checks. </t>
  </si>
  <si>
    <t xml:space="preserve">Abjure the Undead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</si>
  <si>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</si>
  <si>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</si>
  <si>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</si>
  <si>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Ironwall</t>
  </si>
  <si>
    <t xml:space="preserve">ferromurrum</t>
  </si>
  <si>
    <t xml:space="preserve">Forms a shielded sphere around an area up to 5m in radius stretching upwards and down under the ground.
The sphere absorbs can absorb up to 120 points of damage before it is destroyed. The Ironwall is impenetrable, opaque and soundproof, and is two-way. The caster may choose to allow beings to pass through the field, but no objects or spells can pass through the field until it is deactivated by the caster as a minor action, or it is destroyed.</t>
  </si>
  <si>
    <t xml:space="preserve">Gain an additional 60 HP for the Ironwall \forEvery{}.</t>
  </si>
  <si>
    <t xml:space="preserve">Morgana\apos{}s Greed</t>
  </si>
  <si>
    <t xml:space="preserve">volo alterum</t>
  </si>
  <si>
    <t xml:space="preserve">You create an aura of jealousy and desire for power around the target. At any point in the next hour when a beneficial spell is cast within 5m of the warded being, on something other than the target of this ward, they may activate this field and redirect the magic onto themselves. 
The original target of the spell gains no benefit, and the effect is applied to the warded being instead, as if they had been targeted. </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</si>
  <si>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</si>
  <si>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</si>
  <si>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 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</si>
  <si>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</si>
  <si>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</si>
  <si>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</si>
  <si>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</si>
  <si>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</si>
  <si>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</si>
  <si>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</si>
  <si>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</si>
  <si>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</si>
  <si>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</si>
  <si>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</si>
  <si>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Total Disruption Field</t>
  </si>
  <si>
    <t xml:space="preserve">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</si>
  <si>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Reflex Resist, they continue entirely over the threshold and are annihilated entirely. 
A successful Resist at either point allows one to pull back before too much damage is done.</t>
  </si>
</sst>
</file>

<file path=xl/styles.xml><?xml version="1.0" encoding="utf-8"?>
<styleSheet xmlns="http://schemas.openxmlformats.org/spreadsheetml/2006/main">
  <numFmts count="3">
    <numFmt numFmtId="164" formatCode="General"/>
    <numFmt numFmtId="165" formatCode="0.0"/>
    <numFmt numFmtId="166" formatCode="0"/>
  </numFmts>
  <fonts count="15">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8"/>
      <name val="Calibri"/>
      <family val="2"/>
      <charset val="1"/>
    </font>
    <font>
      <sz val="8"/>
      <name val="Arial"/>
      <family val="2"/>
      <charset val="1"/>
    </font>
    <font>
      <sz val="8"/>
      <name val="aakar"/>
      <family val="0"/>
      <charset val="1"/>
    </font>
    <font>
      <sz val="9"/>
      <name val="Calibri"/>
      <family val="2"/>
      <charset val="1"/>
    </font>
    <font>
      <vertAlign val="superscript"/>
      <sz val="9"/>
      <name val="aakar"/>
      <family val="0"/>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2"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38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4" ySplit="2" topLeftCell="E357" activePane="bottomRight" state="frozen"/>
      <selection pane="topLeft" activeCell="A1" activeCellId="0" sqref="A1"/>
      <selection pane="topRight" activeCell="E1" activeCellId="0" sqref="E1"/>
      <selection pane="bottomLeft" activeCell="A357" activeCellId="0" sqref="A357"/>
      <selection pane="bottomRight" activeCell="E361" activeCellId="0" sqref="E361"/>
    </sheetView>
  </sheetViews>
  <sheetFormatPr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7"/>
    <col collapsed="false" customWidth="true" hidden="false" outlineLevel="0" max="4" min="4" style="1" width="8.71"/>
    <col collapsed="false" customWidth="true" hidden="false" outlineLevel="0" max="5" min="5" style="1" width="13.29"/>
    <col collapsed="false" customWidth="true" hidden="false" outlineLevel="0" max="6" min="6" style="1" width="13.02"/>
    <col collapsed="false" customWidth="true" hidden="false" outlineLevel="0" max="7" min="7" style="1" width="17.59"/>
    <col collapsed="false" customWidth="true" hidden="false" outlineLevel="0" max="8" min="8" style="1" width="10"/>
    <col collapsed="false" customWidth="true" hidden="false" outlineLevel="0" max="9" min="9" style="1" width="9.13"/>
    <col collapsed="false" customWidth="true" hidden="false" outlineLevel="0" max="10" min="10" style="1" width="9.85"/>
    <col collapsed="false" customWidth="true" hidden="false" outlineLevel="0" max="11" min="11" style="1" width="15.29"/>
    <col collapsed="false" customWidth="true" hidden="false" outlineLevel="0" max="12" min="12" style="1" width="103.29"/>
    <col collapsed="false" customWidth="true" hidden="false" outlineLevel="0" max="13" min="13" style="1" width="37.14"/>
    <col collapsed="false" customWidth="true" hidden="false" outlineLevel="0" max="14" min="14" style="1" width="7.57"/>
    <col collapsed="false" customWidth="true" hidden="false" outlineLevel="0" max="19" min="15" style="1" width="10.12"/>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2"/>
    <col collapsed="false" customWidth="true" hidden="false" outlineLevel="0" max="84" min="83" style="0" width="10.12"/>
    <col collapsed="false" customWidth="true" hidden="false" outlineLevel="0" max="91" min="85" style="2" width="10.12"/>
    <col collapsed="false" customWidth="true" hidden="false" outlineLevel="0" max="92" min="92" style="2" width="7.87"/>
    <col collapsed="false" customWidth="true" hidden="false" outlineLevel="0" max="104" min="93" style="2" width="10.12"/>
    <col collapsed="false" customWidth="true" hidden="false" outlineLevel="0" max="146" min="105" style="1" width="10.12"/>
    <col collapsed="false" customWidth="true" hidden="false" outlineLevel="0" max="167" min="147" style="1" width="4.71"/>
    <col collapsed="false" customWidth="true" hidden="false" outlineLevel="0" max="186" min="168" style="1" width="8.71"/>
    <col collapsed="false" customWidth="true" hidden="false" outlineLevel="0" max="187" min="187" style="1" width="9"/>
    <col collapsed="false" customWidth="true" hidden="false" outlineLevel="0" max="1025" min="188" style="1" width="8.71"/>
  </cols>
  <sheetData>
    <row r="1" s="7" customFormat="true" ht="24"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18" hidden="false" customHeight="fals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53.7" hidden="false" customHeight="false" outlineLevel="0" collapsed="false">
      <c r="A3" s="13" t="s">
        <v>25</v>
      </c>
      <c r="B3" s="1" t="s">
        <v>26</v>
      </c>
      <c r="C3" s="13" t="s">
        <v>27</v>
      </c>
      <c r="D3" s="14" t="n">
        <v>0</v>
      </c>
      <c r="E3" s="13" t="s">
        <v>28</v>
      </c>
      <c r="F3" s="13" t="s">
        <v>29</v>
      </c>
      <c r="G3" s="13" t="s">
        <v>30</v>
      </c>
      <c r="H3" s="13" t="s">
        <v>31</v>
      </c>
      <c r="I3" s="14"/>
      <c r="J3" s="14"/>
      <c r="K3" s="14"/>
      <c r="L3" s="13" t="s">
        <v>32</v>
      </c>
      <c r="M3" s="15"/>
      <c r="N3" s="1" t="n">
        <v>1</v>
      </c>
      <c r="O3" s="1" t="n">
        <v>0</v>
      </c>
      <c r="P3" s="1" t="n">
        <v>1</v>
      </c>
      <c r="Q3" s="1" t="n">
        <v>6</v>
      </c>
      <c r="R3" s="1" t="n">
        <v>0</v>
      </c>
      <c r="S3" s="1" t="n">
        <v>1</v>
      </c>
      <c r="U3" s="1" t="n">
        <f aca="false">IF(AA$1&gt;=$D3,$O3+$P3*($Q3+1)/2+$R3*($S3+1)/2*(AA$1-$D3),0)</f>
        <v>3.5</v>
      </c>
      <c r="V3" s="1" t="n">
        <f aca="false">IF(AB$1&gt;=$D3,$O3+$P3*($Q3+1)/2+$R3*($S3+1)/2*(AB$1-$D3),0)</f>
        <v>3.5</v>
      </c>
      <c r="W3" s="1" t="n">
        <f aca="false">IF(AC$1&gt;=$D3,$O3+$P3*($Q3+1)/2+$R3*($S3+1)/2*(AC$1-$D3),0)</f>
        <v>3.5</v>
      </c>
      <c r="X3" s="1" t="n">
        <f aca="false">IF(AD$1&gt;=$D3,$O3+$P3*($Q3+1)/2+$R3*($S3+1)/2*(AD$1-$D3),0)</f>
        <v>3.5</v>
      </c>
      <c r="Y3" s="1" t="n">
        <f aca="false">IF(AE$1&gt;=$D3,$O3+$P3*($Q3+1)/2+$R3*($S3+1)/2*(AE$1-$D3),0)</f>
        <v>3.5</v>
      </c>
      <c r="Z3" s="1" t="n">
        <f aca="false">IF(AF$1&gt;=$D3,$O3+$P3*($Q3+1)/2+$R3*($S3+1)/2*(AF$1-$D3),0)</f>
        <v>3.5</v>
      </c>
      <c r="BF3" s="1"/>
      <c r="BG3" s="1"/>
      <c r="BP3" s="1"/>
      <c r="CB3" s="2"/>
      <c r="CC3" s="2"/>
      <c r="CD3" s="2"/>
      <c r="CE3" s="2"/>
      <c r="CF3" s="2"/>
    </row>
    <row r="4" customFormat="false" ht="43.25" hidden="false" customHeight="false" outlineLevel="0" collapsed="false">
      <c r="A4" s="13" t="s">
        <v>33</v>
      </c>
      <c r="B4" s="1" t="s">
        <v>26</v>
      </c>
      <c r="C4" s="13" t="s">
        <v>27</v>
      </c>
      <c r="D4" s="14" t="n">
        <v>0</v>
      </c>
      <c r="E4" s="13" t="s">
        <v>28</v>
      </c>
      <c r="F4" s="13" t="s">
        <v>34</v>
      </c>
      <c r="G4" s="13" t="s">
        <v>35</v>
      </c>
      <c r="H4" s="13" t="s">
        <v>36</v>
      </c>
      <c r="I4" s="14"/>
      <c r="J4" s="14"/>
      <c r="K4" s="14"/>
      <c r="L4" s="13" t="s">
        <v>37</v>
      </c>
      <c r="M4" s="15"/>
      <c r="U4" s="1" t="n">
        <f aca="false">IF(AA$1&gt;=$D4,$O4+$P4*($Q4+1)/2+$R4*($S4+1)/2*(AA$1-$D4),0)</f>
        <v>0</v>
      </c>
      <c r="V4" s="1" t="n">
        <f aca="false">IF(AB$1&gt;=$D4,$O4+$P4*($Q4+1)/2+$R4*($S4+1)/2*(AB$1-$D4),0)</f>
        <v>0</v>
      </c>
      <c r="W4" s="1" t="n">
        <f aca="false">IF(AC$1&gt;=$D4,$O4+$P4*($Q4+1)/2+$R4*($S4+1)/2*(AC$1-$D4),0)</f>
        <v>0</v>
      </c>
      <c r="X4" s="1" t="n">
        <f aca="false">IF(AD$1&gt;=$D4,$O4+$P4*($Q4+1)/2+$R4*($S4+1)/2*(AD$1-$D4),0)</f>
        <v>0</v>
      </c>
      <c r="Y4" s="1" t="n">
        <f aca="false">IF(AE$1&gt;=$D4,$O4+$P4*($Q4+1)/2+$R4*($S4+1)/2*(AE$1-$D4),0)</f>
        <v>0</v>
      </c>
      <c r="Z4" s="1" t="n">
        <f aca="false">IF(AF$1&gt;=$D4,$O4+$P4*($Q4+1)/2+$R4*($S4+1)/2*(AF$1-$D4),0)</f>
        <v>0</v>
      </c>
      <c r="BF4" s="1"/>
      <c r="BG4" s="1"/>
      <c r="BP4" s="1"/>
      <c r="CB4" s="2"/>
      <c r="CC4" s="2"/>
      <c r="CD4" s="2"/>
      <c r="CE4" s="2"/>
      <c r="CF4" s="2"/>
    </row>
    <row r="5" customFormat="false" ht="22.35" hidden="false" customHeight="false" outlineLevel="0" collapsed="false">
      <c r="A5" s="13" t="s">
        <v>38</v>
      </c>
      <c r="B5" s="1" t="s">
        <v>26</v>
      </c>
      <c r="C5" s="13" t="s">
        <v>27</v>
      </c>
      <c r="D5" s="13" t="n">
        <v>0</v>
      </c>
      <c r="E5" s="13" t="s">
        <v>28</v>
      </c>
      <c r="F5" s="13" t="s">
        <v>29</v>
      </c>
      <c r="G5" s="13" t="s">
        <v>39</v>
      </c>
      <c r="H5" s="13"/>
      <c r="I5" s="13"/>
      <c r="J5" s="13"/>
      <c r="K5" s="13"/>
      <c r="L5" s="13" t="s">
        <v>40</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row>
    <row r="6" customFormat="false" ht="22.35" hidden="false" customHeight="false" outlineLevel="0" collapsed="false">
      <c r="A6" s="13" t="s">
        <v>41</v>
      </c>
      <c r="B6" s="1" t="s">
        <v>26</v>
      </c>
      <c r="C6" s="13" t="s">
        <v>27</v>
      </c>
      <c r="D6" s="14" t="n">
        <v>0</v>
      </c>
      <c r="E6" s="13" t="s">
        <v>28</v>
      </c>
      <c r="F6" s="13" t="s">
        <v>42</v>
      </c>
      <c r="G6" s="13" t="s">
        <v>43</v>
      </c>
      <c r="H6" s="13" t="s">
        <v>36</v>
      </c>
      <c r="I6" s="14"/>
      <c r="J6" s="14"/>
      <c r="K6" s="14"/>
      <c r="L6" s="13" t="s">
        <v>44</v>
      </c>
      <c r="M6" s="15"/>
      <c r="U6" s="1" t="n">
        <f aca="false">IF(AA$1&gt;=$D6,$O6+$P6*($Q6+1)/2+$R6*($S6+1)/2*(AA$1-$D6),0)</f>
        <v>0</v>
      </c>
      <c r="V6" s="1" t="n">
        <f aca="false">IF(AB$1&gt;=$D6,$O6+$P6*($Q6+1)/2+$R6*($S6+1)/2*(AB$1-$D6),0)</f>
        <v>0</v>
      </c>
      <c r="W6" s="1" t="n">
        <f aca="false">IF(AC$1&gt;=$D6,$O6+$P6*($Q6+1)/2+$R6*($S6+1)/2*(AC$1-$D6),0)</f>
        <v>0</v>
      </c>
      <c r="X6" s="1" t="n">
        <f aca="false">IF(AD$1&gt;=$D6,$O6+$P6*($Q6+1)/2+$R6*($S6+1)/2*(AD$1-$D6),0)</f>
        <v>0</v>
      </c>
      <c r="Y6" s="1" t="n">
        <f aca="false">IF(AE$1&gt;=$D6,$O6+$P6*($Q6+1)/2+$R6*($S6+1)/2*(AE$1-$D6),0)</f>
        <v>0</v>
      </c>
      <c r="Z6" s="1" t="n">
        <f aca="false">IF(AF$1&gt;=$D6,$O6+$P6*($Q6+1)/2+$R6*($S6+1)/2*(AF$1-$D6),0)</f>
        <v>0</v>
      </c>
    </row>
    <row r="7" customFormat="false" ht="210.4" hidden="false" customHeight="false" outlineLevel="0" collapsed="false">
      <c r="A7" s="1" t="s">
        <v>45</v>
      </c>
      <c r="B7" s="1" t="s">
        <v>26</v>
      </c>
      <c r="C7" s="1" t="s">
        <v>27</v>
      </c>
      <c r="D7" s="1" t="n">
        <v>1</v>
      </c>
      <c r="E7" s="1" t="s">
        <v>28</v>
      </c>
      <c r="F7" s="1" t="s">
        <v>42</v>
      </c>
      <c r="G7" s="1" t="s">
        <v>46</v>
      </c>
      <c r="H7" s="1" t="s">
        <v>31</v>
      </c>
      <c r="K7" s="1" t="s">
        <v>47</v>
      </c>
      <c r="L7" s="1" t="s">
        <v>48</v>
      </c>
      <c r="M7" s="1" t="s">
        <v>49</v>
      </c>
      <c r="U7" s="1" t="n">
        <f aca="false">IF(AA$1&gt;=$D7,$O7+$P7*($Q7+1)/2+$R7*($S7+1)/2*(AA$1-$D7),0)</f>
        <v>0</v>
      </c>
      <c r="V7" s="1" t="n">
        <f aca="false">IF(AB$1&gt;=$D7,$O7+$P7*($Q7+1)/2+$R7*($S7+1)/2*(AB$1-$D7),0)</f>
        <v>0</v>
      </c>
      <c r="W7" s="1" t="n">
        <f aca="false">IF(AC$1&gt;=$D7,$O7+$P7*($Q7+1)/2+$R7*($S7+1)/2*(AC$1-$D7),0)</f>
        <v>0</v>
      </c>
      <c r="X7" s="1" t="n">
        <f aca="false">IF(AD$1&gt;=$D7,$O7+$P7*($Q7+1)/2+$R7*($S7+1)/2*(AD$1-$D7),0)</f>
        <v>0</v>
      </c>
      <c r="Y7" s="1" t="n">
        <f aca="false">IF(AE$1&gt;=$D7,$O7+$P7*($Q7+1)/2+$R7*($S7+1)/2*(AE$1-$D7),0)</f>
        <v>0</v>
      </c>
      <c r="Z7" s="1" t="n">
        <f aca="false">IF(AF$1&gt;=$D7,$O7+$P7*($Q7+1)/2+$R7*($S7+1)/2*(AF$1-$D7),0)</f>
        <v>0</v>
      </c>
      <c r="BF7" s="1"/>
      <c r="BG7" s="1"/>
      <c r="BP7" s="1"/>
      <c r="CB7" s="2"/>
      <c r="CC7" s="2"/>
      <c r="CD7" s="2"/>
      <c r="CE7" s="2"/>
      <c r="CF7" s="2"/>
    </row>
    <row r="8" customFormat="false" ht="95.5" hidden="false" customHeight="false" outlineLevel="0" collapsed="false">
      <c r="A8" s="1" t="s">
        <v>50</v>
      </c>
      <c r="B8" s="1" t="s">
        <v>26</v>
      </c>
      <c r="C8" s="1" t="s">
        <v>27</v>
      </c>
      <c r="D8" s="1" t="n">
        <v>1</v>
      </c>
      <c r="E8" s="1" t="s">
        <v>28</v>
      </c>
      <c r="F8" s="1" t="s">
        <v>34</v>
      </c>
      <c r="G8" s="1" t="s">
        <v>51</v>
      </c>
      <c r="H8" s="1" t="s">
        <v>31</v>
      </c>
      <c r="L8" s="1" t="s">
        <v>52</v>
      </c>
      <c r="M8" s="1" t="s">
        <v>53</v>
      </c>
      <c r="N8" s="1" t="n">
        <v>1</v>
      </c>
      <c r="O8" s="1" t="n">
        <v>2</v>
      </c>
      <c r="P8" s="1" t="n">
        <v>1</v>
      </c>
      <c r="Q8" s="1" t="n">
        <v>8</v>
      </c>
      <c r="R8" s="1" t="n">
        <v>1</v>
      </c>
      <c r="S8" s="1" t="n">
        <v>8</v>
      </c>
      <c r="U8" s="1" t="n">
        <f aca="false">IF(AA$1&gt;=$D8,$O8+$P8*($Q8+1)/2+$R8*($S8+1)/2*(AA$1-$D8),0)</f>
        <v>6.5</v>
      </c>
      <c r="V8" s="1" t="n">
        <f aca="false">IF(AB$1&gt;=$D8,$O8+$P8*($Q8+1)/2+$R8*($S8+1)/2*(AB$1-$D8),0)</f>
        <v>11</v>
      </c>
      <c r="W8" s="1" t="n">
        <f aca="false">IF(AC$1&gt;=$D8,$O8+$P8*($Q8+1)/2+$R8*($S8+1)/2*(AC$1-$D8),0)</f>
        <v>15.5</v>
      </c>
      <c r="X8" s="1" t="n">
        <f aca="false">IF(AD$1&gt;=$D8,$O8+$P8*($Q8+1)/2+$R8*($S8+1)/2*(AD$1-$D8),0)</f>
        <v>20</v>
      </c>
      <c r="Y8" s="1" t="n">
        <f aca="false">IF(AE$1&gt;=$D8,$O8+$P8*($Q8+1)/2+$R8*($S8+1)/2*(AE$1-$D8),0)</f>
        <v>24.5</v>
      </c>
      <c r="Z8" s="1" t="n">
        <f aca="false">IF(AF$1&gt;=$D8,$O8+$P8*($Q8+1)/2+$R8*($S8+1)/2*(AF$1-$D8),0)</f>
        <v>29</v>
      </c>
      <c r="BF8" s="1"/>
      <c r="BG8" s="1"/>
      <c r="BP8" s="1"/>
      <c r="CB8" s="2"/>
      <c r="CC8" s="2"/>
      <c r="CD8" s="2"/>
      <c r="CE8" s="2"/>
      <c r="CF8" s="2"/>
    </row>
    <row r="9" customFormat="false" ht="210.4" hidden="false" customHeight="false" outlineLevel="0" collapsed="false">
      <c r="A9" s="1" t="s">
        <v>54</v>
      </c>
      <c r="B9" s="1" t="s">
        <v>26</v>
      </c>
      <c r="C9" s="1" t="s">
        <v>27</v>
      </c>
      <c r="D9" s="1" t="n">
        <v>1</v>
      </c>
      <c r="E9" s="1" t="s">
        <v>28</v>
      </c>
      <c r="F9" s="1" t="s">
        <v>42</v>
      </c>
      <c r="G9" s="1" t="s">
        <v>55</v>
      </c>
      <c r="H9" s="1" t="s">
        <v>31</v>
      </c>
      <c r="L9" s="1" t="s">
        <v>56</v>
      </c>
      <c r="M9" s="1" t="s">
        <v>57</v>
      </c>
      <c r="U9" s="1" t="n">
        <f aca="false">IF(AA$1&gt;=$D9,$O9+$P9*($Q9+1)/2+$R9*($S9+1)/2*(AA$1-$D9),0)</f>
        <v>0</v>
      </c>
      <c r="V9" s="1" t="n">
        <f aca="false">IF(AB$1&gt;=$D9,$O9+$P9*($Q9+1)/2+$R9*($S9+1)/2*(AB$1-$D9),0)</f>
        <v>0</v>
      </c>
      <c r="W9" s="1" t="n">
        <f aca="false">IF(AC$1&gt;=$D9,$O9+$P9*($Q9+1)/2+$R9*($S9+1)/2*(AC$1-$D9),0)</f>
        <v>0</v>
      </c>
      <c r="X9" s="1" t="n">
        <f aca="false">IF(AD$1&gt;=$D9,$O9+$P9*($Q9+1)/2+$R9*($S9+1)/2*(AD$1-$D9),0)</f>
        <v>0</v>
      </c>
      <c r="Y9" s="1" t="n">
        <f aca="false">IF(AE$1&gt;=$D9,$O9+$P9*($Q9+1)/2+$R9*($S9+1)/2*(AE$1-$D9),0)</f>
        <v>0</v>
      </c>
      <c r="Z9" s="1" t="n">
        <f aca="false">IF(AF$1&gt;=$D9,$O9+$P9*($Q9+1)/2+$R9*($S9+1)/2*(AF$1-$D9),0)</f>
        <v>0</v>
      </c>
      <c r="BF9" s="1"/>
      <c r="BG9" s="1"/>
      <c r="BP9" s="1"/>
      <c r="CB9" s="2"/>
      <c r="CC9" s="2"/>
      <c r="CD9" s="2"/>
      <c r="CE9" s="2"/>
      <c r="CF9" s="2"/>
    </row>
    <row r="10" customFormat="false" ht="22.35" hidden="false" customHeight="false" outlineLevel="0" collapsed="false">
      <c r="A10" s="13" t="s">
        <v>58</v>
      </c>
      <c r="B10" s="1" t="s">
        <v>26</v>
      </c>
      <c r="C10" s="13" t="s">
        <v>27</v>
      </c>
      <c r="D10" s="14" t="n">
        <v>1</v>
      </c>
      <c r="E10" s="13" t="s">
        <v>59</v>
      </c>
      <c r="F10" s="13" t="s">
        <v>60</v>
      </c>
      <c r="G10" s="13" t="s">
        <v>61</v>
      </c>
      <c r="H10" s="14"/>
      <c r="I10" s="14"/>
      <c r="J10" s="14"/>
      <c r="K10" s="13" t="s">
        <v>62</v>
      </c>
      <c r="L10" s="13" t="s">
        <v>63</v>
      </c>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22.35" hidden="false" customHeight="false" outlineLevel="0" collapsed="false">
      <c r="A11" s="13" t="s">
        <v>64</v>
      </c>
      <c r="B11" s="1" t="s">
        <v>26</v>
      </c>
      <c r="C11" s="13" t="s">
        <v>27</v>
      </c>
      <c r="D11" s="14" t="n">
        <v>1</v>
      </c>
      <c r="E11" s="13" t="s">
        <v>28</v>
      </c>
      <c r="F11" s="13" t="s">
        <v>42</v>
      </c>
      <c r="G11" s="13" t="s">
        <v>65</v>
      </c>
      <c r="H11" s="13" t="s">
        <v>66</v>
      </c>
      <c r="I11" s="14"/>
      <c r="J11" s="14"/>
      <c r="K11" s="14"/>
      <c r="L11" s="13" t="s">
        <v>67</v>
      </c>
      <c r="M11" s="15" t="s">
        <v>68</v>
      </c>
      <c r="U11" s="1" t="n">
        <f aca="false">IF(AA$1&gt;=$D11,$O11+$P11*($Q11+1)/2+$R11*($S11+1)/2*(AA$1-$D11),0)</f>
        <v>0</v>
      </c>
      <c r="V11" s="1" t="n">
        <f aca="false">IF(AB$1&gt;=$D11,$O11+$P11*($Q11+1)/2+$R11*($S11+1)/2*(AB$1-$D11),0)</f>
        <v>0</v>
      </c>
      <c r="W11" s="1" t="n">
        <f aca="false">IF(AC$1&gt;=$D11,$O11+$P11*($Q11+1)/2+$R11*($S11+1)/2*(AC$1-$D11),0)</f>
        <v>0</v>
      </c>
      <c r="X11" s="1" t="n">
        <f aca="false">IF(AD$1&gt;=$D11,$O11+$P11*($Q11+1)/2+$R11*($S11+1)/2*(AD$1-$D11),0)</f>
        <v>0</v>
      </c>
      <c r="Y11" s="1" t="n">
        <f aca="false">IF(AE$1&gt;=$D11,$O11+$P11*($Q11+1)/2+$R11*($S11+1)/2*(AE$1-$D11),0)</f>
        <v>0</v>
      </c>
      <c r="Z11" s="1" t="n">
        <f aca="false">IF(AF$1&gt;=$D11,$O11+$P11*($Q11+1)/2+$R11*($S11+1)/2*(AF$1-$D11),0)</f>
        <v>0</v>
      </c>
      <c r="BF11" s="1"/>
      <c r="BG11" s="1"/>
      <c r="BP11" s="1"/>
      <c r="CB11" s="2"/>
      <c r="CC11" s="2"/>
      <c r="CD11" s="2"/>
      <c r="CE11" s="2"/>
      <c r="CF11" s="2"/>
    </row>
    <row r="12" customFormat="false" ht="53.7" hidden="false" customHeight="false" outlineLevel="0" collapsed="false">
      <c r="A12" s="13" t="s">
        <v>69</v>
      </c>
      <c r="B12" s="1" t="s">
        <v>26</v>
      </c>
      <c r="C12" s="13" t="s">
        <v>27</v>
      </c>
      <c r="D12" s="14" t="n">
        <v>1</v>
      </c>
      <c r="E12" s="13" t="s">
        <v>28</v>
      </c>
      <c r="F12" s="13" t="s">
        <v>42</v>
      </c>
      <c r="G12" s="13" t="s">
        <v>70</v>
      </c>
      <c r="H12" s="13" t="s">
        <v>66</v>
      </c>
      <c r="I12" s="14"/>
      <c r="J12" s="14"/>
      <c r="K12" s="14" t="s">
        <v>47</v>
      </c>
      <c r="L12" s="13" t="s">
        <v>71</v>
      </c>
      <c r="M12" s="1" t="s">
        <v>72</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64.15" hidden="false" customHeight="false" outlineLevel="0" collapsed="false">
      <c r="A13" s="13" t="s">
        <v>73</v>
      </c>
      <c r="B13" s="1" t="s">
        <v>26</v>
      </c>
      <c r="C13" s="13" t="s">
        <v>27</v>
      </c>
      <c r="D13" s="14" t="n">
        <v>2</v>
      </c>
      <c r="E13" s="13" t="s">
        <v>28</v>
      </c>
      <c r="F13" s="13" t="s">
        <v>42</v>
      </c>
      <c r="G13" s="13" t="s">
        <v>74</v>
      </c>
      <c r="H13" s="13" t="s">
        <v>75</v>
      </c>
      <c r="I13" s="14"/>
      <c r="J13" s="14"/>
      <c r="K13" s="14" t="s">
        <v>47</v>
      </c>
      <c r="L13" s="13" t="s">
        <v>76</v>
      </c>
      <c r="M13" s="15"/>
      <c r="U13" s="1" t="n">
        <f aca="false">IF(AA$1&gt;=$D13,$O13+$P13*($Q13+1)/2+$R13*($S13+1)/2*(AA$1-$D13),0)</f>
        <v>0</v>
      </c>
      <c r="V13" s="1" t="n">
        <f aca="false">IF(AB$1&gt;=$D13,$O13+$P13*($Q13+1)/2+$R13*($S13+1)/2*(AB$1-$D13),0)</f>
        <v>0</v>
      </c>
      <c r="W13" s="1" t="n">
        <f aca="false">IF(AC$1&gt;=$D13,$O13+$P13*($Q13+1)/2+$R13*($S13+1)/2*(AC$1-$D13),0)</f>
        <v>0</v>
      </c>
      <c r="X13" s="1" t="n">
        <f aca="false">IF(AD$1&gt;=$D13,$O13+$P13*($Q13+1)/2+$R13*($S13+1)/2*(AD$1-$D13),0)</f>
        <v>0</v>
      </c>
      <c r="Y13" s="1" t="n">
        <f aca="false">IF(AE$1&gt;=$D13,$O13+$P13*($Q13+1)/2+$R13*($S13+1)/2*(AE$1-$D13),0)</f>
        <v>0</v>
      </c>
      <c r="Z13" s="1" t="n">
        <f aca="false">IF(AF$1&gt;=$D13,$O13+$P13*($Q13+1)/2+$R13*($S13+1)/2*(AF$1-$D13),0)</f>
        <v>0</v>
      </c>
      <c r="BF13" s="1"/>
      <c r="BG13" s="1"/>
      <c r="BP13" s="1"/>
      <c r="CB13" s="2"/>
      <c r="CC13" s="2"/>
      <c r="CD13" s="2"/>
      <c r="CE13" s="2"/>
      <c r="CF13" s="2"/>
    </row>
    <row r="14" customFormat="false" ht="64.15" hidden="false" customHeight="false" outlineLevel="0" collapsed="false">
      <c r="A14" s="13" t="s">
        <v>77</v>
      </c>
      <c r="B14" s="1" t="s">
        <v>26</v>
      </c>
      <c r="C14" s="13" t="s">
        <v>27</v>
      </c>
      <c r="D14" s="14" t="n">
        <v>2</v>
      </c>
      <c r="E14" s="13" t="s">
        <v>28</v>
      </c>
      <c r="F14" s="13" t="s">
        <v>42</v>
      </c>
      <c r="G14" s="13" t="s">
        <v>78</v>
      </c>
      <c r="H14" s="14"/>
      <c r="I14" s="14"/>
      <c r="J14" s="14"/>
      <c r="K14" s="14"/>
      <c r="L14" s="13" t="s">
        <v>79</v>
      </c>
      <c r="M14" s="1" t="s">
        <v>80</v>
      </c>
      <c r="U14" s="1" t="n">
        <f aca="false">IF(AA$1&gt;=$D14,$O14+$P14*($Q14+1)/2+$R14*($S14+1)/2*(AA$1-$D14),0)</f>
        <v>0</v>
      </c>
      <c r="V14" s="1" t="n">
        <f aca="false">IF(AB$1&gt;=$D14,$O14+$P14*($Q14+1)/2+$R14*($S14+1)/2*(AB$1-$D14),0)</f>
        <v>0</v>
      </c>
      <c r="W14" s="1" t="n">
        <f aca="false">IF(AC$1&gt;=$D14,$O14+$P14*($Q14+1)/2+$R14*($S14+1)/2*(AC$1-$D14),0)</f>
        <v>0</v>
      </c>
      <c r="X14" s="1" t="n">
        <f aca="false">IF(AD$1&gt;=$D14,$O14+$P14*($Q14+1)/2+$R14*($S14+1)/2*(AD$1-$D14),0)</f>
        <v>0</v>
      </c>
      <c r="Y14" s="1" t="n">
        <f aca="false">IF(AE$1&gt;=$D14,$O14+$P14*($Q14+1)/2+$R14*($S14+1)/2*(AE$1-$D14),0)</f>
        <v>0</v>
      </c>
      <c r="Z14" s="1" t="n">
        <f aca="false">IF(AF$1&gt;=$D14,$O14+$P14*($Q14+1)/2+$R14*($S14+1)/2*(AF$1-$D14),0)</f>
        <v>0</v>
      </c>
      <c r="BF14" s="1"/>
      <c r="BG14" s="1"/>
      <c r="BP14" s="1"/>
      <c r="CB14" s="2"/>
      <c r="CC14" s="2"/>
      <c r="CD14" s="2"/>
      <c r="CE14" s="2"/>
      <c r="CF14" s="2"/>
    </row>
    <row r="15" customFormat="false" ht="32.8" hidden="false" customHeight="false" outlineLevel="0" collapsed="false">
      <c r="A15" s="13" t="s">
        <v>81</v>
      </c>
      <c r="B15" s="1" t="s">
        <v>26</v>
      </c>
      <c r="C15" s="13" t="s">
        <v>27</v>
      </c>
      <c r="D15" s="13" t="n">
        <v>2</v>
      </c>
      <c r="E15" s="13" t="s">
        <v>28</v>
      </c>
      <c r="F15" s="13" t="s">
        <v>29</v>
      </c>
      <c r="G15" s="13" t="s">
        <v>82</v>
      </c>
      <c r="H15" s="13" t="s">
        <v>66</v>
      </c>
      <c r="I15" s="13"/>
      <c r="J15" s="13"/>
      <c r="K15" s="13"/>
      <c r="L15" s="13" t="s">
        <v>83</v>
      </c>
      <c r="M15" s="15"/>
      <c r="U15" s="1" t="n">
        <f aca="false">IF(AA$1&gt;=$D15,$O15+$P15*($Q15+1)/2+$R15*($S15+1)/2*(AA$1-$D15),0)</f>
        <v>0</v>
      </c>
      <c r="V15" s="1" t="n">
        <f aca="false">IF(AB$1&gt;=$D15,$O15+$P15*($Q15+1)/2+$R15*($S15+1)/2*(AB$1-$D15),0)</f>
        <v>0</v>
      </c>
      <c r="W15" s="1" t="n">
        <f aca="false">IF(AC$1&gt;=$D15,$O15+$P15*($Q15+1)/2+$R15*($S15+1)/2*(AC$1-$D15),0)</f>
        <v>0</v>
      </c>
      <c r="X15" s="1" t="n">
        <f aca="false">IF(AD$1&gt;=$D15,$O15+$P15*($Q15+1)/2+$R15*($S15+1)/2*(AD$1-$D15),0)</f>
        <v>0</v>
      </c>
      <c r="Y15" s="1" t="n">
        <f aca="false">IF(AE$1&gt;=$D15,$O15+$P15*($Q15+1)/2+$R15*($S15+1)/2*(AE$1-$D15),0)</f>
        <v>0</v>
      </c>
      <c r="Z15" s="1" t="n">
        <f aca="false">IF(AF$1&gt;=$D15,$O15+$P15*($Q15+1)/2+$R15*($S15+1)/2*(AF$1-$D15),0)</f>
        <v>0</v>
      </c>
    </row>
    <row r="16" customFormat="false" ht="43.25" hidden="false" customHeight="false" outlineLevel="0" collapsed="false">
      <c r="A16" s="13" t="s">
        <v>84</v>
      </c>
      <c r="B16" s="1" t="s">
        <v>26</v>
      </c>
      <c r="C16" s="13" t="s">
        <v>27</v>
      </c>
      <c r="D16" s="13" t="n">
        <v>2</v>
      </c>
      <c r="E16" s="13" t="s">
        <v>28</v>
      </c>
      <c r="F16" s="13" t="s">
        <v>29</v>
      </c>
      <c r="G16" s="13" t="s">
        <v>85</v>
      </c>
      <c r="H16" s="13" t="s">
        <v>75</v>
      </c>
      <c r="I16" s="13"/>
      <c r="J16" s="13"/>
      <c r="K16" s="13"/>
      <c r="L16" s="13" t="s">
        <v>86</v>
      </c>
      <c r="M16" s="1" t="s">
        <v>87</v>
      </c>
      <c r="U16" s="1" t="n">
        <f aca="false">IF(AA$1&gt;=$D16,$O16+$P16*($Q16+1)/2+$R16*($S16+1)/2*(AA$1-$D16),0)</f>
        <v>0</v>
      </c>
      <c r="V16" s="1" t="n">
        <f aca="false">IF(AB$1&gt;=$D16,$O16+$P16*($Q16+1)/2+$R16*($S16+1)/2*(AB$1-$D16),0)</f>
        <v>0</v>
      </c>
      <c r="W16" s="1" t="n">
        <f aca="false">IF(AC$1&gt;=$D16,$O16+$P16*($Q16+1)/2+$R16*($S16+1)/2*(AC$1-$D16),0)</f>
        <v>0</v>
      </c>
      <c r="X16" s="1" t="n">
        <f aca="false">IF(AD$1&gt;=$D16,$O16+$P16*($Q16+1)/2+$R16*($S16+1)/2*(AD$1-$D16),0)</f>
        <v>0</v>
      </c>
      <c r="Y16" s="1" t="n">
        <f aca="false">IF(AE$1&gt;=$D16,$O16+$P16*($Q16+1)/2+$R16*($S16+1)/2*(AE$1-$D16),0)</f>
        <v>0</v>
      </c>
      <c r="Z16" s="1" t="n">
        <f aca="false">IF(AF$1&gt;=$D16,$O16+$P16*($Q16+1)/2+$R16*($S16+1)/2*(AF$1-$D16),0)</f>
        <v>0</v>
      </c>
    </row>
    <row r="17" customFormat="false" ht="22.35" hidden="false" customHeight="false" outlineLevel="0" collapsed="false">
      <c r="A17" s="13" t="s">
        <v>88</v>
      </c>
      <c r="B17" s="1" t="s">
        <v>26</v>
      </c>
      <c r="C17" s="13" t="s">
        <v>27</v>
      </c>
      <c r="D17" s="14" t="n">
        <v>2</v>
      </c>
      <c r="E17" s="13" t="s">
        <v>59</v>
      </c>
      <c r="F17" s="13" t="s">
        <v>42</v>
      </c>
      <c r="G17" s="13" t="s">
        <v>89</v>
      </c>
      <c r="H17" s="13" t="s">
        <v>31</v>
      </c>
      <c r="I17" s="14"/>
      <c r="J17" s="14"/>
      <c r="K17" s="13" t="s">
        <v>90</v>
      </c>
      <c r="L17" s="13" t="s">
        <v>91</v>
      </c>
      <c r="M17" s="15" t="s">
        <v>92</v>
      </c>
      <c r="U17" s="1" t="n">
        <f aca="false">IF(AA$1&gt;=$D17,$O17+$P17*($Q17+1)/2+$R17*($S17+1)/2*(AA$1-$D17),0)</f>
        <v>0</v>
      </c>
      <c r="V17" s="1" t="n">
        <f aca="false">IF(AB$1&gt;=$D17,$O17+$P17*($Q17+1)/2+$R17*($S17+1)/2*(AB$1-$D17),0)</f>
        <v>0</v>
      </c>
      <c r="W17" s="1" t="n">
        <f aca="false">IF(AC$1&gt;=$D17,$O17+$P17*($Q17+1)/2+$R17*($S17+1)/2*(AC$1-$D17),0)</f>
        <v>0</v>
      </c>
      <c r="X17" s="1" t="n">
        <f aca="false">IF(AD$1&gt;=$D17,$O17+$P17*($Q17+1)/2+$R17*($S17+1)/2*(AD$1-$D17),0)</f>
        <v>0</v>
      </c>
      <c r="Y17" s="1" t="n">
        <f aca="false">IF(AE$1&gt;=$D17,$O17+$P17*($Q17+1)/2+$R17*($S17+1)/2*(AE$1-$D17),0)</f>
        <v>0</v>
      </c>
      <c r="Z17" s="1" t="n">
        <f aca="false">IF(AF$1&gt;=$D17,$O17+$P17*($Q17+1)/2+$R17*($S17+1)/2*(AF$1-$D17),0)</f>
        <v>0</v>
      </c>
      <c r="BF17" s="1"/>
      <c r="BG17" s="1"/>
      <c r="BP17" s="1"/>
      <c r="CB17" s="2"/>
      <c r="CC17" s="2"/>
      <c r="CD17" s="2"/>
      <c r="CE17" s="2"/>
      <c r="CF17" s="2"/>
    </row>
    <row r="18" customFormat="false" ht="64.15" hidden="false" customHeight="false" outlineLevel="0" collapsed="false">
      <c r="A18" s="13" t="s">
        <v>93</v>
      </c>
      <c r="B18" s="1" t="s">
        <v>26</v>
      </c>
      <c r="C18" s="13" t="s">
        <v>27</v>
      </c>
      <c r="D18" s="14" t="n">
        <v>3</v>
      </c>
      <c r="E18" s="13" t="s">
        <v>28</v>
      </c>
      <c r="F18" s="13" t="s">
        <v>42</v>
      </c>
      <c r="G18" s="13" t="s">
        <v>94</v>
      </c>
      <c r="H18" s="13" t="s">
        <v>66</v>
      </c>
      <c r="I18" s="14"/>
      <c r="J18" s="14"/>
      <c r="K18" s="14"/>
      <c r="L18" s="13" t="s">
        <v>95</v>
      </c>
      <c r="M18" s="15"/>
      <c r="U18" s="1" t="n">
        <f aca="false">IF(AA$1&gt;=$D18,$O18+$P18*($Q18+1)/2+$R18*($S18+1)/2*(AA$1-$D18),0)</f>
        <v>0</v>
      </c>
      <c r="V18" s="1" t="n">
        <f aca="false">IF(AB$1&gt;=$D18,$O18+$P18*($Q18+1)/2+$R18*($S18+1)/2*(AB$1-$D18),0)</f>
        <v>0</v>
      </c>
      <c r="W18" s="1" t="n">
        <f aca="false">IF(AC$1&gt;=$D18,$O18+$P18*($Q18+1)/2+$R18*($S18+1)/2*(AC$1-$D18),0)</f>
        <v>0</v>
      </c>
      <c r="X18" s="1" t="n">
        <f aca="false">IF(AD$1&gt;=$D18,$O18+$P18*($Q18+1)/2+$R18*($S18+1)/2*(AD$1-$D18),0)</f>
        <v>0</v>
      </c>
      <c r="Y18" s="1" t="n">
        <f aca="false">IF(AE$1&gt;=$D18,$O18+$P18*($Q18+1)/2+$R18*($S18+1)/2*(AE$1-$D18),0)</f>
        <v>0</v>
      </c>
      <c r="Z18" s="1" t="n">
        <f aca="false">IF(AF$1&gt;=$D18,$O18+$P18*($Q18+1)/2+$R18*($S18+1)/2*(AF$1-$D18),0)</f>
        <v>0</v>
      </c>
      <c r="BF18" s="1"/>
      <c r="BG18" s="1"/>
      <c r="BP18" s="1"/>
      <c r="CB18" s="2"/>
      <c r="CC18" s="2"/>
      <c r="CD18" s="2"/>
      <c r="CE18" s="2"/>
      <c r="CF18" s="2"/>
    </row>
    <row r="19" customFormat="false" ht="12.8" hidden="false" customHeight="false" outlineLevel="0" collapsed="false">
      <c r="A19" s="16" t="s">
        <v>96</v>
      </c>
      <c r="B19" s="1" t="s">
        <v>26</v>
      </c>
      <c r="C19" s="16" t="s">
        <v>27</v>
      </c>
      <c r="D19" s="16" t="n">
        <v>3</v>
      </c>
      <c r="E19" s="17" t="s">
        <v>28</v>
      </c>
      <c r="F19" s="17" t="s">
        <v>29</v>
      </c>
      <c r="G19" s="16" t="s">
        <v>97</v>
      </c>
      <c r="H19" s="17" t="s">
        <v>66</v>
      </c>
      <c r="I19" s="16"/>
      <c r="J19" s="16"/>
      <c r="K19" s="16"/>
      <c r="L19" s="16" t="s">
        <v>98</v>
      </c>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row>
    <row r="20" customFormat="false" ht="22.35" hidden="false" customHeight="false" outlineLevel="0" collapsed="false">
      <c r="A20" s="13" t="s">
        <v>99</v>
      </c>
      <c r="B20" s="1" t="s">
        <v>26</v>
      </c>
      <c r="C20" s="13" t="s">
        <v>27</v>
      </c>
      <c r="D20" s="13" t="n">
        <v>3</v>
      </c>
      <c r="E20" s="13" t="s">
        <v>28</v>
      </c>
      <c r="F20" s="13" t="s">
        <v>42</v>
      </c>
      <c r="G20" s="13" t="s">
        <v>100</v>
      </c>
      <c r="H20" s="13" t="s">
        <v>66</v>
      </c>
      <c r="I20" s="13"/>
      <c r="J20" s="13"/>
      <c r="K20" s="13"/>
      <c r="L20" s="13" t="s">
        <v>101</v>
      </c>
      <c r="M20" s="15"/>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c r="BF20" s="1"/>
      <c r="BG20" s="1"/>
      <c r="BP20" s="1"/>
      <c r="CB20" s="2"/>
      <c r="CC20" s="2"/>
      <c r="CD20" s="2"/>
      <c r="CE20" s="2"/>
      <c r="CF20" s="2"/>
    </row>
    <row r="21" customFormat="false" ht="252.2" hidden="false" customHeight="false" outlineLevel="0" collapsed="false">
      <c r="A21" s="13" t="s">
        <v>102</v>
      </c>
      <c r="B21" s="1" t="s">
        <v>26</v>
      </c>
      <c r="C21" s="13" t="s">
        <v>27</v>
      </c>
      <c r="D21" s="14" t="n">
        <v>3</v>
      </c>
      <c r="E21" s="13" t="s">
        <v>28</v>
      </c>
      <c r="F21" s="13" t="s">
        <v>42</v>
      </c>
      <c r="G21" s="13" t="s">
        <v>103</v>
      </c>
      <c r="H21" s="13" t="s">
        <v>66</v>
      </c>
      <c r="I21" s="14"/>
      <c r="J21" s="14"/>
      <c r="K21" s="13" t="s">
        <v>104</v>
      </c>
      <c r="L21" s="13" t="s">
        <v>105</v>
      </c>
      <c r="M21" s="15" t="s">
        <v>106</v>
      </c>
      <c r="U21" s="1" t="n">
        <f aca="false">IF(AA$1&gt;=$D21,$O21+$P21*($Q21+1)/2+$R21*($S21+1)/2*(AA$1-$D21),0)</f>
        <v>0</v>
      </c>
      <c r="V21" s="1" t="n">
        <f aca="false">IF(AB$1&gt;=$D21,$O21+$P21*($Q21+1)/2+$R21*($S21+1)/2*(AB$1-$D21),0)</f>
        <v>0</v>
      </c>
      <c r="W21" s="1" t="n">
        <f aca="false">IF(AC$1&gt;=$D21,$O21+$P21*($Q21+1)/2+$R21*($S21+1)/2*(AC$1-$D21),0)</f>
        <v>0</v>
      </c>
      <c r="X21" s="1" t="n">
        <f aca="false">IF(AD$1&gt;=$D21,$O21+$P21*($Q21+1)/2+$R21*($S21+1)/2*(AD$1-$D21),0)</f>
        <v>0</v>
      </c>
      <c r="Y21" s="1" t="n">
        <f aca="false">IF(AE$1&gt;=$D21,$O21+$P21*($Q21+1)/2+$R21*($S21+1)/2*(AE$1-$D21),0)</f>
        <v>0</v>
      </c>
      <c r="Z21" s="1" t="n">
        <f aca="false">IF(AF$1&gt;=$D21,$O21+$P21*($Q21+1)/2+$R21*($S21+1)/2*(AF$1-$D21),0)</f>
        <v>0</v>
      </c>
    </row>
    <row r="22" customFormat="false" ht="22.35" hidden="false" customHeight="false" outlineLevel="0" collapsed="false">
      <c r="A22" s="13" t="s">
        <v>107</v>
      </c>
      <c r="B22" s="1" t="s">
        <v>26</v>
      </c>
      <c r="C22" s="13" t="s">
        <v>27</v>
      </c>
      <c r="D22" s="14" t="n">
        <v>3</v>
      </c>
      <c r="E22" s="13" t="s">
        <v>59</v>
      </c>
      <c r="F22" s="13" t="s">
        <v>42</v>
      </c>
      <c r="G22" s="13" t="s">
        <v>108</v>
      </c>
      <c r="H22" s="14"/>
      <c r="I22" s="14"/>
      <c r="J22" s="14"/>
      <c r="K22" s="14"/>
      <c r="L22" s="13" t="s">
        <v>109</v>
      </c>
      <c r="M22" s="15"/>
      <c r="U22" s="1" t="n">
        <f aca="false">IF(AA$1&gt;=$D22,$O22+$P22*($Q22+1)/2+$R22*($S22+1)/2*(AA$1-$D22),0)</f>
        <v>0</v>
      </c>
      <c r="V22" s="1" t="n">
        <f aca="false">IF(AB$1&gt;=$D22,$O22+$P22*($Q22+1)/2+$R22*($S22+1)/2*(AB$1-$D22),0)</f>
        <v>0</v>
      </c>
      <c r="W22" s="1" t="n">
        <f aca="false">IF(AC$1&gt;=$D22,$O22+$P22*($Q22+1)/2+$R22*($S22+1)/2*(AC$1-$D22),0)</f>
        <v>0</v>
      </c>
      <c r="X22" s="1" t="n">
        <f aca="false">IF(AD$1&gt;=$D22,$O22+$P22*($Q22+1)/2+$R22*($S22+1)/2*(AD$1-$D22),0)</f>
        <v>0</v>
      </c>
      <c r="Y22" s="1" t="n">
        <f aca="false">IF(AE$1&gt;=$D22,$O22+$P22*($Q22+1)/2+$R22*($S22+1)/2*(AE$1-$D22),0)</f>
        <v>0</v>
      </c>
      <c r="Z22" s="1" t="n">
        <f aca="false">IF(AF$1&gt;=$D22,$O22+$P22*($Q22+1)/2+$R22*($S22+1)/2*(AF$1-$D22),0)</f>
        <v>0</v>
      </c>
      <c r="BF22" s="1"/>
      <c r="BG22" s="1"/>
      <c r="BP22" s="1"/>
      <c r="CB22" s="2"/>
      <c r="CC22" s="2"/>
      <c r="CD22" s="2"/>
      <c r="CE22" s="2"/>
      <c r="CF22" s="2"/>
    </row>
    <row r="23" customFormat="false" ht="53.7" hidden="false" customHeight="false" outlineLevel="0" collapsed="false">
      <c r="A23" s="13" t="s">
        <v>110</v>
      </c>
      <c r="B23" s="1" t="s">
        <v>26</v>
      </c>
      <c r="C23" s="13" t="s">
        <v>27</v>
      </c>
      <c r="D23" s="14" t="n">
        <v>4</v>
      </c>
      <c r="E23" s="13" t="s">
        <v>28</v>
      </c>
      <c r="F23" s="13" t="s">
        <v>42</v>
      </c>
      <c r="G23" s="13" t="s">
        <v>111</v>
      </c>
      <c r="H23" s="13" t="s">
        <v>66</v>
      </c>
      <c r="I23" s="14"/>
      <c r="J23" s="14"/>
      <c r="K23" s="14"/>
      <c r="L23" s="13" t="s">
        <v>112</v>
      </c>
      <c r="M23" s="1" t="s">
        <v>113</v>
      </c>
      <c r="U23" s="1" t="n">
        <f aca="false">IF(AA$1&gt;=$D23,$O23+$P23*($Q23+1)/2+$R23*($S23+1)/2*(AA$1-$D23),0)</f>
        <v>0</v>
      </c>
      <c r="V23" s="1" t="n">
        <f aca="false">IF(AB$1&gt;=$D23,$O23+$P23*($Q23+1)/2+$R23*($S23+1)/2*(AB$1-$D23),0)</f>
        <v>0</v>
      </c>
      <c r="W23" s="1" t="n">
        <f aca="false">IF(AC$1&gt;=$D23,$O23+$P23*($Q23+1)/2+$R23*($S23+1)/2*(AC$1-$D23),0)</f>
        <v>0</v>
      </c>
      <c r="X23" s="1" t="n">
        <f aca="false">IF(AD$1&gt;=$D23,$O23+$P23*($Q23+1)/2+$R23*($S23+1)/2*(AD$1-$D23),0)</f>
        <v>0</v>
      </c>
      <c r="Y23" s="1" t="n">
        <f aca="false">IF(AE$1&gt;=$D23,$O23+$P23*($Q23+1)/2+$R23*($S23+1)/2*(AE$1-$D23),0)</f>
        <v>0</v>
      </c>
      <c r="Z23" s="1" t="n">
        <f aca="false">IF(AF$1&gt;=$D23,$O23+$P23*($Q23+1)/2+$R23*($S23+1)/2*(AF$1-$D23),0)</f>
        <v>0</v>
      </c>
      <c r="BF23" s="1"/>
      <c r="BG23" s="1"/>
      <c r="BP23" s="1"/>
      <c r="CB23" s="2"/>
      <c r="CC23" s="2"/>
      <c r="CD23" s="2"/>
      <c r="CE23" s="2"/>
      <c r="CF23" s="2"/>
    </row>
    <row r="24" customFormat="false" ht="533.55" hidden="false" customHeight="false" outlineLevel="0" collapsed="false">
      <c r="A24" s="13" t="s">
        <v>114</v>
      </c>
      <c r="B24" s="1" t="s">
        <v>26</v>
      </c>
      <c r="C24" s="13" t="s">
        <v>27</v>
      </c>
      <c r="D24" s="14" t="n">
        <v>4</v>
      </c>
      <c r="E24" s="13" t="s">
        <v>115</v>
      </c>
      <c r="F24" s="13" t="s">
        <v>29</v>
      </c>
      <c r="G24" s="13"/>
      <c r="H24" s="14" t="s">
        <v>116</v>
      </c>
      <c r="I24" s="14"/>
      <c r="J24" s="14"/>
      <c r="K24" s="14"/>
      <c r="L24" s="13" t="s">
        <v>117</v>
      </c>
      <c r="U24" s="1" t="n">
        <f aca="false">IF(AA$1&gt;=$D24,$O24+$P24*($Q24+1)/2+$R24*($S24+1)/2*(AA$1-$D24),0)</f>
        <v>0</v>
      </c>
      <c r="V24" s="1" t="n">
        <f aca="false">IF(AB$1&gt;=$D24,$O24+$P24*($Q24+1)/2+$R24*($S24+1)/2*(AB$1-$D24),0)</f>
        <v>0</v>
      </c>
      <c r="W24" s="1" t="n">
        <f aca="false">IF(AC$1&gt;=$D24,$O24+$P24*($Q24+1)/2+$R24*($S24+1)/2*(AC$1-$D24),0)</f>
        <v>0</v>
      </c>
      <c r="X24" s="1" t="n">
        <f aca="false">IF(AD$1&gt;=$D24,$O24+$P24*($Q24+1)/2+$R24*($S24+1)/2*(AD$1-$D24),0)</f>
        <v>0</v>
      </c>
      <c r="Y24" s="1" t="n">
        <f aca="false">IF(AE$1&gt;=$D24,$O24+$P24*($Q24+1)/2+$R24*($S24+1)/2*(AE$1-$D24),0)</f>
        <v>0</v>
      </c>
      <c r="Z24" s="1" t="n">
        <f aca="false">IF(AF$1&gt;=$D24,$O24+$P24*($Q24+1)/2+$R24*($S24+1)/2*(AF$1-$D24),0)</f>
        <v>0</v>
      </c>
      <c r="BF24" s="1"/>
      <c r="BG24" s="1"/>
      <c r="BP24" s="1"/>
      <c r="CB24" s="2"/>
      <c r="CC24" s="2"/>
      <c r="CD24" s="2"/>
      <c r="CE24" s="2"/>
      <c r="CF24" s="2"/>
    </row>
    <row r="25" customFormat="false" ht="22.35" hidden="false" customHeight="false" outlineLevel="0" collapsed="false">
      <c r="A25" s="13" t="s">
        <v>118</v>
      </c>
      <c r="B25" s="1" t="s">
        <v>26</v>
      </c>
      <c r="C25" s="13" t="s">
        <v>27</v>
      </c>
      <c r="D25" s="14" t="n">
        <v>4</v>
      </c>
      <c r="E25" s="13" t="s">
        <v>28</v>
      </c>
      <c r="F25" s="13" t="s">
        <v>42</v>
      </c>
      <c r="G25" s="13" t="s">
        <v>119</v>
      </c>
      <c r="H25" s="13" t="s">
        <v>120</v>
      </c>
      <c r="I25" s="14"/>
      <c r="J25" s="14"/>
      <c r="K25" s="14"/>
      <c r="L25" s="13" t="s">
        <v>121</v>
      </c>
      <c r="M25" s="15"/>
      <c r="U25" s="1" t="n">
        <f aca="false">IF(AA$1&gt;=$D25,$O25+$P25*($Q25+1)/2+$R25*($S25+1)/2*(AA$1-$D25),0)</f>
        <v>0</v>
      </c>
      <c r="V25" s="1" t="n">
        <f aca="false">IF(AB$1&gt;=$D25,$O25+$P25*($Q25+1)/2+$R25*($S25+1)/2*(AB$1-$D25),0)</f>
        <v>0</v>
      </c>
      <c r="W25" s="1" t="n">
        <f aca="false">IF(AC$1&gt;=$D25,$O25+$P25*($Q25+1)/2+$R25*($S25+1)/2*(AC$1-$D25),0)</f>
        <v>0</v>
      </c>
      <c r="X25" s="1" t="n">
        <f aca="false">IF(AD$1&gt;=$D25,$O25+$P25*($Q25+1)/2+$R25*($S25+1)/2*(AD$1-$D25),0)</f>
        <v>0</v>
      </c>
      <c r="Y25" s="1" t="n">
        <f aca="false">IF(AE$1&gt;=$D25,$O25+$P25*($Q25+1)/2+$R25*($S25+1)/2*(AE$1-$D25),0)</f>
        <v>0</v>
      </c>
      <c r="Z25" s="1" t="n">
        <f aca="false">IF(AF$1&gt;=$D25,$O25+$P25*($Q25+1)/2+$R25*($S25+1)/2*(AF$1-$D25),0)</f>
        <v>0</v>
      </c>
      <c r="BF25" s="1"/>
      <c r="BG25" s="1"/>
      <c r="BP25" s="1"/>
      <c r="CB25" s="2"/>
      <c r="CC25" s="2"/>
      <c r="CD25" s="2"/>
      <c r="CE25" s="2"/>
      <c r="CF25" s="2"/>
    </row>
    <row r="26" customFormat="false" ht="252.2" hidden="false" customHeight="false" outlineLevel="0" collapsed="false">
      <c r="A26" s="13" t="s">
        <v>122</v>
      </c>
      <c r="B26" s="1" t="s">
        <v>26</v>
      </c>
      <c r="C26" s="13" t="s">
        <v>27</v>
      </c>
      <c r="D26" s="14" t="n">
        <v>5</v>
      </c>
      <c r="E26" s="13" t="s">
        <v>28</v>
      </c>
      <c r="F26" s="13" t="s">
        <v>42</v>
      </c>
      <c r="G26" s="13" t="s">
        <v>103</v>
      </c>
      <c r="H26" s="13" t="s">
        <v>66</v>
      </c>
      <c r="I26" s="14"/>
      <c r="J26" s="14"/>
      <c r="K26" s="13" t="s">
        <v>104</v>
      </c>
      <c r="L26" s="13" t="s">
        <v>123</v>
      </c>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c r="BF26" s="1"/>
      <c r="BG26" s="1"/>
      <c r="BP26" s="1"/>
      <c r="CB26" s="2"/>
      <c r="CC26" s="2"/>
      <c r="CD26" s="2"/>
      <c r="CE26" s="2"/>
      <c r="CF26" s="2"/>
    </row>
    <row r="27" customFormat="false" ht="43.25" hidden="false" customHeight="false" outlineLevel="0" collapsed="false">
      <c r="A27" s="13" t="s">
        <v>124</v>
      </c>
      <c r="B27" s="1" t="s">
        <v>26</v>
      </c>
      <c r="C27" s="13" t="s">
        <v>27</v>
      </c>
      <c r="D27" s="14" t="n">
        <v>5</v>
      </c>
      <c r="E27" s="13" t="s">
        <v>125</v>
      </c>
      <c r="F27" s="13" t="s">
        <v>42</v>
      </c>
      <c r="G27" s="13" t="s">
        <v>126</v>
      </c>
      <c r="H27" s="14"/>
      <c r="I27" s="14"/>
      <c r="J27" s="14"/>
      <c r="K27" s="14"/>
      <c r="L27" s="13" t="s">
        <v>127</v>
      </c>
      <c r="U27" s="1" t="n">
        <f aca="false">IF(AA$1&gt;=$D27,$O27+$P27*($Q27+1)/2+$R27*($S27+1)/2*(AA$1-$D27),0)</f>
        <v>0</v>
      </c>
      <c r="V27" s="1" t="n">
        <f aca="false">IF(AB$1&gt;=$D27,$O27+$P27*($Q27+1)/2+$R27*($S27+1)/2*(AB$1-$D27),0)</f>
        <v>0</v>
      </c>
      <c r="W27" s="1" t="n">
        <f aca="false">IF(AC$1&gt;=$D27,$O27+$P27*($Q27+1)/2+$R27*($S27+1)/2*(AC$1-$D27),0)</f>
        <v>0</v>
      </c>
      <c r="X27" s="1" t="n">
        <f aca="false">IF(AD$1&gt;=$D27,$O27+$P27*($Q27+1)/2+$R27*($S27+1)/2*(AD$1-$D27),0)</f>
        <v>0</v>
      </c>
      <c r="Y27" s="1" t="n">
        <f aca="false">IF(AE$1&gt;=$D27,$O27+$P27*($Q27+1)/2+$R27*($S27+1)/2*(AE$1-$D27),0)</f>
        <v>0</v>
      </c>
      <c r="Z27" s="1" t="n">
        <f aca="false">IF(AF$1&gt;=$D27,$O27+$P27*($Q27+1)/2+$R27*($S27+1)/2*(AF$1-$D27),0)</f>
        <v>0</v>
      </c>
      <c r="BF27" s="1"/>
      <c r="BG27" s="1"/>
      <c r="BP27" s="1"/>
      <c r="CB27" s="2"/>
      <c r="CC27" s="2"/>
      <c r="CD27" s="2"/>
      <c r="CE27" s="2"/>
      <c r="CF27" s="2"/>
    </row>
    <row r="28" customFormat="false" ht="158.2" hidden="false" customHeight="false" outlineLevel="0" collapsed="false">
      <c r="A28" s="13" t="s">
        <v>128</v>
      </c>
      <c r="B28" s="1" t="s">
        <v>26</v>
      </c>
      <c r="C28" s="13" t="s">
        <v>27</v>
      </c>
      <c r="D28" s="14" t="n">
        <v>5</v>
      </c>
      <c r="E28" s="13" t="s">
        <v>28</v>
      </c>
      <c r="F28" s="13" t="s">
        <v>34</v>
      </c>
      <c r="G28" s="13" t="s">
        <v>129</v>
      </c>
      <c r="H28" s="14"/>
      <c r="I28" s="14"/>
      <c r="J28" s="14"/>
      <c r="K28" s="14"/>
      <c r="L28" s="13" t="s">
        <v>130</v>
      </c>
      <c r="M28" s="15"/>
      <c r="U28" s="1" t="n">
        <f aca="false">IF(AA$1&gt;=$D28,$O28+$P28*($Q28+1)/2+$R28*($S28+1)/2*(AA$1-$D28),0)</f>
        <v>0</v>
      </c>
      <c r="V28" s="1" t="n">
        <f aca="false">IF(AB$1&gt;=$D28,$O28+$P28*($Q28+1)/2+$R28*($S28+1)/2*(AB$1-$D28),0)</f>
        <v>0</v>
      </c>
      <c r="W28" s="1" t="n">
        <f aca="false">IF(AC$1&gt;=$D28,$O28+$P28*($Q28+1)/2+$R28*($S28+1)/2*(AC$1-$D28),0)</f>
        <v>0</v>
      </c>
      <c r="X28" s="1" t="n">
        <f aca="false">IF(AD$1&gt;=$D28,$O28+$P28*($Q28+1)/2+$R28*($S28+1)/2*(AD$1-$D28),0)</f>
        <v>0</v>
      </c>
      <c r="Y28" s="1" t="n">
        <f aca="false">IF(AE$1&gt;=$D28,$O28+$P28*($Q28+1)/2+$R28*($S28+1)/2*(AE$1-$D28),0)</f>
        <v>0</v>
      </c>
      <c r="Z28" s="1" t="n">
        <f aca="false">IF(AF$1&gt;=$D28,$O28+$P28*($Q28+1)/2+$R28*($S28+1)/2*(AF$1-$D28),0)</f>
        <v>0</v>
      </c>
      <c r="BF28" s="1"/>
      <c r="BG28" s="1"/>
      <c r="BP28" s="1"/>
      <c r="CB28" s="2"/>
      <c r="CC28" s="2"/>
      <c r="CD28" s="2"/>
      <c r="CE28" s="2"/>
      <c r="CF28" s="2"/>
    </row>
    <row r="29" customFormat="false" ht="137.3" hidden="false" customHeight="false" outlineLevel="0" collapsed="false">
      <c r="A29" s="13" t="s">
        <v>131</v>
      </c>
      <c r="B29" s="1" t="s">
        <v>26</v>
      </c>
      <c r="C29" s="13" t="s">
        <v>27</v>
      </c>
      <c r="D29" s="14" t="n">
        <v>6</v>
      </c>
      <c r="E29" s="13" t="s">
        <v>28</v>
      </c>
      <c r="F29" s="13" t="s">
        <v>42</v>
      </c>
      <c r="G29" s="13" t="s">
        <v>132</v>
      </c>
      <c r="H29" s="13" t="s">
        <v>36</v>
      </c>
      <c r="I29" s="14"/>
      <c r="J29" s="14"/>
      <c r="K29" s="14"/>
      <c r="L29" s="13" t="s">
        <v>133</v>
      </c>
      <c r="M29" s="15"/>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0</v>
      </c>
      <c r="BF29" s="1"/>
      <c r="BG29" s="1"/>
      <c r="BP29" s="1"/>
      <c r="CB29" s="2"/>
      <c r="CC29" s="2"/>
      <c r="CD29" s="2"/>
      <c r="CE29" s="2"/>
      <c r="CF29" s="2"/>
    </row>
    <row r="30" customFormat="false" ht="137.3" hidden="false" customHeight="false" outlineLevel="0" collapsed="false">
      <c r="A30" s="1" t="s">
        <v>134</v>
      </c>
      <c r="B30" s="1" t="s">
        <v>26</v>
      </c>
      <c r="C30" s="1" t="s">
        <v>27</v>
      </c>
      <c r="D30" s="1" t="n">
        <v>6</v>
      </c>
      <c r="E30" s="1" t="s">
        <v>28</v>
      </c>
      <c r="F30" s="1" t="s">
        <v>42</v>
      </c>
      <c r="G30" s="1" t="s">
        <v>135</v>
      </c>
      <c r="K30" s="1" t="s">
        <v>47</v>
      </c>
      <c r="L30" s="1" t="s">
        <v>136</v>
      </c>
      <c r="U30" s="1" t="n">
        <f aca="false">IF(AA$1&gt;=$D30,$O30+$P30*($Q30+1)/2+$R30*($S30+1)/2*(AA$1-$D30),0)</f>
        <v>0</v>
      </c>
      <c r="V30" s="1" t="n">
        <f aca="false">IF(AB$1&gt;=$D30,$O30+$P30*($Q30+1)/2+$R30*($S30+1)/2*(AB$1-$D30),0)</f>
        <v>0</v>
      </c>
      <c r="W30" s="1" t="n">
        <f aca="false">IF(AC$1&gt;=$D30,$O30+$P30*($Q30+1)/2+$R30*($S30+1)/2*(AC$1-$D30),0)</f>
        <v>0</v>
      </c>
      <c r="X30" s="1" t="n">
        <f aca="false">IF(AD$1&gt;=$D30,$O30+$P30*($Q30+1)/2+$R30*($S30+1)/2*(AD$1-$D30),0)</f>
        <v>0</v>
      </c>
      <c r="Y30" s="1" t="n">
        <f aca="false">IF(AE$1&gt;=$D30,$O30+$P30*($Q30+1)/2+$R30*($S30+1)/2*(AE$1-$D30),0)</f>
        <v>0</v>
      </c>
      <c r="Z30" s="1" t="n">
        <f aca="false">IF(AF$1&gt;=$D30,$O30+$P30*($Q30+1)/2+$R30*($S30+1)/2*(AF$1-$D30),0)</f>
        <v>0</v>
      </c>
      <c r="BF30" s="1"/>
      <c r="BG30" s="1"/>
      <c r="BP30" s="1"/>
      <c r="CB30" s="2"/>
      <c r="CC30" s="2"/>
      <c r="CD30" s="2"/>
      <c r="CE30" s="2"/>
      <c r="CF30" s="2"/>
    </row>
    <row r="31" customFormat="false" ht="32.8" hidden="false" customHeight="false" outlineLevel="0" collapsed="false">
      <c r="A31" s="13" t="s">
        <v>137</v>
      </c>
      <c r="B31" s="1" t="s">
        <v>138</v>
      </c>
      <c r="C31" s="13" t="s">
        <v>139</v>
      </c>
      <c r="D31" s="13" t="n">
        <v>0</v>
      </c>
      <c r="E31" s="13" t="s">
        <v>28</v>
      </c>
      <c r="F31" s="13" t="s">
        <v>42</v>
      </c>
      <c r="G31" s="13" t="s">
        <v>140</v>
      </c>
      <c r="H31" s="13"/>
      <c r="I31" s="13"/>
      <c r="J31" s="13"/>
      <c r="K31" s="13" t="s">
        <v>141</v>
      </c>
      <c r="L31" s="13" t="s">
        <v>142</v>
      </c>
    </row>
    <row r="32" customFormat="false" ht="43.25" hidden="false" customHeight="false" outlineLevel="0" collapsed="false">
      <c r="A32" s="13" t="s">
        <v>143</v>
      </c>
      <c r="B32" s="1" t="s">
        <v>138</v>
      </c>
      <c r="C32" s="13" t="s">
        <v>139</v>
      </c>
      <c r="D32" s="13" t="n">
        <v>0</v>
      </c>
      <c r="E32" s="13" t="s">
        <v>28</v>
      </c>
      <c r="F32" s="13" t="s">
        <v>42</v>
      </c>
      <c r="G32" s="13" t="s">
        <v>144</v>
      </c>
      <c r="H32" s="13"/>
      <c r="I32" s="13"/>
      <c r="J32" s="13"/>
      <c r="K32" s="13"/>
      <c r="L32" s="13" t="s">
        <v>145</v>
      </c>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row>
    <row r="33" customFormat="false" ht="12.8" hidden="false" customHeight="false" outlineLevel="0" collapsed="false">
      <c r="A33" s="13" t="s">
        <v>146</v>
      </c>
      <c r="B33" s="1" t="s">
        <v>138</v>
      </c>
      <c r="C33" s="13" t="s">
        <v>139</v>
      </c>
      <c r="D33" s="13" t="n">
        <v>0</v>
      </c>
      <c r="E33" s="13" t="s">
        <v>59</v>
      </c>
      <c r="F33" s="13" t="s">
        <v>42</v>
      </c>
      <c r="G33" s="13" t="s">
        <v>147</v>
      </c>
      <c r="H33" s="13"/>
      <c r="I33" s="13"/>
      <c r="J33" s="13"/>
      <c r="K33" s="13"/>
      <c r="L33" s="13" t="s">
        <v>148</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row>
    <row r="34" customFormat="false" ht="22.35" hidden="false" customHeight="false" outlineLevel="0" collapsed="false">
      <c r="A34" s="16" t="s">
        <v>149</v>
      </c>
      <c r="B34" s="1" t="s">
        <v>138</v>
      </c>
      <c r="C34" s="16" t="s">
        <v>139</v>
      </c>
      <c r="D34" s="16" t="n">
        <v>1</v>
      </c>
      <c r="E34" s="16" t="s">
        <v>28</v>
      </c>
      <c r="F34" s="16" t="s">
        <v>42</v>
      </c>
      <c r="G34" s="16" t="s">
        <v>150</v>
      </c>
      <c r="H34" s="16" t="s">
        <v>66</v>
      </c>
      <c r="I34" s="16"/>
      <c r="J34" s="16"/>
      <c r="K34" s="16"/>
      <c r="L34" s="16" t="s">
        <v>151</v>
      </c>
      <c r="M34" s="1" t="s">
        <v>152</v>
      </c>
      <c r="U34" s="1" t="n">
        <f aca="false">IF(AA$1&gt;=$D34,$O34+$P34*($Q34+1)/2+$R34*($S34+1)/2*(AA$1-$D34),0)</f>
        <v>0</v>
      </c>
      <c r="V34" s="1" t="n">
        <f aca="false">IF(AB$1&gt;=$D34,$O34+$P34*($Q34+1)/2+$R34*($S34+1)/2*(AB$1-$D34),0)</f>
        <v>0</v>
      </c>
      <c r="W34" s="1" t="n">
        <f aca="false">IF(AC$1&gt;=$D34,$O34+$P34*($Q34+1)/2+$R34*($S34+1)/2*(AC$1-$D34),0)</f>
        <v>0</v>
      </c>
      <c r="X34" s="1" t="n">
        <f aca="false">IF(AD$1&gt;=$D34,$O34+$P34*($Q34+1)/2+$R34*($S34+1)/2*(AD$1-$D34),0)</f>
        <v>0</v>
      </c>
      <c r="Y34" s="1" t="n">
        <f aca="false">IF(AE$1&gt;=$D34,$O34+$P34*($Q34+1)/2+$R34*($S34+1)/2*(AE$1-$D34),0)</f>
        <v>0</v>
      </c>
      <c r="Z34" s="1" t="n">
        <f aca="false">IF(AF$1&gt;=$D34,$O34+$P34*($Q34+1)/2+$R34*($S34+1)/2*(AF$1-$D34),0)</f>
        <v>0</v>
      </c>
      <c r="BF34" s="1"/>
      <c r="BG34" s="1"/>
      <c r="BP34" s="1"/>
      <c r="CB34" s="2"/>
      <c r="CC34" s="2"/>
      <c r="CD34" s="2"/>
      <c r="CE34" s="2"/>
      <c r="CF34" s="2"/>
    </row>
    <row r="35" customFormat="false" ht="32.8" hidden="false" customHeight="false" outlineLevel="0" collapsed="false">
      <c r="A35" s="13" t="s">
        <v>153</v>
      </c>
      <c r="B35" s="1" t="s">
        <v>138</v>
      </c>
      <c r="C35" s="13" t="s">
        <v>139</v>
      </c>
      <c r="D35" s="13" t="n">
        <v>1</v>
      </c>
      <c r="E35" s="13" t="s">
        <v>28</v>
      </c>
      <c r="F35" s="13" t="s">
        <v>29</v>
      </c>
      <c r="G35" s="13" t="s">
        <v>154</v>
      </c>
      <c r="H35" s="13" t="s">
        <v>155</v>
      </c>
      <c r="I35" s="13"/>
      <c r="J35" s="13"/>
      <c r="K35" s="13"/>
      <c r="L35" s="13" t="s">
        <v>156</v>
      </c>
      <c r="M35" s="1" t="s">
        <v>152</v>
      </c>
      <c r="U35" s="1" t="n">
        <f aca="false">IF(AA$1&gt;=$D35,$O35+$P35*($Q35+1)/2+$R35*($S35+1)/2*(AA$1-$D35),0)</f>
        <v>0</v>
      </c>
      <c r="V35" s="1" t="n">
        <f aca="false">IF(AB$1&gt;=$D35,$O35+$P35*($Q35+1)/2+$R35*($S35+1)/2*(AB$1-$D35),0)</f>
        <v>0</v>
      </c>
      <c r="W35" s="1" t="n">
        <f aca="false">IF(AC$1&gt;=$D35,$O35+$P35*($Q35+1)/2+$R35*($S35+1)/2*(AC$1-$D35),0)</f>
        <v>0</v>
      </c>
      <c r="X35" s="1" t="n">
        <f aca="false">IF(AD$1&gt;=$D35,$O35+$P35*($Q35+1)/2+$R35*($S35+1)/2*(AD$1-$D35),0)</f>
        <v>0</v>
      </c>
      <c r="Y35" s="1" t="n">
        <f aca="false">IF(AE$1&gt;=$D35,$O35+$P35*($Q35+1)/2+$R35*($S35+1)/2*(AE$1-$D35),0)</f>
        <v>0</v>
      </c>
      <c r="Z35" s="1" t="n">
        <f aca="false">IF(AF$1&gt;=$D35,$O35+$P35*($Q35+1)/2+$R35*($S35+1)/2*(AF$1-$D35),0)</f>
        <v>0</v>
      </c>
      <c r="BF35" s="1"/>
      <c r="BG35" s="1"/>
      <c r="BP35" s="1"/>
      <c r="CB35" s="2"/>
      <c r="CC35" s="2"/>
      <c r="CD35" s="2"/>
      <c r="CE35" s="2"/>
      <c r="CF35" s="2"/>
    </row>
    <row r="36" customFormat="false" ht="53.7" hidden="false" customHeight="false" outlineLevel="0" collapsed="false">
      <c r="A36" s="13" t="s">
        <v>157</v>
      </c>
      <c r="B36" s="1" t="s">
        <v>138</v>
      </c>
      <c r="C36" s="13" t="s">
        <v>139</v>
      </c>
      <c r="D36" s="13" t="n">
        <v>1</v>
      </c>
      <c r="E36" s="13" t="s">
        <v>28</v>
      </c>
      <c r="F36" s="13" t="s">
        <v>42</v>
      </c>
      <c r="G36" s="13" t="s">
        <v>158</v>
      </c>
      <c r="H36" s="13" t="s">
        <v>66</v>
      </c>
      <c r="I36" s="13"/>
      <c r="J36" s="13"/>
      <c r="K36" s="13" t="s">
        <v>159</v>
      </c>
      <c r="L36" s="13" t="s">
        <v>160</v>
      </c>
      <c r="M36" s="18"/>
      <c r="U36" s="1" t="n">
        <f aca="false">IF(AA$1&gt;=$D36,$O36+$P36*($Q36+1)/2+$R36*($S36+1)/2*(AA$1-$D36),0)</f>
        <v>0</v>
      </c>
      <c r="V36" s="1" t="n">
        <f aca="false">IF(AB$1&gt;=$D36,$O36+$P36*($Q36+1)/2+$R36*($S36+1)/2*(AB$1-$D36),0)</f>
        <v>0</v>
      </c>
      <c r="W36" s="1" t="n">
        <f aca="false">IF(AC$1&gt;=$D36,$O36+$P36*($Q36+1)/2+$R36*($S36+1)/2*(AC$1-$D36),0)</f>
        <v>0</v>
      </c>
      <c r="X36" s="1" t="n">
        <f aca="false">IF(AD$1&gt;=$D36,$O36+$P36*($Q36+1)/2+$R36*($S36+1)/2*(AD$1-$D36),0)</f>
        <v>0</v>
      </c>
      <c r="Y36" s="1" t="n">
        <f aca="false">IF(AE$1&gt;=$D36,$O36+$P36*($Q36+1)/2+$R36*($S36+1)/2*(AE$1-$D36),0)</f>
        <v>0</v>
      </c>
      <c r="Z36" s="1" t="n">
        <f aca="false">IF(AF$1&gt;=$D36,$O36+$P36*($Q36+1)/2+$R36*($S36+1)/2*(AF$1-$D36),0)</f>
        <v>0</v>
      </c>
      <c r="BF36" s="1"/>
      <c r="BG36" s="1"/>
      <c r="BP36" s="1"/>
      <c r="CB36" s="2"/>
      <c r="CC36" s="2"/>
      <c r="CD36" s="2"/>
      <c r="CE36" s="2"/>
      <c r="CF36" s="2"/>
    </row>
    <row r="37" customFormat="false" ht="32.8" hidden="false" customHeight="false" outlineLevel="0" collapsed="false">
      <c r="A37" s="13" t="s">
        <v>161</v>
      </c>
      <c r="B37" s="1" t="s">
        <v>138</v>
      </c>
      <c r="C37" s="13" t="s">
        <v>139</v>
      </c>
      <c r="D37" s="13" t="n">
        <v>1</v>
      </c>
      <c r="E37" s="13" t="s">
        <v>28</v>
      </c>
      <c r="F37" s="13" t="s">
        <v>60</v>
      </c>
      <c r="G37" s="13" t="s">
        <v>162</v>
      </c>
      <c r="H37" s="13" t="s">
        <v>31</v>
      </c>
      <c r="I37" s="13"/>
      <c r="J37" s="13"/>
      <c r="K37" s="13" t="s">
        <v>163</v>
      </c>
      <c r="L37" s="13" t="s">
        <v>164</v>
      </c>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0</v>
      </c>
      <c r="Z37" s="1" t="n">
        <f aca="false">IF(AF$1&gt;=$D37,$O37+$P37*($Q37+1)/2+$R37*($S37+1)/2*(AF$1-$D37),0)</f>
        <v>0</v>
      </c>
    </row>
    <row r="38" customFormat="false" ht="95.5" hidden="false" customHeight="false" outlineLevel="0" collapsed="false">
      <c r="A38" s="13" t="s">
        <v>165</v>
      </c>
      <c r="B38" s="1" t="s">
        <v>138</v>
      </c>
      <c r="C38" s="13" t="s">
        <v>139</v>
      </c>
      <c r="D38" s="13" t="n">
        <v>1</v>
      </c>
      <c r="E38" s="13" t="s">
        <v>59</v>
      </c>
      <c r="F38" s="13" t="s">
        <v>42</v>
      </c>
      <c r="G38" s="13" t="s">
        <v>166</v>
      </c>
      <c r="H38" s="13"/>
      <c r="I38" s="13" t="s">
        <v>167</v>
      </c>
      <c r="J38" s="13"/>
      <c r="K38" s="13" t="s">
        <v>159</v>
      </c>
      <c r="L38" s="13" t="s">
        <v>168</v>
      </c>
      <c r="M38" s="18" t="s">
        <v>169</v>
      </c>
      <c r="U38" s="1" t="n">
        <f aca="false">IF(AA$1&gt;=$D38,$O38+$P38*($Q38+1)/2+$R38*($S38+1)/2*(AA$1-$D38),0)</f>
        <v>0</v>
      </c>
      <c r="V38" s="1" t="n">
        <f aca="false">IF(AB$1&gt;=$D38,$O38+$P38*($Q38+1)/2+$R38*($S38+1)/2*(AB$1-$D38),0)</f>
        <v>0</v>
      </c>
      <c r="W38" s="1" t="n">
        <f aca="false">IF(AC$1&gt;=$D38,$O38+$P38*($Q38+1)/2+$R38*($S38+1)/2*(AC$1-$D38),0)</f>
        <v>0</v>
      </c>
      <c r="X38" s="1" t="n">
        <f aca="false">IF(AD$1&gt;=$D38,$O38+$P38*($Q38+1)/2+$R38*($S38+1)/2*(AD$1-$D38),0)</f>
        <v>0</v>
      </c>
      <c r="Y38" s="1" t="n">
        <f aca="false">IF(AE$1&gt;=$D38,$O38+$P38*($Q38+1)/2+$R38*($S38+1)/2*(AE$1-$D38),0)</f>
        <v>0</v>
      </c>
      <c r="Z38" s="1" t="n">
        <f aca="false">IF(AF$1&gt;=$D38,$O38+$P38*($Q38+1)/2+$R38*($S38+1)/2*(AF$1-$D38),0)</f>
        <v>0</v>
      </c>
      <c r="BF38" s="1"/>
      <c r="BG38" s="1"/>
      <c r="BP38" s="1"/>
      <c r="CB38" s="2"/>
      <c r="CC38" s="2"/>
      <c r="CD38" s="2"/>
      <c r="CE38" s="2"/>
      <c r="CF38" s="2"/>
    </row>
    <row r="39" customFormat="false" ht="22.35" hidden="false" customHeight="false" outlineLevel="0" collapsed="false">
      <c r="A39" s="13" t="s">
        <v>170</v>
      </c>
      <c r="B39" s="1" t="s">
        <v>138</v>
      </c>
      <c r="C39" s="13" t="s">
        <v>139</v>
      </c>
      <c r="D39" s="13" t="n">
        <v>2</v>
      </c>
      <c r="E39" s="13" t="s">
        <v>28</v>
      </c>
      <c r="F39" s="13" t="s">
        <v>42</v>
      </c>
      <c r="G39" s="13" t="s">
        <v>171</v>
      </c>
      <c r="H39" s="13"/>
      <c r="I39" s="13"/>
      <c r="J39" s="13"/>
      <c r="K39" s="13" t="s">
        <v>172</v>
      </c>
      <c r="L39" s="13" t="s">
        <v>173</v>
      </c>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0</v>
      </c>
      <c r="Z39" s="1" t="n">
        <f aca="false">IF(AF$1&gt;=$D39,$O39+$P39*($Q39+1)/2+$R39*($S39+1)/2*(AF$1-$D39),0)</f>
        <v>0</v>
      </c>
      <c r="BF39" s="1"/>
      <c r="BG39" s="1"/>
      <c r="BP39" s="1"/>
      <c r="CB39" s="2"/>
      <c r="CC39" s="2"/>
      <c r="CD39" s="2"/>
      <c r="CE39" s="2"/>
      <c r="CF39" s="2"/>
    </row>
    <row r="40" customFormat="false" ht="53.7" hidden="false" customHeight="false" outlineLevel="0" collapsed="false">
      <c r="A40" s="13" t="s">
        <v>174</v>
      </c>
      <c r="B40" s="1" t="s">
        <v>138</v>
      </c>
      <c r="C40" s="13" t="s">
        <v>139</v>
      </c>
      <c r="D40" s="13" t="n">
        <v>2</v>
      </c>
      <c r="E40" s="13" t="s">
        <v>28</v>
      </c>
      <c r="F40" s="13" t="s">
        <v>42</v>
      </c>
      <c r="G40" s="13" t="s">
        <v>175</v>
      </c>
      <c r="H40" s="13" t="s">
        <v>66</v>
      </c>
      <c r="I40" s="13"/>
      <c r="J40" s="13"/>
      <c r="K40" s="13" t="s">
        <v>141</v>
      </c>
      <c r="L40" s="13" t="s">
        <v>176</v>
      </c>
      <c r="M40" s="1" t="s">
        <v>177</v>
      </c>
      <c r="U40" s="1" t="n">
        <f aca="false">IF(AA$1&gt;=$D40,$O40+$P40*($Q40+1)/2+$R40*($S40+1)/2*(AA$1-$D40),0)</f>
        <v>0</v>
      </c>
      <c r="V40" s="1" t="n">
        <f aca="false">IF(AB$1&gt;=$D40,$O40+$P40*($Q40+1)/2+$R40*($S40+1)/2*(AB$1-$D40),0)</f>
        <v>0</v>
      </c>
      <c r="W40" s="1" t="n">
        <f aca="false">IF(AC$1&gt;=$D40,$O40+$P40*($Q40+1)/2+$R40*($S40+1)/2*(AC$1-$D40),0)</f>
        <v>0</v>
      </c>
      <c r="X40" s="1" t="n">
        <f aca="false">IF(AD$1&gt;=$D40,$O40+$P40*($Q40+1)/2+$R40*($S40+1)/2*(AD$1-$D40),0)</f>
        <v>0</v>
      </c>
      <c r="Y40" s="1" t="n">
        <f aca="false">IF(AE$1&gt;=$D40,$O40+$P40*($Q40+1)/2+$R40*($S40+1)/2*(AE$1-$D40),0)</f>
        <v>0</v>
      </c>
      <c r="Z40" s="1" t="n">
        <f aca="false">IF(AF$1&gt;=$D40,$O40+$P40*($Q40+1)/2+$R40*($S40+1)/2*(AF$1-$D40),0)</f>
        <v>0</v>
      </c>
    </row>
    <row r="41" customFormat="false" ht="12.8" hidden="false" customHeight="false" outlineLevel="0" collapsed="false">
      <c r="A41" s="16" t="s">
        <v>178</v>
      </c>
      <c r="B41" s="1" t="s">
        <v>138</v>
      </c>
      <c r="C41" s="16" t="s">
        <v>139</v>
      </c>
      <c r="D41" s="16" t="n">
        <v>2</v>
      </c>
      <c r="E41" s="16" t="s">
        <v>28</v>
      </c>
      <c r="F41" s="16" t="s">
        <v>42</v>
      </c>
      <c r="G41" s="16" t="s">
        <v>179</v>
      </c>
      <c r="H41" s="16" t="s">
        <v>180</v>
      </c>
      <c r="I41" s="16"/>
      <c r="J41" s="16"/>
      <c r="K41" s="16"/>
      <c r="L41" s="16" t="s">
        <v>181</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0</v>
      </c>
      <c r="BF41" s="1"/>
      <c r="BG41" s="1"/>
      <c r="BP41" s="1"/>
      <c r="CB41" s="2"/>
      <c r="CC41" s="2"/>
      <c r="CD41" s="2"/>
      <c r="CE41" s="2"/>
      <c r="CF41" s="2"/>
    </row>
    <row r="42" customFormat="false" ht="179.1" hidden="false" customHeight="false" outlineLevel="0" collapsed="false">
      <c r="A42" s="16" t="s">
        <v>182</v>
      </c>
      <c r="B42" s="1" t="s">
        <v>138</v>
      </c>
      <c r="C42" s="16" t="s">
        <v>139</v>
      </c>
      <c r="D42" s="16" t="n">
        <v>2</v>
      </c>
      <c r="E42" s="16" t="s">
        <v>28</v>
      </c>
      <c r="F42" s="16" t="s">
        <v>42</v>
      </c>
      <c r="G42" s="16" t="s">
        <v>183</v>
      </c>
      <c r="H42" s="16" t="s">
        <v>31</v>
      </c>
      <c r="I42" s="16"/>
      <c r="J42" s="16"/>
      <c r="K42" s="16" t="s">
        <v>184</v>
      </c>
      <c r="L42" s="16" t="s">
        <v>185</v>
      </c>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0</v>
      </c>
      <c r="BF42" s="1"/>
      <c r="BG42" s="1"/>
      <c r="BP42" s="1"/>
      <c r="CB42" s="2"/>
      <c r="CC42" s="2"/>
      <c r="CD42" s="2"/>
      <c r="CE42" s="2"/>
      <c r="CF42" s="2"/>
    </row>
    <row r="43" customFormat="false" ht="53.7" hidden="false" customHeight="false" outlineLevel="0" collapsed="false">
      <c r="A43" s="1" t="s">
        <v>186</v>
      </c>
      <c r="B43" s="1" t="s">
        <v>138</v>
      </c>
      <c r="C43" s="1" t="s">
        <v>139</v>
      </c>
      <c r="D43" s="1" t="n">
        <v>2</v>
      </c>
      <c r="E43" s="1" t="s">
        <v>187</v>
      </c>
      <c r="F43" s="1" t="s">
        <v>29</v>
      </c>
      <c r="G43" s="19" t="s">
        <v>188</v>
      </c>
      <c r="H43" s="1" t="s">
        <v>189</v>
      </c>
      <c r="L43" s="1" t="s">
        <v>190</v>
      </c>
      <c r="M43" s="1" t="s">
        <v>191</v>
      </c>
      <c r="U43" s="1" t="n">
        <f aca="false">IF(AA$1&gt;=$D43,$O43+$P43*($Q43+1)/2+$R43*($S43+1)/2*(AA$1-$D43),0)</f>
        <v>0</v>
      </c>
      <c r="V43" s="1" t="n">
        <f aca="false">IF(AB$1&gt;=$D43,$O43+$P43*($Q43+1)/2+$R43*($S43+1)/2*(AB$1-$D43),0)</f>
        <v>0</v>
      </c>
      <c r="W43" s="1" t="n">
        <f aca="false">IF(AC$1&gt;=$D43,$O43+$P43*($Q43+1)/2+$R43*($S43+1)/2*(AC$1-$D43),0)</f>
        <v>0</v>
      </c>
      <c r="X43" s="1" t="n">
        <f aca="false">IF(AD$1&gt;=$D43,$O43+$P43*($Q43+1)/2+$R43*($S43+1)/2*(AD$1-$D43),0)</f>
        <v>0</v>
      </c>
      <c r="Y43" s="1" t="n">
        <f aca="false">IF(AE$1&gt;=$D43,$O43+$P43*($Q43+1)/2+$R43*($S43+1)/2*(AE$1-$D43),0)</f>
        <v>0</v>
      </c>
      <c r="Z43" s="1" t="n">
        <f aca="false">IF(AF$1&gt;=$D43,$O43+$P43*($Q43+1)/2+$R43*($S43+1)/2*(AF$1-$D43),0)</f>
        <v>0</v>
      </c>
    </row>
    <row r="44" customFormat="false" ht="85.05" hidden="false" customHeight="false" outlineLevel="0" collapsed="false">
      <c r="A44" s="1" t="s">
        <v>192</v>
      </c>
      <c r="B44" s="1" t="s">
        <v>138</v>
      </c>
      <c r="C44" s="1" t="s">
        <v>139</v>
      </c>
      <c r="D44" s="1" t="n">
        <v>3</v>
      </c>
      <c r="E44" s="1" t="s">
        <v>187</v>
      </c>
      <c r="F44" s="1" t="s">
        <v>29</v>
      </c>
      <c r="G44" s="1" t="s">
        <v>193</v>
      </c>
      <c r="H44" s="1" t="s">
        <v>36</v>
      </c>
      <c r="K44" s="1" t="s">
        <v>184</v>
      </c>
      <c r="L44" s="1" t="s">
        <v>194</v>
      </c>
      <c r="M44" s="1" t="s">
        <v>195</v>
      </c>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0</v>
      </c>
    </row>
    <row r="45" customFormat="false" ht="32.8" hidden="false" customHeight="false" outlineLevel="0" collapsed="false">
      <c r="A45" s="13" t="s">
        <v>196</v>
      </c>
      <c r="B45" s="1" t="s">
        <v>138</v>
      </c>
      <c r="C45" s="13" t="s">
        <v>139</v>
      </c>
      <c r="D45" s="13" t="n">
        <v>3</v>
      </c>
      <c r="E45" s="13" t="s">
        <v>28</v>
      </c>
      <c r="F45" s="13" t="s">
        <v>29</v>
      </c>
      <c r="G45" s="13" t="s">
        <v>197</v>
      </c>
      <c r="H45" s="13" t="s">
        <v>31</v>
      </c>
      <c r="I45" s="13"/>
      <c r="J45" s="13"/>
      <c r="K45" s="13" t="s">
        <v>104</v>
      </c>
      <c r="L45" s="13" t="s">
        <v>198</v>
      </c>
      <c r="M45" s="1" t="s">
        <v>177</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row>
    <row r="46" customFormat="false" ht="147.75" hidden="false" customHeight="false" outlineLevel="0" collapsed="false">
      <c r="A46" s="1" t="s">
        <v>199</v>
      </c>
      <c r="B46" s="1" t="s">
        <v>138</v>
      </c>
      <c r="C46" s="1" t="s">
        <v>139</v>
      </c>
      <c r="D46" s="1" t="n">
        <v>3</v>
      </c>
      <c r="E46" s="1" t="s">
        <v>59</v>
      </c>
      <c r="F46" s="1" t="s">
        <v>42</v>
      </c>
      <c r="G46" s="19" t="s">
        <v>200</v>
      </c>
      <c r="K46" s="1" t="s">
        <v>159</v>
      </c>
      <c r="L46" s="13" t="s">
        <v>201</v>
      </c>
      <c r="M46" s="18" t="s">
        <v>169</v>
      </c>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row>
    <row r="47" customFormat="false" ht="32.8" hidden="false" customHeight="false" outlineLevel="0" collapsed="false">
      <c r="A47" s="13" t="s">
        <v>202</v>
      </c>
      <c r="B47" s="1" t="s">
        <v>138</v>
      </c>
      <c r="C47" s="13" t="s">
        <v>139</v>
      </c>
      <c r="D47" s="13" t="n">
        <v>3</v>
      </c>
      <c r="E47" s="13" t="s">
        <v>28</v>
      </c>
      <c r="F47" s="13" t="s">
        <v>29</v>
      </c>
      <c r="G47" s="13" t="s">
        <v>203</v>
      </c>
      <c r="H47" s="13"/>
      <c r="I47" s="13"/>
      <c r="J47" s="13"/>
      <c r="K47" s="13"/>
      <c r="L47" s="13" t="s">
        <v>204</v>
      </c>
    </row>
    <row r="48" customFormat="false" ht="64.15" hidden="false" customHeight="false" outlineLevel="0" collapsed="false">
      <c r="A48" s="13" t="s">
        <v>205</v>
      </c>
      <c r="B48" s="1" t="s">
        <v>138</v>
      </c>
      <c r="C48" s="13" t="s">
        <v>139</v>
      </c>
      <c r="D48" s="13" t="n">
        <v>3</v>
      </c>
      <c r="E48" s="13" t="s">
        <v>28</v>
      </c>
      <c r="F48" s="13" t="s">
        <v>42</v>
      </c>
      <c r="G48" s="13" t="s">
        <v>206</v>
      </c>
      <c r="H48" s="13" t="s">
        <v>66</v>
      </c>
      <c r="I48" s="13" t="s">
        <v>167</v>
      </c>
      <c r="J48" s="13"/>
      <c r="K48" s="13" t="s">
        <v>207</v>
      </c>
      <c r="L48" s="13" t="s">
        <v>208</v>
      </c>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row>
    <row r="49" customFormat="false" ht="137.3" hidden="false" customHeight="false" outlineLevel="0" collapsed="false">
      <c r="A49" s="13" t="s">
        <v>209</v>
      </c>
      <c r="B49" s="1" t="s">
        <v>138</v>
      </c>
      <c r="C49" s="13" t="s">
        <v>139</v>
      </c>
      <c r="D49" s="13" t="n">
        <v>3</v>
      </c>
      <c r="E49" s="13" t="s">
        <v>28</v>
      </c>
      <c r="F49" s="13" t="s">
        <v>42</v>
      </c>
      <c r="G49" s="13" t="s">
        <v>210</v>
      </c>
      <c r="H49" s="13" t="s">
        <v>120</v>
      </c>
      <c r="I49" s="13"/>
      <c r="J49" s="13"/>
      <c r="K49" s="13" t="s">
        <v>172</v>
      </c>
      <c r="L49" s="13" t="s">
        <v>211</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row>
    <row r="50" customFormat="false" ht="74.6" hidden="false" customHeight="false" outlineLevel="0" collapsed="false">
      <c r="A50" s="16" t="s">
        <v>212</v>
      </c>
      <c r="B50" s="1" t="s">
        <v>138</v>
      </c>
      <c r="C50" s="16" t="s">
        <v>139</v>
      </c>
      <c r="D50" s="16" t="n">
        <v>4</v>
      </c>
      <c r="E50" s="16" t="s">
        <v>28</v>
      </c>
      <c r="F50" s="16" t="s">
        <v>29</v>
      </c>
      <c r="G50" s="16" t="s">
        <v>213</v>
      </c>
      <c r="H50" s="16" t="s">
        <v>36</v>
      </c>
      <c r="I50" s="16"/>
      <c r="J50" s="16"/>
      <c r="K50" s="16" t="s">
        <v>172</v>
      </c>
      <c r="L50" s="16" t="s">
        <v>214</v>
      </c>
      <c r="M50" s="1" t="s">
        <v>215</v>
      </c>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row>
    <row r="51" customFormat="false" ht="95.5" hidden="false" customHeight="false" outlineLevel="0" collapsed="false">
      <c r="A51" s="1" t="s">
        <v>216</v>
      </c>
      <c r="B51" s="1" t="s">
        <v>138</v>
      </c>
      <c r="C51" s="1" t="s">
        <v>139</v>
      </c>
      <c r="D51" s="1" t="n">
        <v>4</v>
      </c>
      <c r="E51" s="1" t="s">
        <v>187</v>
      </c>
      <c r="F51" s="1" t="s">
        <v>29</v>
      </c>
      <c r="G51" s="1" t="s">
        <v>217</v>
      </c>
      <c r="H51" s="1" t="s">
        <v>189</v>
      </c>
      <c r="K51" s="1" t="s">
        <v>218</v>
      </c>
      <c r="L51" s="1" t="s">
        <v>219</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0</v>
      </c>
      <c r="Z51" s="1" t="n">
        <f aca="false">IF(AF$1&gt;=$D51,$O51+$P51*($Q51+1)/2+$R51*($S51+1)/2*(AF$1-$D51),0)</f>
        <v>0</v>
      </c>
    </row>
    <row r="52" customFormat="false" ht="147.75" hidden="false" customHeight="false" outlineLevel="0" collapsed="false">
      <c r="A52" s="16" t="s">
        <v>220</v>
      </c>
      <c r="B52" s="1" t="s">
        <v>138</v>
      </c>
      <c r="C52" s="16" t="s">
        <v>139</v>
      </c>
      <c r="D52" s="16" t="n">
        <v>4</v>
      </c>
      <c r="E52" s="16" t="s">
        <v>28</v>
      </c>
      <c r="F52" s="16" t="s">
        <v>29</v>
      </c>
      <c r="G52" s="16" t="s">
        <v>221</v>
      </c>
      <c r="H52" s="16" t="s">
        <v>116</v>
      </c>
      <c r="I52" s="16"/>
      <c r="J52" s="16"/>
      <c r="K52" s="16" t="s">
        <v>104</v>
      </c>
      <c r="L52" s="16" t="s">
        <v>222</v>
      </c>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row>
    <row r="53" customFormat="false" ht="74.6" hidden="false" customHeight="false" outlineLevel="0" collapsed="false">
      <c r="A53" s="1" t="s">
        <v>223</v>
      </c>
      <c r="B53" s="1" t="s">
        <v>138</v>
      </c>
      <c r="C53" s="1" t="s">
        <v>139</v>
      </c>
      <c r="D53" s="1" t="n">
        <v>5</v>
      </c>
      <c r="E53" s="1" t="s">
        <v>187</v>
      </c>
      <c r="F53" s="1" t="s">
        <v>29</v>
      </c>
      <c r="G53" s="1" t="s">
        <v>224</v>
      </c>
      <c r="H53" s="1" t="s">
        <v>66</v>
      </c>
      <c r="L53" s="1" t="s">
        <v>225</v>
      </c>
      <c r="U53" s="1" t="n">
        <f aca="false">IF(AA$1&gt;=$D53,$O53+$P53*($Q53+1)/2+$R53*($S53+1)/2*(AA$1-$D53),0)</f>
        <v>0</v>
      </c>
      <c r="V53" s="1" t="n">
        <f aca="false">IF(AB$1&gt;=$D53,$O53+$P53*($Q53+1)/2+$R53*($S53+1)/2*(AB$1-$D53),0)</f>
        <v>0</v>
      </c>
      <c r="W53" s="1" t="n">
        <f aca="false">IF(AC$1&gt;=$D53,$O53+$P53*($Q53+1)/2+$R53*($S53+1)/2*(AC$1-$D53),0)</f>
        <v>0</v>
      </c>
      <c r="X53" s="1" t="n">
        <f aca="false">IF(AD$1&gt;=$D53,$O53+$P53*($Q53+1)/2+$R53*($S53+1)/2*(AD$1-$D53),0)</f>
        <v>0</v>
      </c>
      <c r="Y53" s="1" t="n">
        <f aca="false">IF(AE$1&gt;=$D53,$O53+$P53*($Q53+1)/2+$R53*($S53+1)/2*(AE$1-$D53),0)</f>
        <v>0</v>
      </c>
      <c r="Z53" s="1" t="n">
        <f aca="false">IF(AF$1&gt;=$D53,$O53+$P53*($Q53+1)/2+$R53*($S53+1)/2*(AF$1-$D53),0)</f>
        <v>0</v>
      </c>
    </row>
    <row r="54" customFormat="false" ht="137.3" hidden="false" customHeight="false" outlineLevel="0" collapsed="false">
      <c r="A54" s="13" t="s">
        <v>226</v>
      </c>
      <c r="B54" s="1" t="s">
        <v>138</v>
      </c>
      <c r="C54" s="13" t="s">
        <v>139</v>
      </c>
      <c r="D54" s="13" t="n">
        <v>5</v>
      </c>
      <c r="E54" s="13" t="s">
        <v>28</v>
      </c>
      <c r="F54" s="13" t="s">
        <v>42</v>
      </c>
      <c r="G54" s="13" t="s">
        <v>227</v>
      </c>
      <c r="H54" s="13" t="s">
        <v>228</v>
      </c>
      <c r="I54" s="13"/>
      <c r="J54" s="13"/>
      <c r="K54" s="13" t="s">
        <v>172</v>
      </c>
      <c r="L54" s="13" t="s">
        <v>229</v>
      </c>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c r="BF54" s="1"/>
      <c r="BG54" s="1"/>
      <c r="BP54" s="1"/>
      <c r="CB54" s="2"/>
      <c r="CC54" s="2"/>
      <c r="CD54" s="2"/>
      <c r="CE54" s="2"/>
      <c r="CF54" s="2"/>
    </row>
    <row r="55" customFormat="false" ht="53.7" hidden="false" customHeight="false" outlineLevel="0" collapsed="false">
      <c r="A55" s="1" t="s">
        <v>230</v>
      </c>
      <c r="B55" s="1" t="s">
        <v>138</v>
      </c>
      <c r="C55" s="1" t="s">
        <v>139</v>
      </c>
      <c r="D55" s="1" t="n">
        <v>5</v>
      </c>
      <c r="E55" s="1" t="s">
        <v>28</v>
      </c>
      <c r="F55" s="1" t="s">
        <v>29</v>
      </c>
      <c r="G55" s="1" t="s">
        <v>231</v>
      </c>
      <c r="H55" s="1" t="s">
        <v>232</v>
      </c>
      <c r="K55" s="1" t="s">
        <v>233</v>
      </c>
      <c r="L55" s="1" t="s">
        <v>234</v>
      </c>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c r="BF55" s="1"/>
      <c r="BG55" s="1"/>
      <c r="BP55" s="1"/>
      <c r="CB55" s="2"/>
      <c r="CC55" s="2"/>
      <c r="CD55" s="2"/>
      <c r="CE55" s="2"/>
      <c r="CF55" s="2"/>
    </row>
    <row r="56" customFormat="false" ht="105.95" hidden="false" customHeight="false" outlineLevel="0" collapsed="false">
      <c r="A56" s="13" t="s">
        <v>235</v>
      </c>
      <c r="B56" s="1" t="s">
        <v>138</v>
      </c>
      <c r="C56" s="13" t="s">
        <v>139</v>
      </c>
      <c r="D56" s="13" t="n">
        <v>6</v>
      </c>
      <c r="E56" s="13" t="s">
        <v>236</v>
      </c>
      <c r="F56" s="13" t="s">
        <v>60</v>
      </c>
      <c r="G56" s="13" t="s">
        <v>237</v>
      </c>
      <c r="H56" s="13" t="s">
        <v>36</v>
      </c>
      <c r="I56" s="13"/>
      <c r="J56" s="13"/>
      <c r="K56" s="13" t="s">
        <v>218</v>
      </c>
      <c r="L56" s="13" t="s">
        <v>238</v>
      </c>
      <c r="U56" s="1" t="n">
        <f aca="false">IF(AA$1&gt;=$D56,$O56+$P56*($Q56+1)/2+$R56*($S56+1)/2*(AA$1-$D56),0)</f>
        <v>0</v>
      </c>
      <c r="V56" s="1" t="n">
        <f aca="false">IF(AB$1&gt;=$D56,$O56+$P56*($Q56+1)/2+$R56*($S56+1)/2*(AB$1-$D56),0)</f>
        <v>0</v>
      </c>
      <c r="W56" s="1" t="n">
        <f aca="false">IF(AC$1&gt;=$D56,$O56+$P56*($Q56+1)/2+$R56*($S56+1)/2*(AC$1-$D56),0)</f>
        <v>0</v>
      </c>
      <c r="X56" s="1" t="n">
        <f aca="false">IF(AD$1&gt;=$D56,$O56+$P56*($Q56+1)/2+$R56*($S56+1)/2*(AD$1-$D56),0)</f>
        <v>0</v>
      </c>
      <c r="Y56" s="1" t="n">
        <f aca="false">IF(AE$1&gt;=$D56,$O56+$P56*($Q56+1)/2+$R56*($S56+1)/2*(AE$1-$D56),0)</f>
        <v>0</v>
      </c>
      <c r="Z56" s="1" t="n">
        <f aca="false">IF(AF$1&gt;=$D56,$O56+$P56*($Q56+1)/2+$R56*($S56+1)/2*(AF$1-$D56),0)</f>
        <v>0</v>
      </c>
      <c r="BF56" s="1"/>
      <c r="BG56" s="1"/>
      <c r="BP56" s="1"/>
      <c r="CB56" s="2"/>
      <c r="CC56" s="2"/>
      <c r="CD56" s="2"/>
      <c r="CE56" s="2"/>
      <c r="CF56" s="2"/>
    </row>
    <row r="57" customFormat="false" ht="22.35" hidden="false" customHeight="false" outlineLevel="0" collapsed="false">
      <c r="A57" s="13" t="s">
        <v>239</v>
      </c>
      <c r="B57" s="1" t="s">
        <v>26</v>
      </c>
      <c r="C57" s="13" t="s">
        <v>240</v>
      </c>
      <c r="D57" s="14" t="n">
        <v>0</v>
      </c>
      <c r="E57" s="13" t="s">
        <v>28</v>
      </c>
      <c r="F57" s="13" t="s">
        <v>29</v>
      </c>
      <c r="G57" s="13" t="s">
        <v>241</v>
      </c>
      <c r="H57" s="13" t="s">
        <v>242</v>
      </c>
      <c r="I57" s="14"/>
      <c r="J57" s="14"/>
      <c r="K57" s="14"/>
      <c r="L57" s="13" t="s">
        <v>243</v>
      </c>
      <c r="M57" s="15"/>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32.8" hidden="false" customHeight="false" outlineLevel="0" collapsed="false">
      <c r="A58" s="13" t="s">
        <v>244</v>
      </c>
      <c r="B58" s="1" t="s">
        <v>26</v>
      </c>
      <c r="C58" s="13" t="s">
        <v>240</v>
      </c>
      <c r="D58" s="13" t="n">
        <v>0</v>
      </c>
      <c r="E58" s="13" t="s">
        <v>28</v>
      </c>
      <c r="F58" s="13" t="s">
        <v>42</v>
      </c>
      <c r="G58" s="13" t="s">
        <v>245</v>
      </c>
      <c r="H58" s="13" t="s">
        <v>232</v>
      </c>
      <c r="I58" s="13" t="s">
        <v>167</v>
      </c>
      <c r="J58" s="13" t="s">
        <v>167</v>
      </c>
      <c r="K58" s="13"/>
      <c r="L58" s="13" t="s">
        <v>246</v>
      </c>
      <c r="U58" s="1" t="n">
        <f aca="false">IF(AA$1&gt;=$D58,$O58+$P58*($Q58+1)/2+$R58*($S58+1)/2*(AA$1-$D58),0)</f>
        <v>0</v>
      </c>
      <c r="V58" s="1" t="n">
        <f aca="false">IF(AB$1&gt;=$D58,$O58+$P58*($Q58+1)/2+$R58*($S58+1)/2*(AB$1-$D58),0)</f>
        <v>0</v>
      </c>
      <c r="W58" s="1" t="n">
        <f aca="false">IF(AC$1&gt;=$D58,$O58+$P58*($Q58+1)/2+$R58*($S58+1)/2*(AC$1-$D58),0)</f>
        <v>0</v>
      </c>
      <c r="X58" s="1" t="n">
        <f aca="false">IF(AD$1&gt;=$D58,$O58+$P58*($Q58+1)/2+$R58*($S58+1)/2*(AD$1-$D58),0)</f>
        <v>0</v>
      </c>
      <c r="Y58" s="1" t="n">
        <f aca="false">IF(AE$1&gt;=$D58,$O58+$P58*($Q58+1)/2+$R58*($S58+1)/2*(AE$1-$D58),0)</f>
        <v>0</v>
      </c>
      <c r="Z58" s="1" t="n">
        <f aca="false">IF(AF$1&gt;=$D58,$O58+$P58*($Q58+1)/2+$R58*($S58+1)/2*(AF$1-$D58),0)</f>
        <v>0</v>
      </c>
      <c r="BF58" s="1"/>
      <c r="BG58" s="1"/>
      <c r="BP58" s="1"/>
      <c r="CB58" s="2"/>
      <c r="CC58" s="2"/>
      <c r="CD58" s="2"/>
      <c r="CE58" s="2"/>
      <c r="CF58" s="2"/>
    </row>
    <row r="59" customFormat="false" ht="53.7" hidden="false" customHeight="false" outlineLevel="0" collapsed="false">
      <c r="A59" s="13" t="s">
        <v>247</v>
      </c>
      <c r="B59" s="1" t="s">
        <v>26</v>
      </c>
      <c r="C59" s="13" t="s">
        <v>240</v>
      </c>
      <c r="D59" s="14" t="n">
        <v>0</v>
      </c>
      <c r="E59" s="13" t="s">
        <v>28</v>
      </c>
      <c r="F59" s="13" t="s">
        <v>29</v>
      </c>
      <c r="G59" s="13" t="s">
        <v>248</v>
      </c>
      <c r="H59" s="13"/>
      <c r="I59" s="14" t="s">
        <v>167</v>
      </c>
      <c r="J59" s="14" t="s">
        <v>167</v>
      </c>
      <c r="K59" s="14"/>
      <c r="L59" s="13" t="s">
        <v>249</v>
      </c>
      <c r="M59" s="15"/>
      <c r="N59" s="1" t="n">
        <v>1</v>
      </c>
      <c r="O59" s="1" t="n">
        <v>0</v>
      </c>
      <c r="P59" s="1" t="n">
        <v>1</v>
      </c>
      <c r="Q59" s="1" t="n">
        <v>6</v>
      </c>
      <c r="R59" s="1" t="n">
        <v>0</v>
      </c>
      <c r="S59" s="1" t="n">
        <v>0</v>
      </c>
      <c r="U59" s="1" t="n">
        <f aca="false">IF(AA$1&gt;=$D59,$O59+$P59*($Q59+1)/2+$R59*($S59+1)/2*(AA$1-$D59),0)</f>
        <v>3.5</v>
      </c>
      <c r="V59" s="1" t="n">
        <f aca="false">IF(AB$1&gt;=$D59,$O59+$P59*($Q59+1)/2+$R59*($S59+1)/2*(AB$1-$D59),0)</f>
        <v>3.5</v>
      </c>
      <c r="W59" s="1" t="n">
        <f aca="false">IF(AC$1&gt;=$D59,$O59+$P59*($Q59+1)/2+$R59*($S59+1)/2*(AC$1-$D59),0)</f>
        <v>3.5</v>
      </c>
      <c r="X59" s="1" t="n">
        <f aca="false">IF(AD$1&gt;=$D59,$O59+$P59*($Q59+1)/2+$R59*($S59+1)/2*(AD$1-$D59),0)</f>
        <v>3.5</v>
      </c>
      <c r="Y59" s="1" t="n">
        <f aca="false">IF(AE$1&gt;=$D59,$O59+$P59*($Q59+1)/2+$R59*($S59+1)/2*(AE$1-$D59),0)</f>
        <v>3.5</v>
      </c>
      <c r="Z59" s="1" t="n">
        <f aca="false">IF(AF$1&gt;=$D59,$O59+$P59*($Q59+1)/2+$R59*($S59+1)/2*(AF$1-$D59),0)</f>
        <v>3.5</v>
      </c>
      <c r="BF59" s="1"/>
      <c r="BG59" s="1"/>
      <c r="BP59" s="1"/>
      <c r="CB59" s="2"/>
      <c r="CC59" s="2"/>
      <c r="CD59" s="2"/>
      <c r="CE59" s="2"/>
      <c r="CF59" s="2"/>
    </row>
    <row r="60" customFormat="false" ht="32.8" hidden="false" customHeight="false" outlineLevel="0" collapsed="false">
      <c r="A60" s="13" t="s">
        <v>250</v>
      </c>
      <c r="B60" s="1" t="s">
        <v>26</v>
      </c>
      <c r="C60" s="13" t="s">
        <v>240</v>
      </c>
      <c r="D60" s="14" t="n">
        <v>1</v>
      </c>
      <c r="E60" s="13" t="s">
        <v>28</v>
      </c>
      <c r="F60" s="13" t="s">
        <v>42</v>
      </c>
      <c r="G60" s="13" t="s">
        <v>251</v>
      </c>
      <c r="H60" s="13" t="s">
        <v>66</v>
      </c>
      <c r="I60" s="14"/>
      <c r="J60" s="14"/>
      <c r="K60" s="14"/>
      <c r="L60" s="13" t="s">
        <v>252</v>
      </c>
      <c r="M60" s="15" t="s">
        <v>253</v>
      </c>
      <c r="U60" s="1" t="n">
        <f aca="false">IF(AA$1&gt;=$D60,$O60+$P60*($Q60+1)/2+$R60*($S60+1)/2*(AA$1-$D60),0)</f>
        <v>0</v>
      </c>
      <c r="V60" s="1" t="n">
        <f aca="false">IF(AB$1&gt;=$D60,$O60+$P60*($Q60+1)/2+$R60*($S60+1)/2*(AB$1-$D60),0)</f>
        <v>0</v>
      </c>
      <c r="W60" s="1" t="n">
        <f aca="false">IF(AC$1&gt;=$D60,$O60+$P60*($Q60+1)/2+$R60*($S60+1)/2*(AC$1-$D60),0)</f>
        <v>0</v>
      </c>
      <c r="X60" s="1" t="n">
        <f aca="false">IF(AD$1&gt;=$D60,$O60+$P60*($Q60+1)/2+$R60*($S60+1)/2*(AD$1-$D60),0)</f>
        <v>0</v>
      </c>
      <c r="Y60" s="1" t="n">
        <f aca="false">IF(AE$1&gt;=$D60,$O60+$P60*($Q60+1)/2+$R60*($S60+1)/2*(AE$1-$D60),0)</f>
        <v>0</v>
      </c>
      <c r="Z60" s="1" t="n">
        <f aca="false">IF(AF$1&gt;=$D60,$O60+$P60*($Q60+1)/2+$R60*($S60+1)/2*(AF$1-$D60),0)</f>
        <v>0</v>
      </c>
      <c r="BF60" s="1"/>
      <c r="BG60" s="1"/>
      <c r="BP60" s="1"/>
      <c r="CB60" s="2"/>
      <c r="CC60" s="2"/>
      <c r="CD60" s="2"/>
      <c r="CE60" s="2"/>
      <c r="CF60" s="2"/>
    </row>
    <row r="61" customFormat="false" ht="43.25" hidden="false" customHeight="false" outlineLevel="0" collapsed="false">
      <c r="A61" s="13" t="s">
        <v>254</v>
      </c>
      <c r="B61" s="1" t="s">
        <v>26</v>
      </c>
      <c r="C61" s="13" t="s">
        <v>240</v>
      </c>
      <c r="D61" s="14" t="n">
        <v>1</v>
      </c>
      <c r="E61" s="13" t="s">
        <v>28</v>
      </c>
      <c r="F61" s="13" t="s">
        <v>42</v>
      </c>
      <c r="G61" s="13" t="s">
        <v>255</v>
      </c>
      <c r="H61" s="14"/>
      <c r="I61" s="14" t="s">
        <v>167</v>
      </c>
      <c r="J61" s="14" t="s">
        <v>167</v>
      </c>
      <c r="K61" s="13"/>
      <c r="L61" s="13" t="s">
        <v>256</v>
      </c>
      <c r="M61" s="1" t="s">
        <v>257</v>
      </c>
      <c r="N61" s="1" t="n">
        <v>1</v>
      </c>
      <c r="O61" s="1" t="n">
        <v>0</v>
      </c>
      <c r="P61" s="1" t="n">
        <v>2</v>
      </c>
      <c r="Q61" s="1" t="n">
        <v>6</v>
      </c>
      <c r="R61" s="1" t="n">
        <v>2</v>
      </c>
      <c r="S61" s="1" t="n">
        <v>6</v>
      </c>
      <c r="U61" s="1" t="n">
        <f aca="false">IF(AA$1&gt;=$D61,$O61+$P61*($Q61+1)/2+$R61*($S61+1)/2*(AA$1-$D61),0)</f>
        <v>7</v>
      </c>
      <c r="V61" s="1" t="n">
        <f aca="false">IF(AB$1&gt;=$D61,$O61+$P61*($Q61+1)/2+$R61*($S61+1)/2*(AB$1-$D61),0)</f>
        <v>14</v>
      </c>
      <c r="W61" s="1" t="n">
        <f aca="false">IF(AC$1&gt;=$D61,$O61+$P61*($Q61+1)/2+$R61*($S61+1)/2*(AC$1-$D61),0)</f>
        <v>21</v>
      </c>
      <c r="X61" s="1" t="n">
        <f aca="false">IF(AD$1&gt;=$D61,$O61+$P61*($Q61+1)/2+$R61*($S61+1)/2*(AD$1-$D61),0)</f>
        <v>28</v>
      </c>
      <c r="Y61" s="1" t="n">
        <f aca="false">IF(AE$1&gt;=$D61,$O61+$P61*($Q61+1)/2+$R61*($S61+1)/2*(AE$1-$D61),0)</f>
        <v>35</v>
      </c>
      <c r="Z61" s="1" t="n">
        <f aca="false">IF(AF$1&gt;=$D61,$O61+$P61*($Q61+1)/2+$R61*($S61+1)/2*(AF$1-$D61),0)</f>
        <v>42</v>
      </c>
    </row>
    <row r="62" customFormat="false" ht="32.8" hidden="false" customHeight="false" outlineLevel="0" collapsed="false">
      <c r="A62" s="13" t="s">
        <v>258</v>
      </c>
      <c r="B62" s="1" t="s">
        <v>26</v>
      </c>
      <c r="C62" s="13" t="s">
        <v>240</v>
      </c>
      <c r="D62" s="14" t="n">
        <v>1</v>
      </c>
      <c r="E62" s="13" t="s">
        <v>28</v>
      </c>
      <c r="F62" s="13" t="s">
        <v>42</v>
      </c>
      <c r="G62" s="13" t="s">
        <v>259</v>
      </c>
      <c r="H62" s="13" t="s">
        <v>260</v>
      </c>
      <c r="I62" s="14"/>
      <c r="J62" s="14"/>
      <c r="K62" s="14" t="s">
        <v>261</v>
      </c>
      <c r="L62" s="13" t="s">
        <v>262</v>
      </c>
      <c r="M62" s="20" t="s">
        <v>263</v>
      </c>
      <c r="N62" s="1" t="n">
        <v>1</v>
      </c>
      <c r="O62" s="1" t="n">
        <v>1</v>
      </c>
      <c r="P62" s="1" t="n">
        <v>1</v>
      </c>
      <c r="Q62" s="1" t="n">
        <v>4</v>
      </c>
      <c r="R62" s="1" t="n">
        <v>1</v>
      </c>
      <c r="S62" s="1" t="n">
        <v>4</v>
      </c>
      <c r="U62" s="1" t="n">
        <f aca="false">IF(AA$1&gt;=$D62,$O62+$P62*($Q62+1)/2+$R62*($S62+1)/2*(AA$1-$D62),0)</f>
        <v>3.5</v>
      </c>
      <c r="V62" s="1" t="n">
        <f aca="false">IF(AB$1&gt;=$D62,$O62+$P62*($Q62+1)/2+$R62*($S62+1)/2*(AB$1-$D62),0)</f>
        <v>6</v>
      </c>
      <c r="W62" s="1" t="n">
        <f aca="false">IF(AC$1&gt;=$D62,$O62+$P62*($Q62+1)/2+$R62*($S62+1)/2*(AC$1-$D62),0)</f>
        <v>8.5</v>
      </c>
      <c r="X62" s="1" t="n">
        <f aca="false">IF(AD$1&gt;=$D62,$O62+$P62*($Q62+1)/2+$R62*($S62+1)/2*(AD$1-$D62),0)</f>
        <v>11</v>
      </c>
      <c r="Y62" s="1" t="n">
        <f aca="false">IF(AE$1&gt;=$D62,$O62+$P62*($Q62+1)/2+$R62*($S62+1)/2*(AE$1-$D62),0)</f>
        <v>13.5</v>
      </c>
      <c r="Z62" s="1" t="n">
        <f aca="false">IF(AF$1&gt;=$D62,$O62+$P62*($Q62+1)/2+$R62*($S62+1)/2*(AF$1-$D62),0)</f>
        <v>16</v>
      </c>
      <c r="BF62" s="1"/>
      <c r="BG62" s="1"/>
      <c r="BP62" s="1"/>
      <c r="CB62" s="2"/>
      <c r="CC62" s="2"/>
      <c r="CD62" s="2"/>
      <c r="CE62" s="2"/>
      <c r="CF62" s="2"/>
    </row>
    <row r="63" customFormat="false" ht="22.35" hidden="false" customHeight="false" outlineLevel="0" collapsed="false">
      <c r="A63" s="13" t="s">
        <v>264</v>
      </c>
      <c r="B63" s="1" t="s">
        <v>26</v>
      </c>
      <c r="C63" s="13" t="s">
        <v>240</v>
      </c>
      <c r="D63" s="14" t="n">
        <v>1</v>
      </c>
      <c r="E63" s="13" t="s">
        <v>28</v>
      </c>
      <c r="F63" s="13" t="s">
        <v>42</v>
      </c>
      <c r="G63" s="13" t="s">
        <v>265</v>
      </c>
      <c r="H63" s="13"/>
      <c r="I63" s="14"/>
      <c r="J63" s="14"/>
      <c r="K63" s="14" t="s">
        <v>141</v>
      </c>
      <c r="L63" s="13" t="s">
        <v>266</v>
      </c>
      <c r="M63" s="15"/>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64.15" hidden="false" customHeight="false" outlineLevel="0" collapsed="false">
      <c r="A64" s="13" t="s">
        <v>267</v>
      </c>
      <c r="B64" s="1" t="s">
        <v>26</v>
      </c>
      <c r="C64" s="13" t="s">
        <v>240</v>
      </c>
      <c r="D64" s="14" t="n">
        <v>1</v>
      </c>
      <c r="E64" s="13" t="s">
        <v>28</v>
      </c>
      <c r="F64" s="13" t="s">
        <v>29</v>
      </c>
      <c r="G64" s="13" t="s">
        <v>268</v>
      </c>
      <c r="H64" s="13" t="s">
        <v>66</v>
      </c>
      <c r="I64" s="14"/>
      <c r="J64" s="14"/>
      <c r="K64" s="14"/>
      <c r="L64" s="13" t="s">
        <v>269</v>
      </c>
      <c r="M64" s="20" t="s">
        <v>270</v>
      </c>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c r="BF64" s="1"/>
      <c r="BG64" s="1"/>
      <c r="BP64" s="1"/>
      <c r="CB64" s="2"/>
      <c r="CC64" s="2"/>
      <c r="CD64" s="2"/>
      <c r="CE64" s="2"/>
      <c r="CF64" s="2"/>
    </row>
    <row r="65" customFormat="false" ht="116.4" hidden="false" customHeight="false" outlineLevel="0" collapsed="false">
      <c r="A65" s="13" t="s">
        <v>271</v>
      </c>
      <c r="B65" s="1" t="s">
        <v>26</v>
      </c>
      <c r="C65" s="13" t="s">
        <v>240</v>
      </c>
      <c r="D65" s="14" t="n">
        <v>2</v>
      </c>
      <c r="E65" s="13" t="s">
        <v>28</v>
      </c>
      <c r="F65" s="13" t="s">
        <v>29</v>
      </c>
      <c r="G65" s="13" t="s">
        <v>272</v>
      </c>
      <c r="H65" s="13" t="s">
        <v>273</v>
      </c>
      <c r="I65" s="14"/>
      <c r="J65" s="14"/>
      <c r="K65" s="14"/>
      <c r="L65" s="13" t="s">
        <v>274</v>
      </c>
      <c r="M65" s="1" t="s">
        <v>275</v>
      </c>
      <c r="U65" s="1" t="n">
        <f aca="false">IF(AA$1&gt;=$D65,$O65+$P65*($Q65+1)/2+$R65*($S65+1)/2*(AA$1-$D65),0)</f>
        <v>0</v>
      </c>
      <c r="V65" s="1" t="n">
        <f aca="false">IF(AB$1&gt;=$D65,$O65+$P65*($Q65+1)/2+$R65*($S65+1)/2*(AB$1-$D65),0)</f>
        <v>0</v>
      </c>
      <c r="W65" s="1" t="n">
        <f aca="false">IF(AC$1&gt;=$D65,$O65+$P65*($Q65+1)/2+$R65*($S65+1)/2*(AC$1-$D65),0)</f>
        <v>0</v>
      </c>
      <c r="X65" s="1" t="n">
        <f aca="false">IF(AD$1&gt;=$D65,$O65+$P65*($Q65+1)/2+$R65*($S65+1)/2*(AD$1-$D65),0)</f>
        <v>0</v>
      </c>
      <c r="Y65" s="1" t="n">
        <f aca="false">IF(AE$1&gt;=$D65,$O65+$P65*($Q65+1)/2+$R65*($S65+1)/2*(AE$1-$D65),0)</f>
        <v>0</v>
      </c>
      <c r="Z65" s="1" t="n">
        <f aca="false">IF(AF$1&gt;=$D65,$O65+$P65*($Q65+1)/2+$R65*($S65+1)/2*(AF$1-$D65),0)</f>
        <v>0</v>
      </c>
    </row>
    <row r="66" customFormat="false" ht="43.25" hidden="false" customHeight="false" outlineLevel="0" collapsed="false">
      <c r="A66" s="13" t="s">
        <v>276</v>
      </c>
      <c r="B66" s="1" t="s">
        <v>26</v>
      </c>
      <c r="C66" s="13" t="s">
        <v>240</v>
      </c>
      <c r="D66" s="14" t="n">
        <v>2</v>
      </c>
      <c r="E66" s="13" t="s">
        <v>28</v>
      </c>
      <c r="F66" s="13" t="s">
        <v>42</v>
      </c>
      <c r="G66" s="13" t="s">
        <v>277</v>
      </c>
      <c r="H66" s="13" t="s">
        <v>75</v>
      </c>
      <c r="I66" s="14"/>
      <c r="J66" s="14"/>
      <c r="K66" s="13" t="s">
        <v>278</v>
      </c>
      <c r="L66" s="13" t="s">
        <v>279</v>
      </c>
      <c r="M66" s="15"/>
      <c r="U66" s="1" t="n">
        <f aca="false">IF(AA$1&gt;=$D66,$O66+$P66*($Q66+1)/2+$R66*($S66+1)/2*(AA$1-$D66),0)</f>
        <v>0</v>
      </c>
      <c r="V66" s="1" t="n">
        <f aca="false">IF(AB$1&gt;=$D66,$O66+$P66*($Q66+1)/2+$R66*($S66+1)/2*(AB$1-$D66),0)</f>
        <v>0</v>
      </c>
      <c r="W66" s="1" t="n">
        <f aca="false">IF(AC$1&gt;=$D66,$O66+$P66*($Q66+1)/2+$R66*($S66+1)/2*(AC$1-$D66),0)</f>
        <v>0</v>
      </c>
      <c r="X66" s="1" t="n">
        <f aca="false">IF(AD$1&gt;=$D66,$O66+$P66*($Q66+1)/2+$R66*($S66+1)/2*(AD$1-$D66),0)</f>
        <v>0</v>
      </c>
      <c r="Y66" s="1" t="n">
        <f aca="false">IF(AE$1&gt;=$D66,$O66+$P66*($Q66+1)/2+$R66*($S66+1)/2*(AE$1-$D66),0)</f>
        <v>0</v>
      </c>
      <c r="Z66" s="1" t="n">
        <f aca="false">IF(AF$1&gt;=$D66,$O66+$P66*($Q66+1)/2+$R66*($S66+1)/2*(AF$1-$D66),0)</f>
        <v>0</v>
      </c>
      <c r="BF66" s="1"/>
      <c r="BG66" s="1"/>
      <c r="BP66" s="1"/>
      <c r="CB66" s="2"/>
      <c r="CC66" s="2"/>
      <c r="CD66" s="2"/>
      <c r="CE66" s="2"/>
      <c r="CF66" s="2"/>
    </row>
    <row r="67" customFormat="false" ht="85.05" hidden="false" customHeight="false" outlineLevel="0" collapsed="false">
      <c r="A67" s="13" t="s">
        <v>280</v>
      </c>
      <c r="B67" s="1" t="s">
        <v>26</v>
      </c>
      <c r="C67" s="13" t="s">
        <v>240</v>
      </c>
      <c r="D67" s="14" t="n">
        <v>2</v>
      </c>
      <c r="E67" s="13" t="s">
        <v>125</v>
      </c>
      <c r="F67" s="13" t="s">
        <v>42</v>
      </c>
      <c r="G67" s="13" t="s">
        <v>281</v>
      </c>
      <c r="H67" s="13" t="s">
        <v>66</v>
      </c>
      <c r="I67" s="14"/>
      <c r="J67" s="14"/>
      <c r="K67" s="14"/>
      <c r="L67" s="13" t="s">
        <v>282</v>
      </c>
      <c r="M67" s="1" t="s">
        <v>283</v>
      </c>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32.8" hidden="false" customHeight="false" outlineLevel="0" collapsed="false">
      <c r="A68" s="13" t="s">
        <v>284</v>
      </c>
      <c r="B68" s="1" t="s">
        <v>26</v>
      </c>
      <c r="C68" s="13" t="s">
        <v>240</v>
      </c>
      <c r="D68" s="14" t="n">
        <v>2</v>
      </c>
      <c r="E68" s="13" t="s">
        <v>28</v>
      </c>
      <c r="F68" s="13" t="s">
        <v>29</v>
      </c>
      <c r="G68" s="13" t="s">
        <v>285</v>
      </c>
      <c r="H68" s="13" t="s">
        <v>286</v>
      </c>
      <c r="I68" s="14"/>
      <c r="J68" s="14"/>
      <c r="K68" s="14" t="s">
        <v>261</v>
      </c>
      <c r="L68" s="13" t="s">
        <v>287</v>
      </c>
      <c r="M68" s="15"/>
      <c r="U68" s="1" t="n">
        <f aca="false">IF(AA$1&gt;=$D68,$O68+$P68*($Q68+1)/2+$R68*($S68+1)/2*(AA$1-$D68),0)</f>
        <v>0</v>
      </c>
      <c r="V68" s="1" t="n">
        <f aca="false">IF(AB$1&gt;=$D68,$O68+$P68*($Q68+1)/2+$R68*($S68+1)/2*(AB$1-$D68),0)</f>
        <v>0</v>
      </c>
      <c r="W68" s="1" t="n">
        <f aca="false">IF(AC$1&gt;=$D68,$O68+$P68*($Q68+1)/2+$R68*($S68+1)/2*(AC$1-$D68),0)</f>
        <v>0</v>
      </c>
      <c r="X68" s="1" t="n">
        <f aca="false">IF(AD$1&gt;=$D68,$O68+$P68*($Q68+1)/2+$R68*($S68+1)/2*(AD$1-$D68),0)</f>
        <v>0</v>
      </c>
      <c r="Y68" s="1" t="n">
        <f aca="false">IF(AE$1&gt;=$D68,$O68+$P68*($Q68+1)/2+$R68*($S68+1)/2*(AE$1-$D68),0)</f>
        <v>0</v>
      </c>
      <c r="Z68" s="1" t="n">
        <f aca="false">IF(AF$1&gt;=$D68,$O68+$P68*($Q68+1)/2+$R68*($S68+1)/2*(AF$1-$D68),0)</f>
        <v>0</v>
      </c>
      <c r="BF68" s="1"/>
      <c r="BG68" s="1"/>
      <c r="BP68" s="1"/>
      <c r="CB68" s="2"/>
      <c r="CC68" s="2"/>
      <c r="CD68" s="2"/>
      <c r="CE68" s="2"/>
      <c r="CF68" s="2"/>
    </row>
    <row r="69" customFormat="false" ht="43.25" hidden="false" customHeight="false" outlineLevel="0" collapsed="false">
      <c r="A69" s="13" t="s">
        <v>288</v>
      </c>
      <c r="B69" s="1" t="s">
        <v>26</v>
      </c>
      <c r="C69" s="13" t="s">
        <v>240</v>
      </c>
      <c r="D69" s="13" t="n">
        <v>2</v>
      </c>
      <c r="E69" s="13" t="s">
        <v>28</v>
      </c>
      <c r="F69" s="13" t="s">
        <v>42</v>
      </c>
      <c r="G69" s="13" t="s">
        <v>289</v>
      </c>
      <c r="H69" s="13" t="s">
        <v>290</v>
      </c>
      <c r="I69" s="13"/>
      <c r="J69" s="13"/>
      <c r="K69" s="13"/>
      <c r="L69" s="13" t="s">
        <v>291</v>
      </c>
      <c r="M69" s="15"/>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c r="BF69" s="1"/>
      <c r="BG69" s="1"/>
      <c r="BP69" s="1"/>
      <c r="CB69" s="2"/>
      <c r="CC69" s="2"/>
      <c r="CD69" s="2"/>
      <c r="CE69" s="2"/>
      <c r="CF69" s="2"/>
    </row>
    <row r="70" customFormat="false" ht="53.7" hidden="false" customHeight="false" outlineLevel="0" collapsed="false">
      <c r="A70" s="13" t="s">
        <v>292</v>
      </c>
      <c r="B70" s="1" t="s">
        <v>26</v>
      </c>
      <c r="C70" s="13" t="s">
        <v>240</v>
      </c>
      <c r="D70" s="14" t="n">
        <v>3</v>
      </c>
      <c r="E70" s="13" t="s">
        <v>28</v>
      </c>
      <c r="F70" s="13" t="s">
        <v>60</v>
      </c>
      <c r="G70" s="13" t="s">
        <v>293</v>
      </c>
      <c r="H70" s="14"/>
      <c r="I70" s="14"/>
      <c r="J70" s="14"/>
      <c r="K70" s="13" t="s">
        <v>47</v>
      </c>
      <c r="L70" s="13" t="s">
        <v>294</v>
      </c>
      <c r="M70" s="15"/>
      <c r="U70" s="1" t="n">
        <f aca="false">IF(AA$1&gt;=$D70,$O70+$P70*($Q70+1)/2+$R70*($S70+1)/2*(AA$1-$D70),0)</f>
        <v>0</v>
      </c>
      <c r="V70" s="1" t="n">
        <f aca="false">IF(AB$1&gt;=$D70,$O70+$P70*($Q70+1)/2+$R70*($S70+1)/2*(AB$1-$D70),0)</f>
        <v>0</v>
      </c>
      <c r="W70" s="1" t="n">
        <f aca="false">IF(AC$1&gt;=$D70,$O70+$P70*($Q70+1)/2+$R70*($S70+1)/2*(AC$1-$D70),0)</f>
        <v>0</v>
      </c>
      <c r="X70" s="1" t="n">
        <f aca="false">IF(AD$1&gt;=$D70,$O70+$P70*($Q70+1)/2+$R70*($S70+1)/2*(AD$1-$D70),0)</f>
        <v>0</v>
      </c>
      <c r="Y70" s="1" t="n">
        <f aca="false">IF(AE$1&gt;=$D70,$O70+$P70*($Q70+1)/2+$R70*($S70+1)/2*(AE$1-$D70),0)</f>
        <v>0</v>
      </c>
      <c r="Z70" s="1" t="n">
        <f aca="false">IF(AF$1&gt;=$D70,$O70+$P70*($Q70+1)/2+$R70*($S70+1)/2*(AF$1-$D70),0)</f>
        <v>0</v>
      </c>
      <c r="BF70" s="1"/>
      <c r="BG70" s="1"/>
      <c r="BP70" s="1"/>
      <c r="CB70" s="2"/>
      <c r="CC70" s="2"/>
      <c r="CD70" s="2"/>
      <c r="CE70" s="2"/>
      <c r="CF70" s="2"/>
    </row>
    <row r="71" customFormat="false" ht="22.35" hidden="false" customHeight="false" outlineLevel="0" collapsed="false">
      <c r="A71" s="13" t="s">
        <v>295</v>
      </c>
      <c r="B71" s="1" t="s">
        <v>26</v>
      </c>
      <c r="C71" s="13" t="s">
        <v>240</v>
      </c>
      <c r="D71" s="14" t="n">
        <v>3</v>
      </c>
      <c r="E71" s="13" t="s">
        <v>28</v>
      </c>
      <c r="F71" s="13" t="s">
        <v>29</v>
      </c>
      <c r="G71" s="13" t="s">
        <v>296</v>
      </c>
      <c r="H71" s="13" t="s">
        <v>228</v>
      </c>
      <c r="I71" s="14"/>
      <c r="J71" s="14"/>
      <c r="K71" s="14" t="s">
        <v>218</v>
      </c>
      <c r="L71" s="13" t="s">
        <v>297</v>
      </c>
      <c r="M71" s="15"/>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c r="BF71" s="1"/>
      <c r="BG71" s="1"/>
      <c r="BP71" s="1"/>
      <c r="CB71" s="2"/>
      <c r="CC71" s="2"/>
      <c r="CD71" s="2"/>
      <c r="CE71" s="2"/>
      <c r="CF71" s="2"/>
    </row>
    <row r="72" customFormat="false" ht="22.35" hidden="false" customHeight="false" outlineLevel="0" collapsed="false">
      <c r="A72" s="13" t="s">
        <v>298</v>
      </c>
      <c r="B72" s="1" t="s">
        <v>26</v>
      </c>
      <c r="C72" s="13" t="s">
        <v>240</v>
      </c>
      <c r="D72" s="14" t="n">
        <v>3</v>
      </c>
      <c r="E72" s="13" t="s">
        <v>28</v>
      </c>
      <c r="F72" s="13" t="s">
        <v>42</v>
      </c>
      <c r="G72" s="13" t="s">
        <v>299</v>
      </c>
      <c r="H72" s="14"/>
      <c r="I72" s="14"/>
      <c r="J72" s="14" t="s">
        <v>167</v>
      </c>
      <c r="K72" s="13"/>
      <c r="L72" s="13" t="s">
        <v>300</v>
      </c>
      <c r="M72" s="15" t="s">
        <v>301</v>
      </c>
      <c r="N72" s="1" t="n">
        <v>1</v>
      </c>
      <c r="O72" s="1" t="n">
        <v>0</v>
      </c>
      <c r="P72" s="1" t="n">
        <v>6</v>
      </c>
      <c r="Q72" s="1" t="n">
        <v>6</v>
      </c>
      <c r="R72" s="1" t="n">
        <v>3</v>
      </c>
      <c r="S72" s="1" t="n">
        <v>6</v>
      </c>
      <c r="U72" s="1" t="n">
        <f aca="false">IF(AA$1&gt;=$D72,$O72+$P72*($Q72+1)/2+$R72*($S72+1)/2*(AA$1-$D72),0)</f>
        <v>0</v>
      </c>
      <c r="V72" s="1" t="n">
        <f aca="false">IF(AB$1&gt;=$D72,$O72+$P72*($Q72+1)/2+$R72*($S72+1)/2*(AB$1-$D72),0)</f>
        <v>0</v>
      </c>
      <c r="W72" s="1" t="n">
        <f aca="false">IF(AC$1&gt;=$D72,$O72+$P72*($Q72+1)/2+$R72*($S72+1)/2*(AC$1-$D72),0)</f>
        <v>21</v>
      </c>
      <c r="X72" s="1" t="n">
        <f aca="false">IF(AD$1&gt;=$D72,$O72+$P72*($Q72+1)/2+$R72*($S72+1)/2*(AD$1-$D72),0)</f>
        <v>31.5</v>
      </c>
      <c r="Y72" s="1" t="n">
        <f aca="false">IF(AE$1&gt;=$D72,$O72+$P72*($Q72+1)/2+$R72*($S72+1)/2*(AE$1-$D72),0)</f>
        <v>42</v>
      </c>
      <c r="Z72" s="1" t="n">
        <f aca="false">IF(AF$1&gt;=$D72,$O72+$P72*($Q72+1)/2+$R72*($S72+1)/2*(AF$1-$D72),0)</f>
        <v>52.5</v>
      </c>
      <c r="BF72" s="1"/>
      <c r="BG72" s="1"/>
      <c r="BP72" s="1"/>
      <c r="CB72" s="2"/>
      <c r="CC72" s="2"/>
      <c r="CD72" s="2"/>
      <c r="CE72" s="2"/>
      <c r="CF72" s="2"/>
    </row>
    <row r="73" customFormat="false" ht="32.8" hidden="false" customHeight="false" outlineLevel="0" collapsed="false">
      <c r="A73" s="13" t="s">
        <v>302</v>
      </c>
      <c r="B73" s="1" t="s">
        <v>26</v>
      </c>
      <c r="C73" s="13" t="s">
        <v>240</v>
      </c>
      <c r="D73" s="14" t="n">
        <v>3</v>
      </c>
      <c r="E73" s="13" t="s">
        <v>28</v>
      </c>
      <c r="F73" s="13" t="s">
        <v>42</v>
      </c>
      <c r="G73" s="13" t="s">
        <v>303</v>
      </c>
      <c r="H73" s="14"/>
      <c r="I73" s="14" t="s">
        <v>167</v>
      </c>
      <c r="J73" s="14" t="s">
        <v>167</v>
      </c>
      <c r="K73" s="13"/>
      <c r="L73" s="13" t="s">
        <v>304</v>
      </c>
      <c r="M73" s="15" t="s">
        <v>305</v>
      </c>
      <c r="N73" s="1" t="n">
        <v>1</v>
      </c>
      <c r="O73" s="1" t="n">
        <v>0</v>
      </c>
      <c r="P73" s="1" t="n">
        <v>8</v>
      </c>
      <c r="Q73" s="1" t="n">
        <v>4</v>
      </c>
      <c r="R73" s="1" t="n">
        <v>4</v>
      </c>
      <c r="S73" s="1" t="n">
        <v>4</v>
      </c>
      <c r="U73" s="1" t="n">
        <f aca="false">IF(AA$1&gt;=$D73,$O73+$P73*($Q73+1)/2+$R73*($S73+1)/2*(AA$1-$D73),0)</f>
        <v>0</v>
      </c>
      <c r="V73" s="1" t="n">
        <f aca="false">IF(AB$1&gt;=$D73,$O73+$P73*($Q73+1)/2+$R73*($S73+1)/2*(AB$1-$D73),0)</f>
        <v>0</v>
      </c>
      <c r="W73" s="1" t="n">
        <f aca="false">IF(AC$1&gt;=$D73,$O73+$P73*($Q73+1)/2+$R73*($S73+1)/2*(AC$1-$D73),0)</f>
        <v>20</v>
      </c>
      <c r="X73" s="1" t="n">
        <f aca="false">IF(AD$1&gt;=$D73,$O73+$P73*($Q73+1)/2+$R73*($S73+1)/2*(AD$1-$D73),0)</f>
        <v>30</v>
      </c>
      <c r="Y73" s="1" t="n">
        <f aca="false">IF(AE$1&gt;=$D73,$O73+$P73*($Q73+1)/2+$R73*($S73+1)/2*(AE$1-$D73),0)</f>
        <v>40</v>
      </c>
      <c r="Z73" s="1" t="n">
        <f aca="false">IF(AF$1&gt;=$D73,$O73+$P73*($Q73+1)/2+$R73*($S73+1)/2*(AF$1-$D73),0)</f>
        <v>50</v>
      </c>
      <c r="BF73" s="1"/>
      <c r="BG73" s="1"/>
      <c r="BP73" s="1"/>
      <c r="CB73" s="2"/>
      <c r="CC73" s="2"/>
      <c r="CD73" s="2"/>
      <c r="CE73" s="2"/>
      <c r="CF73" s="2"/>
    </row>
    <row r="74" customFormat="false" ht="22.35" hidden="false" customHeight="false" outlineLevel="0" collapsed="false">
      <c r="A74" s="13" t="s">
        <v>306</v>
      </c>
      <c r="B74" s="1" t="s">
        <v>26</v>
      </c>
      <c r="C74" s="13" t="s">
        <v>240</v>
      </c>
      <c r="D74" s="14" t="n">
        <v>3</v>
      </c>
      <c r="E74" s="13" t="s">
        <v>28</v>
      </c>
      <c r="F74" s="13" t="s">
        <v>42</v>
      </c>
      <c r="G74" s="13" t="s">
        <v>307</v>
      </c>
      <c r="H74" s="14"/>
      <c r="I74" s="14"/>
      <c r="J74" s="14"/>
      <c r="K74" s="14" t="s">
        <v>47</v>
      </c>
      <c r="L74" s="13" t="s">
        <v>308</v>
      </c>
      <c r="M74" s="1" t="s">
        <v>309</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c r="BF74" s="1"/>
      <c r="BG74" s="1"/>
      <c r="BP74" s="1"/>
      <c r="CB74" s="2"/>
      <c r="CC74" s="2"/>
      <c r="CD74" s="2"/>
      <c r="CE74" s="2"/>
      <c r="CF74" s="2"/>
    </row>
    <row r="75" customFormat="false" ht="126.85" hidden="false" customHeight="false" outlineLevel="0" collapsed="false">
      <c r="A75" s="13" t="s">
        <v>310</v>
      </c>
      <c r="B75" s="1" t="s">
        <v>26</v>
      </c>
      <c r="C75" s="13" t="s">
        <v>240</v>
      </c>
      <c r="D75" s="14" t="n">
        <v>4</v>
      </c>
      <c r="E75" s="13" t="s">
        <v>28</v>
      </c>
      <c r="F75" s="13" t="s">
        <v>29</v>
      </c>
      <c r="G75" s="13" t="s">
        <v>311</v>
      </c>
      <c r="H75" s="13" t="s">
        <v>273</v>
      </c>
      <c r="I75" s="14"/>
      <c r="J75" s="14"/>
      <c r="K75" s="14"/>
      <c r="L75" s="13" t="s">
        <v>312</v>
      </c>
      <c r="U75" s="1" t="n">
        <f aca="false">IF(AA$1&gt;=$D75,$O75+$P75*($Q75+1)/2+$R75*($S75+1)/2*(AA$1-$D75),0)</f>
        <v>0</v>
      </c>
      <c r="V75" s="1" t="n">
        <f aca="false">IF(AB$1&gt;=$D75,$O75+$P75*($Q75+1)/2+$R75*($S75+1)/2*(AB$1-$D75),0)</f>
        <v>0</v>
      </c>
      <c r="W75" s="1" t="n">
        <f aca="false">IF(AC$1&gt;=$D75,$O75+$P75*($Q75+1)/2+$R75*($S75+1)/2*(AC$1-$D75),0)</f>
        <v>0</v>
      </c>
      <c r="X75" s="1" t="n">
        <f aca="false">IF(AD$1&gt;=$D75,$O75+$P75*($Q75+1)/2+$R75*($S75+1)/2*(AD$1-$D75),0)</f>
        <v>0</v>
      </c>
      <c r="Y75" s="1" t="n">
        <f aca="false">IF(AE$1&gt;=$D75,$O75+$P75*($Q75+1)/2+$R75*($S75+1)/2*(AE$1-$D75),0)</f>
        <v>0</v>
      </c>
      <c r="Z75" s="1" t="n">
        <f aca="false">IF(AF$1&gt;=$D75,$O75+$P75*($Q75+1)/2+$R75*($S75+1)/2*(AF$1-$D75),0)</f>
        <v>0</v>
      </c>
      <c r="BF75" s="1"/>
      <c r="BG75" s="1"/>
      <c r="BP75" s="1"/>
      <c r="CB75" s="2"/>
      <c r="CC75" s="2"/>
      <c r="CD75" s="2"/>
      <c r="CE75" s="2"/>
      <c r="CF75" s="2"/>
    </row>
    <row r="76" customFormat="false" ht="147.75" hidden="false" customHeight="false" outlineLevel="0" collapsed="false">
      <c r="A76" s="13" t="s">
        <v>313</v>
      </c>
      <c r="B76" s="1" t="s">
        <v>26</v>
      </c>
      <c r="C76" s="13" t="s">
        <v>240</v>
      </c>
      <c r="D76" s="14" t="n">
        <v>4</v>
      </c>
      <c r="E76" s="13" t="s">
        <v>314</v>
      </c>
      <c r="F76" s="13" t="s">
        <v>29</v>
      </c>
      <c r="G76" s="13" t="s">
        <v>315</v>
      </c>
      <c r="H76" s="14" t="s">
        <v>316</v>
      </c>
      <c r="I76" s="14"/>
      <c r="J76" s="14"/>
      <c r="K76" s="14"/>
      <c r="L76" s="13" t="s">
        <v>317</v>
      </c>
      <c r="U76" s="1" t="n">
        <f aca="false">IF(AA$1&gt;=$D76,$O76+$P76*($Q76+1)/2+$R76*($S76+1)/2*(AA$1-$D76),0)</f>
        <v>0</v>
      </c>
      <c r="V76" s="1" t="n">
        <f aca="false">IF(AB$1&gt;=$D76,$O76+$P76*($Q76+1)/2+$R76*($S76+1)/2*(AB$1-$D76),0)</f>
        <v>0</v>
      </c>
      <c r="W76" s="1" t="n">
        <f aca="false">IF(AC$1&gt;=$D76,$O76+$P76*($Q76+1)/2+$R76*($S76+1)/2*(AC$1-$D76),0)</f>
        <v>0</v>
      </c>
      <c r="X76" s="1" t="n">
        <f aca="false">IF(AD$1&gt;=$D76,$O76+$P76*($Q76+1)/2+$R76*($S76+1)/2*(AD$1-$D76),0)</f>
        <v>0</v>
      </c>
      <c r="Y76" s="1" t="n">
        <f aca="false">IF(AE$1&gt;=$D76,$O76+$P76*($Q76+1)/2+$R76*($S76+1)/2*(AE$1-$D76),0)</f>
        <v>0</v>
      </c>
      <c r="Z76" s="1" t="n">
        <f aca="false">IF(AF$1&gt;=$D76,$O76+$P76*($Q76+1)/2+$R76*($S76+1)/2*(AF$1-$D76),0)</f>
        <v>0</v>
      </c>
      <c r="BF76" s="1"/>
      <c r="BG76" s="1"/>
      <c r="BP76" s="1"/>
      <c r="CB76" s="2"/>
      <c r="CC76" s="2"/>
      <c r="CD76" s="2"/>
      <c r="CE76" s="2"/>
      <c r="CF76" s="2"/>
    </row>
    <row r="77" customFormat="false" ht="126.85" hidden="false" customHeight="false" outlineLevel="0" collapsed="false">
      <c r="A77" s="13" t="s">
        <v>318</v>
      </c>
      <c r="B77" s="1" t="s">
        <v>26</v>
      </c>
      <c r="C77" s="13" t="s">
        <v>240</v>
      </c>
      <c r="D77" s="14" t="n">
        <v>4</v>
      </c>
      <c r="E77" s="13" t="s">
        <v>28</v>
      </c>
      <c r="F77" s="13" t="s">
        <v>29</v>
      </c>
      <c r="G77" s="13" t="s">
        <v>319</v>
      </c>
      <c r="H77" s="13" t="s">
        <v>273</v>
      </c>
      <c r="I77" s="14"/>
      <c r="J77" s="14"/>
      <c r="K77" s="14"/>
      <c r="L77" s="13" t="s">
        <v>320</v>
      </c>
      <c r="U77" s="1" t="n">
        <f aca="false">IF(AA$1&gt;=$D77,$O77+$P77*($Q77+1)/2+$R77*($S77+1)/2*(AA$1-$D77),0)</f>
        <v>0</v>
      </c>
      <c r="V77" s="1" t="n">
        <f aca="false">IF(AB$1&gt;=$D77,$O77+$P77*($Q77+1)/2+$R77*($S77+1)/2*(AB$1-$D77),0)</f>
        <v>0</v>
      </c>
      <c r="W77" s="1" t="n">
        <f aca="false">IF(AC$1&gt;=$D77,$O77+$P77*($Q77+1)/2+$R77*($S77+1)/2*(AC$1-$D77),0)</f>
        <v>0</v>
      </c>
      <c r="X77" s="1" t="n">
        <f aca="false">IF(AD$1&gt;=$D77,$O77+$P77*($Q77+1)/2+$R77*($S77+1)/2*(AD$1-$D77),0)</f>
        <v>0</v>
      </c>
      <c r="Y77" s="1" t="n">
        <f aca="false">IF(AE$1&gt;=$D77,$O77+$P77*($Q77+1)/2+$R77*($S77+1)/2*(AE$1-$D77),0)</f>
        <v>0</v>
      </c>
      <c r="Z77" s="1" t="n">
        <f aca="false">IF(AF$1&gt;=$D77,$O77+$P77*($Q77+1)/2+$R77*($S77+1)/2*(AF$1-$D77),0)</f>
        <v>0</v>
      </c>
      <c r="BF77" s="1"/>
      <c r="BG77" s="1"/>
      <c r="BP77" s="1"/>
      <c r="CB77" s="2"/>
      <c r="CC77" s="2"/>
      <c r="CD77" s="2"/>
      <c r="CE77" s="2"/>
      <c r="CF77" s="2"/>
    </row>
    <row r="78" customFormat="false" ht="74.6" hidden="false" customHeight="false" outlineLevel="0" collapsed="false">
      <c r="A78" s="13" t="s">
        <v>321</v>
      </c>
      <c r="B78" s="1" t="s">
        <v>26</v>
      </c>
      <c r="C78" s="13" t="s">
        <v>240</v>
      </c>
      <c r="D78" s="14" t="n">
        <v>5</v>
      </c>
      <c r="E78" s="13" t="s">
        <v>322</v>
      </c>
      <c r="F78" s="13" t="s">
        <v>34</v>
      </c>
      <c r="G78" s="13" t="s">
        <v>323</v>
      </c>
      <c r="H78" s="13" t="s">
        <v>36</v>
      </c>
      <c r="I78" s="14"/>
      <c r="J78" s="14"/>
      <c r="K78" s="13" t="s">
        <v>47</v>
      </c>
      <c r="L78" s="13" t="s">
        <v>324</v>
      </c>
      <c r="M78" s="15"/>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137.3" hidden="false" customHeight="false" outlineLevel="0" collapsed="false">
      <c r="A79" s="13" t="s">
        <v>325</v>
      </c>
      <c r="B79" s="1" t="s">
        <v>26</v>
      </c>
      <c r="C79" s="13" t="s">
        <v>240</v>
      </c>
      <c r="D79" s="14" t="n">
        <v>5</v>
      </c>
      <c r="E79" s="13" t="s">
        <v>326</v>
      </c>
      <c r="F79" s="13" t="s">
        <v>34</v>
      </c>
      <c r="G79" s="13" t="s">
        <v>327</v>
      </c>
      <c r="H79" s="13" t="s">
        <v>36</v>
      </c>
      <c r="I79" s="14"/>
      <c r="J79" s="14"/>
      <c r="K79" s="14"/>
      <c r="L79" s="13" t="s">
        <v>328</v>
      </c>
      <c r="M79" s="15"/>
      <c r="U79" s="1" t="n">
        <f aca="false">IF(AA$1&gt;=$D79,$O79+$P79*($Q79+1)/2+$R79*($S79+1)/2*(AA$1-$D79),0)</f>
        <v>0</v>
      </c>
      <c r="V79" s="1" t="n">
        <f aca="false">IF(AB$1&gt;=$D79,$O79+$P79*($Q79+1)/2+$R79*($S79+1)/2*(AB$1-$D79),0)</f>
        <v>0</v>
      </c>
      <c r="W79" s="1" t="n">
        <f aca="false">IF(AC$1&gt;=$D79,$O79+$P79*($Q79+1)/2+$R79*($S79+1)/2*(AC$1-$D79),0)</f>
        <v>0</v>
      </c>
      <c r="X79" s="1" t="n">
        <f aca="false">IF(AD$1&gt;=$D79,$O79+$P79*($Q79+1)/2+$R79*($S79+1)/2*(AD$1-$D79),0)</f>
        <v>0</v>
      </c>
      <c r="Y79" s="1" t="n">
        <f aca="false">IF(AE$1&gt;=$D79,$O79+$P79*($Q79+1)/2+$R79*($S79+1)/2*(AE$1-$D79),0)</f>
        <v>0</v>
      </c>
      <c r="Z79" s="1" t="n">
        <f aca="false">IF(AF$1&gt;=$D79,$O79+$P79*($Q79+1)/2+$R79*($S79+1)/2*(AF$1-$D79),0)</f>
        <v>0</v>
      </c>
      <c r="BF79" s="1"/>
      <c r="BG79" s="1"/>
      <c r="BP79" s="1"/>
      <c r="CB79" s="2"/>
      <c r="CC79" s="2"/>
      <c r="CD79" s="2"/>
      <c r="CE79" s="2"/>
      <c r="CF79" s="2"/>
    </row>
    <row r="80" customFormat="false" ht="189.55" hidden="false" customHeight="false" outlineLevel="0" collapsed="false">
      <c r="A80" s="13" t="s">
        <v>329</v>
      </c>
      <c r="B80" s="1" t="s">
        <v>26</v>
      </c>
      <c r="C80" s="13" t="s">
        <v>240</v>
      </c>
      <c r="D80" s="14" t="n">
        <v>6</v>
      </c>
      <c r="E80" s="13" t="s">
        <v>314</v>
      </c>
      <c r="F80" s="13" t="s">
        <v>34</v>
      </c>
      <c r="G80" s="13"/>
      <c r="H80" s="13" t="s">
        <v>31</v>
      </c>
      <c r="I80" s="14"/>
      <c r="J80" s="14"/>
      <c r="K80" s="14"/>
      <c r="L80" s="13" t="s">
        <v>330</v>
      </c>
      <c r="M80" s="15"/>
      <c r="U80" s="1" t="n">
        <f aca="false">IF(AA$1&gt;=$D80,$O80+$P80*($Q80+1)/2+$R80*($S80+1)/2*(AA$1-$D80),0)</f>
        <v>0</v>
      </c>
      <c r="V80" s="1" t="n">
        <f aca="false">IF(AB$1&gt;=$D80,$O80+$P80*($Q80+1)/2+$R80*($S80+1)/2*(AB$1-$D80),0)</f>
        <v>0</v>
      </c>
      <c r="W80" s="1" t="n">
        <f aca="false">IF(AC$1&gt;=$D80,$O80+$P80*($Q80+1)/2+$R80*($S80+1)/2*(AC$1-$D80),0)</f>
        <v>0</v>
      </c>
      <c r="X80" s="1" t="n">
        <f aca="false">IF(AD$1&gt;=$D80,$O80+$P80*($Q80+1)/2+$R80*($S80+1)/2*(AD$1-$D80),0)</f>
        <v>0</v>
      </c>
      <c r="Y80" s="1" t="n">
        <f aca="false">IF(AE$1&gt;=$D80,$O80+$P80*($Q80+1)/2+$R80*($S80+1)/2*(AE$1-$D80),0)</f>
        <v>0</v>
      </c>
      <c r="Z80" s="1" t="n">
        <f aca="false">IF(AF$1&gt;=$D80,$O80+$P80*($Q80+1)/2+$R80*($S80+1)/2*(AF$1-$D80),0)</f>
        <v>0</v>
      </c>
    </row>
    <row r="81" customFormat="false" ht="147.75" hidden="false" customHeight="false" outlineLevel="0" collapsed="false">
      <c r="A81" s="13" t="s">
        <v>331</v>
      </c>
      <c r="B81" s="1" t="s">
        <v>26</v>
      </c>
      <c r="C81" s="13" t="s">
        <v>240</v>
      </c>
      <c r="D81" s="14" t="n">
        <v>6</v>
      </c>
      <c r="E81" s="13" t="s">
        <v>59</v>
      </c>
      <c r="F81" s="13" t="s">
        <v>42</v>
      </c>
      <c r="G81" s="13" t="s">
        <v>332</v>
      </c>
      <c r="H81" s="13" t="s">
        <v>31</v>
      </c>
      <c r="I81" s="14" t="s">
        <v>167</v>
      </c>
      <c r="J81" s="14"/>
      <c r="K81" s="13"/>
      <c r="L81" s="13" t="s">
        <v>333</v>
      </c>
      <c r="M81" s="15"/>
      <c r="N81" s="1" t="n">
        <v>1</v>
      </c>
      <c r="O81" s="1" t="n">
        <v>0</v>
      </c>
      <c r="P81" s="1" t="n">
        <v>10</v>
      </c>
      <c r="Q81" s="1" t="n">
        <v>8</v>
      </c>
      <c r="R81" s="1" t="n">
        <v>0</v>
      </c>
      <c r="S81" s="1" t="n">
        <v>0</v>
      </c>
      <c r="U81" s="1" t="n">
        <f aca="false">IF(AA$1&gt;=$D81,$O81+$P81*($Q81+1)/2+$R81*($S81+1)/2*(AA$1-$D81),0)</f>
        <v>0</v>
      </c>
      <c r="V81" s="1" t="n">
        <f aca="false">IF(AB$1&gt;=$D81,$O81+$P81*($Q81+1)/2+$R81*($S81+1)/2*(AB$1-$D81),0)</f>
        <v>0</v>
      </c>
      <c r="W81" s="1" t="n">
        <f aca="false">IF(AC$1&gt;=$D81,$O81+$P81*($Q81+1)/2+$R81*($S81+1)/2*(AC$1-$D81),0)</f>
        <v>0</v>
      </c>
      <c r="X81" s="1" t="n">
        <f aca="false">IF(AD$1&gt;=$D81,$O81+$P81*($Q81+1)/2+$R81*($S81+1)/2*(AD$1-$D81),0)</f>
        <v>0</v>
      </c>
      <c r="Y81" s="1" t="n">
        <f aca="false">IF(AE$1&gt;=$D81,$O81+$P81*($Q81+1)/2+$R81*($S81+1)/2*(AE$1-$D81),0)</f>
        <v>0</v>
      </c>
      <c r="Z81" s="1" t="n">
        <f aca="false">IF(AF$1&gt;=$D81,$O81+$P81*($Q81+1)/2+$R81*($S81+1)/2*(AF$1-$D81),0)</f>
        <v>45</v>
      </c>
    </row>
    <row r="82" customFormat="false" ht="32.8" hidden="false" customHeight="false" outlineLevel="0" collapsed="false">
      <c r="A82" s="13" t="s">
        <v>334</v>
      </c>
      <c r="B82" s="1" t="s">
        <v>335</v>
      </c>
      <c r="C82" s="13" t="s">
        <v>336</v>
      </c>
      <c r="D82" s="14" t="n">
        <v>0</v>
      </c>
      <c r="E82" s="13" t="s">
        <v>28</v>
      </c>
      <c r="F82" s="13" t="s">
        <v>42</v>
      </c>
      <c r="G82" s="13" t="s">
        <v>337</v>
      </c>
      <c r="H82" s="13"/>
      <c r="I82" s="14" t="s">
        <v>167</v>
      </c>
      <c r="J82" s="14"/>
      <c r="K82" s="14"/>
      <c r="L82" s="13" t="s">
        <v>338</v>
      </c>
      <c r="M82" s="15"/>
    </row>
    <row r="83" customFormat="false" ht="22.35" hidden="false" customHeight="false" outlineLevel="0" collapsed="false">
      <c r="A83" s="13" t="s">
        <v>339</v>
      </c>
      <c r="B83" s="1" t="s">
        <v>335</v>
      </c>
      <c r="C83" s="13" t="s">
        <v>336</v>
      </c>
      <c r="D83" s="13" t="n">
        <v>0</v>
      </c>
      <c r="E83" s="13" t="s">
        <v>28</v>
      </c>
      <c r="F83" s="13" t="s">
        <v>42</v>
      </c>
      <c r="G83" s="13" t="s">
        <v>340</v>
      </c>
      <c r="H83" s="13"/>
      <c r="I83" s="13" t="s">
        <v>167</v>
      </c>
      <c r="J83" s="13" t="s">
        <v>167</v>
      </c>
      <c r="K83" s="13"/>
      <c r="L83" s="13" t="s">
        <v>341</v>
      </c>
      <c r="U83" s="1" t="n">
        <f aca="false">IF(AA$1&gt;=$D83,$O83+$P83*($Q83+1)/2+$R83*($S83+1)/2*(AA$1-$D83),0)</f>
        <v>0</v>
      </c>
      <c r="V83" s="1" t="n">
        <f aca="false">IF(AB$1&gt;=$D83,$O83+$P83*($Q83+1)/2+$R83*($S83+1)/2*(AB$1-$D83),0)</f>
        <v>0</v>
      </c>
      <c r="W83" s="1" t="n">
        <f aca="false">IF(AC$1&gt;=$D83,$O83+$P83*($Q83+1)/2+$R83*($S83+1)/2*(AC$1-$D83),0)</f>
        <v>0</v>
      </c>
      <c r="X83" s="1" t="n">
        <f aca="false">IF(AD$1&gt;=$D83,$O83+$P83*($Q83+1)/2+$R83*($S83+1)/2*(AD$1-$D83),0)</f>
        <v>0</v>
      </c>
      <c r="Y83" s="1" t="n">
        <f aca="false">IF(AE$1&gt;=$D83,$O83+$P83*($Q83+1)/2+$R83*($S83+1)/2*(AE$1-$D83),0)</f>
        <v>0</v>
      </c>
      <c r="Z83" s="1" t="n">
        <f aca="false">IF(AF$1&gt;=$D83,$O83+$P83*($Q83+1)/2+$R83*($S83+1)/2*(AF$1-$D83),0)</f>
        <v>0</v>
      </c>
    </row>
    <row r="84" customFormat="false" ht="12.8" hidden="false" customHeight="false" outlineLevel="0" collapsed="false">
      <c r="A84" s="13" t="s">
        <v>342</v>
      </c>
      <c r="B84" s="1" t="s">
        <v>335</v>
      </c>
      <c r="C84" s="13" t="s">
        <v>336</v>
      </c>
      <c r="D84" s="13" t="n">
        <v>0</v>
      </c>
      <c r="E84" s="13" t="s">
        <v>28</v>
      </c>
      <c r="F84" s="13" t="s">
        <v>42</v>
      </c>
      <c r="G84" s="13" t="s">
        <v>343</v>
      </c>
      <c r="H84" s="13"/>
      <c r="I84" s="13"/>
      <c r="J84" s="13"/>
      <c r="K84" s="13" t="s">
        <v>207</v>
      </c>
      <c r="L84" s="13" t="s">
        <v>344</v>
      </c>
    </row>
    <row r="85" customFormat="false" ht="43.25" hidden="false" customHeight="false" outlineLevel="0" collapsed="false">
      <c r="A85" s="13" t="s">
        <v>345</v>
      </c>
      <c r="B85" s="1" t="s">
        <v>335</v>
      </c>
      <c r="C85" s="13" t="s">
        <v>336</v>
      </c>
      <c r="D85" s="14" t="n">
        <v>0</v>
      </c>
      <c r="E85" s="13" t="s">
        <v>28</v>
      </c>
      <c r="F85" s="13" t="s">
        <v>42</v>
      </c>
      <c r="G85" s="13" t="s">
        <v>346</v>
      </c>
      <c r="H85" s="13"/>
      <c r="I85" s="14"/>
      <c r="J85" s="14"/>
      <c r="K85" s="14" t="s">
        <v>159</v>
      </c>
      <c r="L85" s="13" t="s">
        <v>347</v>
      </c>
      <c r="M85" s="15"/>
    </row>
    <row r="86" customFormat="false" ht="22.35" hidden="false" customHeight="false" outlineLevel="0" collapsed="false">
      <c r="A86" s="16" t="s">
        <v>348</v>
      </c>
      <c r="B86" s="1" t="s">
        <v>335</v>
      </c>
      <c r="C86" s="16" t="s">
        <v>336</v>
      </c>
      <c r="D86" s="1" t="n">
        <v>1</v>
      </c>
      <c r="E86" s="16" t="s">
        <v>28</v>
      </c>
      <c r="F86" s="16" t="s">
        <v>42</v>
      </c>
      <c r="G86" s="16" t="s">
        <v>349</v>
      </c>
      <c r="H86" s="1" t="s">
        <v>66</v>
      </c>
      <c r="I86" s="1" t="s">
        <v>167</v>
      </c>
      <c r="J86" s="1" t="s">
        <v>167</v>
      </c>
      <c r="K86" s="16"/>
      <c r="L86" s="16" t="s">
        <v>350</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row>
    <row r="87" customFormat="false" ht="53.7" hidden="false" customHeight="false" outlineLevel="0" collapsed="false">
      <c r="A87" s="13" t="s">
        <v>351</v>
      </c>
      <c r="B87" s="1" t="s">
        <v>335</v>
      </c>
      <c r="C87" s="13" t="s">
        <v>336</v>
      </c>
      <c r="D87" s="13" t="n">
        <v>1</v>
      </c>
      <c r="E87" s="13" t="s">
        <v>28</v>
      </c>
      <c r="F87" s="13" t="s">
        <v>42</v>
      </c>
      <c r="G87" s="13" t="s">
        <v>352</v>
      </c>
      <c r="H87" s="13" t="s">
        <v>36</v>
      </c>
      <c r="I87" s="13"/>
      <c r="J87" s="13"/>
      <c r="K87" s="13" t="s">
        <v>207</v>
      </c>
      <c r="L87" s="13" t="s">
        <v>353</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c r="BF87" s="1"/>
      <c r="BG87" s="1"/>
      <c r="BP87" s="1"/>
      <c r="CB87" s="2"/>
      <c r="CC87" s="2"/>
      <c r="CD87" s="2"/>
      <c r="CE87" s="2"/>
      <c r="CF87" s="2"/>
    </row>
    <row r="88" customFormat="false" ht="22.35" hidden="false" customHeight="false" outlineLevel="0" collapsed="false">
      <c r="A88" s="13" t="s">
        <v>354</v>
      </c>
      <c r="B88" s="1" t="s">
        <v>335</v>
      </c>
      <c r="C88" s="13" t="s">
        <v>336</v>
      </c>
      <c r="D88" s="13" t="n">
        <v>1</v>
      </c>
      <c r="E88" s="13" t="s">
        <v>59</v>
      </c>
      <c r="F88" s="13" t="s">
        <v>42</v>
      </c>
      <c r="G88" s="13" t="s">
        <v>355</v>
      </c>
      <c r="H88" s="13"/>
      <c r="I88" s="13" t="s">
        <v>167</v>
      </c>
      <c r="J88" s="13" t="s">
        <v>167</v>
      </c>
      <c r="K88" s="13"/>
      <c r="L88" s="13" t="s">
        <v>356</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95.5" hidden="false" customHeight="false" outlineLevel="0" collapsed="false">
      <c r="A89" s="13" t="s">
        <v>357</v>
      </c>
      <c r="B89" s="1" t="s">
        <v>335</v>
      </c>
      <c r="C89" s="13" t="s">
        <v>336</v>
      </c>
      <c r="D89" s="13" t="n">
        <v>1</v>
      </c>
      <c r="E89" s="13" t="s">
        <v>28</v>
      </c>
      <c r="F89" s="13" t="s">
        <v>60</v>
      </c>
      <c r="G89" s="13" t="s">
        <v>358</v>
      </c>
      <c r="H89" s="13" t="s">
        <v>31</v>
      </c>
      <c r="I89" s="13"/>
      <c r="J89" s="13"/>
      <c r="K89" s="13" t="s">
        <v>47</v>
      </c>
      <c r="L89" s="13" t="s">
        <v>359</v>
      </c>
    </row>
    <row r="90" customFormat="false" ht="22.35" hidden="false" customHeight="false" outlineLevel="0" collapsed="false">
      <c r="A90" s="1" t="s">
        <v>360</v>
      </c>
      <c r="B90" s="1" t="s">
        <v>335</v>
      </c>
      <c r="C90" s="1" t="s">
        <v>336</v>
      </c>
      <c r="D90" s="1" t="n">
        <v>1</v>
      </c>
      <c r="E90" s="1" t="s">
        <v>28</v>
      </c>
      <c r="F90" s="1" t="s">
        <v>42</v>
      </c>
      <c r="G90" s="1" t="s">
        <v>361</v>
      </c>
      <c r="H90" s="1" t="s">
        <v>362</v>
      </c>
      <c r="I90" s="1" t="s">
        <v>167</v>
      </c>
      <c r="J90" s="1" t="s">
        <v>167</v>
      </c>
      <c r="K90" s="1" t="s">
        <v>278</v>
      </c>
      <c r="L90" s="1" t="s">
        <v>363</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row>
    <row r="91" customFormat="false" ht="43.25" hidden="false" customHeight="false" outlineLevel="0" collapsed="false">
      <c r="A91" s="1" t="s">
        <v>364</v>
      </c>
      <c r="B91" s="1" t="s">
        <v>335</v>
      </c>
      <c r="C91" s="1" t="s">
        <v>336</v>
      </c>
      <c r="D91" s="1" t="n">
        <v>1</v>
      </c>
      <c r="E91" s="1" t="s">
        <v>187</v>
      </c>
      <c r="F91" s="1" t="s">
        <v>42</v>
      </c>
      <c r="G91" s="1" t="s">
        <v>365</v>
      </c>
      <c r="H91" s="1" t="s">
        <v>31</v>
      </c>
      <c r="K91" s="1" t="s">
        <v>366</v>
      </c>
      <c r="L91" s="1" t="s">
        <v>367</v>
      </c>
      <c r="M91" s="1" t="s">
        <v>368</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row>
    <row r="92" customFormat="false" ht="22.35" hidden="false" customHeight="false" outlineLevel="0" collapsed="false">
      <c r="A92" s="16" t="s">
        <v>369</v>
      </c>
      <c r="B92" s="1" t="s">
        <v>335</v>
      </c>
      <c r="C92" s="16" t="s">
        <v>336</v>
      </c>
      <c r="D92" s="16" t="n">
        <v>1</v>
      </c>
      <c r="E92" s="16" t="s">
        <v>28</v>
      </c>
      <c r="F92" s="16" t="s">
        <v>42</v>
      </c>
      <c r="G92" s="16" t="s">
        <v>370</v>
      </c>
      <c r="H92" s="16"/>
      <c r="I92" s="16"/>
      <c r="J92" s="16"/>
      <c r="K92" s="16" t="s">
        <v>62</v>
      </c>
      <c r="L92" s="16" t="s">
        <v>371</v>
      </c>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12.8" hidden="false" customHeight="false" outlineLevel="0" collapsed="false">
      <c r="A93" s="13" t="s">
        <v>372</v>
      </c>
      <c r="B93" s="1" t="s">
        <v>335</v>
      </c>
      <c r="C93" s="13" t="s">
        <v>336</v>
      </c>
      <c r="D93" s="13" t="n">
        <v>2</v>
      </c>
      <c r="E93" s="13" t="s">
        <v>28</v>
      </c>
      <c r="F93" s="13" t="s">
        <v>42</v>
      </c>
      <c r="G93" s="13" t="s">
        <v>373</v>
      </c>
      <c r="H93" s="13" t="s">
        <v>362</v>
      </c>
      <c r="I93" s="13" t="s">
        <v>167</v>
      </c>
      <c r="J93" s="13" t="s">
        <v>167</v>
      </c>
      <c r="K93" s="13"/>
      <c r="L93" s="13" t="s">
        <v>374</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c r="BF93" s="1"/>
      <c r="BG93" s="1"/>
      <c r="BP93" s="1"/>
      <c r="CB93" s="2"/>
      <c r="CC93" s="2"/>
      <c r="CD93" s="2"/>
      <c r="CE93" s="2"/>
      <c r="CF93" s="2"/>
    </row>
    <row r="94" customFormat="false" ht="53.7" hidden="false" customHeight="false" outlineLevel="0" collapsed="false">
      <c r="A94" s="1" t="s">
        <v>375</v>
      </c>
      <c r="B94" s="1" t="s">
        <v>335</v>
      </c>
      <c r="C94" s="1" t="s">
        <v>336</v>
      </c>
      <c r="D94" s="1" t="n">
        <v>2</v>
      </c>
      <c r="E94" s="1" t="s">
        <v>28</v>
      </c>
      <c r="F94" s="1" t="s">
        <v>42</v>
      </c>
      <c r="G94" s="1" t="s">
        <v>376</v>
      </c>
      <c r="H94" s="1" t="s">
        <v>377</v>
      </c>
      <c r="K94" s="1" t="s">
        <v>207</v>
      </c>
      <c r="L94" s="1" t="s">
        <v>378</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22.35" hidden="false" customHeight="false" outlineLevel="0" collapsed="false">
      <c r="A95" s="13" t="s">
        <v>379</v>
      </c>
      <c r="B95" s="1" t="s">
        <v>335</v>
      </c>
      <c r="C95" s="13" t="s">
        <v>336</v>
      </c>
      <c r="D95" s="13" t="n">
        <v>2</v>
      </c>
      <c r="E95" s="13" t="s">
        <v>28</v>
      </c>
      <c r="F95" s="13" t="s">
        <v>42</v>
      </c>
      <c r="G95" s="13" t="s">
        <v>380</v>
      </c>
      <c r="H95" s="13"/>
      <c r="I95" s="13"/>
      <c r="J95" s="13" t="s">
        <v>167</v>
      </c>
      <c r="K95" s="13" t="s">
        <v>278</v>
      </c>
      <c r="L95" s="13" t="s">
        <v>381</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12.8" hidden="false" customHeight="false" outlineLevel="0" collapsed="false">
      <c r="A96" s="13" t="s">
        <v>382</v>
      </c>
      <c r="B96" s="1" t="s">
        <v>335</v>
      </c>
      <c r="C96" s="13" t="s">
        <v>336</v>
      </c>
      <c r="D96" s="13" t="n">
        <v>2</v>
      </c>
      <c r="E96" s="13" t="s">
        <v>28</v>
      </c>
      <c r="F96" s="13" t="s">
        <v>60</v>
      </c>
      <c r="G96" s="13" t="s">
        <v>383</v>
      </c>
      <c r="H96" s="13" t="s">
        <v>362</v>
      </c>
      <c r="I96" s="13"/>
      <c r="J96" s="13"/>
      <c r="K96" s="13" t="s">
        <v>172</v>
      </c>
      <c r="L96" s="13" t="s">
        <v>384</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32.8" hidden="false" customHeight="false" outlineLevel="0" collapsed="false">
      <c r="A97" s="13" t="s">
        <v>385</v>
      </c>
      <c r="B97" s="1" t="s">
        <v>335</v>
      </c>
      <c r="C97" s="13" t="s">
        <v>336</v>
      </c>
      <c r="D97" s="13" t="n">
        <v>2</v>
      </c>
      <c r="E97" s="13" t="s">
        <v>59</v>
      </c>
      <c r="F97" s="13" t="s">
        <v>42</v>
      </c>
      <c r="G97" s="13" t="s">
        <v>386</v>
      </c>
      <c r="H97" s="13" t="s">
        <v>31</v>
      </c>
      <c r="I97" s="13" t="s">
        <v>167</v>
      </c>
      <c r="J97" s="13" t="s">
        <v>167</v>
      </c>
      <c r="K97" s="13"/>
      <c r="L97" s="13" t="s">
        <v>387</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53.7" hidden="false" customHeight="false" outlineLevel="0" collapsed="false">
      <c r="A98" s="16" t="s">
        <v>388</v>
      </c>
      <c r="B98" s="1" t="s">
        <v>335</v>
      </c>
      <c r="C98" s="16" t="s">
        <v>336</v>
      </c>
      <c r="D98" s="16" t="n">
        <v>3</v>
      </c>
      <c r="E98" s="17" t="s">
        <v>28</v>
      </c>
      <c r="F98" s="17" t="s">
        <v>42</v>
      </c>
      <c r="G98" s="16" t="s">
        <v>389</v>
      </c>
      <c r="H98" s="17" t="s">
        <v>290</v>
      </c>
      <c r="I98" s="16"/>
      <c r="J98" s="16"/>
      <c r="K98" s="16" t="s">
        <v>172</v>
      </c>
      <c r="L98" s="16" t="s">
        <v>390</v>
      </c>
      <c r="U98" s="1" t="n">
        <f aca="false">IF(AA$1&gt;=$D98,$O98+$P98*($Q98+1)/2+$R98*($S98+1)/2*(AA$1-$D98),0)</f>
        <v>0</v>
      </c>
      <c r="V98" s="1" t="n">
        <f aca="false">IF(AB$1&gt;=$D98,$O98+$P98*($Q98+1)/2+$R98*($S98+1)/2*(AB$1-$D98),0)</f>
        <v>0</v>
      </c>
      <c r="W98" s="1" t="n">
        <f aca="false">IF(AC$1&gt;=$D98,$O98+$P98*($Q98+1)/2+$R98*($S98+1)/2*(AC$1-$D98),0)</f>
        <v>0</v>
      </c>
      <c r="X98" s="1" t="n">
        <f aca="false">IF(AD$1&gt;=$D98,$O98+$P98*($Q98+1)/2+$R98*($S98+1)/2*(AD$1-$D98),0)</f>
        <v>0</v>
      </c>
      <c r="Y98" s="1" t="n">
        <f aca="false">IF(AE$1&gt;=$D98,$O98+$P98*($Q98+1)/2+$R98*($S98+1)/2*(AE$1-$D98),0)</f>
        <v>0</v>
      </c>
      <c r="Z98" s="1" t="n">
        <f aca="false">IF(AF$1&gt;=$D98,$O98+$P98*($Q98+1)/2+$R98*($S98+1)/2*(AF$1-$D98),0)</f>
        <v>0</v>
      </c>
      <c r="BF98" s="1"/>
      <c r="BG98" s="1"/>
      <c r="BP98" s="1"/>
      <c r="CB98" s="2"/>
      <c r="CC98" s="2"/>
      <c r="CD98" s="2"/>
      <c r="CE98" s="2"/>
      <c r="CF98" s="2"/>
    </row>
    <row r="99" customFormat="false" ht="32.8" hidden="false" customHeight="false" outlineLevel="0" collapsed="false">
      <c r="A99" s="13" t="s">
        <v>391</v>
      </c>
      <c r="B99" s="1" t="s">
        <v>335</v>
      </c>
      <c r="C99" s="13" t="s">
        <v>336</v>
      </c>
      <c r="D99" s="13" t="n">
        <v>3</v>
      </c>
      <c r="E99" s="13" t="s">
        <v>28</v>
      </c>
      <c r="F99" s="13" t="s">
        <v>42</v>
      </c>
      <c r="G99" s="13" t="s">
        <v>392</v>
      </c>
      <c r="H99" s="13" t="s">
        <v>31</v>
      </c>
      <c r="I99" s="13" t="s">
        <v>167</v>
      </c>
      <c r="J99" s="13" t="s">
        <v>167</v>
      </c>
      <c r="K99" s="13" t="s">
        <v>172</v>
      </c>
      <c r="L99" s="13" t="s">
        <v>393</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32.8" hidden="false" customHeight="false" outlineLevel="0" collapsed="false">
      <c r="A100" s="13" t="s">
        <v>394</v>
      </c>
      <c r="B100" s="1" t="s">
        <v>335</v>
      </c>
      <c r="C100" s="13" t="s">
        <v>336</v>
      </c>
      <c r="D100" s="13" t="n">
        <v>3</v>
      </c>
      <c r="E100" s="13" t="s">
        <v>28</v>
      </c>
      <c r="F100" s="13" t="s">
        <v>42</v>
      </c>
      <c r="G100" s="13" t="s">
        <v>395</v>
      </c>
      <c r="H100" s="13" t="s">
        <v>66</v>
      </c>
      <c r="I100" s="13" t="s">
        <v>167</v>
      </c>
      <c r="J100" s="13" t="s">
        <v>167</v>
      </c>
      <c r="K100" s="13"/>
      <c r="L100" s="13" t="s">
        <v>396</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43.25" hidden="false" customHeight="false" outlineLevel="0" collapsed="false">
      <c r="A101" s="13" t="s">
        <v>397</v>
      </c>
      <c r="B101" s="1" t="s">
        <v>335</v>
      </c>
      <c r="C101" s="13" t="s">
        <v>336</v>
      </c>
      <c r="D101" s="13" t="n">
        <v>3</v>
      </c>
      <c r="E101" s="13" t="s">
        <v>28</v>
      </c>
      <c r="F101" s="13" t="s">
        <v>42</v>
      </c>
      <c r="G101" s="13" t="s">
        <v>398</v>
      </c>
      <c r="H101" s="13" t="s">
        <v>31</v>
      </c>
      <c r="I101" s="13" t="s">
        <v>167</v>
      </c>
      <c r="J101" s="13" t="s">
        <v>167</v>
      </c>
      <c r="K101" s="13" t="s">
        <v>47</v>
      </c>
      <c r="L101" s="13" t="s">
        <v>399</v>
      </c>
      <c r="U101" s="1" t="n">
        <f aca="false">IF(AA$1&gt;=$D101,$O101+$P101*($Q101+1)/2+$R101*($S101+1)/2*(AA$1-$D101),0)</f>
        <v>0</v>
      </c>
      <c r="V101" s="1" t="n">
        <f aca="false">IF(AB$1&gt;=$D101,$O101+$P101*($Q101+1)/2+$R101*($S101+1)/2*(AB$1-$D101),0)</f>
        <v>0</v>
      </c>
      <c r="W101" s="1" t="n">
        <f aca="false">IF(AC$1&gt;=$D101,$O101+$P101*($Q101+1)/2+$R101*($S101+1)/2*(AC$1-$D101),0)</f>
        <v>0</v>
      </c>
      <c r="X101" s="1" t="n">
        <f aca="false">IF(AD$1&gt;=$D101,$O101+$P101*($Q101+1)/2+$R101*($S101+1)/2*(AD$1-$D101),0)</f>
        <v>0</v>
      </c>
      <c r="Y101" s="1" t="n">
        <f aca="false">IF(AE$1&gt;=$D101,$O101+$P101*($Q101+1)/2+$R101*($S101+1)/2*(AE$1-$D101),0)</f>
        <v>0</v>
      </c>
      <c r="Z101" s="1" t="n">
        <f aca="false">IF(AF$1&gt;=$D101,$O101+$P101*($Q101+1)/2+$R101*($S101+1)/2*(AF$1-$D101),0)</f>
        <v>0</v>
      </c>
      <c r="BF101" s="1"/>
      <c r="BG101" s="1"/>
      <c r="BP101" s="1"/>
      <c r="CB101" s="2"/>
      <c r="CC101" s="2"/>
      <c r="CD101" s="2"/>
      <c r="CE101" s="2"/>
      <c r="CF101" s="2"/>
    </row>
    <row r="102" customFormat="false" ht="32.8" hidden="false" customHeight="false" outlineLevel="0" collapsed="false">
      <c r="A102" s="16" t="s">
        <v>400</v>
      </c>
      <c r="B102" s="1" t="s">
        <v>335</v>
      </c>
      <c r="C102" s="16" t="s">
        <v>336</v>
      </c>
      <c r="D102" s="16" t="n">
        <v>3</v>
      </c>
      <c r="E102" s="16" t="s">
        <v>28</v>
      </c>
      <c r="F102" s="16" t="s">
        <v>42</v>
      </c>
      <c r="G102" s="16" t="s">
        <v>401</v>
      </c>
      <c r="H102" s="16"/>
      <c r="I102" s="16" t="s">
        <v>167</v>
      </c>
      <c r="J102" s="16" t="s">
        <v>167</v>
      </c>
      <c r="K102" s="16" t="s">
        <v>207</v>
      </c>
      <c r="L102" s="16" t="s">
        <v>402</v>
      </c>
      <c r="M102" s="20"/>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c r="BF102" s="1"/>
      <c r="BG102" s="1"/>
      <c r="BP102" s="1"/>
      <c r="CB102" s="2"/>
      <c r="CC102" s="2"/>
      <c r="CD102" s="2"/>
      <c r="CE102" s="2"/>
      <c r="CF102" s="2"/>
    </row>
    <row r="103" customFormat="false" ht="74.6" hidden="false" customHeight="false" outlineLevel="0" collapsed="false">
      <c r="A103" s="16" t="s">
        <v>403</v>
      </c>
      <c r="B103" s="1" t="s">
        <v>335</v>
      </c>
      <c r="C103" s="16" t="s">
        <v>336</v>
      </c>
      <c r="D103" s="16" t="n">
        <v>3</v>
      </c>
      <c r="E103" s="16" t="s">
        <v>28</v>
      </c>
      <c r="F103" s="16" t="s">
        <v>42</v>
      </c>
      <c r="G103" s="16" t="s">
        <v>404</v>
      </c>
      <c r="H103" s="16" t="s">
        <v>75</v>
      </c>
      <c r="I103" s="16"/>
      <c r="J103" s="16"/>
      <c r="K103" s="16" t="s">
        <v>141</v>
      </c>
      <c r="L103" s="16" t="s">
        <v>405</v>
      </c>
      <c r="M103" s="20"/>
      <c r="BF103" s="1"/>
      <c r="BG103" s="1"/>
      <c r="BP103" s="1"/>
      <c r="CB103" s="2"/>
      <c r="CC103" s="2"/>
      <c r="CD103" s="2"/>
      <c r="CE103" s="2"/>
      <c r="CF103" s="2"/>
    </row>
    <row r="104" customFormat="false" ht="74.6" hidden="false" customHeight="false" outlineLevel="0" collapsed="false">
      <c r="A104" s="1" t="s">
        <v>406</v>
      </c>
      <c r="B104" s="1" t="s">
        <v>335</v>
      </c>
      <c r="C104" s="1" t="s">
        <v>336</v>
      </c>
      <c r="D104" s="1" t="n">
        <v>4</v>
      </c>
      <c r="E104" s="1" t="s">
        <v>28</v>
      </c>
      <c r="F104" s="1" t="s">
        <v>42</v>
      </c>
      <c r="G104" s="1" t="s">
        <v>407</v>
      </c>
      <c r="H104" s="1" t="s">
        <v>36</v>
      </c>
      <c r="I104" s="1" t="s">
        <v>167</v>
      </c>
      <c r="J104" s="1" t="s">
        <v>167</v>
      </c>
      <c r="K104" s="1" t="s">
        <v>62</v>
      </c>
      <c r="L104" s="1" t="s">
        <v>408</v>
      </c>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137.3" hidden="false" customHeight="false" outlineLevel="0" collapsed="false">
      <c r="A105" s="16" t="s">
        <v>409</v>
      </c>
      <c r="B105" s="1" t="s">
        <v>335</v>
      </c>
      <c r="C105" s="16" t="s">
        <v>336</v>
      </c>
      <c r="D105" s="16" t="n">
        <v>4</v>
      </c>
      <c r="E105" s="16" t="s">
        <v>236</v>
      </c>
      <c r="F105" s="16" t="s">
        <v>60</v>
      </c>
      <c r="G105" s="16" t="s">
        <v>410</v>
      </c>
      <c r="H105" s="16"/>
      <c r="I105" s="16"/>
      <c r="J105" s="16"/>
      <c r="K105" s="16" t="s">
        <v>47</v>
      </c>
      <c r="L105" s="16" t="s">
        <v>411</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c r="BF105" s="1"/>
      <c r="BG105" s="1"/>
      <c r="BP105" s="1"/>
      <c r="CB105" s="2"/>
      <c r="CC105" s="2"/>
      <c r="CD105" s="2"/>
      <c r="CE105" s="2"/>
      <c r="CF105" s="2"/>
    </row>
    <row r="106" customFormat="false" ht="43.25" hidden="false" customHeight="false" outlineLevel="0" collapsed="false">
      <c r="A106" s="13" t="s">
        <v>412</v>
      </c>
      <c r="B106" s="1" t="s">
        <v>335</v>
      </c>
      <c r="C106" s="13" t="s">
        <v>336</v>
      </c>
      <c r="D106" s="13" t="n">
        <v>4</v>
      </c>
      <c r="E106" s="13" t="s">
        <v>28</v>
      </c>
      <c r="F106" s="13" t="s">
        <v>42</v>
      </c>
      <c r="G106" s="13" t="s">
        <v>413</v>
      </c>
      <c r="H106" s="13"/>
      <c r="I106" s="13"/>
      <c r="J106" s="13" t="s">
        <v>167</v>
      </c>
      <c r="K106" s="13"/>
      <c r="L106" s="13" t="s">
        <v>414</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row>
    <row r="107" customFormat="false" ht="53.7" hidden="false" customHeight="false" outlineLevel="0" collapsed="false">
      <c r="A107" s="13" t="s">
        <v>415</v>
      </c>
      <c r="B107" s="1" t="s">
        <v>335</v>
      </c>
      <c r="C107" s="13" t="s">
        <v>336</v>
      </c>
      <c r="D107" s="13" t="n">
        <v>5</v>
      </c>
      <c r="E107" s="13" t="s">
        <v>326</v>
      </c>
      <c r="F107" s="13" t="s">
        <v>29</v>
      </c>
      <c r="G107" s="13"/>
      <c r="H107" s="13"/>
      <c r="K107" s="13"/>
      <c r="L107" s="13" t="s">
        <v>416</v>
      </c>
      <c r="U107" s="1" t="n">
        <f aca="false">IF(AA$1&gt;=$D107,$O107+$P107*($Q107+1)/2+$R107*($S107+1)/2*(AA$1-$D107),0)</f>
        <v>0</v>
      </c>
      <c r="V107" s="1" t="n">
        <f aca="false">IF(AB$1&gt;=$D107,$O107+$P107*($Q107+1)/2+$R107*($S107+1)/2*(AB$1-$D107),0)</f>
        <v>0</v>
      </c>
      <c r="W107" s="1" t="n">
        <f aca="false">IF(AC$1&gt;=$D107,$O107+$P107*($Q107+1)/2+$R107*($S107+1)/2*(AC$1-$D107),0)</f>
        <v>0</v>
      </c>
      <c r="X107" s="1" t="n">
        <f aca="false">IF(AD$1&gt;=$D107,$O107+$P107*($Q107+1)/2+$R107*($S107+1)/2*(AD$1-$D107),0)</f>
        <v>0</v>
      </c>
      <c r="Y107" s="1" t="n">
        <f aca="false">IF(AE$1&gt;=$D107,$O107+$P107*($Q107+1)/2+$R107*($S107+1)/2*(AE$1-$D107),0)</f>
        <v>0</v>
      </c>
      <c r="Z107" s="1" t="n">
        <f aca="false">IF(AF$1&gt;=$D107,$O107+$P107*($Q107+1)/2+$R107*($S107+1)/2*(AF$1-$D107),0)</f>
        <v>0</v>
      </c>
      <c r="BF107" s="1"/>
      <c r="BG107" s="1"/>
      <c r="BP107" s="1"/>
      <c r="CB107" s="2"/>
      <c r="CC107" s="2"/>
      <c r="CD107" s="2"/>
      <c r="CE107" s="2"/>
      <c r="CF107" s="2"/>
    </row>
    <row r="108" customFormat="false" ht="158.2" hidden="false" customHeight="false" outlineLevel="0" collapsed="false">
      <c r="A108" s="13" t="s">
        <v>417</v>
      </c>
      <c r="B108" s="1" t="s">
        <v>335</v>
      </c>
      <c r="C108" s="13" t="s">
        <v>336</v>
      </c>
      <c r="D108" s="13" t="n">
        <v>5</v>
      </c>
      <c r="E108" s="13" t="s">
        <v>28</v>
      </c>
      <c r="F108" s="13" t="s">
        <v>29</v>
      </c>
      <c r="G108" s="13" t="s">
        <v>418</v>
      </c>
      <c r="H108" s="13"/>
      <c r="I108" s="13" t="s">
        <v>167</v>
      </c>
      <c r="J108" s="13" t="s">
        <v>167</v>
      </c>
      <c r="K108" s="13" t="s">
        <v>104</v>
      </c>
      <c r="L108" s="13" t="s">
        <v>419</v>
      </c>
      <c r="BF108" s="1"/>
      <c r="BG108" s="1"/>
      <c r="BP108" s="1"/>
      <c r="CB108" s="2"/>
      <c r="CC108" s="2"/>
      <c r="CD108" s="2"/>
      <c r="CE108" s="2"/>
      <c r="CF108" s="2"/>
    </row>
    <row r="109" customFormat="false" ht="43.25" hidden="false" customHeight="false" outlineLevel="0" collapsed="false">
      <c r="A109" s="13" t="s">
        <v>420</v>
      </c>
      <c r="B109" s="1" t="s">
        <v>335</v>
      </c>
      <c r="C109" s="13" t="s">
        <v>336</v>
      </c>
      <c r="D109" s="13" t="n">
        <v>5</v>
      </c>
      <c r="E109" s="13" t="s">
        <v>28</v>
      </c>
      <c r="F109" s="13" t="s">
        <v>42</v>
      </c>
      <c r="G109" s="13" t="s">
        <v>421</v>
      </c>
      <c r="H109" s="13" t="s">
        <v>31</v>
      </c>
      <c r="I109" s="13"/>
      <c r="J109" s="13"/>
      <c r="K109" s="13" t="s">
        <v>207</v>
      </c>
      <c r="L109" s="13" t="s">
        <v>422</v>
      </c>
      <c r="M109" s="1" t="s">
        <v>423</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53.7" hidden="false" customHeight="false" outlineLevel="0" collapsed="false">
      <c r="A110" s="1" t="s">
        <v>424</v>
      </c>
      <c r="B110" s="1" t="s">
        <v>335</v>
      </c>
      <c r="C110" s="1" t="s">
        <v>336</v>
      </c>
      <c r="D110" s="1" t="n">
        <v>6</v>
      </c>
      <c r="E110" s="1" t="s">
        <v>28</v>
      </c>
      <c r="F110" s="1" t="s">
        <v>42</v>
      </c>
      <c r="G110" s="1" t="s">
        <v>425</v>
      </c>
      <c r="H110" s="1" t="s">
        <v>66</v>
      </c>
      <c r="K110" s="1" t="s">
        <v>47</v>
      </c>
      <c r="L110" s="1" t="s">
        <v>426</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row>
    <row r="111" customFormat="false" ht="85.05" hidden="false" customHeight="false" outlineLevel="0" collapsed="false">
      <c r="A111" s="13" t="s">
        <v>427</v>
      </c>
      <c r="B111" s="1" t="s">
        <v>335</v>
      </c>
      <c r="C111" s="13" t="s">
        <v>336</v>
      </c>
      <c r="D111" s="13" t="n">
        <v>6</v>
      </c>
      <c r="E111" s="13" t="s">
        <v>314</v>
      </c>
      <c r="F111" s="13" t="s">
        <v>34</v>
      </c>
      <c r="G111" s="13"/>
      <c r="H111" s="13" t="s">
        <v>180</v>
      </c>
      <c r="I111" s="13"/>
      <c r="J111" s="13"/>
      <c r="K111" s="13"/>
      <c r="L111" s="13" t="s">
        <v>428</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c r="BF111" s="1"/>
      <c r="BG111" s="1"/>
      <c r="BP111" s="1"/>
      <c r="CB111" s="2"/>
      <c r="CC111" s="2"/>
      <c r="CD111" s="2"/>
      <c r="CE111" s="2"/>
      <c r="CF111" s="2"/>
    </row>
    <row r="112" customFormat="false" ht="22.35" hidden="false" customHeight="false" outlineLevel="0" collapsed="false">
      <c r="A112" s="13" t="s">
        <v>429</v>
      </c>
      <c r="B112" s="1" t="s">
        <v>430</v>
      </c>
      <c r="C112" s="13" t="s">
        <v>431</v>
      </c>
      <c r="D112" s="13" t="n">
        <v>0</v>
      </c>
      <c r="E112" s="13" t="s">
        <v>28</v>
      </c>
      <c r="F112" s="13" t="s">
        <v>29</v>
      </c>
      <c r="G112" s="13" t="s">
        <v>432</v>
      </c>
      <c r="H112" s="13"/>
      <c r="I112" s="13"/>
      <c r="J112" s="13"/>
      <c r="K112" s="13"/>
      <c r="L112" s="13" t="s">
        <v>433</v>
      </c>
      <c r="M112" s="15" t="s">
        <v>434</v>
      </c>
      <c r="N112" s="1" t="n">
        <v>1</v>
      </c>
      <c r="O112" s="1" t="n">
        <v>0</v>
      </c>
      <c r="P112" s="1" t="n">
        <v>1</v>
      </c>
      <c r="Q112" s="1" t="n">
        <v>6</v>
      </c>
      <c r="R112" s="1" t="n">
        <v>1</v>
      </c>
      <c r="S112" s="1" t="n">
        <v>6</v>
      </c>
      <c r="U112" s="1" t="n">
        <f aca="false">IF(AA$1&gt;=$D112,$O112+$P112*($Q112+1)/2+$R112*($S112+1)/2*(AA$1-$D112),0)</f>
        <v>7</v>
      </c>
      <c r="V112" s="1" t="n">
        <f aca="false">IF(AB$1&gt;=$D112,$O112+$P112*($Q112+1)/2+$R112*($S112+1)/2*(AB$1-$D112),0)</f>
        <v>10.5</v>
      </c>
      <c r="W112" s="1" t="n">
        <f aca="false">IF(AC$1&gt;=$D112,$O112+$P112*($Q112+1)/2+$R112*($S112+1)/2*(AC$1-$D112),0)</f>
        <v>14</v>
      </c>
      <c r="X112" s="1" t="n">
        <f aca="false">IF(AD$1&gt;=$D112,$O112+$P112*($Q112+1)/2+$R112*($S112+1)/2*(AD$1-$D112),0)</f>
        <v>17.5</v>
      </c>
      <c r="Y112" s="1" t="n">
        <f aca="false">IF(AE$1&gt;=$D112,$O112+$P112*($Q112+1)/2+$R112*($S112+1)/2*(AE$1-$D112),0)</f>
        <v>21</v>
      </c>
      <c r="Z112" s="1" t="n">
        <f aca="false">IF(AF$1&gt;=$D112,$O112+$P112*($Q112+1)/2+$R112*($S112+1)/2*(AF$1-$D112),0)</f>
        <v>24.5</v>
      </c>
      <c r="BF112" s="1"/>
      <c r="BG112" s="1"/>
      <c r="BP112" s="1"/>
      <c r="CB112" s="2"/>
      <c r="CC112" s="2"/>
      <c r="CD112" s="2"/>
      <c r="CE112" s="2"/>
      <c r="CF112" s="2"/>
    </row>
    <row r="113" customFormat="false" ht="12.8" hidden="false" customHeight="false" outlineLevel="0" collapsed="false">
      <c r="A113" s="13" t="s">
        <v>435</v>
      </c>
      <c r="B113" s="1" t="s">
        <v>430</v>
      </c>
      <c r="C113" s="13" t="s">
        <v>431</v>
      </c>
      <c r="D113" s="13" t="n">
        <v>0</v>
      </c>
      <c r="E113" s="13" t="s">
        <v>59</v>
      </c>
      <c r="F113" s="13" t="s">
        <v>42</v>
      </c>
      <c r="G113" s="13" t="s">
        <v>436</v>
      </c>
      <c r="H113" s="13"/>
      <c r="I113" s="13"/>
      <c r="J113" s="13"/>
      <c r="K113" s="13"/>
      <c r="L113" s="13" t="s">
        <v>437</v>
      </c>
      <c r="M113" s="15"/>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32.8" hidden="false" customHeight="false" outlineLevel="0" collapsed="false">
      <c r="A114" s="13" t="s">
        <v>438</v>
      </c>
      <c r="B114" s="1" t="s">
        <v>430</v>
      </c>
      <c r="C114" s="13" t="s">
        <v>431</v>
      </c>
      <c r="D114" s="13" t="n">
        <v>0</v>
      </c>
      <c r="E114" s="13" t="s">
        <v>28</v>
      </c>
      <c r="F114" s="13" t="s">
        <v>42</v>
      </c>
      <c r="G114" s="13" t="s">
        <v>439</v>
      </c>
      <c r="H114" s="13"/>
      <c r="I114" s="13" t="s">
        <v>167</v>
      </c>
      <c r="J114" s="13" t="s">
        <v>167</v>
      </c>
      <c r="K114" s="13"/>
      <c r="L114" s="13" t="s">
        <v>440</v>
      </c>
      <c r="M114" s="1" t="s">
        <v>441</v>
      </c>
      <c r="N114" s="1" t="n">
        <v>1</v>
      </c>
      <c r="O114" s="1" t="n">
        <v>0</v>
      </c>
      <c r="P114" s="1" t="n">
        <v>2</v>
      </c>
      <c r="Q114" s="1" t="n">
        <v>4</v>
      </c>
      <c r="R114" s="1" t="n">
        <v>2</v>
      </c>
      <c r="S114" s="1" t="n">
        <v>4</v>
      </c>
      <c r="U114" s="1" t="n">
        <f aca="false">IF(AA$1&gt;=$D114,$O114+$P114*($Q114+1)/2+$R114*($S114+1)/2*(AA$1-$D114),0)</f>
        <v>10</v>
      </c>
      <c r="V114" s="1" t="n">
        <f aca="false">IF(AB$1&gt;=$D114,$O114+$P114*($Q114+1)/2+$R114*($S114+1)/2*(AB$1-$D114),0)</f>
        <v>15</v>
      </c>
      <c r="W114" s="1" t="n">
        <f aca="false">IF(AC$1&gt;=$D114,$O114+$P114*($Q114+1)/2+$R114*($S114+1)/2*(AC$1-$D114),0)</f>
        <v>20</v>
      </c>
      <c r="X114" s="1" t="n">
        <f aca="false">IF(AD$1&gt;=$D114,$O114+$P114*($Q114+1)/2+$R114*($S114+1)/2*(AD$1-$D114),0)</f>
        <v>25</v>
      </c>
      <c r="Y114" s="1" t="n">
        <f aca="false">IF(AE$1&gt;=$D114,$O114+$P114*($Q114+1)/2+$R114*($S114+1)/2*(AE$1-$D114),0)</f>
        <v>30</v>
      </c>
      <c r="Z114" s="1" t="n">
        <f aca="false">IF(AF$1&gt;=$D114,$O114+$P114*($Q114+1)/2+$R114*($S114+1)/2*(AF$1-$D114),0)</f>
        <v>35</v>
      </c>
      <c r="BF114" s="1"/>
      <c r="BG114" s="1"/>
      <c r="BP114" s="1"/>
      <c r="CB114" s="2"/>
      <c r="CC114" s="2"/>
      <c r="CD114" s="2"/>
      <c r="CE114" s="2"/>
      <c r="CF114" s="2"/>
    </row>
    <row r="115" customFormat="false" ht="12.8" hidden="false" customHeight="false" outlineLevel="0" collapsed="false">
      <c r="A115" s="13" t="s">
        <v>442</v>
      </c>
      <c r="B115" s="1" t="s">
        <v>430</v>
      </c>
      <c r="C115" s="13" t="s">
        <v>431</v>
      </c>
      <c r="D115" s="13" t="n">
        <v>0</v>
      </c>
      <c r="E115" s="13" t="s">
        <v>28</v>
      </c>
      <c r="F115" s="13" t="s">
        <v>42</v>
      </c>
      <c r="G115" s="13" t="s">
        <v>443</v>
      </c>
      <c r="H115" s="13"/>
      <c r="I115" s="13"/>
      <c r="J115" s="13"/>
      <c r="K115" s="13"/>
      <c r="L115" s="13" t="s">
        <v>444</v>
      </c>
      <c r="M115" s="15"/>
      <c r="U115" s="1" t="n">
        <f aca="false">IF(AA$1&gt;=$D115,$O115+$P115*($Q115+1)/2+$R115*($S115+1)/2*(AA$1-$D115),0)</f>
        <v>0</v>
      </c>
      <c r="V115" s="1" t="n">
        <f aca="false">IF(AB$1&gt;=$D115,$O115+$P115*($Q115+1)/2+$R115*($S115+1)/2*(AB$1-$D115),0)</f>
        <v>0</v>
      </c>
      <c r="W115" s="1" t="n">
        <f aca="false">IF(AC$1&gt;=$D115,$O115+$P115*($Q115+1)/2+$R115*($S115+1)/2*(AC$1-$D115),0)</f>
        <v>0</v>
      </c>
      <c r="X115" s="1" t="n">
        <f aca="false">IF(AD$1&gt;=$D115,$O115+$P115*($Q115+1)/2+$R115*($S115+1)/2*(AD$1-$D115),0)</f>
        <v>0</v>
      </c>
      <c r="Y115" s="1" t="n">
        <f aca="false">IF(AE$1&gt;=$D115,$O115+$P115*($Q115+1)/2+$R115*($S115+1)/2*(AE$1-$D115),0)</f>
        <v>0</v>
      </c>
      <c r="Z115" s="1" t="n">
        <f aca="false">IF(AF$1&gt;=$D115,$O115+$P115*($Q115+1)/2+$R115*($S115+1)/2*(AF$1-$D115),0)</f>
        <v>0</v>
      </c>
      <c r="BF115" s="1"/>
      <c r="BG115" s="1"/>
      <c r="BP115" s="1"/>
      <c r="CB115" s="2"/>
      <c r="CC115" s="2"/>
      <c r="CD115" s="2"/>
      <c r="CE115" s="2"/>
      <c r="CF115" s="2"/>
    </row>
    <row r="116" customFormat="false" ht="147.75" hidden="false" customHeight="false" outlineLevel="0" collapsed="false">
      <c r="A116" s="16" t="s">
        <v>445</v>
      </c>
      <c r="B116" s="1" t="s">
        <v>430</v>
      </c>
      <c r="C116" s="16" t="s">
        <v>431</v>
      </c>
      <c r="D116" s="16" t="n">
        <v>1</v>
      </c>
      <c r="E116" s="16" t="s">
        <v>59</v>
      </c>
      <c r="F116" s="16" t="s">
        <v>42</v>
      </c>
      <c r="G116" s="16" t="s">
        <v>446</v>
      </c>
      <c r="H116" s="16"/>
      <c r="I116" s="16" t="s">
        <v>167</v>
      </c>
      <c r="J116" s="16" t="s">
        <v>167</v>
      </c>
      <c r="K116" s="16"/>
      <c r="L116" s="16" t="s">
        <v>447</v>
      </c>
      <c r="M116" s="1" t="s">
        <v>448</v>
      </c>
      <c r="N116" s="1" t="n">
        <v>1</v>
      </c>
      <c r="O116" s="1" t="n">
        <v>0</v>
      </c>
      <c r="P116" s="1" t="n">
        <v>2</v>
      </c>
      <c r="Q116" s="1" t="n">
        <v>6</v>
      </c>
      <c r="R116" s="1" t="n">
        <v>2</v>
      </c>
      <c r="S116" s="1" t="n">
        <v>6</v>
      </c>
      <c r="U116" s="1" t="n">
        <f aca="false">IF(AA$1&gt;=$D116,$O116+$P116*($Q116+1)/2+$R116*($S116+1)/2*(AA$1-$D116),0)</f>
        <v>7</v>
      </c>
      <c r="V116" s="1" t="n">
        <f aca="false">IF(AB$1&gt;=$D116,$O116+$P116*($Q116+1)/2+$R116*($S116+1)/2*(AB$1-$D116),0)</f>
        <v>14</v>
      </c>
      <c r="W116" s="1" t="n">
        <f aca="false">IF(AC$1&gt;=$D116,$O116+$P116*($Q116+1)/2+$R116*($S116+1)/2*(AC$1-$D116),0)</f>
        <v>21</v>
      </c>
      <c r="X116" s="1" t="n">
        <f aca="false">IF(AD$1&gt;=$D116,$O116+$P116*($Q116+1)/2+$R116*($S116+1)/2*(AD$1-$D116),0)</f>
        <v>28</v>
      </c>
      <c r="Y116" s="1" t="n">
        <f aca="false">IF(AE$1&gt;=$D116,$O116+$P116*($Q116+1)/2+$R116*($S116+1)/2*(AE$1-$D116),0)</f>
        <v>35</v>
      </c>
      <c r="Z116" s="1" t="n">
        <f aca="false">IF(AF$1&gt;=$D116,$O116+$P116*($Q116+1)/2+$R116*($S116+1)/2*(AF$1-$D116),0)</f>
        <v>42</v>
      </c>
      <c r="BF116" s="1"/>
      <c r="BG116" s="1"/>
      <c r="BP116" s="1"/>
      <c r="CB116" s="2"/>
      <c r="CC116" s="2"/>
      <c r="CD116" s="2"/>
      <c r="CE116" s="2"/>
      <c r="CF116" s="2"/>
    </row>
    <row r="117" customFormat="false" ht="116.4" hidden="false" customHeight="false" outlineLevel="0" collapsed="false">
      <c r="A117" s="16" t="s">
        <v>449</v>
      </c>
      <c r="B117" s="1" t="s">
        <v>430</v>
      </c>
      <c r="C117" s="16" t="s">
        <v>431</v>
      </c>
      <c r="D117" s="16" t="n">
        <v>1</v>
      </c>
      <c r="E117" s="16" t="s">
        <v>59</v>
      </c>
      <c r="F117" s="16" t="s">
        <v>42</v>
      </c>
      <c r="G117" s="16" t="s">
        <v>450</v>
      </c>
      <c r="H117" s="16"/>
      <c r="I117" s="16"/>
      <c r="J117" s="16"/>
      <c r="K117" s="16" t="s">
        <v>261</v>
      </c>
      <c r="L117" s="16" t="s">
        <v>451</v>
      </c>
      <c r="M117" s="1" t="s">
        <v>452</v>
      </c>
      <c r="N117" s="1" t="n">
        <v>1</v>
      </c>
      <c r="O117" s="1" t="n">
        <v>0</v>
      </c>
      <c r="P117" s="1" t="n">
        <v>1</v>
      </c>
      <c r="Q117" s="1" t="n">
        <v>10</v>
      </c>
      <c r="R117" s="1" t="n">
        <v>1</v>
      </c>
      <c r="S117" s="1" t="n">
        <v>10</v>
      </c>
      <c r="U117" s="1" t="n">
        <f aca="false">IF(AA$1&gt;=$D117,$O117+$P117*($Q117+1)/2+$R117*($S117+1)/2*(AA$1-$D117),0)</f>
        <v>5.5</v>
      </c>
      <c r="V117" s="1" t="n">
        <f aca="false">IF(AB$1&gt;=$D117,$O117+$P117*($Q117+1)/2+$R117*($S117+1)/2*(AB$1-$D117),0)</f>
        <v>11</v>
      </c>
      <c r="W117" s="1" t="n">
        <f aca="false">IF(AC$1&gt;=$D117,$O117+$P117*($Q117+1)/2+$R117*($S117+1)/2*(AC$1-$D117),0)</f>
        <v>16.5</v>
      </c>
      <c r="X117" s="1" t="n">
        <f aca="false">IF(AD$1&gt;=$D117,$O117+$P117*($Q117+1)/2+$R117*($S117+1)/2*(AD$1-$D117),0)</f>
        <v>22</v>
      </c>
      <c r="Y117" s="1" t="n">
        <f aca="false">IF(AE$1&gt;=$D117,$O117+$P117*($Q117+1)/2+$R117*($S117+1)/2*(AE$1-$D117),0)</f>
        <v>27.5</v>
      </c>
      <c r="Z117" s="1" t="n">
        <f aca="false">IF(AF$1&gt;=$D117,$O117+$P117*($Q117+1)/2+$R117*($S117+1)/2*(AF$1-$D117),0)</f>
        <v>33</v>
      </c>
      <c r="BF117" s="1"/>
      <c r="BG117" s="1"/>
      <c r="BP117" s="1"/>
      <c r="CB117" s="2"/>
      <c r="CC117" s="2"/>
      <c r="CD117" s="2"/>
      <c r="CE117" s="2"/>
      <c r="CF117" s="2"/>
    </row>
    <row r="118" customFormat="false" ht="12.8" hidden="false" customHeight="false" outlineLevel="0" collapsed="false">
      <c r="A118" s="16" t="s">
        <v>453</v>
      </c>
      <c r="B118" s="1" t="s">
        <v>430</v>
      </c>
      <c r="C118" s="16" t="s">
        <v>431</v>
      </c>
      <c r="D118" s="16" t="n">
        <v>1</v>
      </c>
      <c r="E118" s="16" t="s">
        <v>28</v>
      </c>
      <c r="F118" s="16" t="s">
        <v>42</v>
      </c>
      <c r="G118" s="16" t="s">
        <v>454</v>
      </c>
      <c r="H118" s="16"/>
      <c r="I118" s="16"/>
      <c r="J118" s="16"/>
      <c r="K118" s="16" t="s">
        <v>62</v>
      </c>
      <c r="L118" s="16" t="s">
        <v>455</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row>
    <row r="119" customFormat="false" ht="22.35" hidden="false" customHeight="false" outlineLevel="0" collapsed="false">
      <c r="A119" s="16" t="s">
        <v>456</v>
      </c>
      <c r="B119" s="1" t="s">
        <v>430</v>
      </c>
      <c r="C119" s="16" t="s">
        <v>431</v>
      </c>
      <c r="D119" s="16" t="n">
        <v>1</v>
      </c>
      <c r="E119" s="16" t="s">
        <v>28</v>
      </c>
      <c r="F119" s="16" t="s">
        <v>34</v>
      </c>
      <c r="G119" s="16" t="s">
        <v>457</v>
      </c>
      <c r="H119" s="16" t="s">
        <v>458</v>
      </c>
      <c r="I119" s="16"/>
      <c r="J119" s="16"/>
      <c r="K119" s="16"/>
      <c r="L119" s="16" t="s">
        <v>459</v>
      </c>
      <c r="U119" s="1" t="n">
        <f aca="false">IF(AA$1&gt;=$D119,$O119+$P119*($Q119+1)/2+$R119*($S119+1)/2*(AA$1-$D119),0)</f>
        <v>0</v>
      </c>
      <c r="V119" s="1" t="n">
        <f aca="false">IF(AB$1&gt;=$D119,$O119+$P119*($Q119+1)/2+$R119*($S119+1)/2*(AB$1-$D119),0)</f>
        <v>0</v>
      </c>
      <c r="W119" s="1" t="n">
        <f aca="false">IF(AC$1&gt;=$D119,$O119+$P119*($Q119+1)/2+$R119*($S119+1)/2*(AC$1-$D119),0)</f>
        <v>0</v>
      </c>
      <c r="X119" s="1" t="n">
        <f aca="false">IF(AD$1&gt;=$D119,$O119+$P119*($Q119+1)/2+$R119*($S119+1)/2*(AD$1-$D119),0)</f>
        <v>0</v>
      </c>
      <c r="Y119" s="1" t="n">
        <f aca="false">IF(AE$1&gt;=$D119,$O119+$P119*($Q119+1)/2+$R119*($S119+1)/2*(AE$1-$D119),0)</f>
        <v>0</v>
      </c>
      <c r="Z119" s="1" t="n">
        <f aca="false">IF(AF$1&gt;=$D119,$O119+$P119*($Q119+1)/2+$R119*($S119+1)/2*(AF$1-$D119),0)</f>
        <v>0</v>
      </c>
    </row>
    <row r="120" customFormat="false" ht="95.5" hidden="false" customHeight="false" outlineLevel="0" collapsed="false">
      <c r="A120" s="13" t="s">
        <v>460</v>
      </c>
      <c r="B120" s="1" t="s">
        <v>430</v>
      </c>
      <c r="C120" s="13" t="s">
        <v>431</v>
      </c>
      <c r="D120" s="13" t="n">
        <v>1</v>
      </c>
      <c r="E120" s="13" t="s">
        <v>59</v>
      </c>
      <c r="F120" s="13" t="s">
        <v>42</v>
      </c>
      <c r="G120" s="13" t="s">
        <v>461</v>
      </c>
      <c r="H120" s="13"/>
      <c r="I120" s="13"/>
      <c r="J120" s="13"/>
      <c r="K120" s="13"/>
      <c r="L120" s="13" t="s">
        <v>462</v>
      </c>
      <c r="M120" s="1" t="s">
        <v>463</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c r="BF120" s="1"/>
      <c r="BG120" s="1"/>
      <c r="BP120" s="1"/>
      <c r="CB120" s="2"/>
      <c r="CC120" s="2"/>
      <c r="CD120" s="2"/>
      <c r="CE120" s="2"/>
      <c r="CF120" s="2"/>
    </row>
    <row r="121" customFormat="false" ht="85.05" hidden="false" customHeight="false" outlineLevel="0" collapsed="false">
      <c r="A121" s="13" t="s">
        <v>464</v>
      </c>
      <c r="B121" s="1" t="s">
        <v>430</v>
      </c>
      <c r="C121" s="13" t="s">
        <v>431</v>
      </c>
      <c r="D121" s="13" t="n">
        <v>1</v>
      </c>
      <c r="E121" s="13" t="s">
        <v>59</v>
      </c>
      <c r="F121" s="13" t="s">
        <v>29</v>
      </c>
      <c r="G121" s="13" t="s">
        <v>465</v>
      </c>
      <c r="H121" s="13"/>
      <c r="I121" s="13" t="s">
        <v>167</v>
      </c>
      <c r="J121" s="13" t="s">
        <v>167</v>
      </c>
      <c r="K121" s="13"/>
      <c r="L121" s="13" t="s">
        <v>466</v>
      </c>
      <c r="M121" s="15" t="s">
        <v>467</v>
      </c>
      <c r="N121" s="1" t="n">
        <v>1</v>
      </c>
      <c r="O121" s="1" t="n">
        <v>0</v>
      </c>
      <c r="P121" s="1" t="n">
        <v>1</v>
      </c>
      <c r="Q121" s="1" t="n">
        <v>10</v>
      </c>
      <c r="R121" s="1" t="n">
        <v>1</v>
      </c>
      <c r="S121" s="1" t="n">
        <v>10</v>
      </c>
      <c r="U121" s="1" t="n">
        <f aca="false">IF(AA$1&gt;=$D121,$O121+$P121*($Q121+1)/2+$R121*($S121+1)/2*(AA$1-$D121),0)</f>
        <v>5.5</v>
      </c>
      <c r="V121" s="1" t="n">
        <f aca="false">IF(AB$1&gt;=$D121,$O121+$P121*($Q121+1)/2+$R121*($S121+1)/2*(AB$1-$D121),0)</f>
        <v>11</v>
      </c>
      <c r="W121" s="1" t="n">
        <f aca="false">IF(AC$1&gt;=$D121,$O121+$P121*($Q121+1)/2+$R121*($S121+1)/2*(AC$1-$D121),0)</f>
        <v>16.5</v>
      </c>
      <c r="X121" s="1" t="n">
        <f aca="false">IF(AD$1&gt;=$D121,$O121+$P121*($Q121+1)/2+$R121*($S121+1)/2*(AD$1-$D121),0)</f>
        <v>22</v>
      </c>
      <c r="Y121" s="1" t="n">
        <f aca="false">IF(AE$1&gt;=$D121,$O121+$P121*($Q121+1)/2+$R121*($S121+1)/2*(AE$1-$D121),0)</f>
        <v>27.5</v>
      </c>
      <c r="Z121" s="1" t="n">
        <f aca="false">IF(AF$1&gt;=$D121,$O121+$P121*($Q121+1)/2+$R121*($S121+1)/2*(AF$1-$D121),0)</f>
        <v>33</v>
      </c>
      <c r="BF121" s="1"/>
      <c r="BG121" s="1"/>
      <c r="BP121" s="1"/>
      <c r="CB121" s="2"/>
      <c r="CC121" s="2"/>
      <c r="CD121" s="2"/>
      <c r="CE121" s="2"/>
      <c r="CF121" s="2"/>
    </row>
    <row r="122" customFormat="false" ht="53.7" hidden="false" customHeight="false" outlineLevel="0" collapsed="false">
      <c r="A122" s="13" t="s">
        <v>468</v>
      </c>
      <c r="B122" s="1" t="s">
        <v>430</v>
      </c>
      <c r="C122" s="13" t="s">
        <v>431</v>
      </c>
      <c r="D122" s="13" t="n">
        <v>1</v>
      </c>
      <c r="E122" s="13" t="s">
        <v>59</v>
      </c>
      <c r="F122" s="13" t="s">
        <v>29</v>
      </c>
      <c r="G122" s="13" t="s">
        <v>469</v>
      </c>
      <c r="H122" s="13"/>
      <c r="I122" s="13" t="s">
        <v>167</v>
      </c>
      <c r="J122" s="13" t="s">
        <v>167</v>
      </c>
      <c r="K122" s="13"/>
      <c r="L122" s="13" t="s">
        <v>470</v>
      </c>
      <c r="M122" s="15" t="s">
        <v>471</v>
      </c>
      <c r="U122" s="1" t="n">
        <f aca="false">IF(AA$1&gt;=$D122,$O122+$P122*($Q122+1)/2+$R122*($S122+1)/2*(AA$1-$D122),0)</f>
        <v>0</v>
      </c>
      <c r="V122" s="1" t="n">
        <f aca="false">IF(AB$1&gt;=$D122,$O122+$P122*($Q122+1)/2+$R122*($S122+1)/2*(AB$1-$D122),0)</f>
        <v>0</v>
      </c>
      <c r="W122" s="1" t="n">
        <f aca="false">IF(AC$1&gt;=$D122,$O122+$P122*($Q122+1)/2+$R122*($S122+1)/2*(AC$1-$D122),0)</f>
        <v>0</v>
      </c>
      <c r="X122" s="1" t="n">
        <f aca="false">IF(AD$1&gt;=$D122,$O122+$P122*($Q122+1)/2+$R122*($S122+1)/2*(AD$1-$D122),0)</f>
        <v>0</v>
      </c>
      <c r="Y122" s="1" t="n">
        <f aca="false">IF(AE$1&gt;=$D122,$O122+$P122*($Q122+1)/2+$R122*($S122+1)/2*(AE$1-$D122),0)</f>
        <v>0</v>
      </c>
      <c r="Z122" s="1" t="n">
        <f aca="false">IF(AF$1&gt;=$D122,$O122+$P122*($Q122+1)/2+$R122*($S122+1)/2*(AF$1-$D122),0)</f>
        <v>0</v>
      </c>
      <c r="BF122" s="1"/>
      <c r="BG122" s="1"/>
      <c r="BP122" s="1"/>
      <c r="CB122" s="2"/>
      <c r="CC122" s="2"/>
      <c r="CD122" s="2"/>
      <c r="CE122" s="2"/>
      <c r="CF122" s="2"/>
    </row>
    <row r="123" customFormat="false" ht="22.35" hidden="false" customHeight="false" outlineLevel="0" collapsed="false">
      <c r="A123" s="13" t="s">
        <v>472</v>
      </c>
      <c r="B123" s="1" t="s">
        <v>430</v>
      </c>
      <c r="C123" s="13" t="s">
        <v>431</v>
      </c>
      <c r="D123" s="13" t="n">
        <v>2</v>
      </c>
      <c r="E123" s="13" t="s">
        <v>28</v>
      </c>
      <c r="F123" s="13" t="s">
        <v>42</v>
      </c>
      <c r="G123" s="13" t="s">
        <v>473</v>
      </c>
      <c r="H123" s="13"/>
      <c r="I123" s="13" t="s">
        <v>167</v>
      </c>
      <c r="J123" s="13" t="s">
        <v>167</v>
      </c>
      <c r="K123" s="13"/>
      <c r="L123" s="13" t="s">
        <v>474</v>
      </c>
      <c r="M123" s="1" t="s">
        <v>475</v>
      </c>
      <c r="N123" s="1" t="n">
        <v>1</v>
      </c>
      <c r="O123" s="1" t="n">
        <v>0</v>
      </c>
      <c r="P123" s="1" t="n">
        <v>2</v>
      </c>
      <c r="Q123" s="1" t="n">
        <v>12</v>
      </c>
      <c r="R123" s="1" t="n">
        <v>1</v>
      </c>
      <c r="S123" s="1" t="n">
        <v>12</v>
      </c>
      <c r="U123" s="1" t="n">
        <f aca="false">IF(AA$1&gt;=$D123,$O123+$P123*($Q123+1)/2+$R123*($S123+1)/2*(AA$1-$D123),0)</f>
        <v>0</v>
      </c>
      <c r="V123" s="1" t="n">
        <f aca="false">IF(AB$1&gt;=$D123,$O123+$P123*($Q123+1)/2+$R123*($S123+1)/2*(AB$1-$D123),0)</f>
        <v>13</v>
      </c>
      <c r="W123" s="1" t="n">
        <f aca="false">IF(AC$1&gt;=$D123,$O123+$P123*($Q123+1)/2+$R123*($S123+1)/2*(AC$1-$D123),0)</f>
        <v>19.5</v>
      </c>
      <c r="X123" s="1" t="n">
        <f aca="false">IF(AD$1&gt;=$D123,$O123+$P123*($Q123+1)/2+$R123*($S123+1)/2*(AD$1-$D123),0)</f>
        <v>26</v>
      </c>
      <c r="Y123" s="1" t="n">
        <f aca="false">IF(AE$1&gt;=$D123,$O123+$P123*($Q123+1)/2+$R123*($S123+1)/2*(AE$1-$D123),0)</f>
        <v>32.5</v>
      </c>
      <c r="Z123" s="1" t="n">
        <f aca="false">IF(AF$1&gt;=$D123,$O123+$P123*($Q123+1)/2+$R123*($S123+1)/2*(AF$1-$D123),0)</f>
        <v>39</v>
      </c>
      <c r="BF123" s="1"/>
      <c r="BG123" s="1"/>
      <c r="BP123" s="1"/>
      <c r="CB123" s="2"/>
      <c r="CC123" s="2"/>
      <c r="CD123" s="2"/>
      <c r="CE123" s="2"/>
      <c r="CF123" s="2"/>
    </row>
    <row r="124" customFormat="false" ht="43.25" hidden="false" customHeight="false" outlineLevel="0" collapsed="false">
      <c r="A124" s="1" t="s">
        <v>476</v>
      </c>
      <c r="B124" s="1" t="s">
        <v>430</v>
      </c>
      <c r="C124" s="1" t="s">
        <v>431</v>
      </c>
      <c r="D124" s="13" t="n">
        <v>2</v>
      </c>
      <c r="E124" s="1" t="s">
        <v>28</v>
      </c>
      <c r="F124" s="1" t="s">
        <v>42</v>
      </c>
      <c r="G124" s="1" t="s">
        <v>477</v>
      </c>
      <c r="K124" s="1" t="s">
        <v>261</v>
      </c>
      <c r="L124" s="1" t="s">
        <v>478</v>
      </c>
      <c r="M124" s="1" t="s">
        <v>479</v>
      </c>
      <c r="N124" s="1" t="n">
        <v>1</v>
      </c>
      <c r="O124" s="1" t="n">
        <v>2</v>
      </c>
      <c r="P124" s="1" t="n">
        <v>4</v>
      </c>
      <c r="Q124" s="1" t="n">
        <v>4</v>
      </c>
      <c r="R124" s="1" t="n">
        <v>2</v>
      </c>
      <c r="S124" s="1" t="n">
        <v>5</v>
      </c>
      <c r="U124" s="1" t="n">
        <f aca="false">IF(AA$1&gt;=$D124,$O124+$P124*($Q124+1)/2+$R124*($S124+1)/2*(AA$1-$D124),0)</f>
        <v>0</v>
      </c>
      <c r="V124" s="1" t="n">
        <f aca="false">IF(AB$1&gt;=$D124,$O124+$P124*($Q124+1)/2+$R124*($S124+1)/2*(AB$1-$D124),0)</f>
        <v>12</v>
      </c>
      <c r="W124" s="1" t="n">
        <f aca="false">IF(AC$1&gt;=$D124,$O124+$P124*($Q124+1)/2+$R124*($S124+1)/2*(AC$1-$D124),0)</f>
        <v>18</v>
      </c>
      <c r="X124" s="1" t="n">
        <f aca="false">IF(AD$1&gt;=$D124,$O124+$P124*($Q124+1)/2+$R124*($S124+1)/2*(AD$1-$D124),0)</f>
        <v>24</v>
      </c>
      <c r="Y124" s="1" t="n">
        <f aca="false">IF(AE$1&gt;=$D124,$O124+$P124*($Q124+1)/2+$R124*($S124+1)/2*(AE$1-$D124),0)</f>
        <v>30</v>
      </c>
      <c r="Z124" s="1" t="n">
        <f aca="false">IF(AF$1&gt;=$D124,$O124+$P124*($Q124+1)/2+$R124*($S124+1)/2*(AF$1-$D124),0)</f>
        <v>36</v>
      </c>
      <c r="BF124" s="1"/>
      <c r="BG124" s="1"/>
      <c r="BP124" s="1"/>
      <c r="CB124" s="2"/>
      <c r="CC124" s="2"/>
      <c r="CD124" s="2"/>
      <c r="CE124" s="2"/>
      <c r="CF124" s="2"/>
    </row>
    <row r="125" customFormat="false" ht="43.25" hidden="false" customHeight="false" outlineLevel="0" collapsed="false">
      <c r="A125" s="13" t="s">
        <v>480</v>
      </c>
      <c r="B125" s="1" t="s">
        <v>430</v>
      </c>
      <c r="C125" s="13" t="s">
        <v>431</v>
      </c>
      <c r="D125" s="13" t="n">
        <v>2</v>
      </c>
      <c r="E125" s="13" t="s">
        <v>28</v>
      </c>
      <c r="F125" s="13" t="s">
        <v>60</v>
      </c>
      <c r="G125" s="13" t="s">
        <v>481</v>
      </c>
      <c r="H125" s="13"/>
      <c r="I125" s="13"/>
      <c r="J125" s="13"/>
      <c r="K125" s="13"/>
      <c r="L125" s="16" t="s">
        <v>482</v>
      </c>
      <c r="M125" s="1" t="s">
        <v>483</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row>
    <row r="126" customFormat="false" ht="32.8" hidden="false" customHeight="false" outlineLevel="0" collapsed="false">
      <c r="A126" s="16" t="s">
        <v>484</v>
      </c>
      <c r="B126" s="1" t="s">
        <v>430</v>
      </c>
      <c r="C126" s="16" t="s">
        <v>431</v>
      </c>
      <c r="D126" s="16" t="n">
        <v>2</v>
      </c>
      <c r="E126" s="16" t="s">
        <v>59</v>
      </c>
      <c r="F126" s="16" t="s">
        <v>42</v>
      </c>
      <c r="G126" s="16" t="s">
        <v>485</v>
      </c>
      <c r="H126" s="16"/>
      <c r="I126" s="16"/>
      <c r="J126" s="16"/>
      <c r="K126" s="16"/>
      <c r="L126" s="16" t="s">
        <v>486</v>
      </c>
      <c r="M126" s="1" t="s">
        <v>487</v>
      </c>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c r="BF126" s="1"/>
      <c r="BG126" s="1"/>
      <c r="BP126" s="1"/>
      <c r="CB126" s="2"/>
      <c r="CC126" s="2"/>
      <c r="CD126" s="2"/>
      <c r="CE126" s="2"/>
      <c r="CF126" s="2"/>
    </row>
    <row r="127" customFormat="false" ht="85.05" hidden="false" customHeight="false" outlineLevel="0" collapsed="false">
      <c r="A127" s="13" t="s">
        <v>488</v>
      </c>
      <c r="B127" s="1" t="s">
        <v>430</v>
      </c>
      <c r="C127" s="13" t="s">
        <v>431</v>
      </c>
      <c r="D127" s="13" t="n">
        <v>2</v>
      </c>
      <c r="E127" s="13" t="s">
        <v>28</v>
      </c>
      <c r="F127" s="13" t="s">
        <v>60</v>
      </c>
      <c r="G127" s="13" t="s">
        <v>489</v>
      </c>
      <c r="H127" s="13"/>
      <c r="I127" s="13"/>
      <c r="J127" s="13"/>
      <c r="K127" s="13" t="s">
        <v>141</v>
      </c>
      <c r="L127" s="13" t="s">
        <v>490</v>
      </c>
      <c r="M127" s="1" t="s">
        <v>491</v>
      </c>
      <c r="N127" s="1" t="n">
        <v>1</v>
      </c>
      <c r="O127" s="1" t="n">
        <v>0</v>
      </c>
      <c r="P127" s="1" t="n">
        <v>3</v>
      </c>
      <c r="Q127" s="1" t="n">
        <v>6</v>
      </c>
      <c r="R127" s="1" t="n">
        <v>1</v>
      </c>
      <c r="S127" s="1" t="n">
        <v>6</v>
      </c>
      <c r="U127" s="1" t="n">
        <f aca="false">IF(AA$1&gt;=$D127,$O127+$P127*($Q127+1)/2+$R127*($S127+1)/2*(AA$1-$D127),0)</f>
        <v>0</v>
      </c>
      <c r="V127" s="1" t="n">
        <f aca="false">IF(AB$1&gt;=$D127,$O127+$P127*($Q127+1)/2+$R127*($S127+1)/2*(AB$1-$D127),0)</f>
        <v>10.5</v>
      </c>
      <c r="W127" s="1" t="n">
        <f aca="false">IF(AC$1&gt;=$D127,$O127+$P127*($Q127+1)/2+$R127*($S127+1)/2*(AC$1-$D127),0)</f>
        <v>14</v>
      </c>
      <c r="X127" s="1" t="n">
        <f aca="false">IF(AD$1&gt;=$D127,$O127+$P127*($Q127+1)/2+$R127*($S127+1)/2*(AD$1-$D127),0)</f>
        <v>17.5</v>
      </c>
      <c r="Y127" s="1" t="n">
        <f aca="false">IF(AE$1&gt;=$D127,$O127+$P127*($Q127+1)/2+$R127*($S127+1)/2*(AE$1-$D127),0)</f>
        <v>21</v>
      </c>
      <c r="Z127" s="1" t="n">
        <f aca="false">IF(AF$1&gt;=$D127,$O127+$P127*($Q127+1)/2+$R127*($S127+1)/2*(AF$1-$D127),0)</f>
        <v>24.5</v>
      </c>
    </row>
    <row r="128" customFormat="false" ht="53.7" hidden="false" customHeight="false" outlineLevel="0" collapsed="false">
      <c r="A128" s="1" t="s">
        <v>492</v>
      </c>
      <c r="B128" s="1" t="s">
        <v>430</v>
      </c>
      <c r="C128" s="1" t="s">
        <v>431</v>
      </c>
      <c r="D128" s="1" t="n">
        <v>2</v>
      </c>
      <c r="E128" s="13" t="s">
        <v>28</v>
      </c>
      <c r="F128" s="13" t="s">
        <v>34</v>
      </c>
      <c r="G128" s="1" t="s">
        <v>493</v>
      </c>
      <c r="H128" s="13" t="s">
        <v>66</v>
      </c>
      <c r="L128" s="1" t="s">
        <v>494</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row>
    <row r="129" customFormat="false" ht="32.8" hidden="false" customHeight="false" outlineLevel="0" collapsed="false">
      <c r="A129" s="13" t="s">
        <v>495</v>
      </c>
      <c r="B129" s="1" t="s">
        <v>430</v>
      </c>
      <c r="C129" s="13" t="s">
        <v>431</v>
      </c>
      <c r="D129" s="13" t="n">
        <v>2</v>
      </c>
      <c r="E129" s="13" t="s">
        <v>187</v>
      </c>
      <c r="F129" s="13" t="s">
        <v>29</v>
      </c>
      <c r="G129" s="13" t="s">
        <v>496</v>
      </c>
      <c r="H129" s="13"/>
      <c r="I129" s="13"/>
      <c r="J129" s="13"/>
      <c r="K129" s="13" t="s">
        <v>159</v>
      </c>
      <c r="L129" s="13" t="s">
        <v>497</v>
      </c>
      <c r="M129" s="1" t="s">
        <v>498</v>
      </c>
      <c r="N129" s="1" t="n">
        <v>1</v>
      </c>
      <c r="O129" s="1" t="n">
        <v>0</v>
      </c>
      <c r="P129" s="1" t="n">
        <v>2</v>
      </c>
      <c r="Q129" s="1" t="n">
        <v>10</v>
      </c>
      <c r="R129" s="1" t="n">
        <v>1</v>
      </c>
      <c r="S129" s="1" t="n">
        <v>10</v>
      </c>
      <c r="U129" s="1" t="n">
        <f aca="false">IF(AA$1&gt;=$D129,$O129+$P129*($Q129+1)/2+$R129*($S129+1)/2*(AA$1-$D129),0)</f>
        <v>0</v>
      </c>
      <c r="V129" s="1" t="n">
        <f aca="false">IF(AB$1&gt;=$D129,$O129+$P129*($Q129+1)/2+$R129*($S129+1)/2*(AB$1-$D129),0)</f>
        <v>11</v>
      </c>
      <c r="W129" s="1" t="n">
        <f aca="false">IF(AC$1&gt;=$D129,$O129+$P129*($Q129+1)/2+$R129*($S129+1)/2*(AC$1-$D129),0)</f>
        <v>16.5</v>
      </c>
      <c r="X129" s="1" t="n">
        <f aca="false">IF(AD$1&gt;=$D129,$O129+$P129*($Q129+1)/2+$R129*($S129+1)/2*(AD$1-$D129),0)</f>
        <v>22</v>
      </c>
      <c r="Y129" s="1" t="n">
        <f aca="false">IF(AE$1&gt;=$D129,$O129+$P129*($Q129+1)/2+$R129*($S129+1)/2*(AE$1-$D129),0)</f>
        <v>27.5</v>
      </c>
      <c r="Z129" s="1" t="n">
        <f aca="false">IF(AF$1&gt;=$D129,$O129+$P129*($Q129+1)/2+$R129*($S129+1)/2*(AF$1-$D129),0)</f>
        <v>33</v>
      </c>
      <c r="BF129" s="1"/>
      <c r="BG129" s="1"/>
      <c r="BP129" s="1"/>
      <c r="CB129" s="2"/>
      <c r="CC129" s="2"/>
      <c r="CD129" s="2"/>
      <c r="CE129" s="2"/>
      <c r="CF129" s="2"/>
    </row>
    <row r="130" customFormat="false" ht="22.35" hidden="false" customHeight="false" outlineLevel="0" collapsed="false">
      <c r="A130" s="13" t="s">
        <v>499</v>
      </c>
      <c r="B130" s="1" t="s">
        <v>430</v>
      </c>
      <c r="C130" s="13" t="s">
        <v>431</v>
      </c>
      <c r="D130" s="13" t="n">
        <v>2</v>
      </c>
      <c r="E130" s="13" t="s">
        <v>28</v>
      </c>
      <c r="F130" s="13" t="s">
        <v>34</v>
      </c>
      <c r="G130" s="13" t="s">
        <v>500</v>
      </c>
      <c r="H130" s="13" t="s">
        <v>232</v>
      </c>
      <c r="I130" s="13"/>
      <c r="J130" s="13"/>
      <c r="K130" s="13" t="s">
        <v>278</v>
      </c>
      <c r="L130" s="13" t="s">
        <v>501</v>
      </c>
      <c r="M130" s="1" t="s">
        <v>502</v>
      </c>
      <c r="N130" s="1" t="n">
        <v>1</v>
      </c>
      <c r="O130" s="1" t="n">
        <v>0</v>
      </c>
      <c r="P130" s="1" t="n">
        <v>2</v>
      </c>
      <c r="Q130" s="1" t="n">
        <v>6</v>
      </c>
      <c r="R130" s="1" t="n">
        <v>1</v>
      </c>
      <c r="S130" s="1" t="n">
        <v>6</v>
      </c>
      <c r="U130" s="1" t="n">
        <f aca="false">IF(AA$1&gt;=$D130,$O130+$P130*($Q130+1)/2+$R130*($S130+1)/2*(AA$1-$D130),0)</f>
        <v>0</v>
      </c>
      <c r="V130" s="1" t="n">
        <f aca="false">IF(AB$1&gt;=$D130,$O130+$P130*($Q130+1)/2+$R130*($S130+1)/2*(AB$1-$D130),0)</f>
        <v>7</v>
      </c>
      <c r="W130" s="1" t="n">
        <f aca="false">IF(AC$1&gt;=$D130,$O130+$P130*($Q130+1)/2+$R130*($S130+1)/2*(AC$1-$D130),0)</f>
        <v>10.5</v>
      </c>
      <c r="X130" s="1" t="n">
        <f aca="false">IF(AD$1&gt;=$D130,$O130+$P130*($Q130+1)/2+$R130*($S130+1)/2*(AD$1-$D130),0)</f>
        <v>14</v>
      </c>
      <c r="Y130" s="1" t="n">
        <f aca="false">IF(AE$1&gt;=$D130,$O130+$P130*($Q130+1)/2+$R130*($S130+1)/2*(AE$1-$D130),0)</f>
        <v>17.5</v>
      </c>
      <c r="Z130" s="1" t="n">
        <f aca="false">IF(AF$1&gt;=$D130,$O130+$P130*($Q130+1)/2+$R130*($S130+1)/2*(AF$1-$D130),0)</f>
        <v>21</v>
      </c>
      <c r="BF130" s="1"/>
      <c r="BG130" s="1"/>
      <c r="BP130" s="1"/>
      <c r="CB130" s="2"/>
      <c r="CC130" s="2"/>
      <c r="CD130" s="2"/>
      <c r="CE130" s="2"/>
      <c r="CF130" s="2"/>
    </row>
    <row r="131" customFormat="false" ht="74.6" hidden="false" customHeight="false" outlineLevel="0" collapsed="false">
      <c r="A131" s="13" t="s">
        <v>503</v>
      </c>
      <c r="B131" s="1" t="s">
        <v>430</v>
      </c>
      <c r="C131" s="13" t="s">
        <v>431</v>
      </c>
      <c r="D131" s="13" t="n">
        <v>3</v>
      </c>
      <c r="E131" s="13" t="s">
        <v>28</v>
      </c>
      <c r="F131" s="13" t="s">
        <v>60</v>
      </c>
      <c r="G131" s="13" t="s">
        <v>504</v>
      </c>
      <c r="H131" s="13" t="s">
        <v>155</v>
      </c>
      <c r="I131" s="13"/>
      <c r="J131" s="13"/>
      <c r="K131" s="13" t="s">
        <v>90</v>
      </c>
      <c r="L131" s="13" t="s">
        <v>505</v>
      </c>
      <c r="M131" s="21" t="s">
        <v>506</v>
      </c>
      <c r="N131" s="1" t="n">
        <v>1</v>
      </c>
      <c r="O131" s="1" t="n">
        <v>4</v>
      </c>
      <c r="P131" s="1" t="n">
        <v>2</v>
      </c>
      <c r="Q131" s="1" t="n">
        <v>8</v>
      </c>
      <c r="R131" s="1" t="n">
        <v>1</v>
      </c>
      <c r="S131" s="1" t="n">
        <v>8</v>
      </c>
      <c r="U131" s="1" t="n">
        <f aca="false">IF(AA$1&gt;=$D131,$O131+$P131*($Q131+1)/2+$R131*($S131+1)/2*(AA$1-$D131),0)</f>
        <v>0</v>
      </c>
      <c r="V131" s="1" t="n">
        <f aca="false">IF(AB$1&gt;=$D131,$O131+$P131*($Q131+1)/2+$R131*($S131+1)/2*(AB$1-$D131),0)</f>
        <v>0</v>
      </c>
      <c r="W131" s="1" t="n">
        <f aca="false">IF(AC$1&gt;=$D131,$O131+$P131*($Q131+1)/2+$R131*($S131+1)/2*(AC$1-$D131),0)</f>
        <v>13</v>
      </c>
      <c r="X131" s="1" t="n">
        <f aca="false">IF(AD$1&gt;=$D131,$O131+$P131*($Q131+1)/2+$R131*($S131+1)/2*(AD$1-$D131),0)</f>
        <v>17.5</v>
      </c>
      <c r="Y131" s="1" t="n">
        <f aca="false">IF(AE$1&gt;=$D131,$O131+$P131*($Q131+1)/2+$R131*($S131+1)/2*(AE$1-$D131),0)</f>
        <v>22</v>
      </c>
      <c r="Z131" s="1" t="n">
        <f aca="false">IF(AF$1&gt;=$D131,$O131+$P131*($Q131+1)/2+$R131*($S131+1)/2*(AF$1-$D131),0)</f>
        <v>26.5</v>
      </c>
      <c r="BF131" s="1"/>
      <c r="BG131" s="1"/>
      <c r="BP131" s="1"/>
      <c r="CB131" s="2"/>
      <c r="CC131" s="2"/>
      <c r="CD131" s="2"/>
      <c r="CE131" s="2"/>
      <c r="CF131" s="2"/>
    </row>
    <row r="132" customFormat="false" ht="53.7" hidden="false" customHeight="false" outlineLevel="0" collapsed="false">
      <c r="A132" s="13" t="s">
        <v>507</v>
      </c>
      <c r="B132" s="1" t="s">
        <v>430</v>
      </c>
      <c r="C132" s="13" t="s">
        <v>431</v>
      </c>
      <c r="D132" s="13" t="n">
        <v>3</v>
      </c>
      <c r="E132" s="13" t="s">
        <v>508</v>
      </c>
      <c r="F132" s="13" t="s">
        <v>60</v>
      </c>
      <c r="G132" s="13" t="s">
        <v>509</v>
      </c>
      <c r="H132" s="13"/>
      <c r="I132" s="13"/>
      <c r="J132" s="13"/>
      <c r="K132" s="13"/>
      <c r="L132" s="13" t="s">
        <v>510</v>
      </c>
      <c r="U132" s="1" t="n">
        <f aca="false">IF(AA$1&gt;=$D132,$O132+$P132*($Q132+1)/2+$R132*($S132+1)/2*(AA$1-$D132),0)</f>
        <v>0</v>
      </c>
      <c r="V132" s="1" t="n">
        <f aca="false">IF(AB$1&gt;=$D132,$O132+$P132*($Q132+1)/2+$R132*($S132+1)/2*(AB$1-$D132),0)</f>
        <v>0</v>
      </c>
      <c r="W132" s="1" t="n">
        <f aca="false">IF(AC$1&gt;=$D132,$O132+$P132*($Q132+1)/2+$R132*($S132+1)/2*(AC$1-$D132),0)</f>
        <v>0</v>
      </c>
      <c r="X132" s="1" t="n">
        <f aca="false">IF(AD$1&gt;=$D132,$O132+$P132*($Q132+1)/2+$R132*($S132+1)/2*(AD$1-$D132),0)</f>
        <v>0</v>
      </c>
      <c r="Y132" s="1" t="n">
        <f aca="false">IF(AE$1&gt;=$D132,$O132+$P132*($Q132+1)/2+$R132*($S132+1)/2*(AE$1-$D132),0)</f>
        <v>0</v>
      </c>
      <c r="Z132" s="1" t="n">
        <f aca="false">IF(AF$1&gt;=$D132,$O132+$P132*($Q132+1)/2+$R132*($S132+1)/2*(AF$1-$D132),0)</f>
        <v>0</v>
      </c>
      <c r="BF132" s="1"/>
      <c r="BG132" s="1"/>
      <c r="BP132" s="1"/>
      <c r="CB132" s="2"/>
      <c r="CC132" s="2"/>
      <c r="CD132" s="2"/>
      <c r="CE132" s="2"/>
      <c r="CF132" s="2"/>
    </row>
    <row r="133" customFormat="false" ht="22.35" hidden="false" customHeight="false" outlineLevel="0" collapsed="false">
      <c r="A133" s="13" t="s">
        <v>511</v>
      </c>
      <c r="B133" s="1" t="s">
        <v>430</v>
      </c>
      <c r="C133" s="13" t="s">
        <v>431</v>
      </c>
      <c r="D133" s="13" t="n">
        <v>3</v>
      </c>
      <c r="E133" s="13" t="s">
        <v>28</v>
      </c>
      <c r="F133" s="13" t="s">
        <v>60</v>
      </c>
      <c r="G133" s="13" t="s">
        <v>512</v>
      </c>
      <c r="H133" s="13"/>
      <c r="I133" s="13" t="s">
        <v>167</v>
      </c>
      <c r="J133" s="13" t="s">
        <v>167</v>
      </c>
      <c r="K133" s="13"/>
      <c r="L133" s="13" t="s">
        <v>513</v>
      </c>
      <c r="M133" s="1" t="s">
        <v>514</v>
      </c>
      <c r="N133" s="1" t="n">
        <v>1</v>
      </c>
      <c r="O133" s="1" t="n">
        <v>3</v>
      </c>
      <c r="P133" s="1" t="n">
        <v>3</v>
      </c>
      <c r="Q133" s="1" t="n">
        <v>6</v>
      </c>
      <c r="R133" s="1" t="n">
        <v>2</v>
      </c>
      <c r="S133" s="1" t="n">
        <v>6</v>
      </c>
      <c r="U133" s="1" t="n">
        <f aca="false">IF(AA$1&gt;=$D133,$O133+$P133*($Q133+1)/2+$R133*($S133+1)/2*(AA$1-$D133),0)</f>
        <v>0</v>
      </c>
      <c r="V133" s="1" t="n">
        <f aca="false">IF(AB$1&gt;=$D133,$O133+$P133*($Q133+1)/2+$R133*($S133+1)/2*(AB$1-$D133),0)</f>
        <v>0</v>
      </c>
      <c r="W133" s="1" t="n">
        <f aca="false">IF(AC$1&gt;=$D133,$O133+$P133*($Q133+1)/2+$R133*($S133+1)/2*(AC$1-$D133),0)</f>
        <v>13.5</v>
      </c>
      <c r="X133" s="1" t="n">
        <f aca="false">IF(AD$1&gt;=$D133,$O133+$P133*($Q133+1)/2+$R133*($S133+1)/2*(AD$1-$D133),0)</f>
        <v>20.5</v>
      </c>
      <c r="Y133" s="1" t="n">
        <f aca="false">IF(AE$1&gt;=$D133,$O133+$P133*($Q133+1)/2+$R133*($S133+1)/2*(AE$1-$D133),0)</f>
        <v>27.5</v>
      </c>
      <c r="Z133" s="1" t="n">
        <f aca="false">IF(AF$1&gt;=$D133,$O133+$P133*($Q133+1)/2+$R133*($S133+1)/2*(AF$1-$D133),0)</f>
        <v>34.5</v>
      </c>
      <c r="BF133" s="1"/>
      <c r="BG133" s="1"/>
      <c r="BP133" s="1"/>
      <c r="CB133" s="2"/>
      <c r="CC133" s="2"/>
      <c r="CD133" s="2"/>
      <c r="CE133" s="2"/>
      <c r="CF133" s="2"/>
    </row>
    <row r="134" customFormat="false" ht="22.35" hidden="false" customHeight="false" outlineLevel="0" collapsed="false">
      <c r="A134" s="13" t="s">
        <v>515</v>
      </c>
      <c r="B134" s="1" t="s">
        <v>430</v>
      </c>
      <c r="C134" s="13" t="s">
        <v>431</v>
      </c>
      <c r="D134" s="13" t="n">
        <v>3</v>
      </c>
      <c r="E134" s="13" t="s">
        <v>28</v>
      </c>
      <c r="F134" s="13" t="s">
        <v>29</v>
      </c>
      <c r="G134" s="13" t="s">
        <v>516</v>
      </c>
      <c r="H134" s="13"/>
      <c r="I134" s="13"/>
      <c r="J134" s="13"/>
      <c r="K134" s="13" t="s">
        <v>90</v>
      </c>
      <c r="L134" s="13" t="s">
        <v>517</v>
      </c>
      <c r="M134" s="15"/>
      <c r="U134" s="1" t="n">
        <f aca="false">IF(AA$1&gt;=$D134,$O134+$P134*($Q134+1)/2+$R134*($S134+1)/2*(AA$1-$D134),0)</f>
        <v>0</v>
      </c>
      <c r="V134" s="1" t="n">
        <f aca="false">IF(AB$1&gt;=$D134,$O134+$P134*($Q134+1)/2+$R134*($S134+1)/2*(AB$1-$D134),0)</f>
        <v>0</v>
      </c>
      <c r="W134" s="1" t="n">
        <f aca="false">IF(AC$1&gt;=$D134,$O134+$P134*($Q134+1)/2+$R134*($S134+1)/2*(AC$1-$D134),0)</f>
        <v>0</v>
      </c>
      <c r="X134" s="1" t="n">
        <f aca="false">IF(AD$1&gt;=$D134,$O134+$P134*($Q134+1)/2+$R134*($S134+1)/2*(AD$1-$D134),0)</f>
        <v>0</v>
      </c>
      <c r="Y134" s="1" t="n">
        <f aca="false">IF(AE$1&gt;=$D134,$O134+$P134*($Q134+1)/2+$R134*($S134+1)/2*(AE$1-$D134),0)</f>
        <v>0</v>
      </c>
      <c r="Z134" s="1" t="n">
        <f aca="false">IF(AF$1&gt;=$D134,$O134+$P134*($Q134+1)/2+$R134*($S134+1)/2*(AF$1-$D134),0)</f>
        <v>0</v>
      </c>
      <c r="BF134" s="1"/>
      <c r="BG134" s="1"/>
      <c r="BP134" s="1"/>
      <c r="CB134" s="2"/>
      <c r="CC134" s="2"/>
      <c r="CD134" s="2"/>
      <c r="CE134" s="2"/>
      <c r="CF134" s="2"/>
    </row>
    <row r="135" customFormat="false" ht="43.25" hidden="false" customHeight="false" outlineLevel="0" collapsed="false">
      <c r="A135" s="13" t="s">
        <v>518</v>
      </c>
      <c r="B135" s="1" t="s">
        <v>430</v>
      </c>
      <c r="C135" s="13" t="s">
        <v>431</v>
      </c>
      <c r="D135" s="13" t="n">
        <v>3</v>
      </c>
      <c r="E135" s="13" t="s">
        <v>28</v>
      </c>
      <c r="F135" s="13" t="s">
        <v>42</v>
      </c>
      <c r="G135" s="13" t="s">
        <v>519</v>
      </c>
      <c r="H135" s="13"/>
      <c r="I135" s="13"/>
      <c r="J135" s="13"/>
      <c r="K135" s="13" t="s">
        <v>207</v>
      </c>
      <c r="L135" s="13" t="s">
        <v>520</v>
      </c>
      <c r="M135" s="1" t="s">
        <v>521</v>
      </c>
      <c r="N135" s="1" t="n">
        <v>1</v>
      </c>
      <c r="O135" s="1" t="n">
        <v>0</v>
      </c>
      <c r="P135" s="1" t="n">
        <v>3</v>
      </c>
      <c r="Q135" s="1" t="n">
        <v>10</v>
      </c>
      <c r="R135" s="1" t="n">
        <v>1</v>
      </c>
      <c r="S135" s="1" t="n">
        <v>10</v>
      </c>
      <c r="U135" s="1" t="n">
        <f aca="false">IF(AA$1&gt;=$D135,$O135+$P135*($Q135+1)/2+$R135*($S135+1)/2*(AA$1-$D135),0)</f>
        <v>0</v>
      </c>
      <c r="V135" s="1" t="n">
        <f aca="false">IF(AB$1&gt;=$D135,$O135+$P135*($Q135+1)/2+$R135*($S135+1)/2*(AB$1-$D135),0)</f>
        <v>0</v>
      </c>
      <c r="W135" s="1" t="n">
        <f aca="false">IF(AC$1&gt;=$D135,$O135+$P135*($Q135+1)/2+$R135*($S135+1)/2*(AC$1-$D135),0)</f>
        <v>16.5</v>
      </c>
      <c r="X135" s="1" t="n">
        <f aca="false">IF(AD$1&gt;=$D135,$O135+$P135*($Q135+1)/2+$R135*($S135+1)/2*(AD$1-$D135),0)</f>
        <v>22</v>
      </c>
      <c r="Y135" s="1" t="n">
        <f aca="false">IF(AE$1&gt;=$D135,$O135+$P135*($Q135+1)/2+$R135*($S135+1)/2*(AE$1-$D135),0)</f>
        <v>27.5</v>
      </c>
      <c r="Z135" s="1" t="n">
        <f aca="false">IF(AF$1&gt;=$D135,$O135+$P135*($Q135+1)/2+$R135*($S135+1)/2*(AF$1-$D135),0)</f>
        <v>33</v>
      </c>
      <c r="BF135" s="1"/>
      <c r="BG135" s="1"/>
      <c r="BP135" s="1"/>
      <c r="CB135" s="2"/>
      <c r="CC135" s="2"/>
      <c r="CD135" s="2"/>
      <c r="CE135" s="2"/>
      <c r="CF135" s="2"/>
    </row>
    <row r="136" customFormat="false" ht="32.8" hidden="false" customHeight="false" outlineLevel="0" collapsed="false">
      <c r="A136" s="13" t="s">
        <v>522</v>
      </c>
      <c r="B136" s="1" t="s">
        <v>430</v>
      </c>
      <c r="C136" s="13" t="s">
        <v>431</v>
      </c>
      <c r="D136" s="13" t="n">
        <v>3</v>
      </c>
      <c r="E136" s="13" t="s">
        <v>28</v>
      </c>
      <c r="F136" s="13" t="s">
        <v>60</v>
      </c>
      <c r="G136" s="13" t="s">
        <v>523</v>
      </c>
      <c r="H136" s="13"/>
      <c r="I136" s="13" t="s">
        <v>167</v>
      </c>
      <c r="J136" s="13" t="s">
        <v>167</v>
      </c>
      <c r="K136" s="13" t="s">
        <v>207</v>
      </c>
      <c r="L136" s="13" t="s">
        <v>524</v>
      </c>
      <c r="M136" s="1" t="s">
        <v>525</v>
      </c>
      <c r="N136" s="1" t="n">
        <v>1</v>
      </c>
      <c r="O136" s="1" t="n">
        <v>2</v>
      </c>
      <c r="P136" s="1" t="n">
        <v>5</v>
      </c>
      <c r="Q136" s="1" t="n">
        <v>6</v>
      </c>
      <c r="R136" s="1" t="n">
        <v>2</v>
      </c>
      <c r="S136" s="1" t="n">
        <v>6</v>
      </c>
      <c r="U136" s="1" t="n">
        <f aca="false">IF(AA$1&gt;=$D136,$O136+$P136*($Q136+1)/2+$R136*($S136+1)/2*(AA$1-$D136),0)</f>
        <v>0</v>
      </c>
      <c r="V136" s="1" t="n">
        <f aca="false">IF(AB$1&gt;=$D136,$O136+$P136*($Q136+1)/2+$R136*($S136+1)/2*(AB$1-$D136),0)</f>
        <v>0</v>
      </c>
      <c r="W136" s="1" t="n">
        <f aca="false">IF(AC$1&gt;=$D136,$O136+$P136*($Q136+1)/2+$R136*($S136+1)/2*(AC$1-$D136),0)</f>
        <v>19.5</v>
      </c>
      <c r="X136" s="1" t="n">
        <f aca="false">IF(AD$1&gt;=$D136,$O136+$P136*($Q136+1)/2+$R136*($S136+1)/2*(AD$1-$D136),0)</f>
        <v>26.5</v>
      </c>
      <c r="Y136" s="1" t="n">
        <f aca="false">IF(AE$1&gt;=$D136,$O136+$P136*($Q136+1)/2+$R136*($S136+1)/2*(AE$1-$D136),0)</f>
        <v>33.5</v>
      </c>
      <c r="Z136" s="1" t="n">
        <f aca="false">IF(AF$1&gt;=$D136,$O136+$P136*($Q136+1)/2+$R136*($S136+1)/2*(AF$1-$D136),0)</f>
        <v>40.5</v>
      </c>
      <c r="BF136" s="1"/>
      <c r="BG136" s="1"/>
      <c r="BP136" s="1"/>
      <c r="CB136" s="2"/>
      <c r="CC136" s="2"/>
      <c r="CD136" s="2"/>
      <c r="CE136" s="2"/>
      <c r="CF136" s="2"/>
    </row>
    <row r="137" customFormat="false" ht="105.95" hidden="false" customHeight="false" outlineLevel="0" collapsed="false">
      <c r="A137" s="13" t="s">
        <v>526</v>
      </c>
      <c r="B137" s="1" t="s">
        <v>430</v>
      </c>
      <c r="C137" s="13" t="s">
        <v>431</v>
      </c>
      <c r="D137" s="13" t="n">
        <v>3</v>
      </c>
      <c r="E137" s="13" t="s">
        <v>28</v>
      </c>
      <c r="F137" s="13" t="s">
        <v>42</v>
      </c>
      <c r="G137" s="13" t="s">
        <v>527</v>
      </c>
      <c r="H137" s="13" t="s">
        <v>66</v>
      </c>
      <c r="I137" s="13" t="s">
        <v>167</v>
      </c>
      <c r="J137" s="13" t="s">
        <v>167</v>
      </c>
      <c r="K137" s="13"/>
      <c r="L137" s="13" t="s">
        <v>528</v>
      </c>
      <c r="M137" s="1" t="s">
        <v>529</v>
      </c>
      <c r="N137" s="1" t="n">
        <v>1</v>
      </c>
      <c r="O137" s="1" t="n">
        <v>3</v>
      </c>
      <c r="P137" s="1" t="n">
        <v>2</v>
      </c>
      <c r="Q137" s="1" t="n">
        <v>6</v>
      </c>
      <c r="R137" s="1" t="n">
        <v>2</v>
      </c>
      <c r="S137" s="1" t="n">
        <v>6</v>
      </c>
      <c r="U137" s="1" t="n">
        <f aca="false">IF(AA$1&gt;=$D137,$O137+$P137*($Q137+1)/2+$R137*($S137+1)/2*(AA$1-$D137),0)</f>
        <v>0</v>
      </c>
      <c r="V137" s="1" t="n">
        <f aca="false">IF(AB$1&gt;=$D137,$O137+$P137*($Q137+1)/2+$R137*($S137+1)/2*(AB$1-$D137),0)</f>
        <v>0</v>
      </c>
      <c r="W137" s="1" t="n">
        <f aca="false">IF(AC$1&gt;=$D137,$O137+$P137*($Q137+1)/2+$R137*($S137+1)/2*(AC$1-$D137),0)</f>
        <v>10</v>
      </c>
      <c r="X137" s="1" t="n">
        <f aca="false">IF(AD$1&gt;=$D137,$O137+$P137*($Q137+1)/2+$R137*($S137+1)/2*(AD$1-$D137),0)</f>
        <v>17</v>
      </c>
      <c r="Y137" s="1" t="n">
        <f aca="false">IF(AE$1&gt;=$D137,$O137+$P137*($Q137+1)/2+$R137*($S137+1)/2*(AE$1-$D137),0)</f>
        <v>24</v>
      </c>
      <c r="Z137" s="1" t="n">
        <f aca="false">IF(AF$1&gt;=$D137,$O137+$P137*($Q137+1)/2+$R137*($S137+1)/2*(AF$1-$D137),0)</f>
        <v>31</v>
      </c>
      <c r="BF137" s="1"/>
      <c r="BG137" s="1"/>
      <c r="BP137" s="1"/>
      <c r="CB137" s="2"/>
      <c r="CC137" s="2"/>
      <c r="CD137" s="2"/>
      <c r="CE137" s="2"/>
      <c r="CF137" s="2"/>
    </row>
    <row r="138" customFormat="false" ht="53.7" hidden="false" customHeight="false" outlineLevel="0" collapsed="false">
      <c r="A138" s="13" t="s">
        <v>530</v>
      </c>
      <c r="B138" s="1" t="s">
        <v>430</v>
      </c>
      <c r="C138" s="13" t="s">
        <v>431</v>
      </c>
      <c r="D138" s="13" t="n">
        <v>3</v>
      </c>
      <c r="E138" s="13" t="s">
        <v>59</v>
      </c>
      <c r="F138" s="13" t="s">
        <v>42</v>
      </c>
      <c r="G138" s="13" t="s">
        <v>531</v>
      </c>
      <c r="H138" s="13"/>
      <c r="I138" s="13"/>
      <c r="J138" s="13"/>
      <c r="K138" s="13" t="s">
        <v>278</v>
      </c>
      <c r="L138" s="13" t="s">
        <v>532</v>
      </c>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row>
    <row r="139" customFormat="false" ht="95.5" hidden="false" customHeight="false" outlineLevel="0" collapsed="false">
      <c r="A139" s="13" t="s">
        <v>533</v>
      </c>
      <c r="B139" s="1" t="s">
        <v>430</v>
      </c>
      <c r="C139" s="13" t="s">
        <v>431</v>
      </c>
      <c r="D139" s="13" t="n">
        <v>4</v>
      </c>
      <c r="E139" s="13" t="s">
        <v>326</v>
      </c>
      <c r="F139" s="13" t="s">
        <v>34</v>
      </c>
      <c r="G139" s="13" t="s">
        <v>534</v>
      </c>
      <c r="H139" s="13"/>
      <c r="I139" s="13"/>
      <c r="J139" s="13"/>
      <c r="K139" s="13"/>
      <c r="L139" s="13" t="s">
        <v>535</v>
      </c>
      <c r="U139" s="1" t="n">
        <f aca="false">IF(AA$1&gt;=$D139,$O139+$P139*($Q139+1)/2+$R139*($S139+1)/2*(AA$1-$D139),0)</f>
        <v>0</v>
      </c>
      <c r="V139" s="1" t="n">
        <f aca="false">IF(AB$1&gt;=$D139,$O139+$P139*($Q139+1)/2+$R139*($S139+1)/2*(AB$1-$D139),0)</f>
        <v>0</v>
      </c>
      <c r="W139" s="1" t="n">
        <f aca="false">IF(AC$1&gt;=$D139,$O139+$P139*($Q139+1)/2+$R139*($S139+1)/2*(AC$1-$D139),0)</f>
        <v>0</v>
      </c>
      <c r="X139" s="1" t="n">
        <f aca="false">IF(AD$1&gt;=$D139,$O139+$P139*($Q139+1)/2+$R139*($S139+1)/2*(AD$1-$D139),0)</f>
        <v>0</v>
      </c>
      <c r="Y139" s="1" t="n">
        <f aca="false">IF(AE$1&gt;=$D139,$O139+$P139*($Q139+1)/2+$R139*($S139+1)/2*(AE$1-$D139),0)</f>
        <v>0</v>
      </c>
      <c r="Z139" s="1" t="n">
        <f aca="false">IF(AF$1&gt;=$D139,$O139+$P139*($Q139+1)/2+$R139*($S139+1)/2*(AF$1-$D139),0)</f>
        <v>0</v>
      </c>
    </row>
    <row r="140" customFormat="false" ht="12.8" hidden="false" customHeight="false" outlineLevel="0" collapsed="false">
      <c r="A140" s="13" t="s">
        <v>536</v>
      </c>
      <c r="B140" s="1" t="s">
        <v>430</v>
      </c>
      <c r="C140" s="13" t="s">
        <v>431</v>
      </c>
      <c r="D140" s="13" t="n">
        <v>4</v>
      </c>
      <c r="E140" s="13" t="s">
        <v>59</v>
      </c>
      <c r="F140" s="13" t="s">
        <v>42</v>
      </c>
      <c r="G140" s="13" t="s">
        <v>537</v>
      </c>
      <c r="H140" s="13"/>
      <c r="I140" s="13" t="s">
        <v>167</v>
      </c>
      <c r="J140" s="13"/>
      <c r="K140" s="13"/>
      <c r="L140" s="13" t="s">
        <v>538</v>
      </c>
      <c r="M140" s="1" t="s">
        <v>539</v>
      </c>
      <c r="N140" s="1" t="n">
        <v>1</v>
      </c>
      <c r="O140" s="1" t="n">
        <v>2</v>
      </c>
      <c r="P140" s="1" t="n">
        <v>5</v>
      </c>
      <c r="Q140" s="1" t="n">
        <v>8</v>
      </c>
      <c r="R140" s="1" t="n">
        <v>2</v>
      </c>
      <c r="S140" s="1" t="n">
        <v>8</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24.5</v>
      </c>
      <c r="Y140" s="1" t="n">
        <f aca="false">IF(AE$1&gt;=$D140,$O140+$P140*($Q140+1)/2+$R140*($S140+1)/2*(AE$1-$D140),0)</f>
        <v>33.5</v>
      </c>
      <c r="Z140" s="1" t="n">
        <f aca="false">IF(AF$1&gt;=$D140,$O140+$P140*($Q140+1)/2+$R140*($S140+1)/2*(AF$1-$D140),0)</f>
        <v>42.5</v>
      </c>
      <c r="BF140" s="1"/>
      <c r="BG140" s="1"/>
      <c r="BP140" s="1"/>
      <c r="CB140" s="2"/>
      <c r="CC140" s="2"/>
      <c r="CD140" s="2"/>
      <c r="CE140" s="2"/>
      <c r="CF140" s="2"/>
    </row>
    <row r="141" customFormat="false" ht="22.35" hidden="false" customHeight="false" outlineLevel="0" collapsed="false">
      <c r="A141" s="13" t="s">
        <v>540</v>
      </c>
      <c r="B141" s="1" t="s">
        <v>430</v>
      </c>
      <c r="C141" s="13" t="s">
        <v>431</v>
      </c>
      <c r="D141" s="13" t="n">
        <v>4</v>
      </c>
      <c r="E141" s="13" t="s">
        <v>28</v>
      </c>
      <c r="F141" s="13" t="s">
        <v>42</v>
      </c>
      <c r="G141" s="13" t="s">
        <v>541</v>
      </c>
      <c r="H141" s="13"/>
      <c r="I141" s="13"/>
      <c r="J141" s="13" t="s">
        <v>167</v>
      </c>
      <c r="K141" s="13"/>
      <c r="L141" s="13" t="s">
        <v>542</v>
      </c>
      <c r="M141" s="1" t="s">
        <v>543</v>
      </c>
      <c r="N141" s="1" t="n">
        <v>1</v>
      </c>
      <c r="O141" s="1" t="n">
        <v>0</v>
      </c>
      <c r="P141" s="1" t="n">
        <v>5</v>
      </c>
      <c r="Q141" s="1" t="n">
        <v>10</v>
      </c>
      <c r="R141" s="1" t="n">
        <v>2</v>
      </c>
      <c r="S141" s="1" t="n">
        <v>10</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27.5</v>
      </c>
      <c r="Y141" s="1" t="n">
        <f aca="false">IF(AE$1&gt;=$D141,$O141+$P141*($Q141+1)/2+$R141*($S141+1)/2*(AE$1-$D141),0)</f>
        <v>38.5</v>
      </c>
      <c r="Z141" s="1" t="n">
        <f aca="false">IF(AF$1&gt;=$D141,$O141+$P141*($Q141+1)/2+$R141*($S141+1)/2*(AF$1-$D141),0)</f>
        <v>49.5</v>
      </c>
      <c r="BF141" s="1"/>
      <c r="BG141" s="1"/>
      <c r="BP141" s="1"/>
      <c r="CB141" s="2"/>
      <c r="CC141" s="2"/>
      <c r="CD141" s="2"/>
      <c r="CE141" s="2"/>
      <c r="CF141" s="2"/>
    </row>
    <row r="142" customFormat="false" ht="32.8" hidden="false" customHeight="false" outlineLevel="0" collapsed="false">
      <c r="A142" s="13" t="s">
        <v>544</v>
      </c>
      <c r="B142" s="1" t="s">
        <v>430</v>
      </c>
      <c r="C142" s="13" t="s">
        <v>431</v>
      </c>
      <c r="D142" s="13" t="n">
        <v>4</v>
      </c>
      <c r="E142" s="13" t="s">
        <v>28</v>
      </c>
      <c r="F142" s="13" t="s">
        <v>42</v>
      </c>
      <c r="G142" s="13" t="s">
        <v>545</v>
      </c>
      <c r="H142" s="13"/>
      <c r="I142" s="13" t="s">
        <v>167</v>
      </c>
      <c r="J142" s="13" t="s">
        <v>167</v>
      </c>
      <c r="K142" s="13"/>
      <c r="L142" s="13" t="s">
        <v>546</v>
      </c>
      <c r="M142" s="1" t="s">
        <v>547</v>
      </c>
      <c r="N142" s="1" t="n">
        <v>1</v>
      </c>
      <c r="O142" s="1" t="n">
        <v>0</v>
      </c>
      <c r="P142" s="1" t="n">
        <v>8</v>
      </c>
      <c r="Q142" s="1" t="n">
        <v>6</v>
      </c>
      <c r="R142" s="1" t="n">
        <v>2</v>
      </c>
      <c r="S142" s="1" t="n">
        <v>6</v>
      </c>
      <c r="U142" s="1" t="n">
        <f aca="false">IF(AA$1&gt;=$D142,$O142+$P142*($Q142+1)/2+$R142*($S142+1)/2*(AA$1-$D142),0)</f>
        <v>0</v>
      </c>
      <c r="V142" s="1" t="n">
        <f aca="false">IF(AB$1&gt;=$D142,$O142+$P142*($Q142+1)/2+$R142*($S142+1)/2*(AB$1-$D142),0)</f>
        <v>0</v>
      </c>
      <c r="W142" s="1" t="n">
        <f aca="false">IF(AC$1&gt;=$D142,$O142+$P142*($Q142+1)/2+$R142*($S142+1)/2*(AC$1-$D142),0)</f>
        <v>0</v>
      </c>
      <c r="X142" s="1" t="n">
        <f aca="false">IF(AD$1&gt;=$D142,$O142+$P142*($Q142+1)/2+$R142*($S142+1)/2*(AD$1-$D142),0)</f>
        <v>28</v>
      </c>
      <c r="Y142" s="1" t="n">
        <f aca="false">IF(AE$1&gt;=$D142,$O142+$P142*($Q142+1)/2+$R142*($S142+1)/2*(AE$1-$D142),0)</f>
        <v>35</v>
      </c>
      <c r="Z142" s="1" t="n">
        <f aca="false">IF(AF$1&gt;=$D142,$O142+$P142*($Q142+1)/2+$R142*($S142+1)/2*(AF$1-$D142),0)</f>
        <v>42</v>
      </c>
    </row>
    <row r="143" customFormat="false" ht="43.25" hidden="false" customHeight="false" outlineLevel="0" collapsed="false">
      <c r="A143" s="1" t="s">
        <v>548</v>
      </c>
      <c r="B143" s="1" t="s">
        <v>430</v>
      </c>
      <c r="C143" s="1" t="s">
        <v>431</v>
      </c>
      <c r="D143" s="1" t="n">
        <v>4</v>
      </c>
      <c r="E143" s="1" t="s">
        <v>59</v>
      </c>
      <c r="F143" s="1" t="s">
        <v>42</v>
      </c>
      <c r="G143" s="1" t="s">
        <v>549</v>
      </c>
      <c r="H143" s="1" t="s">
        <v>167</v>
      </c>
      <c r="I143" s="1" t="s">
        <v>167</v>
      </c>
      <c r="L143" s="1" t="s">
        <v>550</v>
      </c>
      <c r="M143" s="1" t="s">
        <v>514</v>
      </c>
      <c r="N143" s="1" t="n">
        <v>1</v>
      </c>
      <c r="O143" s="1" t="n">
        <v>3</v>
      </c>
      <c r="P143" s="1" t="n">
        <v>5</v>
      </c>
      <c r="Q143" s="1" t="n">
        <v>6</v>
      </c>
      <c r="R143" s="1" t="n">
        <v>2</v>
      </c>
      <c r="S143" s="1" t="n">
        <v>6</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20.5</v>
      </c>
      <c r="Y143" s="1" t="n">
        <f aca="false">IF(AE$1&gt;=$D143,$O143+$P143*($Q143+1)/2+$R143*($S143+1)/2*(AE$1-$D143),0)</f>
        <v>27.5</v>
      </c>
      <c r="Z143" s="1" t="n">
        <f aca="false">IF(AF$1&gt;=$D143,$O143+$P143*($Q143+1)/2+$R143*($S143+1)/2*(AF$1-$D143),0)</f>
        <v>34.5</v>
      </c>
      <c r="BF143" s="1"/>
      <c r="BG143" s="1"/>
      <c r="BP143" s="1"/>
      <c r="CB143" s="2"/>
      <c r="CC143" s="2"/>
      <c r="CD143" s="2"/>
      <c r="CE143" s="2"/>
      <c r="CF143" s="2"/>
    </row>
    <row r="144" customFormat="false" ht="283.55" hidden="false" customHeight="false" outlineLevel="0" collapsed="false">
      <c r="A144" s="13" t="s">
        <v>551</v>
      </c>
      <c r="B144" s="1" t="s">
        <v>430</v>
      </c>
      <c r="C144" s="13" t="s">
        <v>431</v>
      </c>
      <c r="D144" s="13" t="n">
        <v>4</v>
      </c>
      <c r="E144" s="13" t="s">
        <v>59</v>
      </c>
      <c r="F144" s="13" t="s">
        <v>42</v>
      </c>
      <c r="G144" s="13" t="s">
        <v>552</v>
      </c>
      <c r="H144" s="13"/>
      <c r="K144" s="13" t="s">
        <v>261</v>
      </c>
      <c r="L144" s="1" t="s">
        <v>553</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0</v>
      </c>
      <c r="Z144" s="1" t="n">
        <f aca="false">IF(AF$1&gt;=$D144,$O144+$P144*($Q144+1)/2+$R144*($S144+1)/2*(AF$1-$D144),0)</f>
        <v>0</v>
      </c>
    </row>
    <row r="145" customFormat="false" ht="116.4" hidden="false" customHeight="false" outlineLevel="0" collapsed="false">
      <c r="A145" s="1" t="s">
        <v>554</v>
      </c>
      <c r="B145" s="1" t="s">
        <v>430</v>
      </c>
      <c r="C145" s="1" t="s">
        <v>431</v>
      </c>
      <c r="D145" s="1" t="n">
        <v>4</v>
      </c>
      <c r="E145" s="1" t="s">
        <v>187</v>
      </c>
      <c r="F145" s="1" t="s">
        <v>34</v>
      </c>
      <c r="G145" s="1" t="s">
        <v>555</v>
      </c>
      <c r="H145" s="1" t="s">
        <v>116</v>
      </c>
      <c r="L145" s="1" t="s">
        <v>556</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0</v>
      </c>
      <c r="Z145" s="1" t="n">
        <f aca="false">IF(AF$1&gt;=$D145,$O145+$P145*($Q145+1)/2+$R145*($S145+1)/2*(AF$1-$D145),0)</f>
        <v>0</v>
      </c>
    </row>
    <row r="146" customFormat="false" ht="22.35" hidden="false" customHeight="false" outlineLevel="0" collapsed="false">
      <c r="A146" s="1" t="s">
        <v>557</v>
      </c>
      <c r="B146" s="1" t="s">
        <v>430</v>
      </c>
      <c r="C146" s="1" t="s">
        <v>431</v>
      </c>
      <c r="D146" s="1" t="n">
        <v>5</v>
      </c>
      <c r="E146" s="1" t="s">
        <v>28</v>
      </c>
      <c r="F146" s="1" t="s">
        <v>42</v>
      </c>
      <c r="G146" s="1" t="s">
        <v>558</v>
      </c>
      <c r="J146" s="1" t="s">
        <v>167</v>
      </c>
      <c r="L146" s="1" t="s">
        <v>559</v>
      </c>
      <c r="N146" s="1" t="n">
        <v>1</v>
      </c>
      <c r="O146" s="1" t="n">
        <v>0</v>
      </c>
      <c r="P146" s="1" t="n">
        <v>8</v>
      </c>
      <c r="Q146" s="1" t="n">
        <v>12</v>
      </c>
      <c r="R146" s="1" t="n">
        <v>0</v>
      </c>
      <c r="S146" s="1" t="n">
        <v>0</v>
      </c>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52</v>
      </c>
      <c r="Z146" s="1" t="n">
        <f aca="false">IF(AF$1&gt;=$D146,$O146+$P146*($Q146+1)/2+$R146*($S146+1)/2*(AF$1-$D146),0)</f>
        <v>52</v>
      </c>
      <c r="BF146" s="1"/>
      <c r="BG146" s="1"/>
      <c r="BP146" s="1"/>
      <c r="CB146" s="2"/>
      <c r="CC146" s="2"/>
      <c r="CD146" s="2"/>
      <c r="CE146" s="2"/>
      <c r="CF146" s="2"/>
    </row>
    <row r="147" customFormat="false" ht="85.05" hidden="false" customHeight="false" outlineLevel="0" collapsed="false">
      <c r="A147" s="1" t="s">
        <v>560</v>
      </c>
      <c r="B147" s="1" t="s">
        <v>430</v>
      </c>
      <c r="C147" s="1" t="s">
        <v>431</v>
      </c>
      <c r="D147" s="1" t="n">
        <v>5</v>
      </c>
      <c r="E147" s="1" t="s">
        <v>28</v>
      </c>
      <c r="F147" s="1" t="s">
        <v>42</v>
      </c>
      <c r="G147" s="1" t="s">
        <v>561</v>
      </c>
      <c r="I147" s="1" t="s">
        <v>167</v>
      </c>
      <c r="J147" s="1" t="s">
        <v>167</v>
      </c>
      <c r="K147" s="1" t="s">
        <v>278</v>
      </c>
      <c r="L147" s="1" t="s">
        <v>562</v>
      </c>
      <c r="M147" s="1" t="s">
        <v>563</v>
      </c>
      <c r="N147" s="1" t="n">
        <v>1</v>
      </c>
      <c r="O147" s="1" t="n">
        <v>0</v>
      </c>
      <c r="P147" s="1" t="n">
        <v>7</v>
      </c>
      <c r="Q147" s="1" t="n">
        <v>12</v>
      </c>
      <c r="R147" s="1" t="n">
        <v>2</v>
      </c>
      <c r="S147" s="1" t="n">
        <v>12</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45.5</v>
      </c>
      <c r="Z147" s="1" t="n">
        <f aca="false">IF(AF$1&gt;=$D147,$O147+$P147*($Q147+1)/2+$R147*($S147+1)/2*(AF$1-$D147),0)</f>
        <v>58.5</v>
      </c>
      <c r="BF147" s="1"/>
      <c r="BG147" s="1"/>
      <c r="BP147" s="1"/>
      <c r="CB147" s="2"/>
      <c r="CC147" s="2"/>
      <c r="CD147" s="2"/>
      <c r="CE147" s="2"/>
      <c r="CF147" s="2"/>
    </row>
    <row r="148" customFormat="false" ht="126.85" hidden="false" customHeight="false" outlineLevel="0" collapsed="false">
      <c r="A148" s="13" t="s">
        <v>564</v>
      </c>
      <c r="B148" s="1" t="s">
        <v>430</v>
      </c>
      <c r="C148" s="13" t="s">
        <v>431</v>
      </c>
      <c r="D148" s="13" t="n">
        <v>5</v>
      </c>
      <c r="E148" s="13" t="s">
        <v>59</v>
      </c>
      <c r="F148" s="13" t="s">
        <v>42</v>
      </c>
      <c r="G148" s="13" t="s">
        <v>565</v>
      </c>
      <c r="H148" s="13"/>
      <c r="I148" s="13"/>
      <c r="J148" s="13"/>
      <c r="K148" s="13" t="s">
        <v>278</v>
      </c>
      <c r="L148" s="13" t="s">
        <v>566</v>
      </c>
      <c r="N148" s="1" t="n">
        <v>1</v>
      </c>
      <c r="O148" s="1" t="n">
        <v>0</v>
      </c>
      <c r="P148" s="1" t="n">
        <v>7</v>
      </c>
      <c r="Q148" s="1" t="n">
        <v>8</v>
      </c>
      <c r="R148" s="1" t="n">
        <v>1</v>
      </c>
      <c r="S148" s="1" t="n">
        <v>8</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31.5</v>
      </c>
      <c r="Z148" s="1" t="n">
        <f aca="false">IF(AF$1&gt;=$D148,$O148+$P148*($Q148+1)/2+$R148*($S148+1)/2*(AF$1-$D148),0)</f>
        <v>36</v>
      </c>
      <c r="BF148" s="1"/>
      <c r="BG148" s="1"/>
      <c r="BP148" s="1"/>
      <c r="CB148" s="2"/>
      <c r="CC148" s="2"/>
      <c r="CD148" s="2"/>
      <c r="CE148" s="2"/>
      <c r="CF148" s="2"/>
    </row>
    <row r="149" customFormat="false" ht="53.7" hidden="false" customHeight="false" outlineLevel="0" collapsed="false">
      <c r="A149" s="17" t="s">
        <v>567</v>
      </c>
      <c r="B149" s="1" t="s">
        <v>430</v>
      </c>
      <c r="C149" s="17" t="s">
        <v>431</v>
      </c>
      <c r="D149" s="17" t="n">
        <v>5</v>
      </c>
      <c r="E149" s="17" t="s">
        <v>28</v>
      </c>
      <c r="F149" s="17" t="s">
        <v>42</v>
      </c>
      <c r="G149" s="17" t="s">
        <v>568</v>
      </c>
      <c r="H149" s="17"/>
      <c r="I149" s="17"/>
      <c r="J149" s="17"/>
      <c r="K149" s="17" t="s">
        <v>62</v>
      </c>
      <c r="L149" s="17" t="s">
        <v>569</v>
      </c>
      <c r="M149" s="1" t="s">
        <v>570</v>
      </c>
      <c r="N149" s="1" t="n">
        <v>1</v>
      </c>
      <c r="O149" s="1" t="n">
        <v>10</v>
      </c>
      <c r="P149" s="1" t="n">
        <v>6</v>
      </c>
      <c r="Q149" s="1" t="n">
        <v>8</v>
      </c>
      <c r="R149" s="1" t="n">
        <v>2</v>
      </c>
      <c r="S149" s="1" t="n">
        <v>8</v>
      </c>
      <c r="U149" s="1" t="n">
        <f aca="false">IF(AA$1&gt;=$D149,$O149+$P149*($Q149+1)/2+$R149*($S149+1)/2*(AA$1-$D149),0)</f>
        <v>0</v>
      </c>
      <c r="V149" s="1" t="n">
        <f aca="false">IF(AB$1&gt;=$D149,$O149+$P149*($Q149+1)/2+$R149*($S149+1)/2*(AB$1-$D149),0)</f>
        <v>0</v>
      </c>
      <c r="W149" s="1" t="n">
        <f aca="false">IF(AC$1&gt;=$D149,$O149+$P149*($Q149+1)/2+$R149*($S149+1)/2*(AC$1-$D149),0)</f>
        <v>0</v>
      </c>
      <c r="X149" s="1" t="n">
        <f aca="false">IF(AD$1&gt;=$D149,$O149+$P149*($Q149+1)/2+$R149*($S149+1)/2*(AD$1-$D149),0)</f>
        <v>0</v>
      </c>
      <c r="Y149" s="1" t="n">
        <f aca="false">IF(AE$1&gt;=$D149,$O149+$P149*($Q149+1)/2+$R149*($S149+1)/2*(AE$1-$D149),0)</f>
        <v>37</v>
      </c>
      <c r="Z149" s="1" t="n">
        <f aca="false">IF(AF$1&gt;=$D149,$O149+$P149*($Q149+1)/2+$R149*($S149+1)/2*(AF$1-$D149),0)</f>
        <v>46</v>
      </c>
    </row>
    <row r="150" customFormat="false" ht="53.7" hidden="false" customHeight="false" outlineLevel="0" collapsed="false">
      <c r="A150" s="13" t="s">
        <v>571</v>
      </c>
      <c r="B150" s="1" t="s">
        <v>430</v>
      </c>
      <c r="C150" s="13" t="s">
        <v>431</v>
      </c>
      <c r="D150" s="13" t="n">
        <v>6</v>
      </c>
      <c r="E150" s="13" t="s">
        <v>28</v>
      </c>
      <c r="F150" s="13" t="s">
        <v>42</v>
      </c>
      <c r="G150" s="13" t="s">
        <v>572</v>
      </c>
      <c r="H150" s="13"/>
      <c r="I150" s="13" t="s">
        <v>167</v>
      </c>
      <c r="J150" s="13" t="s">
        <v>167</v>
      </c>
      <c r="K150" s="13"/>
      <c r="L150" s="13" t="s">
        <v>573</v>
      </c>
      <c r="N150" s="1" t="n">
        <v>1</v>
      </c>
      <c r="O150" s="1" t="n">
        <v>10</v>
      </c>
      <c r="P150" s="1" t="n">
        <v>10</v>
      </c>
      <c r="Q150" s="1" t="n">
        <v>10</v>
      </c>
      <c r="R150" s="1" t="n">
        <v>0</v>
      </c>
      <c r="S150" s="1" t="n">
        <v>0</v>
      </c>
      <c r="U150" s="1" t="n">
        <f aca="false">IF(AA$1&gt;=$D150,$O150+$P150*($Q150+1)/2+$R150*($S150+1)/2*(AA$1-$D150),0)</f>
        <v>0</v>
      </c>
      <c r="V150" s="1" t="n">
        <f aca="false">IF(AB$1&gt;=$D150,$O150+$P150*($Q150+1)/2+$R150*($S150+1)/2*(AB$1-$D150),0)</f>
        <v>0</v>
      </c>
      <c r="W150" s="1" t="n">
        <f aca="false">IF(AC$1&gt;=$D150,$O150+$P150*($Q150+1)/2+$R150*($S150+1)/2*(AC$1-$D150),0)</f>
        <v>0</v>
      </c>
      <c r="X150" s="1" t="n">
        <f aca="false">IF(AD$1&gt;=$D150,$O150+$P150*($Q150+1)/2+$R150*($S150+1)/2*(AD$1-$D150),0)</f>
        <v>0</v>
      </c>
      <c r="Y150" s="1" t="n">
        <f aca="false">IF(AE$1&gt;=$D150,$O150+$P150*($Q150+1)/2+$R150*($S150+1)/2*(AE$1-$D150),0)</f>
        <v>0</v>
      </c>
      <c r="Z150" s="1" t="n">
        <f aca="false">IF(AF$1&gt;=$D150,$O150+$P150*($Q150+1)/2+$R150*($S150+1)/2*(AF$1-$D150),0)</f>
        <v>65</v>
      </c>
      <c r="BF150" s="1"/>
      <c r="BG150" s="1"/>
      <c r="BP150" s="1"/>
      <c r="CB150" s="2"/>
      <c r="CC150" s="2"/>
      <c r="CD150" s="2"/>
      <c r="CE150" s="2"/>
      <c r="CF150" s="2"/>
    </row>
    <row r="151" customFormat="false" ht="95.5" hidden="false" customHeight="false" outlineLevel="0" collapsed="false">
      <c r="A151" s="13" t="s">
        <v>574</v>
      </c>
      <c r="B151" s="1" t="s">
        <v>430</v>
      </c>
      <c r="C151" s="13" t="s">
        <v>431</v>
      </c>
      <c r="D151" s="13" t="n">
        <v>6</v>
      </c>
      <c r="E151" s="13" t="s">
        <v>28</v>
      </c>
      <c r="F151" s="13" t="s">
        <v>42</v>
      </c>
      <c r="G151" s="13" t="s">
        <v>575</v>
      </c>
      <c r="H151" s="13"/>
      <c r="I151" s="13"/>
      <c r="J151" s="13"/>
      <c r="K151" s="13" t="s">
        <v>62</v>
      </c>
      <c r="L151" s="13" t="s">
        <v>576</v>
      </c>
      <c r="N151" s="1" t="n">
        <v>1</v>
      </c>
      <c r="O151" s="1" t="n">
        <v>0</v>
      </c>
      <c r="P151" s="1" t="n">
        <f aca="false">2.5*P149</f>
        <v>15</v>
      </c>
      <c r="Q151" s="1" t="n">
        <v>8</v>
      </c>
      <c r="R151" s="1" t="n">
        <v>0</v>
      </c>
      <c r="S151" s="1" t="n">
        <v>0</v>
      </c>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67.5</v>
      </c>
      <c r="BF151" s="1"/>
      <c r="BG151" s="1"/>
      <c r="BP151" s="1"/>
      <c r="CB151" s="2"/>
      <c r="CC151" s="2"/>
      <c r="CD151" s="2"/>
      <c r="CE151" s="2"/>
      <c r="CF151" s="2"/>
    </row>
    <row r="152" customFormat="false" ht="95.5" hidden="false" customHeight="false" outlineLevel="0" collapsed="false">
      <c r="A152" s="16" t="s">
        <v>577</v>
      </c>
      <c r="B152" s="1" t="s">
        <v>430</v>
      </c>
      <c r="C152" s="16" t="s">
        <v>431</v>
      </c>
      <c r="D152" s="16" t="n">
        <v>6</v>
      </c>
      <c r="E152" s="16" t="s">
        <v>28</v>
      </c>
      <c r="F152" s="16" t="s">
        <v>42</v>
      </c>
      <c r="G152" s="16" t="s">
        <v>578</v>
      </c>
      <c r="H152" s="16"/>
      <c r="I152" s="16"/>
      <c r="J152" s="16" t="s">
        <v>167</v>
      </c>
      <c r="K152" s="16" t="s">
        <v>47</v>
      </c>
      <c r="L152" s="16" t="s">
        <v>579</v>
      </c>
      <c r="N152" s="1" t="n">
        <v>1</v>
      </c>
      <c r="O152" s="1" t="n">
        <v>0</v>
      </c>
      <c r="P152" s="1" t="n">
        <v>15</v>
      </c>
      <c r="Q152" s="1" t="n">
        <v>6</v>
      </c>
      <c r="R152" s="1" t="n">
        <v>0</v>
      </c>
      <c r="S152" s="1" t="n">
        <v>0</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52.5</v>
      </c>
      <c r="BF152" s="1"/>
      <c r="BG152" s="1"/>
      <c r="BP152" s="1"/>
      <c r="CB152" s="2"/>
      <c r="CC152" s="2"/>
      <c r="CD152" s="2"/>
      <c r="CE152" s="2"/>
      <c r="CF152" s="2"/>
    </row>
    <row r="153" customFormat="false" ht="85.05" hidden="false" customHeight="false" outlineLevel="0" collapsed="false">
      <c r="A153" s="13" t="s">
        <v>580</v>
      </c>
      <c r="B153" s="1" t="s">
        <v>430</v>
      </c>
      <c r="C153" s="13" t="s">
        <v>431</v>
      </c>
      <c r="D153" s="13" t="n">
        <v>6</v>
      </c>
      <c r="E153" s="13" t="s">
        <v>581</v>
      </c>
      <c r="F153" s="13" t="s">
        <v>34</v>
      </c>
      <c r="G153" s="13" t="s">
        <v>582</v>
      </c>
      <c r="H153" s="13" t="s">
        <v>31</v>
      </c>
      <c r="I153" s="13"/>
      <c r="J153" s="13"/>
      <c r="K153" s="13" t="s">
        <v>207</v>
      </c>
      <c r="L153" s="13" t="s">
        <v>583</v>
      </c>
      <c r="N153" s="1" t="n">
        <v>1</v>
      </c>
      <c r="O153" s="1" t="n">
        <v>0</v>
      </c>
      <c r="P153" s="1" t="n">
        <v>15</v>
      </c>
      <c r="Q153" s="1" t="n">
        <v>8</v>
      </c>
      <c r="R153" s="1" t="n">
        <v>0</v>
      </c>
      <c r="S153" s="1" t="n">
        <v>0</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67.5</v>
      </c>
      <c r="BF153" s="1"/>
      <c r="BG153" s="1"/>
      <c r="BP153" s="1"/>
      <c r="CB153" s="2"/>
      <c r="CC153" s="2"/>
      <c r="CD153" s="2"/>
      <c r="CE153" s="2"/>
      <c r="CF153" s="2"/>
    </row>
    <row r="154" customFormat="false" ht="85.05" hidden="false" customHeight="false" outlineLevel="0" collapsed="false">
      <c r="A154" s="1" t="s">
        <v>584</v>
      </c>
      <c r="B154" s="1" t="s">
        <v>430</v>
      </c>
      <c r="C154" s="1" t="s">
        <v>431</v>
      </c>
      <c r="D154" s="1" t="n">
        <v>6</v>
      </c>
      <c r="E154" s="1" t="s">
        <v>59</v>
      </c>
      <c r="F154" s="1" t="s">
        <v>60</v>
      </c>
      <c r="G154" s="1" t="s">
        <v>585</v>
      </c>
      <c r="K154" s="1" t="s">
        <v>278</v>
      </c>
      <c r="L154" s="1" t="s">
        <v>586</v>
      </c>
      <c r="N154" s="1" t="n">
        <v>1</v>
      </c>
      <c r="O154" s="1" t="n">
        <v>5</v>
      </c>
      <c r="P154" s="1" t="n">
        <v>8</v>
      </c>
      <c r="Q154" s="1" t="n">
        <v>10</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49</v>
      </c>
      <c r="BF154" s="1"/>
      <c r="BG154" s="1"/>
      <c r="BP154" s="1"/>
      <c r="CB154" s="2"/>
      <c r="CC154" s="2"/>
      <c r="CD154" s="2"/>
      <c r="CE154" s="2"/>
      <c r="CF154" s="2"/>
    </row>
    <row r="155" customFormat="false" ht="12.8" hidden="false" customHeight="false" outlineLevel="0" collapsed="false">
      <c r="A155" s="1" t="s">
        <v>587</v>
      </c>
      <c r="B155" s="1" t="s">
        <v>588</v>
      </c>
      <c r="C155" s="1" t="s">
        <v>589</v>
      </c>
      <c r="D155" s="1" t="n">
        <v>0</v>
      </c>
      <c r="E155" s="1" t="s">
        <v>28</v>
      </c>
      <c r="F155" s="1" t="s">
        <v>29</v>
      </c>
      <c r="G155" s="1" t="s">
        <v>590</v>
      </c>
      <c r="L155" s="1" t="s">
        <v>591</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43.25" hidden="false" customHeight="false" outlineLevel="0" collapsed="false">
      <c r="A156" s="13" t="s">
        <v>592</v>
      </c>
      <c r="B156" s="1" t="s">
        <v>588</v>
      </c>
      <c r="C156" s="13" t="s">
        <v>589</v>
      </c>
      <c r="D156" s="13" t="n">
        <v>0</v>
      </c>
      <c r="E156" s="13" t="s">
        <v>28</v>
      </c>
      <c r="F156" s="13" t="s">
        <v>29</v>
      </c>
      <c r="G156" s="13" t="s">
        <v>593</v>
      </c>
      <c r="H156" s="13"/>
      <c r="I156" s="13"/>
      <c r="J156" s="13"/>
      <c r="K156" s="13"/>
      <c r="L156" s="13" t="s">
        <v>594</v>
      </c>
      <c r="BF156" s="1"/>
      <c r="BG156" s="1"/>
      <c r="BP156" s="1"/>
      <c r="CB156" s="2"/>
      <c r="CC156" s="2"/>
      <c r="CD156" s="2"/>
      <c r="CE156" s="2"/>
      <c r="CF156" s="2"/>
    </row>
    <row r="157" customFormat="false" ht="32.8" hidden="false" customHeight="false" outlineLevel="0" collapsed="false">
      <c r="A157" s="13" t="s">
        <v>595</v>
      </c>
      <c r="B157" s="1" t="s">
        <v>588</v>
      </c>
      <c r="C157" s="13" t="s">
        <v>589</v>
      </c>
      <c r="D157" s="13" t="n">
        <v>0</v>
      </c>
      <c r="E157" s="13" t="s">
        <v>28</v>
      </c>
      <c r="F157" s="13" t="s">
        <v>42</v>
      </c>
      <c r="G157" s="13" t="s">
        <v>596</v>
      </c>
      <c r="H157" s="13" t="s">
        <v>31</v>
      </c>
      <c r="I157" s="13"/>
      <c r="J157" s="13"/>
      <c r="K157" s="13"/>
      <c r="L157" s="13" t="s">
        <v>597</v>
      </c>
      <c r="BF157" s="1"/>
      <c r="BG157" s="1"/>
      <c r="BP157" s="1"/>
      <c r="CB157" s="2"/>
      <c r="CC157" s="2"/>
      <c r="CD157" s="2"/>
      <c r="CE157" s="2"/>
      <c r="CF157" s="2"/>
    </row>
    <row r="158" customFormat="false" ht="12.8" hidden="false" customHeight="false" outlineLevel="0" collapsed="false">
      <c r="A158" s="13" t="s">
        <v>598</v>
      </c>
      <c r="B158" s="1" t="s">
        <v>588</v>
      </c>
      <c r="C158" s="13" t="s">
        <v>589</v>
      </c>
      <c r="D158" s="13" t="n">
        <v>0</v>
      </c>
      <c r="E158" s="13" t="s">
        <v>28</v>
      </c>
      <c r="F158" s="13" t="s">
        <v>29</v>
      </c>
      <c r="G158" s="13" t="s">
        <v>599</v>
      </c>
      <c r="H158" s="13"/>
      <c r="I158" s="13"/>
      <c r="J158" s="13"/>
      <c r="K158" s="13"/>
      <c r="L158" s="13" t="s">
        <v>600</v>
      </c>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c r="BF158" s="1"/>
      <c r="BG158" s="1"/>
      <c r="BP158" s="1"/>
      <c r="CB158" s="2"/>
      <c r="CC158" s="2"/>
      <c r="CD158" s="2"/>
      <c r="CE158" s="2"/>
      <c r="CF158" s="2"/>
    </row>
    <row r="159" customFormat="false" ht="116.4" hidden="false" customHeight="false" outlineLevel="0" collapsed="false">
      <c r="A159" s="13" t="s">
        <v>601</v>
      </c>
      <c r="B159" s="1" t="s">
        <v>588</v>
      </c>
      <c r="C159" s="13" t="s">
        <v>589</v>
      </c>
      <c r="D159" s="13" t="n">
        <v>1</v>
      </c>
      <c r="E159" s="13" t="s">
        <v>236</v>
      </c>
      <c r="F159" s="13" t="s">
        <v>29</v>
      </c>
      <c r="G159" s="13"/>
      <c r="H159" s="13"/>
      <c r="I159" s="13"/>
      <c r="J159" s="13"/>
      <c r="K159" s="13"/>
      <c r="L159" s="13" t="s">
        <v>602</v>
      </c>
      <c r="BF159" s="1"/>
      <c r="BG159" s="1"/>
      <c r="BP159" s="1"/>
      <c r="CB159" s="2"/>
      <c r="CC159" s="2"/>
      <c r="CD159" s="2"/>
      <c r="CE159" s="2"/>
      <c r="CF159" s="2"/>
    </row>
    <row r="160" customFormat="false" ht="22.35" hidden="false" customHeight="false" outlineLevel="0" collapsed="false">
      <c r="A160" s="13" t="s">
        <v>603</v>
      </c>
      <c r="B160" s="1" t="s">
        <v>588</v>
      </c>
      <c r="C160" s="13" t="s">
        <v>589</v>
      </c>
      <c r="D160" s="13" t="n">
        <v>1</v>
      </c>
      <c r="E160" s="13" t="s">
        <v>28</v>
      </c>
      <c r="F160" s="13" t="s">
        <v>29</v>
      </c>
      <c r="G160" s="13" t="s">
        <v>604</v>
      </c>
      <c r="H160" s="13"/>
      <c r="I160" s="13"/>
      <c r="J160" s="13"/>
      <c r="K160" s="13"/>
      <c r="L160" s="13" t="s">
        <v>605</v>
      </c>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c r="BF160" s="1"/>
      <c r="BG160" s="1"/>
      <c r="BP160" s="1"/>
      <c r="CB160" s="2"/>
      <c r="CC160" s="2"/>
      <c r="CD160" s="2"/>
      <c r="CE160" s="2"/>
      <c r="CF160" s="2"/>
    </row>
    <row r="161" customFormat="false" ht="22.35" hidden="false" customHeight="false" outlineLevel="0" collapsed="false">
      <c r="A161" s="13" t="s">
        <v>606</v>
      </c>
      <c r="B161" s="1" t="s">
        <v>588</v>
      </c>
      <c r="C161" s="13" t="s">
        <v>589</v>
      </c>
      <c r="D161" s="13" t="n">
        <v>1</v>
      </c>
      <c r="E161" s="13" t="s">
        <v>28</v>
      </c>
      <c r="F161" s="13" t="s">
        <v>42</v>
      </c>
      <c r="G161" s="13" t="s">
        <v>607</v>
      </c>
      <c r="H161" s="13" t="s">
        <v>228</v>
      </c>
      <c r="I161" s="13"/>
      <c r="J161" s="13"/>
      <c r="K161" s="13"/>
      <c r="L161" s="13" t="s">
        <v>608</v>
      </c>
      <c r="M161" s="1" t="s">
        <v>609</v>
      </c>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53.7" hidden="false" customHeight="false" outlineLevel="0" collapsed="false">
      <c r="A162" s="13" t="s">
        <v>610</v>
      </c>
      <c r="B162" s="1" t="s">
        <v>588</v>
      </c>
      <c r="C162" s="13" t="s">
        <v>589</v>
      </c>
      <c r="D162" s="16" t="n">
        <v>1</v>
      </c>
      <c r="E162" s="13" t="s">
        <v>187</v>
      </c>
      <c r="F162" s="13" t="s">
        <v>60</v>
      </c>
      <c r="G162" s="13" t="s">
        <v>611</v>
      </c>
      <c r="H162" s="13" t="s">
        <v>36</v>
      </c>
      <c r="I162" s="13"/>
      <c r="J162" s="13"/>
      <c r="K162" s="13" t="s">
        <v>233</v>
      </c>
      <c r="L162" s="13" t="s">
        <v>612</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12.8" hidden="false" customHeight="false" outlineLevel="0" collapsed="false">
      <c r="A163" s="13" t="s">
        <v>613</v>
      </c>
      <c r="B163" s="1" t="s">
        <v>588</v>
      </c>
      <c r="C163" s="13" t="s">
        <v>589</v>
      </c>
      <c r="D163" s="13" t="n">
        <v>1</v>
      </c>
      <c r="E163" s="13" t="s">
        <v>28</v>
      </c>
      <c r="F163" s="13" t="s">
        <v>42</v>
      </c>
      <c r="G163" s="13" t="s">
        <v>614</v>
      </c>
      <c r="H163" s="13"/>
      <c r="I163" s="13"/>
      <c r="J163" s="13"/>
      <c r="K163" s="13" t="s">
        <v>278</v>
      </c>
      <c r="L163" s="13" t="s">
        <v>615</v>
      </c>
      <c r="U163" s="1" t="n">
        <f aca="false">IF(AA$1&gt;=$D163,$O163+$P163*($Q163+1)/2+$R163*($S163+1)/2*(AA$1-$D163),0)</f>
        <v>0</v>
      </c>
      <c r="V163" s="1" t="n">
        <f aca="false">IF(AB$1&gt;=$D163,$O163+$P163*($Q163+1)/2+$R163*($S163+1)/2*(AB$1-$D163),0)</f>
        <v>0</v>
      </c>
      <c r="W163" s="1" t="n">
        <f aca="false">IF(AC$1&gt;=$D163,$O163+$P163*($Q163+1)/2+$R163*($S163+1)/2*(AC$1-$D163),0)</f>
        <v>0</v>
      </c>
      <c r="X163" s="1" t="n">
        <f aca="false">IF(AD$1&gt;=$D163,$O163+$P163*($Q163+1)/2+$R163*($S163+1)/2*(AD$1-$D163),0)</f>
        <v>0</v>
      </c>
      <c r="Y163" s="1" t="n">
        <f aca="false">IF(AE$1&gt;=$D163,$O163+$P163*($Q163+1)/2+$R163*($S163+1)/2*(AE$1-$D163),0)</f>
        <v>0</v>
      </c>
      <c r="Z163" s="1" t="n">
        <f aca="false">IF(AF$1&gt;=$D163,$O163+$P163*($Q163+1)/2+$R163*($S163+1)/2*(AF$1-$D163),0)</f>
        <v>0</v>
      </c>
      <c r="BF163" s="1"/>
      <c r="BG163" s="1"/>
      <c r="BP163" s="1"/>
      <c r="CB163" s="2"/>
      <c r="CC163" s="2"/>
      <c r="CD163" s="2"/>
      <c r="CE163" s="2"/>
      <c r="CF163" s="2"/>
    </row>
    <row r="164" customFormat="false" ht="32.5" hidden="false" customHeight="false" outlineLevel="0" collapsed="false">
      <c r="A164" s="13" t="s">
        <v>616</v>
      </c>
      <c r="B164" s="1" t="s">
        <v>588</v>
      </c>
      <c r="C164" s="13" t="s">
        <v>589</v>
      </c>
      <c r="D164" s="13" t="n">
        <v>1</v>
      </c>
      <c r="E164" s="13" t="s">
        <v>28</v>
      </c>
      <c r="F164" s="13" t="s">
        <v>29</v>
      </c>
      <c r="G164" s="13" t="s">
        <v>617</v>
      </c>
      <c r="H164" s="13"/>
      <c r="I164" s="13"/>
      <c r="J164" s="13"/>
      <c r="K164" s="13"/>
      <c r="L164" s="13" t="s">
        <v>618</v>
      </c>
      <c r="M164" s="1" t="s">
        <v>619</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c r="BF164" s="1"/>
      <c r="BG164" s="1"/>
      <c r="BP164" s="1"/>
      <c r="CB164" s="2"/>
      <c r="CC164" s="2"/>
      <c r="CD164" s="2"/>
      <c r="CE164" s="2"/>
      <c r="CF164" s="2"/>
    </row>
    <row r="165" customFormat="false" ht="43.25" hidden="false" customHeight="false" outlineLevel="0" collapsed="false">
      <c r="A165" s="13" t="s">
        <v>620</v>
      </c>
      <c r="B165" s="1" t="s">
        <v>588</v>
      </c>
      <c r="C165" s="13" t="s">
        <v>589</v>
      </c>
      <c r="D165" s="13" t="n">
        <v>2</v>
      </c>
      <c r="E165" s="13" t="s">
        <v>28</v>
      </c>
      <c r="F165" s="13" t="s">
        <v>29</v>
      </c>
      <c r="G165" s="13" t="s">
        <v>621</v>
      </c>
      <c r="H165" s="13" t="s">
        <v>36</v>
      </c>
      <c r="I165" s="13"/>
      <c r="J165" s="13"/>
      <c r="K165" s="13"/>
      <c r="L165" s="13" t="s">
        <v>622</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c r="BF165" s="1"/>
      <c r="BG165" s="1"/>
      <c r="BP165" s="1"/>
      <c r="CB165" s="2"/>
      <c r="CC165" s="2"/>
      <c r="CD165" s="2"/>
      <c r="CE165" s="2"/>
      <c r="CF165" s="2"/>
    </row>
    <row r="166" customFormat="false" ht="12.8" hidden="false" customHeight="false" outlineLevel="0" collapsed="false">
      <c r="A166" s="1" t="s">
        <v>623</v>
      </c>
      <c r="B166" s="1" t="s">
        <v>588</v>
      </c>
      <c r="C166" s="1" t="s">
        <v>589</v>
      </c>
      <c r="D166" s="1" t="n">
        <v>2</v>
      </c>
      <c r="E166" s="1" t="s">
        <v>28</v>
      </c>
      <c r="F166" s="1" t="s">
        <v>42</v>
      </c>
      <c r="G166" s="1" t="s">
        <v>624</v>
      </c>
      <c r="L166" s="1" t="s">
        <v>625</v>
      </c>
      <c r="M166" s="1" t="s">
        <v>626</v>
      </c>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row>
    <row r="167" customFormat="false" ht="32.8" hidden="false" customHeight="false" outlineLevel="0" collapsed="false">
      <c r="A167" s="13" t="s">
        <v>627</v>
      </c>
      <c r="B167" s="1" t="s">
        <v>588</v>
      </c>
      <c r="C167" s="13" t="s">
        <v>589</v>
      </c>
      <c r="D167" s="13" t="n">
        <v>2</v>
      </c>
      <c r="E167" s="13" t="s">
        <v>28</v>
      </c>
      <c r="F167" s="13" t="s">
        <v>60</v>
      </c>
      <c r="G167" s="13" t="s">
        <v>628</v>
      </c>
      <c r="H167" s="13"/>
      <c r="I167" s="13"/>
      <c r="J167" s="13"/>
      <c r="K167" s="13" t="s">
        <v>47</v>
      </c>
      <c r="L167" s="13" t="s">
        <v>629</v>
      </c>
      <c r="M167" s="21" t="s">
        <v>630</v>
      </c>
      <c r="N167" s="1" t="n">
        <v>1</v>
      </c>
      <c r="O167" s="1" t="n">
        <v>2</v>
      </c>
      <c r="P167" s="1" t="n">
        <v>2</v>
      </c>
      <c r="Q167" s="1" t="n">
        <v>8</v>
      </c>
      <c r="R167" s="1" t="n">
        <v>1</v>
      </c>
      <c r="S167" s="1" t="n">
        <v>8</v>
      </c>
      <c r="U167" s="1" t="n">
        <f aca="false">IF(AA$1&gt;=$D167,$O167+$P167*($Q167+1)/2+$R167*($S167+1)/2*(AA$1-$D167),0)</f>
        <v>0</v>
      </c>
      <c r="V167" s="1" t="n">
        <f aca="false">IF(AB$1&gt;=$D167,$O167+$P167*($Q167+1)/2+$R167*($S167+1)/2*(AB$1-$D167),0)</f>
        <v>11</v>
      </c>
      <c r="W167" s="1" t="n">
        <f aca="false">IF(AC$1&gt;=$D167,$O167+$P167*($Q167+1)/2+$R167*($S167+1)/2*(AC$1-$D167),0)</f>
        <v>15.5</v>
      </c>
      <c r="X167" s="1" t="n">
        <f aca="false">IF(AD$1&gt;=$D167,$O167+$P167*($Q167+1)/2+$R167*($S167+1)/2*(AD$1-$D167),0)</f>
        <v>20</v>
      </c>
      <c r="Y167" s="1" t="n">
        <f aca="false">IF(AE$1&gt;=$D167,$O167+$P167*($Q167+1)/2+$R167*($S167+1)/2*(AE$1-$D167),0)</f>
        <v>24.5</v>
      </c>
      <c r="Z167" s="1" t="n">
        <f aca="false">IF(AF$1&gt;=$D167,$O167+$P167*($Q167+1)/2+$R167*($S167+1)/2*(AF$1-$D167),0)</f>
        <v>29</v>
      </c>
    </row>
    <row r="168" customFormat="false" ht="32.8" hidden="false" customHeight="false" outlineLevel="0" collapsed="false">
      <c r="A168" s="16" t="s">
        <v>631</v>
      </c>
      <c r="B168" s="1" t="s">
        <v>588</v>
      </c>
      <c r="C168" s="16" t="s">
        <v>589</v>
      </c>
      <c r="D168" s="16" t="n">
        <v>2</v>
      </c>
      <c r="E168" s="16" t="s">
        <v>28</v>
      </c>
      <c r="F168" s="16" t="s">
        <v>29</v>
      </c>
      <c r="G168" s="16" t="s">
        <v>632</v>
      </c>
      <c r="H168" s="16"/>
      <c r="I168" s="13"/>
      <c r="J168" s="13"/>
      <c r="K168" s="16"/>
      <c r="L168" s="13" t="s">
        <v>633</v>
      </c>
      <c r="M168" s="1" t="s">
        <v>634</v>
      </c>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row>
    <row r="169" customFormat="false" ht="22.35" hidden="false" customHeight="false" outlineLevel="0" collapsed="false">
      <c r="A169" s="13" t="s">
        <v>635</v>
      </c>
      <c r="B169" s="1" t="s">
        <v>588</v>
      </c>
      <c r="C169" s="13" t="s">
        <v>589</v>
      </c>
      <c r="D169" s="13" t="n">
        <v>2</v>
      </c>
      <c r="E169" s="13" t="s">
        <v>28</v>
      </c>
      <c r="F169" s="13" t="s">
        <v>636</v>
      </c>
      <c r="G169" s="13" t="s">
        <v>637</v>
      </c>
      <c r="H169" s="13" t="s">
        <v>638</v>
      </c>
      <c r="I169" s="13"/>
      <c r="J169" s="13"/>
      <c r="K169" s="13"/>
      <c r="L169" s="13" t="s">
        <v>639</v>
      </c>
      <c r="M169" s="15"/>
      <c r="U169" s="1" t="n">
        <f aca="false">IF(AA$1&gt;=$D169,$O169+$P169*($Q169+1)/2+$R169*($S169+1)/2*(AA$1-$D169),0)</f>
        <v>0</v>
      </c>
      <c r="V169" s="1" t="n">
        <f aca="false">IF(AB$1&gt;=$D169,$O169+$P169*($Q169+1)/2+$R169*($S169+1)/2*(AB$1-$D169),0)</f>
        <v>0</v>
      </c>
      <c r="W169" s="1" t="n">
        <f aca="false">IF(AC$1&gt;=$D169,$O169+$P169*($Q169+1)/2+$R169*($S169+1)/2*(AC$1-$D169),0)</f>
        <v>0</v>
      </c>
      <c r="X169" s="1" t="n">
        <f aca="false">IF(AD$1&gt;=$D169,$O169+$P169*($Q169+1)/2+$R169*($S169+1)/2*(AD$1-$D169),0)</f>
        <v>0</v>
      </c>
      <c r="Y169" s="1" t="n">
        <f aca="false">IF(AE$1&gt;=$D169,$O169+$P169*($Q169+1)/2+$R169*($S169+1)/2*(AE$1-$D169),0)</f>
        <v>0</v>
      </c>
      <c r="Z169" s="1" t="n">
        <f aca="false">IF(AF$1&gt;=$D169,$O169+$P169*($Q169+1)/2+$R169*($S169+1)/2*(AF$1-$D169),0)</f>
        <v>0</v>
      </c>
      <c r="BF169" s="1"/>
      <c r="BG169" s="1"/>
      <c r="BP169" s="1"/>
      <c r="CB169" s="2"/>
      <c r="CC169" s="2"/>
      <c r="CD169" s="2"/>
      <c r="CE169" s="2"/>
      <c r="CF169" s="2"/>
    </row>
    <row r="170" customFormat="false" ht="22.35" hidden="false" customHeight="false" outlineLevel="0" collapsed="false">
      <c r="A170" s="16" t="s">
        <v>640</v>
      </c>
      <c r="B170" s="1" t="s">
        <v>588</v>
      </c>
      <c r="C170" s="16" t="s">
        <v>589</v>
      </c>
      <c r="D170" s="16" t="n">
        <v>2</v>
      </c>
      <c r="E170" s="16" t="s">
        <v>28</v>
      </c>
      <c r="F170" s="16" t="s">
        <v>42</v>
      </c>
      <c r="G170" s="16"/>
      <c r="H170" s="16"/>
      <c r="I170" s="16"/>
      <c r="J170" s="16"/>
      <c r="K170" s="16"/>
      <c r="L170" s="16" t="s">
        <v>641</v>
      </c>
      <c r="M170" s="1" t="s">
        <v>642</v>
      </c>
      <c r="BF170" s="1"/>
      <c r="BG170" s="1"/>
      <c r="BP170" s="1"/>
      <c r="CB170" s="2"/>
      <c r="CC170" s="2"/>
      <c r="CD170" s="2"/>
      <c r="CE170" s="2"/>
      <c r="CF170" s="2"/>
    </row>
    <row r="171" customFormat="false" ht="43.25" hidden="false" customHeight="false" outlineLevel="0" collapsed="false">
      <c r="A171" s="16" t="s">
        <v>643</v>
      </c>
      <c r="B171" s="1" t="s">
        <v>588</v>
      </c>
      <c r="C171" s="16" t="s">
        <v>589</v>
      </c>
      <c r="D171" s="16" t="n">
        <v>3</v>
      </c>
      <c r="E171" s="16" t="s">
        <v>28</v>
      </c>
      <c r="F171" s="16" t="s">
        <v>29</v>
      </c>
      <c r="G171" s="16" t="s">
        <v>644</v>
      </c>
      <c r="H171" s="16"/>
      <c r="I171" s="16"/>
      <c r="J171" s="16"/>
      <c r="K171" s="16"/>
      <c r="L171" s="16" t="s">
        <v>645</v>
      </c>
      <c r="U171" s="1" t="n">
        <f aca="false">IF(AA$1&gt;=$D171,$O171+$P171*($Q171+1)/2+$R171*($S171+1)/2*(AA$1-$D171),0)</f>
        <v>0</v>
      </c>
      <c r="V171" s="1" t="n">
        <f aca="false">IF(AB$1&gt;=$D171,$O171+$P171*($Q171+1)/2+$R171*($S171+1)/2*(AB$1-$D171),0)</f>
        <v>0</v>
      </c>
      <c r="W171" s="1" t="n">
        <f aca="false">IF(AC$1&gt;=$D171,$O171+$P171*($Q171+1)/2+$R171*($S171+1)/2*(AC$1-$D171),0)</f>
        <v>0</v>
      </c>
      <c r="X171" s="1" t="n">
        <f aca="false">IF(AD$1&gt;=$D171,$O171+$P171*($Q171+1)/2+$R171*($S171+1)/2*(AD$1-$D171),0)</f>
        <v>0</v>
      </c>
      <c r="Y171" s="1" t="n">
        <f aca="false">IF(AE$1&gt;=$D171,$O171+$P171*($Q171+1)/2+$R171*($S171+1)/2*(AE$1-$D171),0)</f>
        <v>0</v>
      </c>
      <c r="Z171" s="1" t="n">
        <f aca="false">IF(AF$1&gt;=$D171,$O171+$P171*($Q171+1)/2+$R171*($S171+1)/2*(AF$1-$D171),0)</f>
        <v>0</v>
      </c>
      <c r="BF171" s="1"/>
      <c r="BG171" s="1"/>
      <c r="BP171" s="1"/>
      <c r="CB171" s="2"/>
      <c r="CC171" s="2"/>
      <c r="CD171" s="2"/>
      <c r="CE171" s="2"/>
      <c r="CF171" s="2"/>
    </row>
    <row r="172" customFormat="false" ht="32.8" hidden="false" customHeight="false" outlineLevel="0" collapsed="false">
      <c r="A172" s="1" t="s">
        <v>646</v>
      </c>
      <c r="B172" s="1" t="s">
        <v>588</v>
      </c>
      <c r="C172" s="1" t="s">
        <v>589</v>
      </c>
      <c r="D172" s="1" t="n">
        <v>3</v>
      </c>
      <c r="E172" s="1" t="s">
        <v>28</v>
      </c>
      <c r="F172" s="1" t="s">
        <v>42</v>
      </c>
      <c r="G172" s="1" t="s">
        <v>647</v>
      </c>
      <c r="L172" s="1" t="s">
        <v>648</v>
      </c>
      <c r="M172" s="1" t="s">
        <v>649</v>
      </c>
      <c r="BF172" s="1"/>
      <c r="BG172" s="1"/>
      <c r="BP172" s="1"/>
      <c r="CB172" s="2"/>
      <c r="CC172" s="2"/>
      <c r="CD172" s="2"/>
      <c r="CE172" s="2"/>
      <c r="CF172" s="2"/>
    </row>
    <row r="173" customFormat="false" ht="12.8" hidden="false" customHeight="false" outlineLevel="0" collapsed="false">
      <c r="A173" s="1" t="s">
        <v>650</v>
      </c>
      <c r="B173" s="1" t="s">
        <v>588</v>
      </c>
      <c r="C173" s="1" t="s">
        <v>589</v>
      </c>
      <c r="D173" s="1" t="n">
        <v>3</v>
      </c>
      <c r="E173" s="1" t="s">
        <v>28</v>
      </c>
      <c r="F173" s="1" t="s">
        <v>29</v>
      </c>
      <c r="G173" s="1" t="s">
        <v>651</v>
      </c>
      <c r="L173" s="1" t="s">
        <v>652</v>
      </c>
      <c r="U173" s="1" t="n">
        <f aca="false">IF(AA$1&gt;=$D173,$O173+$P173*($Q173+1)/2+$R173*($S173+1)/2*(AA$1-$D173),0)</f>
        <v>0</v>
      </c>
      <c r="V173" s="1" t="n">
        <f aca="false">IF(AB$1&gt;=$D173,$O173+$P173*($Q173+1)/2+$R173*($S173+1)/2*(AB$1-$D173),0)</f>
        <v>0</v>
      </c>
      <c r="W173" s="1" t="n">
        <f aca="false">IF(AC$1&gt;=$D173,$O173+$P173*($Q173+1)/2+$R173*($S173+1)/2*(AC$1-$D173),0)</f>
        <v>0</v>
      </c>
      <c r="X173" s="1" t="n">
        <f aca="false">IF(AD$1&gt;=$D173,$O173+$P173*($Q173+1)/2+$R173*($S173+1)/2*(AD$1-$D173),0)</f>
        <v>0</v>
      </c>
      <c r="Y173" s="1" t="n">
        <f aca="false">IF(AE$1&gt;=$D173,$O173+$P173*($Q173+1)/2+$R173*($S173+1)/2*(AE$1-$D173),0)</f>
        <v>0</v>
      </c>
      <c r="Z173" s="1" t="n">
        <f aca="false">IF(AF$1&gt;=$D173,$O173+$P173*($Q173+1)/2+$R173*($S173+1)/2*(AF$1-$D173),0)</f>
        <v>0</v>
      </c>
      <c r="BF173" s="1"/>
      <c r="BG173" s="1"/>
      <c r="BP173" s="1"/>
      <c r="CB173" s="2"/>
      <c r="CC173" s="2"/>
      <c r="CD173" s="2"/>
      <c r="CE173" s="2"/>
      <c r="CF173" s="2"/>
    </row>
    <row r="174" customFormat="false" ht="53.7" hidden="false" customHeight="false" outlineLevel="0" collapsed="false">
      <c r="A174" s="13" t="s">
        <v>653</v>
      </c>
      <c r="B174" s="1" t="s">
        <v>588</v>
      </c>
      <c r="C174" s="13" t="s">
        <v>589</v>
      </c>
      <c r="D174" s="13" t="n">
        <v>3</v>
      </c>
      <c r="E174" s="13" t="s">
        <v>508</v>
      </c>
      <c r="F174" s="13" t="s">
        <v>29</v>
      </c>
      <c r="G174" s="13" t="s">
        <v>654</v>
      </c>
      <c r="H174" s="13" t="s">
        <v>655</v>
      </c>
      <c r="I174" s="13"/>
      <c r="J174" s="13"/>
      <c r="K174" s="13"/>
      <c r="L174" s="13" t="s">
        <v>656</v>
      </c>
      <c r="U174" s="1" t="n">
        <f aca="false">IF(AA$1&gt;=$D174,$O174+$P174*($Q174+1)/2+$R174*($S174+1)/2*(AA$1-$D174),0)</f>
        <v>0</v>
      </c>
      <c r="V174" s="1" t="n">
        <f aca="false">IF(AB$1&gt;=$D174,$O174+$P174*($Q174+1)/2+$R174*($S174+1)/2*(AB$1-$D174),0)</f>
        <v>0</v>
      </c>
      <c r="W174" s="1" t="n">
        <f aca="false">IF(AC$1&gt;=$D174,$O174+$P174*($Q174+1)/2+$R174*($S174+1)/2*(AC$1-$D174),0)</f>
        <v>0</v>
      </c>
      <c r="X174" s="1" t="n">
        <f aca="false">IF(AD$1&gt;=$D174,$O174+$P174*($Q174+1)/2+$R174*($S174+1)/2*(AD$1-$D174),0)</f>
        <v>0</v>
      </c>
      <c r="Y174" s="1" t="n">
        <f aca="false">IF(AE$1&gt;=$D174,$O174+$P174*($Q174+1)/2+$R174*($S174+1)/2*(AE$1-$D174),0)</f>
        <v>0</v>
      </c>
      <c r="Z174" s="1" t="n">
        <f aca="false">IF(AF$1&gt;=$D174,$O174+$P174*($Q174+1)/2+$R174*($S174+1)/2*(AF$1-$D174),0)</f>
        <v>0</v>
      </c>
      <c r="BF174" s="1"/>
      <c r="BG174" s="1"/>
      <c r="BP174" s="1"/>
      <c r="CB174" s="2"/>
      <c r="CC174" s="2"/>
      <c r="CD174" s="2"/>
      <c r="CE174" s="2"/>
      <c r="CF174" s="2"/>
    </row>
    <row r="175" customFormat="false" ht="105.95" hidden="false" customHeight="false" outlineLevel="0" collapsed="false">
      <c r="A175" s="13" t="s">
        <v>657</v>
      </c>
      <c r="B175" s="1" t="s">
        <v>588</v>
      </c>
      <c r="C175" s="13" t="s">
        <v>589</v>
      </c>
      <c r="D175" s="13" t="n">
        <v>4</v>
      </c>
      <c r="E175" s="13" t="s">
        <v>658</v>
      </c>
      <c r="F175" s="13" t="s">
        <v>29</v>
      </c>
      <c r="G175" s="13" t="s">
        <v>659</v>
      </c>
      <c r="H175" s="13"/>
      <c r="I175" s="13"/>
      <c r="J175" s="13"/>
      <c r="K175" s="13"/>
      <c r="L175" s="13" t="s">
        <v>660</v>
      </c>
      <c r="U175" s="1" t="n">
        <f aca="false">IF(AA$1&gt;=$D175,$O175+$P175*($Q175+1)/2+$R175*($S175+1)/2*(AA$1-$D175),0)</f>
        <v>0</v>
      </c>
      <c r="V175" s="1" t="n">
        <f aca="false">IF(AB$1&gt;=$D175,$O175+$P175*($Q175+1)/2+$R175*($S175+1)/2*(AB$1-$D175),0)</f>
        <v>0</v>
      </c>
      <c r="W175" s="1" t="n">
        <f aca="false">IF(AC$1&gt;=$D175,$O175+$P175*($Q175+1)/2+$R175*($S175+1)/2*(AC$1-$D175),0)</f>
        <v>0</v>
      </c>
      <c r="X175" s="1" t="n">
        <f aca="false">IF(AD$1&gt;=$D175,$O175+$P175*($Q175+1)/2+$R175*($S175+1)/2*(AD$1-$D175),0)</f>
        <v>0</v>
      </c>
      <c r="Y175" s="1" t="n">
        <f aca="false">IF(AE$1&gt;=$D175,$O175+$P175*($Q175+1)/2+$R175*($S175+1)/2*(AE$1-$D175),0)</f>
        <v>0</v>
      </c>
      <c r="Z175" s="1" t="n">
        <f aca="false">IF(AF$1&gt;=$D175,$O175+$P175*($Q175+1)/2+$R175*($S175+1)/2*(AF$1-$D175),0)</f>
        <v>0</v>
      </c>
      <c r="BF175" s="1"/>
      <c r="BG175" s="1"/>
      <c r="BP175" s="1"/>
      <c r="CB175" s="2"/>
      <c r="CC175" s="2"/>
      <c r="CD175" s="2"/>
      <c r="CE175" s="2"/>
      <c r="CF175" s="2"/>
    </row>
    <row r="176" customFormat="false" ht="22.35" hidden="false" customHeight="false" outlineLevel="0" collapsed="false">
      <c r="A176" s="13" t="s">
        <v>661</v>
      </c>
      <c r="B176" s="1" t="s">
        <v>588</v>
      </c>
      <c r="C176" s="13" t="s">
        <v>589</v>
      </c>
      <c r="D176" s="13" t="n">
        <v>4</v>
      </c>
      <c r="E176" s="13" t="s">
        <v>28</v>
      </c>
      <c r="F176" s="13" t="s">
        <v>42</v>
      </c>
      <c r="G176" s="13" t="s">
        <v>662</v>
      </c>
      <c r="H176" s="13"/>
      <c r="I176" s="13"/>
      <c r="J176" s="13"/>
      <c r="K176" s="13" t="s">
        <v>233</v>
      </c>
      <c r="L176" s="13" t="s">
        <v>663</v>
      </c>
      <c r="M176" s="1" t="s">
        <v>664</v>
      </c>
      <c r="U176" s="1" t="n">
        <f aca="false">IF(AA$1&gt;=$D176,$O176+$P176*($Q176+1)/2+$R176*($S176+1)/2*(AA$1-$D176),0)</f>
        <v>0</v>
      </c>
      <c r="V176" s="1" t="n">
        <f aca="false">IF(AB$1&gt;=$D176,$O176+$P176*($Q176+1)/2+$R176*($S176+1)/2*(AB$1-$D176),0)</f>
        <v>0</v>
      </c>
      <c r="W176" s="1" t="n">
        <f aca="false">IF(AC$1&gt;=$D176,$O176+$P176*($Q176+1)/2+$R176*($S176+1)/2*(AC$1-$D176),0)</f>
        <v>0</v>
      </c>
      <c r="X176" s="1" t="n">
        <f aca="false">IF(AD$1&gt;=$D176,$O176+$P176*($Q176+1)/2+$R176*($S176+1)/2*(AD$1-$D176),0)</f>
        <v>0</v>
      </c>
      <c r="Y176" s="1" t="n">
        <f aca="false">IF(AE$1&gt;=$D176,$O176+$P176*($Q176+1)/2+$R176*($S176+1)/2*(AE$1-$D176),0)</f>
        <v>0</v>
      </c>
      <c r="Z176" s="1" t="n">
        <f aca="false">IF(AF$1&gt;=$D176,$O176+$P176*($Q176+1)/2+$R176*($S176+1)/2*(AF$1-$D176),0)</f>
        <v>0</v>
      </c>
      <c r="BF176" s="1"/>
      <c r="BG176" s="1"/>
      <c r="BP176" s="1"/>
      <c r="CB176" s="2"/>
      <c r="CC176" s="2"/>
      <c r="CD176" s="2"/>
      <c r="CE176" s="2"/>
      <c r="CF176" s="2"/>
    </row>
    <row r="177" customFormat="false" ht="32.8" hidden="false" customHeight="false" outlineLevel="0" collapsed="false">
      <c r="A177" s="16" t="s">
        <v>665</v>
      </c>
      <c r="B177" s="1" t="s">
        <v>588</v>
      </c>
      <c r="C177" s="16" t="s">
        <v>589</v>
      </c>
      <c r="D177" s="16" t="n">
        <v>4</v>
      </c>
      <c r="E177" s="16" t="s">
        <v>28</v>
      </c>
      <c r="F177" s="16" t="s">
        <v>29</v>
      </c>
      <c r="G177" s="16" t="s">
        <v>666</v>
      </c>
      <c r="H177" s="16"/>
      <c r="I177" s="16"/>
      <c r="J177" s="16"/>
      <c r="K177" s="16"/>
      <c r="L177" s="16" t="s">
        <v>667</v>
      </c>
      <c r="M177" s="1" t="s">
        <v>668</v>
      </c>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2.8" hidden="false" customHeight="false" outlineLevel="0" collapsed="false">
      <c r="A178" s="1" t="s">
        <v>669</v>
      </c>
      <c r="B178" s="1" t="s">
        <v>588</v>
      </c>
      <c r="C178" s="1" t="s">
        <v>589</v>
      </c>
      <c r="D178" s="1" t="n">
        <v>4</v>
      </c>
      <c r="E178" s="1" t="s">
        <v>187</v>
      </c>
      <c r="F178" s="1" t="s">
        <v>29</v>
      </c>
      <c r="G178" s="1" t="s">
        <v>670</v>
      </c>
      <c r="H178" s="1" t="s">
        <v>36</v>
      </c>
      <c r="L178" s="1" t="s">
        <v>671</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c r="BF178" s="1"/>
      <c r="BG178" s="1"/>
      <c r="BP178" s="1"/>
      <c r="CB178" s="2"/>
      <c r="CC178" s="2"/>
      <c r="CD178" s="2"/>
      <c r="CE178" s="2"/>
      <c r="CF178" s="2"/>
    </row>
    <row r="179" customFormat="false" ht="43.25" hidden="false" customHeight="false" outlineLevel="0" collapsed="false">
      <c r="A179" s="1" t="s">
        <v>672</v>
      </c>
      <c r="B179" s="1" t="s">
        <v>588</v>
      </c>
      <c r="C179" s="1" t="s">
        <v>589</v>
      </c>
      <c r="D179" s="1" t="n">
        <v>5</v>
      </c>
      <c r="E179" s="1" t="s">
        <v>28</v>
      </c>
      <c r="F179" s="1" t="s">
        <v>42</v>
      </c>
      <c r="G179" s="1" t="s">
        <v>673</v>
      </c>
      <c r="L179" s="1" t="s">
        <v>674</v>
      </c>
      <c r="BF179" s="1"/>
      <c r="BG179" s="1"/>
      <c r="BP179" s="1"/>
      <c r="CB179" s="2"/>
      <c r="CC179" s="2"/>
      <c r="CD179" s="2"/>
      <c r="CE179" s="2"/>
      <c r="CF179" s="2"/>
    </row>
    <row r="180" customFormat="false" ht="43.25" hidden="false" customHeight="false" outlineLevel="0" collapsed="false">
      <c r="A180" s="13" t="s">
        <v>675</v>
      </c>
      <c r="B180" s="1" t="s">
        <v>588</v>
      </c>
      <c r="C180" s="13" t="s">
        <v>589</v>
      </c>
      <c r="D180" s="13" t="n">
        <v>5</v>
      </c>
      <c r="E180" s="13" t="s">
        <v>59</v>
      </c>
      <c r="F180" s="13" t="s">
        <v>29</v>
      </c>
      <c r="G180" s="13" t="s">
        <v>676</v>
      </c>
      <c r="H180" s="13" t="s">
        <v>75</v>
      </c>
      <c r="I180" s="13"/>
      <c r="J180" s="13"/>
      <c r="K180" s="13"/>
      <c r="L180" s="13" t="s">
        <v>677</v>
      </c>
      <c r="U180" s="1" t="n">
        <f aca="false">IF(AA$1&gt;=$D180,$O180+$P180*($Q180+1)/2+$R180*($S180+1)/2*(AA$1-$D180),0)</f>
        <v>0</v>
      </c>
      <c r="V180" s="1" t="n">
        <f aca="false">IF(AB$1&gt;=$D180,$O180+$P180*($Q180+1)/2+$R180*($S180+1)/2*(AB$1-$D180),0)</f>
        <v>0</v>
      </c>
      <c r="W180" s="1" t="n">
        <f aca="false">IF(AC$1&gt;=$D180,$O180+$P180*($Q180+1)/2+$R180*($S180+1)/2*(AC$1-$D180),0)</f>
        <v>0</v>
      </c>
      <c r="X180" s="1" t="n">
        <f aca="false">IF(AD$1&gt;=$D180,$O180+$P180*($Q180+1)/2+$R180*($S180+1)/2*(AD$1-$D180),0)</f>
        <v>0</v>
      </c>
      <c r="Y180" s="1" t="n">
        <f aca="false">IF(AE$1&gt;=$D180,$O180+$P180*($Q180+1)/2+$R180*($S180+1)/2*(AE$1-$D180),0)</f>
        <v>0</v>
      </c>
      <c r="Z180" s="1" t="n">
        <f aca="false">IF(AF$1&gt;=$D180,$O180+$P180*($Q180+1)/2+$R180*($S180+1)/2*(AF$1-$D180),0)</f>
        <v>0</v>
      </c>
      <c r="BF180" s="1"/>
      <c r="BG180" s="1"/>
      <c r="BP180" s="1"/>
      <c r="CB180" s="2"/>
      <c r="CC180" s="2"/>
      <c r="CD180" s="2"/>
      <c r="CE180" s="2"/>
      <c r="CF180" s="2"/>
    </row>
    <row r="181" customFormat="false" ht="43.25" hidden="false" customHeight="false" outlineLevel="0" collapsed="false">
      <c r="A181" s="13" t="s">
        <v>678</v>
      </c>
      <c r="B181" s="1" t="s">
        <v>588</v>
      </c>
      <c r="C181" s="13" t="s">
        <v>589</v>
      </c>
      <c r="D181" s="13" t="n">
        <v>6</v>
      </c>
      <c r="E181" s="13" t="s">
        <v>28</v>
      </c>
      <c r="F181" s="13" t="s">
        <v>42</v>
      </c>
      <c r="G181" s="13" t="s">
        <v>679</v>
      </c>
      <c r="H181" s="13"/>
      <c r="I181" s="13"/>
      <c r="J181" s="13"/>
      <c r="K181" s="13"/>
      <c r="L181" s="13" t="s">
        <v>680</v>
      </c>
      <c r="U181" s="1" t="n">
        <f aca="false">IF(AA$1&gt;=$D181,$O181+$P181*($Q181+1)/2+$R181*($S181+1)/2*(AA$1-$D181),0)</f>
        <v>0</v>
      </c>
      <c r="V181" s="1" t="n">
        <f aca="false">IF(AB$1&gt;=$D181,$O181+$P181*($Q181+1)/2+$R181*($S181+1)/2*(AB$1-$D181),0)</f>
        <v>0</v>
      </c>
      <c r="W181" s="1" t="n">
        <f aca="false">IF(AC$1&gt;=$D181,$O181+$P181*($Q181+1)/2+$R181*($S181+1)/2*(AC$1-$D181),0)</f>
        <v>0</v>
      </c>
      <c r="X181" s="1" t="n">
        <f aca="false">IF(AD$1&gt;=$D181,$O181+$P181*($Q181+1)/2+$R181*($S181+1)/2*(AD$1-$D181),0)</f>
        <v>0</v>
      </c>
      <c r="Y181" s="1" t="n">
        <f aca="false">IF(AE$1&gt;=$D181,$O181+$P181*($Q181+1)/2+$R181*($S181+1)/2*(AE$1-$D181),0)</f>
        <v>0</v>
      </c>
      <c r="Z181" s="1" t="n">
        <f aca="false">IF(AF$1&gt;=$D181,$O181+$P181*($Q181+1)/2+$R181*($S181+1)/2*(AF$1-$D181),0)</f>
        <v>0</v>
      </c>
      <c r="BF181" s="1"/>
      <c r="BG181" s="1"/>
      <c r="BP181" s="1"/>
      <c r="CB181" s="2"/>
      <c r="CC181" s="2"/>
      <c r="CD181" s="2"/>
      <c r="CE181" s="2"/>
      <c r="CF181" s="2"/>
    </row>
    <row r="182" customFormat="false" ht="53.7" hidden="false" customHeight="false" outlineLevel="0" collapsed="false">
      <c r="A182" s="13" t="s">
        <v>681</v>
      </c>
      <c r="B182" s="1" t="s">
        <v>588</v>
      </c>
      <c r="C182" s="13" t="s">
        <v>589</v>
      </c>
      <c r="D182" s="13" t="n">
        <v>6</v>
      </c>
      <c r="E182" s="13" t="s">
        <v>682</v>
      </c>
      <c r="F182" s="13" t="s">
        <v>29</v>
      </c>
      <c r="G182" s="13"/>
      <c r="H182" s="13"/>
      <c r="I182" s="13"/>
      <c r="J182" s="13"/>
      <c r="K182" s="13"/>
      <c r="L182" s="13" t="s">
        <v>683</v>
      </c>
      <c r="U182" s="1" t="n">
        <f aca="false">IF(AA$1&gt;=$D182,$O182+$P182*($Q182+1)/2+$R182*($S182+1)/2*(AA$1-$D182),0)</f>
        <v>0</v>
      </c>
      <c r="V182" s="1" t="n">
        <f aca="false">IF(AB$1&gt;=$D182,$O182+$P182*($Q182+1)/2+$R182*($S182+1)/2*(AB$1-$D182),0)</f>
        <v>0</v>
      </c>
      <c r="W182" s="1" t="n">
        <f aca="false">IF(AC$1&gt;=$D182,$O182+$P182*($Q182+1)/2+$R182*($S182+1)/2*(AC$1-$D182),0)</f>
        <v>0</v>
      </c>
      <c r="X182" s="1" t="n">
        <f aca="false">IF(AD$1&gt;=$D182,$O182+$P182*($Q182+1)/2+$R182*($S182+1)/2*(AD$1-$D182),0)</f>
        <v>0</v>
      </c>
      <c r="Y182" s="1" t="n">
        <f aca="false">IF(AE$1&gt;=$D182,$O182+$P182*($Q182+1)/2+$R182*($S182+1)/2*(AE$1-$D182),0)</f>
        <v>0</v>
      </c>
      <c r="Z182" s="1" t="n">
        <f aca="false">IF(AF$1&gt;=$D182,$O182+$P182*($Q182+1)/2+$R182*($S182+1)/2*(AF$1-$D182),0)</f>
        <v>0</v>
      </c>
      <c r="BF182" s="1"/>
      <c r="BG182" s="1"/>
      <c r="BP182" s="1"/>
      <c r="CB182" s="2"/>
      <c r="CC182" s="2"/>
      <c r="CD182" s="2"/>
      <c r="CE182" s="2"/>
      <c r="CF182" s="2"/>
    </row>
    <row r="183" customFormat="false" ht="43.25" hidden="false" customHeight="false" outlineLevel="0" collapsed="false">
      <c r="A183" s="13" t="s">
        <v>684</v>
      </c>
      <c r="B183" s="1" t="s">
        <v>335</v>
      </c>
      <c r="C183" s="13" t="s">
        <v>685</v>
      </c>
      <c r="D183" s="13" t="n">
        <v>0</v>
      </c>
      <c r="E183" s="13" t="s">
        <v>28</v>
      </c>
      <c r="F183" s="13" t="s">
        <v>42</v>
      </c>
      <c r="G183" s="13" t="s">
        <v>686</v>
      </c>
      <c r="H183" s="13"/>
      <c r="I183" s="13" t="s">
        <v>167</v>
      </c>
      <c r="J183" s="13" t="s">
        <v>167</v>
      </c>
      <c r="K183" s="13" t="s">
        <v>278</v>
      </c>
      <c r="L183" s="13" t="s">
        <v>687</v>
      </c>
      <c r="M183" s="1" t="s">
        <v>688</v>
      </c>
      <c r="N183" s="1" t="n">
        <v>1</v>
      </c>
      <c r="O183" s="1" t="n">
        <v>0</v>
      </c>
      <c r="P183" s="1" t="n">
        <v>1</v>
      </c>
      <c r="Q183" s="1" t="n">
        <v>6</v>
      </c>
      <c r="R183" s="1" t="n">
        <v>1</v>
      </c>
      <c r="S183" s="1" t="n">
        <v>6</v>
      </c>
      <c r="U183" s="1" t="n">
        <f aca="false">IF(AA$1&gt;=$D183,$O183+$P183*($Q183+1)/2+$R183*($S183+1)/2*(AA$1-$D183),0)</f>
        <v>7</v>
      </c>
      <c r="V183" s="1" t="n">
        <f aca="false">IF(AB$1&gt;=$D183,$O183+$P183*($Q183+1)/2+$R183*($S183+1)/2*(AB$1-$D183),0)</f>
        <v>10.5</v>
      </c>
      <c r="W183" s="1" t="n">
        <f aca="false">IF(AC$1&gt;=$D183,$O183+$P183*($Q183+1)/2+$R183*($S183+1)/2*(AC$1-$D183),0)</f>
        <v>14</v>
      </c>
      <c r="X183" s="1" t="n">
        <f aca="false">IF(AD$1&gt;=$D183,$O183+$P183*($Q183+1)/2+$R183*($S183+1)/2*(AD$1-$D183),0)</f>
        <v>17.5</v>
      </c>
      <c r="Y183" s="1" t="n">
        <f aca="false">IF(AE$1&gt;=$D183,$O183+$P183*($Q183+1)/2+$R183*($S183+1)/2*(AE$1-$D183),0)</f>
        <v>21</v>
      </c>
      <c r="Z183" s="1" t="n">
        <f aca="false">IF(AF$1&gt;=$D183,$O183+$P183*($Q183+1)/2+$R183*($S183+1)/2*(AF$1-$D183),0)</f>
        <v>24.5</v>
      </c>
      <c r="BF183" s="1"/>
      <c r="BG183" s="1"/>
      <c r="BP183" s="1"/>
      <c r="CB183" s="2"/>
      <c r="CC183" s="2"/>
      <c r="CD183" s="2"/>
      <c r="CE183" s="2"/>
      <c r="CF183" s="2"/>
    </row>
    <row r="184" customFormat="false" ht="53.7" hidden="false" customHeight="false" outlineLevel="0" collapsed="false">
      <c r="A184" s="1" t="s">
        <v>689</v>
      </c>
      <c r="B184" s="1" t="s">
        <v>335</v>
      </c>
      <c r="C184" s="1" t="s">
        <v>685</v>
      </c>
      <c r="D184" s="1" t="n">
        <v>1</v>
      </c>
      <c r="E184" s="1" t="s">
        <v>28</v>
      </c>
      <c r="F184" s="1" t="s">
        <v>42</v>
      </c>
      <c r="G184" s="1" t="s">
        <v>690</v>
      </c>
      <c r="H184" s="1" t="s">
        <v>691</v>
      </c>
      <c r="J184" s="1" t="s">
        <v>167</v>
      </c>
      <c r="L184" s="1" t="s">
        <v>692</v>
      </c>
      <c r="M184" s="1" t="s">
        <v>693</v>
      </c>
      <c r="N184" s="1" t="n">
        <v>1</v>
      </c>
      <c r="O184" s="1" t="n">
        <v>0</v>
      </c>
      <c r="P184" s="1" t="n">
        <v>1</v>
      </c>
      <c r="Q184" s="1" t="n">
        <v>10</v>
      </c>
      <c r="R184" s="1" t="n">
        <v>1</v>
      </c>
      <c r="S184" s="1" t="n">
        <v>10</v>
      </c>
      <c r="U184" s="1" t="n">
        <f aca="false">IF(AA$1&gt;=$D184,$O184+$P184*($Q184+1)/2+$R184*($S184+1)/2*(AA$1-$D184),0)</f>
        <v>5.5</v>
      </c>
      <c r="V184" s="1" t="n">
        <f aca="false">IF(AB$1&gt;=$D184,$O184+$P184*($Q184+1)/2+$R184*($S184+1)/2*(AB$1-$D184),0)</f>
        <v>11</v>
      </c>
      <c r="W184" s="1" t="n">
        <f aca="false">IF(AC$1&gt;=$D184,$O184+$P184*($Q184+1)/2+$R184*($S184+1)/2*(AC$1-$D184),0)</f>
        <v>16.5</v>
      </c>
      <c r="X184" s="1" t="n">
        <f aca="false">IF(AD$1&gt;=$D184,$O184+$P184*($Q184+1)/2+$R184*($S184+1)/2*(AD$1-$D184),0)</f>
        <v>22</v>
      </c>
      <c r="Y184" s="1" t="n">
        <f aca="false">IF(AE$1&gt;=$D184,$O184+$P184*($Q184+1)/2+$R184*($S184+1)/2*(AE$1-$D184),0)</f>
        <v>27.5</v>
      </c>
      <c r="Z184" s="1" t="n">
        <f aca="false">IF(AF$1&gt;=$D184,$O184+$P184*($Q184+1)/2+$R184*($S184+1)/2*(AF$1-$D184),0)</f>
        <v>33</v>
      </c>
      <c r="BF184" s="1"/>
      <c r="BG184" s="1"/>
      <c r="BP184" s="1"/>
      <c r="CB184" s="2"/>
      <c r="CC184" s="2"/>
      <c r="CD184" s="2"/>
      <c r="CE184" s="2"/>
      <c r="CF184" s="2"/>
    </row>
    <row r="185" customFormat="false" ht="43.25" hidden="false" customHeight="false" outlineLevel="0" collapsed="false">
      <c r="A185" s="1" t="s">
        <v>694</v>
      </c>
      <c r="B185" s="1" t="s">
        <v>335</v>
      </c>
      <c r="C185" s="1" t="s">
        <v>685</v>
      </c>
      <c r="D185" s="1" t="n">
        <v>1</v>
      </c>
      <c r="E185" s="1" t="s">
        <v>28</v>
      </c>
      <c r="F185" s="1" t="s">
        <v>42</v>
      </c>
      <c r="G185" s="1" t="s">
        <v>695</v>
      </c>
      <c r="K185" s="1" t="s">
        <v>261</v>
      </c>
      <c r="L185" s="1" t="s">
        <v>696</v>
      </c>
      <c r="M185" s="1" t="s">
        <v>697</v>
      </c>
      <c r="N185" s="1" t="n">
        <v>1</v>
      </c>
      <c r="O185" s="1" t="n">
        <v>1</v>
      </c>
      <c r="P185" s="1" t="n">
        <v>1</v>
      </c>
      <c r="Q185" s="1" t="n">
        <v>6</v>
      </c>
      <c r="R185" s="1" t="n">
        <v>1</v>
      </c>
      <c r="S185" s="1" t="n">
        <v>6</v>
      </c>
      <c r="U185" s="1" t="n">
        <f aca="false">IF(AA$1&gt;=$D185,$O185+$P185*($Q185+1)/2+$R185*($S185+1)/2*(AA$1-$D185),0)</f>
        <v>4.5</v>
      </c>
      <c r="V185" s="1" t="n">
        <f aca="false">IF(AB$1&gt;=$D185,$O185+$P185*($Q185+1)/2+$R185*($S185+1)/2*(AB$1-$D185),0)</f>
        <v>8</v>
      </c>
      <c r="W185" s="1" t="n">
        <f aca="false">IF(AC$1&gt;=$D185,$O185+$P185*($Q185+1)/2+$R185*($S185+1)/2*(AC$1-$D185),0)</f>
        <v>11.5</v>
      </c>
      <c r="X185" s="1" t="n">
        <f aca="false">IF(AD$1&gt;=$D185,$O185+$P185*($Q185+1)/2+$R185*($S185+1)/2*(AD$1-$D185),0)</f>
        <v>15</v>
      </c>
      <c r="Y185" s="1" t="n">
        <f aca="false">IF(AE$1&gt;=$D185,$O185+$P185*($Q185+1)/2+$R185*($S185+1)/2*(AE$1-$D185),0)</f>
        <v>18.5</v>
      </c>
      <c r="Z185" s="1" t="n">
        <f aca="false">IF(AF$1&gt;=$D185,$O185+$P185*($Q185+1)/2+$R185*($S185+1)/2*(AF$1-$D185),0)</f>
        <v>22</v>
      </c>
      <c r="BF185" s="1"/>
      <c r="BG185" s="1"/>
      <c r="BP185" s="1"/>
      <c r="CB185" s="2"/>
      <c r="CC185" s="2"/>
      <c r="CD185" s="2"/>
      <c r="CE185" s="2"/>
      <c r="CF185" s="2"/>
    </row>
    <row r="186" customFormat="false" ht="64.15" hidden="false" customHeight="false" outlineLevel="0" collapsed="false">
      <c r="A186" s="13" t="s">
        <v>698</v>
      </c>
      <c r="B186" s="1" t="s">
        <v>335</v>
      </c>
      <c r="C186" s="13" t="s">
        <v>685</v>
      </c>
      <c r="D186" s="13" t="n">
        <v>1</v>
      </c>
      <c r="E186" s="13" t="s">
        <v>28</v>
      </c>
      <c r="F186" s="13" t="s">
        <v>42</v>
      </c>
      <c r="G186" s="13" t="s">
        <v>699</v>
      </c>
      <c r="H186" s="13"/>
      <c r="I186" s="13" t="s">
        <v>167</v>
      </c>
      <c r="J186" s="13" t="s">
        <v>167</v>
      </c>
      <c r="K186" s="13"/>
      <c r="L186" s="13" t="s">
        <v>700</v>
      </c>
      <c r="M186" s="21" t="s">
        <v>701</v>
      </c>
      <c r="N186" s="1" t="n">
        <v>1</v>
      </c>
      <c r="O186" s="1" t="n">
        <v>0</v>
      </c>
      <c r="P186" s="1" t="n">
        <v>1</v>
      </c>
      <c r="Q186" s="1" t="n">
        <v>12</v>
      </c>
      <c r="R186" s="1" t="n">
        <v>1</v>
      </c>
      <c r="S186" s="1" t="n">
        <v>12</v>
      </c>
      <c r="U186" s="1" t="n">
        <f aca="false">IF(AA$1&gt;=$D186,$O186+$P186*($Q186+1)/2+$R186*($S186+1)/2*(AA$1-$D186),0)</f>
        <v>6.5</v>
      </c>
      <c r="V186" s="1" t="n">
        <f aca="false">IF(AB$1&gt;=$D186,$O186+$P186*($Q186+1)/2+$R186*($S186+1)/2*(AB$1-$D186),0)</f>
        <v>13</v>
      </c>
      <c r="W186" s="1" t="n">
        <f aca="false">IF(AC$1&gt;=$D186,$O186+$P186*($Q186+1)/2+$R186*($S186+1)/2*(AC$1-$D186),0)</f>
        <v>19.5</v>
      </c>
      <c r="X186" s="1" t="n">
        <f aca="false">IF(AD$1&gt;=$D186,$O186+$P186*($Q186+1)/2+$R186*($S186+1)/2*(AD$1-$D186),0)</f>
        <v>26</v>
      </c>
      <c r="Y186" s="1" t="n">
        <f aca="false">IF(AE$1&gt;=$D186,$O186+$P186*($Q186+1)/2+$R186*($S186+1)/2*(AE$1-$D186),0)</f>
        <v>32.5</v>
      </c>
      <c r="Z186" s="1" t="n">
        <f aca="false">IF(AF$1&gt;=$D186,$O186+$P186*($Q186+1)/2+$R186*($S186+1)/2*(AF$1-$D186),0)</f>
        <v>39</v>
      </c>
    </row>
    <row r="187" customFormat="false" ht="12.8" hidden="false" customHeight="false" outlineLevel="0" collapsed="false">
      <c r="A187" s="13" t="s">
        <v>702</v>
      </c>
      <c r="B187" s="1" t="s">
        <v>335</v>
      </c>
      <c r="C187" s="13" t="s">
        <v>685</v>
      </c>
      <c r="D187" s="13" t="n">
        <v>1</v>
      </c>
      <c r="E187" s="13" t="s">
        <v>28</v>
      </c>
      <c r="F187" s="13" t="s">
        <v>60</v>
      </c>
      <c r="G187" s="13" t="s">
        <v>703</v>
      </c>
      <c r="H187" s="13"/>
      <c r="I187" s="13" t="s">
        <v>167</v>
      </c>
      <c r="J187" s="13"/>
      <c r="K187" s="13"/>
      <c r="L187" s="13" t="s">
        <v>704</v>
      </c>
      <c r="M187" s="1" t="s">
        <v>705</v>
      </c>
      <c r="N187" s="1" t="n">
        <v>1</v>
      </c>
      <c r="O187" s="1" t="n">
        <v>0</v>
      </c>
      <c r="P187" s="1" t="n">
        <v>1</v>
      </c>
      <c r="Q187" s="1" t="n">
        <v>10</v>
      </c>
      <c r="R187" s="1" t="n">
        <v>1</v>
      </c>
      <c r="S187" s="1" t="n">
        <v>10</v>
      </c>
      <c r="U187" s="1" t="n">
        <f aca="false">IF(AA$1&gt;=$D187,$O187+$P187*($Q187+1)/2+$R187*($S187+1)/2*(AA$1-$D187),0)</f>
        <v>5.5</v>
      </c>
      <c r="V187" s="1" t="n">
        <f aca="false">IF(AB$1&gt;=$D187,$O187+$P187*($Q187+1)/2+$R187*($S187+1)/2*(AB$1-$D187),0)</f>
        <v>11</v>
      </c>
      <c r="W187" s="1" t="n">
        <f aca="false">IF(AC$1&gt;=$D187,$O187+$P187*($Q187+1)/2+$R187*($S187+1)/2*(AC$1-$D187),0)</f>
        <v>16.5</v>
      </c>
      <c r="X187" s="1" t="n">
        <f aca="false">IF(AD$1&gt;=$D187,$O187+$P187*($Q187+1)/2+$R187*($S187+1)/2*(AD$1-$D187),0)</f>
        <v>22</v>
      </c>
      <c r="Y187" s="1" t="n">
        <f aca="false">IF(AE$1&gt;=$D187,$O187+$P187*($Q187+1)/2+$R187*($S187+1)/2*(AE$1-$D187),0)</f>
        <v>27.5</v>
      </c>
      <c r="Z187" s="1" t="n">
        <f aca="false">IF(AF$1&gt;=$D187,$O187+$P187*($Q187+1)/2+$R187*($S187+1)/2*(AF$1-$D187),0)</f>
        <v>33</v>
      </c>
    </row>
    <row r="188" customFormat="false" ht="43.25" hidden="false" customHeight="false" outlineLevel="0" collapsed="false">
      <c r="A188" s="13" t="s">
        <v>706</v>
      </c>
      <c r="B188" s="1" t="s">
        <v>335</v>
      </c>
      <c r="C188" s="13" t="s">
        <v>685</v>
      </c>
      <c r="D188" s="13" t="n">
        <v>1</v>
      </c>
      <c r="E188" s="13" t="s">
        <v>28</v>
      </c>
      <c r="F188" s="13" t="s">
        <v>42</v>
      </c>
      <c r="G188" s="13" t="s">
        <v>707</v>
      </c>
      <c r="H188" s="13" t="s">
        <v>31</v>
      </c>
      <c r="I188" s="13" t="s">
        <v>167</v>
      </c>
      <c r="J188" s="13" t="s">
        <v>167</v>
      </c>
      <c r="K188" s="13"/>
      <c r="L188" s="13" t="s">
        <v>708</v>
      </c>
      <c r="M188" s="1" t="s">
        <v>709</v>
      </c>
      <c r="N188" s="1" t="n">
        <v>1</v>
      </c>
      <c r="O188" s="1" t="n">
        <v>0</v>
      </c>
      <c r="P188" s="1" t="n">
        <v>1</v>
      </c>
      <c r="Q188" s="1" t="n">
        <v>8</v>
      </c>
      <c r="R188" s="1" t="n">
        <v>1</v>
      </c>
      <c r="S188" s="1" t="n">
        <v>8</v>
      </c>
      <c r="U188" s="1" t="n">
        <f aca="false">IF(AA$1&gt;=$D188,$O188+$P188*($Q188+1)/2+$R188*($S188+1)/2*(AA$1-$D188),0)</f>
        <v>4.5</v>
      </c>
      <c r="V188" s="1" t="n">
        <f aca="false">IF(AB$1&gt;=$D188,$O188+$P188*($Q188+1)/2+$R188*($S188+1)/2*(AB$1-$D188),0)</f>
        <v>9</v>
      </c>
      <c r="W188" s="1" t="n">
        <f aca="false">IF(AC$1&gt;=$D188,$O188+$P188*($Q188+1)/2+$R188*($S188+1)/2*(AC$1-$D188),0)</f>
        <v>13.5</v>
      </c>
      <c r="X188" s="1" t="n">
        <f aca="false">IF(AD$1&gt;=$D188,$O188+$P188*($Q188+1)/2+$R188*($S188+1)/2*(AD$1-$D188),0)</f>
        <v>18</v>
      </c>
      <c r="Y188" s="1" t="n">
        <f aca="false">IF(AE$1&gt;=$D188,$O188+$P188*($Q188+1)/2+$R188*($S188+1)/2*(AE$1-$D188),0)</f>
        <v>22.5</v>
      </c>
      <c r="Z188" s="1" t="n">
        <f aca="false">IF(AF$1&gt;=$D188,$O188+$P188*($Q188+1)/2+$R188*($S188+1)/2*(AF$1-$D188),0)</f>
        <v>27</v>
      </c>
    </row>
    <row r="189" customFormat="false" ht="53.7" hidden="false" customHeight="false" outlineLevel="0" collapsed="false">
      <c r="A189" s="16" t="s">
        <v>710</v>
      </c>
      <c r="B189" s="1" t="s">
        <v>335</v>
      </c>
      <c r="C189" s="16" t="s">
        <v>685</v>
      </c>
      <c r="D189" s="16" t="n">
        <v>2</v>
      </c>
      <c r="E189" s="16" t="s">
        <v>28</v>
      </c>
      <c r="F189" s="16" t="s">
        <v>29</v>
      </c>
      <c r="G189" s="16" t="s">
        <v>711</v>
      </c>
      <c r="H189" s="16" t="s">
        <v>290</v>
      </c>
      <c r="I189" s="16"/>
      <c r="J189" s="16"/>
      <c r="K189" s="16" t="s">
        <v>184</v>
      </c>
      <c r="L189" s="16" t="s">
        <v>712</v>
      </c>
      <c r="M189" s="21" t="s">
        <v>713</v>
      </c>
      <c r="N189" s="1" t="n">
        <v>1</v>
      </c>
      <c r="O189" s="1" t="n">
        <v>1</v>
      </c>
      <c r="P189" s="1" t="n">
        <v>1</v>
      </c>
      <c r="Q189" s="1" t="n">
        <v>6</v>
      </c>
      <c r="R189" s="1" t="n">
        <v>1</v>
      </c>
      <c r="S189" s="1" t="n">
        <v>6</v>
      </c>
      <c r="U189" s="1" t="n">
        <f aca="false">IF(AA$1&gt;=$D189,$O189+$P189*($Q189+1)/2+$R189*($S189+1)/2*(AA$1-$D189),0)</f>
        <v>0</v>
      </c>
      <c r="V189" s="1" t="n">
        <f aca="false">IF(AB$1&gt;=$D189,$O189+$P189*($Q189+1)/2+$R189*($S189+1)/2*(AB$1-$D189),0)</f>
        <v>4.5</v>
      </c>
      <c r="W189" s="1" t="n">
        <f aca="false">IF(AC$1&gt;=$D189,$O189+$P189*($Q189+1)/2+$R189*($S189+1)/2*(AC$1-$D189),0)</f>
        <v>8</v>
      </c>
      <c r="X189" s="1" t="n">
        <f aca="false">IF(AD$1&gt;=$D189,$O189+$P189*($Q189+1)/2+$R189*($S189+1)/2*(AD$1-$D189),0)</f>
        <v>11.5</v>
      </c>
      <c r="Y189" s="1" t="n">
        <f aca="false">IF(AE$1&gt;=$D189,$O189+$P189*($Q189+1)/2+$R189*($S189+1)/2*(AE$1-$D189),0)</f>
        <v>15</v>
      </c>
      <c r="Z189" s="1" t="n">
        <f aca="false">IF(AF$1&gt;=$D189,$O189+$P189*($Q189+1)/2+$R189*($S189+1)/2*(AF$1-$D189),0)</f>
        <v>18.5</v>
      </c>
      <c r="BF189" s="1"/>
      <c r="BG189" s="1"/>
      <c r="BP189" s="1"/>
      <c r="CB189" s="2"/>
      <c r="CC189" s="2"/>
      <c r="CD189" s="2"/>
      <c r="CE189" s="2"/>
      <c r="CF189" s="2"/>
    </row>
    <row r="190" customFormat="false" ht="43.25" hidden="false" customHeight="false" outlineLevel="0" collapsed="false">
      <c r="A190" s="13" t="s">
        <v>714</v>
      </c>
      <c r="B190" s="1" t="s">
        <v>335</v>
      </c>
      <c r="C190" s="13" t="s">
        <v>685</v>
      </c>
      <c r="D190" s="16" t="n">
        <v>2</v>
      </c>
      <c r="E190" s="13" t="s">
        <v>28</v>
      </c>
      <c r="F190" s="13" t="s">
        <v>60</v>
      </c>
      <c r="G190" s="13" t="s">
        <v>715</v>
      </c>
      <c r="H190" s="13"/>
      <c r="I190" s="13" t="s">
        <v>167</v>
      </c>
      <c r="J190" s="13" t="s">
        <v>167</v>
      </c>
      <c r="K190" s="13"/>
      <c r="L190" s="13" t="s">
        <v>716</v>
      </c>
      <c r="M190" s="21" t="s">
        <v>717</v>
      </c>
      <c r="N190" s="1" t="n">
        <v>1</v>
      </c>
      <c r="O190" s="1" t="n">
        <v>0</v>
      </c>
      <c r="P190" s="1" t="n">
        <v>2</v>
      </c>
      <c r="Q190" s="1" t="n">
        <v>10</v>
      </c>
      <c r="R190" s="1" t="n">
        <v>1</v>
      </c>
      <c r="S190" s="1" t="n">
        <v>10</v>
      </c>
      <c r="U190" s="1" t="n">
        <f aca="false">IF(AA$1&gt;=$D190,$O190+$P190*($Q190+1)/2+$R190*($S190+1)/2*(AA$1-$D190),0)</f>
        <v>0</v>
      </c>
      <c r="V190" s="1" t="n">
        <f aca="false">IF(AB$1&gt;=$D190,$O190+$P190*($Q190+1)/2+$R190*($S190+1)/2*(AB$1-$D190),0)</f>
        <v>11</v>
      </c>
      <c r="W190" s="1" t="n">
        <f aca="false">IF(AC$1&gt;=$D190,$O190+$P190*($Q190+1)/2+$R190*($S190+1)/2*(AC$1-$D190),0)</f>
        <v>16.5</v>
      </c>
      <c r="X190" s="1" t="n">
        <f aca="false">IF(AD$1&gt;=$D190,$O190+$P190*($Q190+1)/2+$R190*($S190+1)/2*(AD$1-$D190),0)</f>
        <v>22</v>
      </c>
      <c r="Y190" s="1" t="n">
        <f aca="false">IF(AE$1&gt;=$D190,$O190+$P190*($Q190+1)/2+$R190*($S190+1)/2*(AE$1-$D190),0)</f>
        <v>27.5</v>
      </c>
      <c r="Z190" s="1" t="n">
        <f aca="false">IF(AF$1&gt;=$D190,$O190+$P190*($Q190+1)/2+$R190*($S190+1)/2*(AF$1-$D190),0)</f>
        <v>33</v>
      </c>
      <c r="BF190" s="1"/>
      <c r="BG190" s="1"/>
      <c r="BP190" s="1"/>
      <c r="CB190" s="2"/>
      <c r="CC190" s="2"/>
      <c r="CD190" s="2"/>
      <c r="CE190" s="2"/>
      <c r="CF190" s="2"/>
    </row>
    <row r="191" customFormat="false" ht="22.35" hidden="false" customHeight="false" outlineLevel="0" collapsed="false">
      <c r="A191" s="16" t="s">
        <v>718</v>
      </c>
      <c r="B191" s="1" t="s">
        <v>335</v>
      </c>
      <c r="C191" s="16" t="s">
        <v>685</v>
      </c>
      <c r="D191" s="16" t="n">
        <v>2</v>
      </c>
      <c r="E191" s="16" t="s">
        <v>28</v>
      </c>
      <c r="F191" s="16" t="s">
        <v>42</v>
      </c>
      <c r="G191" s="16" t="s">
        <v>719</v>
      </c>
      <c r="H191" s="16"/>
      <c r="I191" s="16"/>
      <c r="J191" s="16"/>
      <c r="K191" s="16" t="s">
        <v>184</v>
      </c>
      <c r="L191" s="16" t="s">
        <v>720</v>
      </c>
      <c r="M191" s="1" t="s">
        <v>721</v>
      </c>
      <c r="N191" s="1" t="n">
        <v>1</v>
      </c>
      <c r="O191" s="1" t="n">
        <v>2</v>
      </c>
      <c r="P191" s="1" t="n">
        <v>4</v>
      </c>
      <c r="Q191" s="1" t="n">
        <v>6</v>
      </c>
      <c r="R191" s="1" t="n">
        <v>2</v>
      </c>
      <c r="S191" s="1" t="n">
        <v>6</v>
      </c>
      <c r="U191" s="1" t="n">
        <f aca="false">IF(AA$1&gt;=$D191,$O191+$P191*($Q191+1)/2+$R191*($S191+1)/2*(AA$1-$D191),0)</f>
        <v>0</v>
      </c>
      <c r="V191" s="1" t="n">
        <f aca="false">IF(AB$1&gt;=$D191,$O191+$P191*($Q191+1)/2+$R191*($S191+1)/2*(AB$1-$D191),0)</f>
        <v>16</v>
      </c>
      <c r="W191" s="1" t="n">
        <f aca="false">IF(AC$1&gt;=$D191,$O191+$P191*($Q191+1)/2+$R191*($S191+1)/2*(AC$1-$D191),0)</f>
        <v>23</v>
      </c>
      <c r="X191" s="1" t="n">
        <f aca="false">IF(AD$1&gt;=$D191,$O191+$P191*($Q191+1)/2+$R191*($S191+1)/2*(AD$1-$D191),0)</f>
        <v>30</v>
      </c>
      <c r="Y191" s="1" t="n">
        <f aca="false">IF(AE$1&gt;=$D191,$O191+$P191*($Q191+1)/2+$R191*($S191+1)/2*(AE$1-$D191),0)</f>
        <v>37</v>
      </c>
      <c r="Z191" s="1" t="n">
        <f aca="false">IF(AF$1&gt;=$D191,$O191+$P191*($Q191+1)/2+$R191*($S191+1)/2*(AF$1-$D191),0)</f>
        <v>44</v>
      </c>
      <c r="BF191" s="1"/>
      <c r="BG191" s="1"/>
      <c r="BP191" s="1"/>
      <c r="CB191" s="2"/>
      <c r="CC191" s="2"/>
      <c r="CD191" s="2"/>
      <c r="CE191" s="2"/>
      <c r="CF191" s="2"/>
    </row>
    <row r="192" customFormat="false" ht="22.35" hidden="false" customHeight="false" outlineLevel="0" collapsed="false">
      <c r="A192" s="16" t="s">
        <v>722</v>
      </c>
      <c r="B192" s="1" t="s">
        <v>335</v>
      </c>
      <c r="C192" s="16" t="s">
        <v>685</v>
      </c>
      <c r="D192" s="16" t="n">
        <v>2</v>
      </c>
      <c r="E192" s="16" t="s">
        <v>28</v>
      </c>
      <c r="F192" s="16" t="s">
        <v>29</v>
      </c>
      <c r="G192" s="16" t="s">
        <v>723</v>
      </c>
      <c r="H192" s="16"/>
      <c r="I192" s="16" t="s">
        <v>167</v>
      </c>
      <c r="J192" s="16" t="s">
        <v>167</v>
      </c>
      <c r="K192" s="16"/>
      <c r="L192" s="16" t="s">
        <v>724</v>
      </c>
      <c r="M192" s="1" t="s">
        <v>725</v>
      </c>
      <c r="N192" s="1" t="n">
        <v>1</v>
      </c>
      <c r="O192" s="1" t="n">
        <v>0</v>
      </c>
      <c r="P192" s="1" t="n">
        <v>5</v>
      </c>
      <c r="Q192" s="1" t="n">
        <v>6</v>
      </c>
      <c r="R192" s="1" t="n">
        <v>2</v>
      </c>
      <c r="S192" s="1" t="n">
        <v>6</v>
      </c>
      <c r="U192" s="1" t="n">
        <f aca="false">IF(AA$1&gt;=$D192,$O192+$P192*($Q192+1)/2+$R192*($S192+1)/2*(AA$1-$D192),0)</f>
        <v>0</v>
      </c>
      <c r="V192" s="1" t="n">
        <f aca="false">IF(AB$1&gt;=$D192,$O192+$P192*($Q192+1)/2+$R192*($S192+1)/2*(AB$1-$D192),0)</f>
        <v>17.5</v>
      </c>
      <c r="W192" s="1" t="n">
        <f aca="false">IF(AC$1&gt;=$D192,$O192+$P192*($Q192+1)/2+$R192*($S192+1)/2*(AC$1-$D192),0)</f>
        <v>24.5</v>
      </c>
      <c r="X192" s="1" t="n">
        <f aca="false">IF(AD$1&gt;=$D192,$O192+$P192*($Q192+1)/2+$R192*($S192+1)/2*(AD$1-$D192),0)</f>
        <v>31.5</v>
      </c>
      <c r="Y192" s="1" t="n">
        <f aca="false">IF(AE$1&gt;=$D192,$O192+$P192*($Q192+1)/2+$R192*($S192+1)/2*(AE$1-$D192),0)</f>
        <v>38.5</v>
      </c>
      <c r="Z192" s="1" t="n">
        <f aca="false">IF(AF$1&gt;=$D192,$O192+$P192*($Q192+1)/2+$R192*($S192+1)/2*(AF$1-$D192),0)</f>
        <v>45.5</v>
      </c>
      <c r="BF192" s="1"/>
      <c r="BG192" s="1"/>
      <c r="BP192" s="1"/>
      <c r="CB192" s="2"/>
      <c r="CC192" s="2"/>
      <c r="CD192" s="2"/>
      <c r="CE192" s="2"/>
      <c r="CF192" s="2"/>
    </row>
    <row r="193" customFormat="false" ht="22.35" hidden="false" customHeight="false" outlineLevel="0" collapsed="false">
      <c r="A193" s="16" t="s">
        <v>726</v>
      </c>
      <c r="B193" s="1" t="s">
        <v>335</v>
      </c>
      <c r="C193" s="16" t="s">
        <v>685</v>
      </c>
      <c r="D193" s="16" t="n">
        <v>2</v>
      </c>
      <c r="E193" s="16" t="s">
        <v>28</v>
      </c>
      <c r="F193" s="16" t="s">
        <v>34</v>
      </c>
      <c r="G193" s="16" t="s">
        <v>727</v>
      </c>
      <c r="H193" s="16"/>
      <c r="I193" s="16"/>
      <c r="J193" s="16"/>
      <c r="K193" s="16" t="s">
        <v>261</v>
      </c>
      <c r="L193" s="16" t="s">
        <v>728</v>
      </c>
      <c r="M193" s="21" t="s">
        <v>697</v>
      </c>
      <c r="N193" s="1" t="n">
        <v>1</v>
      </c>
      <c r="O193" s="1" t="n">
        <v>0</v>
      </c>
      <c r="P193" s="1" t="n">
        <v>2</v>
      </c>
      <c r="Q193" s="1" t="n">
        <v>6</v>
      </c>
      <c r="R193" s="1" t="n">
        <v>1</v>
      </c>
      <c r="S193" s="1" t="n">
        <v>6</v>
      </c>
      <c r="U193" s="1" t="n">
        <f aca="false">IF(AA$1&gt;=$D193,$O193+$P193*($Q193+1)/2+$R193*($S193+1)/2*(AA$1-$D193),0)</f>
        <v>0</v>
      </c>
      <c r="V193" s="1" t="n">
        <f aca="false">IF(AB$1&gt;=$D193,$O193+$P193*($Q193+1)/2+$R193*($S193+1)/2*(AB$1-$D193),0)</f>
        <v>7</v>
      </c>
      <c r="W193" s="1" t="n">
        <f aca="false">IF(AC$1&gt;=$D193,$O193+$P193*($Q193+1)/2+$R193*($S193+1)/2*(AC$1-$D193),0)</f>
        <v>10.5</v>
      </c>
      <c r="X193" s="1" t="n">
        <f aca="false">IF(AD$1&gt;=$D193,$O193+$P193*($Q193+1)/2+$R193*($S193+1)/2*(AD$1-$D193),0)</f>
        <v>14</v>
      </c>
      <c r="Y193" s="1" t="n">
        <f aca="false">IF(AE$1&gt;=$D193,$O193+$P193*($Q193+1)/2+$R193*($S193+1)/2*(AE$1-$D193),0)</f>
        <v>17.5</v>
      </c>
      <c r="Z193" s="1" t="n">
        <f aca="false">IF(AF$1&gt;=$D193,$O193+$P193*($Q193+1)/2+$R193*($S193+1)/2*(AF$1-$D193),0)</f>
        <v>21</v>
      </c>
    </row>
    <row r="194" customFormat="false" ht="22.35" hidden="false" customHeight="false" outlineLevel="0" collapsed="false">
      <c r="A194" s="16" t="s">
        <v>729</v>
      </c>
      <c r="B194" s="1" t="s">
        <v>335</v>
      </c>
      <c r="C194" s="16" t="s">
        <v>685</v>
      </c>
      <c r="D194" s="16" t="n">
        <v>3</v>
      </c>
      <c r="E194" s="16" t="s">
        <v>28</v>
      </c>
      <c r="F194" s="16" t="s">
        <v>42</v>
      </c>
      <c r="G194" s="16" t="s">
        <v>730</v>
      </c>
      <c r="H194" s="16"/>
      <c r="I194" s="16" t="s">
        <v>167</v>
      </c>
      <c r="J194" s="16" t="s">
        <v>167</v>
      </c>
      <c r="K194" s="16"/>
      <c r="L194" s="16" t="s">
        <v>731</v>
      </c>
      <c r="M194" s="1" t="s">
        <v>732</v>
      </c>
      <c r="N194" s="1" t="n">
        <v>1</v>
      </c>
      <c r="O194" s="1" t="n">
        <v>0</v>
      </c>
      <c r="P194" s="1" t="n">
        <v>3</v>
      </c>
      <c r="Q194" s="1" t="n">
        <v>12</v>
      </c>
      <c r="R194" s="1" t="n">
        <v>1</v>
      </c>
      <c r="S194" s="1" t="n">
        <v>12</v>
      </c>
      <c r="U194" s="1" t="n">
        <f aca="false">IF(AA$1&gt;=$D194,$O194+$P194*($Q194+1)/2+$R194*($S194+1)/2*(AA$1-$D194),0)</f>
        <v>0</v>
      </c>
      <c r="V194" s="1" t="n">
        <f aca="false">IF(AB$1&gt;=$D194,$O194+$P194*($Q194+1)/2+$R194*($S194+1)/2*(AB$1-$D194),0)</f>
        <v>0</v>
      </c>
      <c r="W194" s="1" t="n">
        <f aca="false">IF(AC$1&gt;=$D194,$O194+$P194*($Q194+1)/2+$R194*($S194+1)/2*(AC$1-$D194),0)</f>
        <v>19.5</v>
      </c>
      <c r="X194" s="1" t="n">
        <f aca="false">IF(AD$1&gt;=$D194,$O194+$P194*($Q194+1)/2+$R194*($S194+1)/2*(AD$1-$D194),0)</f>
        <v>26</v>
      </c>
      <c r="Y194" s="1" t="n">
        <f aca="false">IF(AE$1&gt;=$D194,$O194+$P194*($Q194+1)/2+$R194*($S194+1)/2*(AE$1-$D194),0)</f>
        <v>32.5</v>
      </c>
      <c r="Z194" s="1" t="n">
        <f aca="false">IF(AF$1&gt;=$D194,$O194+$P194*($Q194+1)/2+$R194*($S194+1)/2*(AF$1-$D194),0)</f>
        <v>39</v>
      </c>
    </row>
    <row r="195" customFormat="false" ht="32.8" hidden="false" customHeight="false" outlineLevel="0" collapsed="false">
      <c r="A195" s="16" t="s">
        <v>733</v>
      </c>
      <c r="B195" s="1" t="s">
        <v>335</v>
      </c>
      <c r="C195" s="16" t="s">
        <v>685</v>
      </c>
      <c r="D195" s="16" t="n">
        <v>3</v>
      </c>
      <c r="E195" s="17" t="s">
        <v>59</v>
      </c>
      <c r="F195" s="17" t="s">
        <v>42</v>
      </c>
      <c r="G195" s="16" t="s">
        <v>734</v>
      </c>
      <c r="H195" s="17"/>
      <c r="I195" s="16" t="s">
        <v>167</v>
      </c>
      <c r="J195" s="16" t="s">
        <v>167</v>
      </c>
      <c r="K195" s="16"/>
      <c r="L195" s="16" t="s">
        <v>735</v>
      </c>
      <c r="M195" s="1" t="s">
        <v>736</v>
      </c>
      <c r="N195" s="1" t="n">
        <v>1</v>
      </c>
      <c r="O195" s="1" t="n">
        <v>0</v>
      </c>
      <c r="P195" s="1" t="n">
        <v>5</v>
      </c>
      <c r="Q195" s="1" t="n">
        <v>6</v>
      </c>
      <c r="R195" s="1" t="n">
        <v>3</v>
      </c>
      <c r="S195" s="1" t="n">
        <v>6</v>
      </c>
      <c r="U195" s="1" t="n">
        <f aca="false">IF(AA$1&gt;=$D195,$O195+$P195*($Q195+1)/2+$R195*($S195+1)/2*(AA$1-$D195),0)</f>
        <v>0</v>
      </c>
      <c r="V195" s="1" t="n">
        <f aca="false">IF(AB$1&gt;=$D195,$O195+$P195*($Q195+1)/2+$R195*($S195+1)/2*(AB$1-$D195),0)</f>
        <v>0</v>
      </c>
      <c r="W195" s="1" t="n">
        <f aca="false">IF(AC$1&gt;=$D195,$O195+$P195*($Q195+1)/2+$R195*($S195+1)/2*(AC$1-$D195),0)</f>
        <v>17.5</v>
      </c>
      <c r="X195" s="1" t="n">
        <f aca="false">IF(AD$1&gt;=$D195,$O195+$P195*($Q195+1)/2+$R195*($S195+1)/2*(AD$1-$D195),0)</f>
        <v>28</v>
      </c>
      <c r="Y195" s="1" t="n">
        <f aca="false">IF(AE$1&gt;=$D195,$O195+$P195*($Q195+1)/2+$R195*($S195+1)/2*(AE$1-$D195),0)</f>
        <v>38.5</v>
      </c>
      <c r="Z195" s="1" t="n">
        <f aca="false">IF(AF$1&gt;=$D195,$O195+$P195*($Q195+1)/2+$R195*($S195+1)/2*(AF$1-$D195),0)</f>
        <v>49</v>
      </c>
    </row>
    <row r="196" customFormat="false" ht="53.7" hidden="false" customHeight="false" outlineLevel="0" collapsed="false">
      <c r="A196" s="13" t="s">
        <v>737</v>
      </c>
      <c r="B196" s="1" t="s">
        <v>335</v>
      </c>
      <c r="C196" s="13" t="s">
        <v>685</v>
      </c>
      <c r="D196" s="13" t="n">
        <v>3</v>
      </c>
      <c r="E196" s="13" t="s">
        <v>59</v>
      </c>
      <c r="F196" s="13" t="s">
        <v>42</v>
      </c>
      <c r="G196" s="13" t="s">
        <v>738</v>
      </c>
      <c r="H196" s="13"/>
      <c r="I196" s="13" t="s">
        <v>167</v>
      </c>
      <c r="J196" s="13"/>
      <c r="K196" s="13"/>
      <c r="L196" s="13" t="s">
        <v>739</v>
      </c>
      <c r="M196" s="21" t="s">
        <v>740</v>
      </c>
      <c r="N196" s="1" t="n">
        <v>1</v>
      </c>
      <c r="O196" s="1" t="n">
        <v>0</v>
      </c>
      <c r="P196" s="1" t="n">
        <v>3</v>
      </c>
      <c r="Q196" s="1" t="n">
        <v>8</v>
      </c>
      <c r="R196" s="1" t="n">
        <v>1</v>
      </c>
      <c r="S196" s="1" t="n">
        <v>8</v>
      </c>
      <c r="U196" s="1" t="n">
        <f aca="false">IF(AA$1&gt;=$D196,$O196+$P196*($Q196+1)/2+$R196*($S196+1)/2*(AA$1-$D196),0)</f>
        <v>0</v>
      </c>
      <c r="V196" s="1" t="n">
        <f aca="false">IF(AB$1&gt;=$D196,$O196+$P196*($Q196+1)/2+$R196*($S196+1)/2*(AB$1-$D196),0)</f>
        <v>0</v>
      </c>
      <c r="W196" s="1" t="n">
        <f aca="false">IF(AC$1&gt;=$D196,$O196+$P196*($Q196+1)/2+$R196*($S196+1)/2*(AC$1-$D196),0)</f>
        <v>13.5</v>
      </c>
      <c r="X196" s="1" t="n">
        <f aca="false">IF(AD$1&gt;=$D196,$O196+$P196*($Q196+1)/2+$R196*($S196+1)/2*(AD$1-$D196),0)</f>
        <v>18</v>
      </c>
      <c r="Y196" s="1" t="n">
        <f aca="false">IF(AE$1&gt;=$D196,$O196+$P196*($Q196+1)/2+$R196*($S196+1)/2*(AE$1-$D196),0)</f>
        <v>22.5</v>
      </c>
      <c r="Z196" s="1" t="n">
        <f aca="false">IF(AF$1&gt;=$D196,$O196+$P196*($Q196+1)/2+$R196*($S196+1)/2*(AF$1-$D196),0)</f>
        <v>27</v>
      </c>
    </row>
    <row r="197" customFormat="false" ht="32.8" hidden="false" customHeight="false" outlineLevel="0" collapsed="false">
      <c r="A197" s="1" t="s">
        <v>741</v>
      </c>
      <c r="B197" s="1" t="s">
        <v>335</v>
      </c>
      <c r="C197" s="1" t="s">
        <v>685</v>
      </c>
      <c r="D197" s="1" t="n">
        <v>3</v>
      </c>
      <c r="E197" s="1" t="s">
        <v>28</v>
      </c>
      <c r="F197" s="1" t="s">
        <v>42</v>
      </c>
      <c r="G197" s="1" t="s">
        <v>742</v>
      </c>
      <c r="K197" s="1" t="s">
        <v>278</v>
      </c>
      <c r="L197" s="1" t="s">
        <v>743</v>
      </c>
      <c r="M197" s="1" t="s">
        <v>721</v>
      </c>
      <c r="N197" s="1" t="n">
        <v>1</v>
      </c>
      <c r="O197" s="1" t="n">
        <v>0</v>
      </c>
      <c r="P197" s="1" t="n">
        <v>5</v>
      </c>
      <c r="Q197" s="1" t="n">
        <v>6</v>
      </c>
      <c r="R197" s="1" t="n">
        <v>2</v>
      </c>
      <c r="S197" s="1" t="n">
        <v>6</v>
      </c>
      <c r="U197" s="1" t="n">
        <f aca="false">IF(AA$1&gt;=$D197,$O197+$P197*($Q197+1)/2+$R197*($S197+1)/2*(AA$1-$D197),0)</f>
        <v>0</v>
      </c>
      <c r="V197" s="1" t="n">
        <f aca="false">IF(AB$1&gt;=$D197,$O197+$P197*($Q197+1)/2+$R197*($S197+1)/2*(AB$1-$D197),0)</f>
        <v>0</v>
      </c>
      <c r="W197" s="1" t="n">
        <f aca="false">IF(AC$1&gt;=$D197,$O197+$P197*($Q197+1)/2+$R197*($S197+1)/2*(AC$1-$D197),0)</f>
        <v>17.5</v>
      </c>
      <c r="X197" s="1" t="n">
        <f aca="false">IF(AD$1&gt;=$D197,$O197+$P197*($Q197+1)/2+$R197*($S197+1)/2*(AD$1-$D197),0)</f>
        <v>24.5</v>
      </c>
      <c r="Y197" s="1" t="n">
        <f aca="false">IF(AE$1&gt;=$D197,$O197+$P197*($Q197+1)/2+$R197*($S197+1)/2*(AE$1-$D197),0)</f>
        <v>31.5</v>
      </c>
      <c r="Z197" s="1" t="n">
        <f aca="false">IF(AF$1&gt;=$D197,$O197+$P197*($Q197+1)/2+$R197*($S197+1)/2*(AF$1-$D197),0)</f>
        <v>38.5</v>
      </c>
      <c r="BF197" s="1"/>
      <c r="BG197" s="1"/>
      <c r="BP197" s="1"/>
      <c r="CB197" s="2"/>
      <c r="CC197" s="2"/>
      <c r="CD197" s="2"/>
      <c r="CE197" s="2"/>
      <c r="CF197" s="2"/>
    </row>
    <row r="198" customFormat="false" ht="53.7" hidden="false" customHeight="false" outlineLevel="0" collapsed="false">
      <c r="A198" s="13" t="s">
        <v>744</v>
      </c>
      <c r="B198" s="1" t="s">
        <v>335</v>
      </c>
      <c r="C198" s="13" t="s">
        <v>685</v>
      </c>
      <c r="D198" s="13" t="n">
        <v>3</v>
      </c>
      <c r="E198" s="13" t="s">
        <v>59</v>
      </c>
      <c r="F198" s="13" t="s">
        <v>42</v>
      </c>
      <c r="G198" s="13" t="s">
        <v>745</v>
      </c>
      <c r="H198" s="13"/>
      <c r="I198" s="13"/>
      <c r="J198" s="13" t="s">
        <v>167</v>
      </c>
      <c r="K198" s="13"/>
      <c r="L198" s="13" t="s">
        <v>746</v>
      </c>
      <c r="M198" s="1" t="s">
        <v>747</v>
      </c>
      <c r="N198" s="1" t="n">
        <v>1</v>
      </c>
      <c r="O198" s="1" t="n">
        <v>0</v>
      </c>
      <c r="P198" s="1" t="n">
        <v>6</v>
      </c>
      <c r="Q198" s="1" t="n">
        <v>4</v>
      </c>
      <c r="R198" s="1" t="n">
        <v>2</v>
      </c>
      <c r="S198" s="1" t="n">
        <v>4</v>
      </c>
      <c r="U198" s="1" t="n">
        <f aca="false">IF(AA$1&gt;=$D198,$O198+$P198*($Q198+1)/2+$R198*($S198+1)/2*(AA$1-$D198),0)</f>
        <v>0</v>
      </c>
      <c r="V198" s="1" t="n">
        <f aca="false">IF(AB$1&gt;=$D198,$O198+$P198*($Q198+1)/2+$R198*($S198+1)/2*(AB$1-$D198),0)</f>
        <v>0</v>
      </c>
      <c r="W198" s="1" t="n">
        <f aca="false">IF(AC$1&gt;=$D198,$O198+$P198*($Q198+1)/2+$R198*($S198+1)/2*(AC$1-$D198),0)</f>
        <v>15</v>
      </c>
      <c r="X198" s="1" t="n">
        <f aca="false">IF(AD$1&gt;=$D198,$O198+$P198*($Q198+1)/2+$R198*($S198+1)/2*(AD$1-$D198),0)</f>
        <v>20</v>
      </c>
      <c r="Y198" s="1" t="n">
        <f aca="false">IF(AE$1&gt;=$D198,$O198+$P198*($Q198+1)/2+$R198*($S198+1)/2*(AE$1-$D198),0)</f>
        <v>25</v>
      </c>
      <c r="Z198" s="1" t="n">
        <f aca="false">IF(AF$1&gt;=$D198,$O198+$P198*($Q198+1)/2+$R198*($S198+1)/2*(AF$1-$D198),0)</f>
        <v>30</v>
      </c>
    </row>
    <row r="199" customFormat="false" ht="43.25" hidden="false" customHeight="false" outlineLevel="0" collapsed="false">
      <c r="A199" s="1" t="s">
        <v>748</v>
      </c>
      <c r="B199" s="1" t="s">
        <v>335</v>
      </c>
      <c r="C199" s="1" t="s">
        <v>685</v>
      </c>
      <c r="D199" s="1" t="n">
        <v>3</v>
      </c>
      <c r="E199" s="1" t="s">
        <v>28</v>
      </c>
      <c r="F199" s="1" t="s">
        <v>42</v>
      </c>
      <c r="G199" s="1" t="s">
        <v>749</v>
      </c>
      <c r="I199" s="1" t="s">
        <v>167</v>
      </c>
      <c r="J199" s="1" t="s">
        <v>167</v>
      </c>
      <c r="L199" s="1" t="s">
        <v>750</v>
      </c>
      <c r="M199" s="1" t="s">
        <v>751</v>
      </c>
      <c r="N199" s="1" t="n">
        <v>1</v>
      </c>
      <c r="O199" s="1" t="n">
        <v>2</v>
      </c>
      <c r="P199" s="1" t="n">
        <v>3</v>
      </c>
      <c r="Q199" s="1" t="n">
        <v>10</v>
      </c>
      <c r="R199" s="1" t="n">
        <v>1</v>
      </c>
      <c r="S199" s="1" t="n">
        <v>10</v>
      </c>
      <c r="U199" s="1" t="n">
        <f aca="false">IF(AA$1&gt;=$D199,$O199+$P199*($Q199+1)/2+$R199*($S199+1)/2*(AA$1-$D199),0)</f>
        <v>0</v>
      </c>
      <c r="V199" s="1" t="n">
        <f aca="false">IF(AB$1&gt;=$D199,$O199+$P199*($Q199+1)/2+$R199*($S199+1)/2*(AB$1-$D199),0)</f>
        <v>0</v>
      </c>
      <c r="W199" s="1" t="n">
        <f aca="false">IF(AC$1&gt;=$D199,$O199+$P199*($Q199+1)/2+$R199*($S199+1)/2*(AC$1-$D199),0)</f>
        <v>18.5</v>
      </c>
      <c r="X199" s="1" t="n">
        <f aca="false">IF(AD$1&gt;=$D199,$O199+$P199*($Q199+1)/2+$R199*($S199+1)/2*(AD$1-$D199),0)</f>
        <v>24</v>
      </c>
      <c r="Y199" s="1" t="n">
        <f aca="false">IF(AE$1&gt;=$D199,$O199+$P199*($Q199+1)/2+$R199*($S199+1)/2*(AE$1-$D199),0)</f>
        <v>29.5</v>
      </c>
      <c r="Z199" s="1" t="n">
        <f aca="false">IF(AF$1&gt;=$D199,$O199+$P199*($Q199+1)/2+$R199*($S199+1)/2*(AF$1-$D199),0)</f>
        <v>35</v>
      </c>
      <c r="BF199" s="1"/>
      <c r="BG199" s="1"/>
      <c r="BP199" s="1"/>
      <c r="CB199" s="2"/>
      <c r="CC199" s="2"/>
      <c r="CD199" s="2"/>
      <c r="CE199" s="2"/>
      <c r="CF199" s="2"/>
    </row>
    <row r="200" customFormat="false" ht="43.25" hidden="false" customHeight="false" outlineLevel="0" collapsed="false">
      <c r="A200" s="13" t="s">
        <v>752</v>
      </c>
      <c r="B200" s="1" t="s">
        <v>335</v>
      </c>
      <c r="C200" s="13" t="s">
        <v>685</v>
      </c>
      <c r="D200" s="13" t="n">
        <v>4</v>
      </c>
      <c r="E200" s="13" t="s">
        <v>28</v>
      </c>
      <c r="F200" s="13" t="s">
        <v>42</v>
      </c>
      <c r="G200" s="13" t="s">
        <v>753</v>
      </c>
      <c r="H200" s="13"/>
      <c r="I200" s="13"/>
      <c r="J200" s="13"/>
      <c r="K200" s="13" t="s">
        <v>207</v>
      </c>
      <c r="L200" s="13" t="s">
        <v>754</v>
      </c>
      <c r="M200" s="1" t="s">
        <v>755</v>
      </c>
      <c r="N200" s="1" t="n">
        <v>1</v>
      </c>
      <c r="O200" s="1" t="n">
        <v>0</v>
      </c>
      <c r="P200" s="1" t="n">
        <v>4</v>
      </c>
      <c r="Q200" s="1" t="n">
        <v>6</v>
      </c>
      <c r="R200" s="1" t="n">
        <v>2</v>
      </c>
      <c r="S200" s="1" t="n">
        <v>6</v>
      </c>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14</v>
      </c>
      <c r="Y200" s="1" t="n">
        <f aca="false">IF(AE$1&gt;=$D200,$O200+$P200*($Q200+1)/2+$R200*($S200+1)/2*(AE$1-$D200),0)</f>
        <v>21</v>
      </c>
      <c r="Z200" s="1" t="n">
        <f aca="false">IF(AF$1&gt;=$D200,$O200+$P200*($Q200+1)/2+$R200*($S200+1)/2*(AF$1-$D200),0)</f>
        <v>28</v>
      </c>
      <c r="BF200" s="1"/>
      <c r="BG200" s="1"/>
      <c r="BP200" s="1"/>
      <c r="CB200" s="2"/>
      <c r="CC200" s="2"/>
      <c r="CD200" s="2"/>
      <c r="CE200" s="2"/>
      <c r="CF200" s="2"/>
    </row>
    <row r="201" customFormat="false" ht="37.3" hidden="false" customHeight="false" outlineLevel="0" collapsed="false">
      <c r="A201" s="16" t="s">
        <v>756</v>
      </c>
      <c r="B201" s="1" t="s">
        <v>335</v>
      </c>
      <c r="C201" s="16" t="s">
        <v>685</v>
      </c>
      <c r="D201" s="16" t="n">
        <v>4</v>
      </c>
      <c r="E201" s="16" t="s">
        <v>59</v>
      </c>
      <c r="F201" s="16" t="s">
        <v>42</v>
      </c>
      <c r="G201" s="16" t="s">
        <v>757</v>
      </c>
      <c r="H201" s="16"/>
      <c r="I201" s="16"/>
      <c r="J201" s="16"/>
      <c r="K201" s="16" t="s">
        <v>47</v>
      </c>
      <c r="L201" s="22" t="s">
        <v>758</v>
      </c>
      <c r="M201" s="1" t="s">
        <v>721</v>
      </c>
      <c r="N201" s="1" t="n">
        <v>1</v>
      </c>
      <c r="O201" s="1" t="n">
        <v>0</v>
      </c>
      <c r="P201" s="1" t="n">
        <v>5</v>
      </c>
      <c r="Q201" s="1" t="n">
        <v>6</v>
      </c>
      <c r="R201" s="1" t="n">
        <v>2</v>
      </c>
      <c r="S201" s="1" t="n">
        <v>6</v>
      </c>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17.5</v>
      </c>
      <c r="Y201" s="1" t="n">
        <f aca="false">IF(AE$1&gt;=$D201,$O201+$P201*($Q201+1)/2+$R201*($S201+1)/2*(AE$1-$D201),0)</f>
        <v>24.5</v>
      </c>
      <c r="Z201" s="1" t="n">
        <f aca="false">IF(AF$1&gt;=$D201,$O201+$P201*($Q201+1)/2+$R201*($S201+1)/2*(AF$1-$D201),0)</f>
        <v>31.5</v>
      </c>
      <c r="BF201" s="1"/>
      <c r="BG201" s="1"/>
      <c r="BP201" s="1"/>
      <c r="CB201" s="2"/>
      <c r="CC201" s="2"/>
      <c r="CD201" s="2"/>
      <c r="CE201" s="2"/>
      <c r="CF201" s="2"/>
    </row>
    <row r="202" customFormat="false" ht="12.8" hidden="false" customHeight="false" outlineLevel="0" collapsed="false">
      <c r="A202" s="13" t="s">
        <v>759</v>
      </c>
      <c r="B202" s="1" t="s">
        <v>335</v>
      </c>
      <c r="C202" s="13" t="s">
        <v>685</v>
      </c>
      <c r="D202" s="13" t="n">
        <v>4</v>
      </c>
      <c r="E202" s="13" t="s">
        <v>28</v>
      </c>
      <c r="F202" s="13" t="s">
        <v>60</v>
      </c>
      <c r="G202" s="13" t="s">
        <v>760</v>
      </c>
      <c r="H202" s="13"/>
      <c r="I202" s="13"/>
      <c r="J202" s="13" t="s">
        <v>167</v>
      </c>
      <c r="K202" s="13"/>
      <c r="L202" s="13" t="s">
        <v>761</v>
      </c>
      <c r="M202" s="21" t="s">
        <v>762</v>
      </c>
      <c r="N202" s="1" t="n">
        <v>1</v>
      </c>
      <c r="O202" s="1" t="n">
        <v>4</v>
      </c>
      <c r="P202" s="1" t="n">
        <v>4</v>
      </c>
      <c r="Q202" s="1" t="n">
        <v>12</v>
      </c>
      <c r="R202" s="1" t="n">
        <v>2</v>
      </c>
      <c r="S202" s="1" t="n">
        <v>12</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30</v>
      </c>
      <c r="Y202" s="1" t="n">
        <f aca="false">IF(AE$1&gt;=$D202,$O202+$P202*($Q202+1)/2+$R202*($S202+1)/2*(AE$1-$D202),0)</f>
        <v>43</v>
      </c>
      <c r="Z202" s="1" t="n">
        <f aca="false">IF(AF$1&gt;=$D202,$O202+$P202*($Q202+1)/2+$R202*($S202+1)/2*(AF$1-$D202),0)</f>
        <v>56</v>
      </c>
      <c r="BF202" s="1"/>
      <c r="BG202" s="1"/>
      <c r="BP202" s="1"/>
      <c r="CB202" s="2"/>
      <c r="CC202" s="2"/>
      <c r="CD202" s="2"/>
      <c r="CE202" s="2"/>
      <c r="CF202" s="2"/>
    </row>
    <row r="203" customFormat="false" ht="43.25" hidden="false" customHeight="false" outlineLevel="0" collapsed="false">
      <c r="A203" s="13" t="s">
        <v>763</v>
      </c>
      <c r="B203" s="1" t="s">
        <v>335</v>
      </c>
      <c r="C203" s="13" t="s">
        <v>685</v>
      </c>
      <c r="D203" s="13" t="n">
        <v>5</v>
      </c>
      <c r="E203" s="13" t="s">
        <v>28</v>
      </c>
      <c r="F203" s="13" t="s">
        <v>60</v>
      </c>
      <c r="G203" s="13" t="s">
        <v>764</v>
      </c>
      <c r="H203" s="13"/>
      <c r="I203" s="13"/>
      <c r="J203" s="13"/>
      <c r="K203" s="13" t="s">
        <v>278</v>
      </c>
      <c r="L203" s="13" t="s">
        <v>765</v>
      </c>
      <c r="N203" s="1" t="n">
        <v>1</v>
      </c>
      <c r="O203" s="1" t="n">
        <v>0</v>
      </c>
      <c r="P203" s="1" t="n">
        <v>8</v>
      </c>
      <c r="Q203" s="1" t="n">
        <v>10</v>
      </c>
      <c r="R203" s="1" t="n">
        <v>0</v>
      </c>
      <c r="S203" s="1" t="n">
        <v>10</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44</v>
      </c>
      <c r="Z203" s="1" t="n">
        <f aca="false">IF(AF$1&gt;=$D203,$O203+$P203*($Q203+1)/2+$R203*($S203+1)/2*(AF$1-$D203),0)</f>
        <v>44</v>
      </c>
    </row>
    <row r="204" customFormat="false" ht="43.25" hidden="false" customHeight="false" outlineLevel="0" collapsed="false">
      <c r="A204" s="13" t="s">
        <v>766</v>
      </c>
      <c r="B204" s="1" t="s">
        <v>335</v>
      </c>
      <c r="C204" s="13" t="s">
        <v>685</v>
      </c>
      <c r="D204" s="13" t="n">
        <v>5</v>
      </c>
      <c r="E204" s="13" t="s">
        <v>28</v>
      </c>
      <c r="F204" s="13" t="s">
        <v>60</v>
      </c>
      <c r="G204" s="13" t="s">
        <v>767</v>
      </c>
      <c r="H204" s="13"/>
      <c r="I204" s="13"/>
      <c r="J204" s="13"/>
      <c r="K204" s="13" t="s">
        <v>261</v>
      </c>
      <c r="L204" s="13" t="s">
        <v>768</v>
      </c>
      <c r="M204" s="1" t="s">
        <v>769</v>
      </c>
      <c r="N204" s="1" t="n">
        <v>1</v>
      </c>
      <c r="O204" s="1" t="n">
        <v>0</v>
      </c>
      <c r="P204" s="1" t="n">
        <v>4</v>
      </c>
      <c r="Q204" s="1" t="n">
        <v>12</v>
      </c>
      <c r="R204" s="1" t="n">
        <v>1</v>
      </c>
      <c r="S204" s="1" t="n">
        <v>12</v>
      </c>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26</v>
      </c>
      <c r="Z204" s="1" t="n">
        <f aca="false">IF(AF$1&gt;=$D204,$O204+$P204*($Q204+1)/2+$R204*($S204+1)/2*(AF$1-$D204),0)</f>
        <v>32.5</v>
      </c>
      <c r="BF204" s="1"/>
      <c r="BG204" s="1"/>
      <c r="BP204" s="1"/>
      <c r="CB204" s="2"/>
      <c r="CC204" s="2"/>
      <c r="CD204" s="2"/>
      <c r="CE204" s="2"/>
      <c r="CF204" s="2"/>
    </row>
    <row r="205" customFormat="false" ht="22.35" hidden="false" customHeight="false" outlineLevel="0" collapsed="false">
      <c r="A205" s="16" t="s">
        <v>770</v>
      </c>
      <c r="B205" s="1" t="s">
        <v>335</v>
      </c>
      <c r="C205" s="16" t="s">
        <v>685</v>
      </c>
      <c r="D205" s="16" t="n">
        <v>6</v>
      </c>
      <c r="E205" s="16" t="s">
        <v>28</v>
      </c>
      <c r="F205" s="16" t="s">
        <v>60</v>
      </c>
      <c r="G205" s="16" t="s">
        <v>771</v>
      </c>
      <c r="H205" s="16"/>
      <c r="I205" s="16" t="s">
        <v>167</v>
      </c>
      <c r="J205" s="16" t="s">
        <v>167</v>
      </c>
      <c r="K205" s="16"/>
      <c r="L205" s="16" t="s">
        <v>772</v>
      </c>
      <c r="N205" s="1" t="n">
        <v>1</v>
      </c>
      <c r="O205" s="1" t="n">
        <v>8</v>
      </c>
      <c r="P205" s="1" t="n">
        <v>10</v>
      </c>
      <c r="Q205" s="1" t="n">
        <v>10</v>
      </c>
      <c r="R205" s="1" t="n">
        <v>0</v>
      </c>
      <c r="S205" s="1" t="n">
        <v>0</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63</v>
      </c>
      <c r="BF205" s="1"/>
      <c r="BG205" s="1"/>
      <c r="BP205" s="1"/>
      <c r="CB205" s="2"/>
      <c r="CC205" s="2"/>
      <c r="CD205" s="2"/>
      <c r="CE205" s="2"/>
      <c r="CF205" s="2"/>
    </row>
    <row r="206" customFormat="false" ht="199.95" hidden="false" customHeight="false" outlineLevel="0" collapsed="false">
      <c r="A206" s="1" t="s">
        <v>773</v>
      </c>
      <c r="B206" s="1" t="s">
        <v>335</v>
      </c>
      <c r="C206" s="1" t="s">
        <v>685</v>
      </c>
      <c r="D206" s="1" t="n">
        <v>6</v>
      </c>
      <c r="E206" s="1" t="s">
        <v>28</v>
      </c>
      <c r="F206" s="1" t="s">
        <v>60</v>
      </c>
      <c r="G206" s="1" t="s">
        <v>774</v>
      </c>
      <c r="H206" s="1" t="s">
        <v>31</v>
      </c>
      <c r="K206" s="1" t="s">
        <v>47</v>
      </c>
      <c r="L206" s="1" t="s">
        <v>775</v>
      </c>
      <c r="M206" s="1" t="n">
        <f aca="false">105/7</f>
        <v>15</v>
      </c>
      <c r="N206" s="1" t="n">
        <v>1</v>
      </c>
      <c r="O206" s="1" t="n">
        <v>14</v>
      </c>
      <c r="P206" s="1" t="n">
        <f aca="false">3*7</f>
        <v>21</v>
      </c>
      <c r="Q206" s="1" t="n">
        <v>4</v>
      </c>
      <c r="R206" s="1" t="n">
        <v>0</v>
      </c>
      <c r="S206" s="1" t="n">
        <v>1</v>
      </c>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66.5</v>
      </c>
    </row>
    <row r="207" customFormat="false" ht="43.25" hidden="false" customHeight="false" outlineLevel="0" collapsed="false">
      <c r="A207" s="13" t="s">
        <v>776</v>
      </c>
      <c r="B207" s="1" t="s">
        <v>430</v>
      </c>
      <c r="C207" s="13" t="s">
        <v>777</v>
      </c>
      <c r="D207" s="13" t="n">
        <v>0</v>
      </c>
      <c r="E207" s="13" t="s">
        <v>28</v>
      </c>
      <c r="F207" s="13" t="s">
        <v>42</v>
      </c>
      <c r="G207" s="13" t="s">
        <v>778</v>
      </c>
      <c r="H207" s="13"/>
      <c r="I207" s="13"/>
      <c r="J207" s="13"/>
      <c r="K207" s="13"/>
      <c r="L207" s="13" t="s">
        <v>779</v>
      </c>
      <c r="M207" s="15"/>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32.8" hidden="false" customHeight="false" outlineLevel="0" collapsed="false">
      <c r="A208" s="13" t="s">
        <v>780</v>
      </c>
      <c r="B208" s="1" t="s">
        <v>430</v>
      </c>
      <c r="C208" s="13" t="s">
        <v>777</v>
      </c>
      <c r="D208" s="13" t="n">
        <v>0</v>
      </c>
      <c r="E208" s="13" t="s">
        <v>59</v>
      </c>
      <c r="F208" s="13" t="s">
        <v>29</v>
      </c>
      <c r="G208" s="13" t="s">
        <v>781</v>
      </c>
      <c r="H208" s="13"/>
      <c r="I208" s="13"/>
      <c r="J208" s="13"/>
      <c r="K208" s="13"/>
      <c r="L208" s="13" t="s">
        <v>782</v>
      </c>
      <c r="U208" s="1" t="n">
        <f aca="false">IF(AA$1&gt;=$D208,$O208+$P208*($Q208+1)/2+$R208*($S208+1)/2*(AA$1-$D208),0)</f>
        <v>0</v>
      </c>
      <c r="V208" s="1" t="n">
        <f aca="false">IF(AB$1&gt;=$D208,$O208+$P208*($Q208+1)/2+$R208*($S208+1)/2*(AB$1-$D208),0)</f>
        <v>0</v>
      </c>
      <c r="W208" s="1" t="n">
        <f aca="false">IF(AC$1&gt;=$D208,$O208+$P208*($Q208+1)/2+$R208*($S208+1)/2*(AC$1-$D208),0)</f>
        <v>0</v>
      </c>
      <c r="X208" s="1" t="n">
        <f aca="false">IF(AD$1&gt;=$D208,$O208+$P208*($Q208+1)/2+$R208*($S208+1)/2*(AD$1-$D208),0)</f>
        <v>0</v>
      </c>
      <c r="Y208" s="1" t="n">
        <f aca="false">IF(AE$1&gt;=$D208,$O208+$P208*($Q208+1)/2+$R208*($S208+1)/2*(AE$1-$D208),0)</f>
        <v>0</v>
      </c>
      <c r="Z208" s="1" t="n">
        <f aca="false">IF(AF$1&gt;=$D208,$O208+$P208*($Q208+1)/2+$R208*($S208+1)/2*(AF$1-$D208),0)</f>
        <v>0</v>
      </c>
    </row>
    <row r="209" customFormat="false" ht="43.25" hidden="false" customHeight="false" outlineLevel="0" collapsed="false">
      <c r="A209" s="13" t="s">
        <v>783</v>
      </c>
      <c r="B209" s="1" t="s">
        <v>430</v>
      </c>
      <c r="C209" s="13" t="s">
        <v>777</v>
      </c>
      <c r="D209" s="13" t="n">
        <v>1</v>
      </c>
      <c r="E209" s="13" t="s">
        <v>28</v>
      </c>
      <c r="F209" s="13" t="s">
        <v>42</v>
      </c>
      <c r="G209" s="13" t="s">
        <v>784</v>
      </c>
      <c r="H209" s="13" t="s">
        <v>75</v>
      </c>
      <c r="I209" s="13"/>
      <c r="J209" s="13"/>
      <c r="K209" s="13"/>
      <c r="L209" s="13" t="s">
        <v>785</v>
      </c>
      <c r="M209" s="15"/>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row>
    <row r="210" customFormat="false" ht="22.35" hidden="false" customHeight="false" outlineLevel="0" collapsed="false">
      <c r="A210" s="13" t="s">
        <v>786</v>
      </c>
      <c r="B210" s="1" t="s">
        <v>430</v>
      </c>
      <c r="C210" s="13" t="s">
        <v>777</v>
      </c>
      <c r="D210" s="13" t="n">
        <v>1</v>
      </c>
      <c r="E210" s="13" t="s">
        <v>28</v>
      </c>
      <c r="F210" s="13" t="s">
        <v>60</v>
      </c>
      <c r="G210" s="13" t="s">
        <v>787</v>
      </c>
      <c r="H210" s="13"/>
      <c r="I210" s="13"/>
      <c r="J210" s="13"/>
      <c r="K210" s="13"/>
      <c r="L210" s="13" t="s">
        <v>788</v>
      </c>
      <c r="M210" s="15"/>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row>
    <row r="211" customFormat="false" ht="74.6" hidden="false" customHeight="false" outlineLevel="0" collapsed="false">
      <c r="A211" s="13" t="s">
        <v>789</v>
      </c>
      <c r="B211" s="1" t="s">
        <v>430</v>
      </c>
      <c r="C211" s="13" t="s">
        <v>777</v>
      </c>
      <c r="D211" s="13" t="n">
        <v>1</v>
      </c>
      <c r="E211" s="13" t="s">
        <v>28</v>
      </c>
      <c r="F211" s="13" t="s">
        <v>42</v>
      </c>
      <c r="G211" s="13" t="s">
        <v>790</v>
      </c>
      <c r="H211" s="13"/>
      <c r="I211" s="13"/>
      <c r="J211" s="13"/>
      <c r="K211" s="13" t="s">
        <v>90</v>
      </c>
      <c r="L211" s="13" t="s">
        <v>791</v>
      </c>
      <c r="M211" s="15"/>
      <c r="U211" s="1" t="n">
        <f aca="false">IF(AA$1&gt;=$D211,$O211+$P211*($Q211+1)/2+$R211*($S211+1)/2*(AA$1-$D211),0)</f>
        <v>0</v>
      </c>
      <c r="V211" s="1" t="n">
        <f aca="false">IF(AB$1&gt;=$D211,$O211+$P211*($Q211+1)/2+$R211*($S211+1)/2*(AB$1-$D211),0)</f>
        <v>0</v>
      </c>
      <c r="W211" s="1" t="n">
        <f aca="false">IF(AC$1&gt;=$D211,$O211+$P211*($Q211+1)/2+$R211*($S211+1)/2*(AC$1-$D211),0)</f>
        <v>0</v>
      </c>
      <c r="X211" s="1" t="n">
        <f aca="false">IF(AD$1&gt;=$D211,$O211+$P211*($Q211+1)/2+$R211*($S211+1)/2*(AD$1-$D211),0)</f>
        <v>0</v>
      </c>
      <c r="Y211" s="1" t="n">
        <f aca="false">IF(AE$1&gt;=$D211,$O211+$P211*($Q211+1)/2+$R211*($S211+1)/2*(AE$1-$D211),0)</f>
        <v>0</v>
      </c>
      <c r="Z211" s="1" t="n">
        <f aca="false">IF(AF$1&gt;=$D211,$O211+$P211*($Q211+1)/2+$R211*($S211+1)/2*(AF$1-$D211),0)</f>
        <v>0</v>
      </c>
      <c r="BF211" s="1"/>
      <c r="BG211" s="1"/>
      <c r="BP211" s="1"/>
      <c r="CB211" s="2"/>
      <c r="CC211" s="2"/>
      <c r="CD211" s="2"/>
      <c r="CE211" s="2"/>
      <c r="CF211" s="2"/>
    </row>
    <row r="212" customFormat="false" ht="32.8" hidden="false" customHeight="false" outlineLevel="0" collapsed="false">
      <c r="A212" s="13" t="s">
        <v>792</v>
      </c>
      <c r="B212" s="1" t="s">
        <v>430</v>
      </c>
      <c r="C212" s="13" t="s">
        <v>777</v>
      </c>
      <c r="D212" s="13" t="n">
        <v>1</v>
      </c>
      <c r="E212" s="13" t="s">
        <v>59</v>
      </c>
      <c r="F212" s="13" t="s">
        <v>60</v>
      </c>
      <c r="G212" s="13" t="s">
        <v>793</v>
      </c>
      <c r="H212" s="13"/>
      <c r="I212" s="13"/>
      <c r="J212" s="13"/>
      <c r="K212" s="13" t="s">
        <v>278</v>
      </c>
      <c r="L212" s="13" t="s">
        <v>794</v>
      </c>
      <c r="M212" s="15" t="s">
        <v>795</v>
      </c>
      <c r="U212" s="1" t="n">
        <f aca="false">IF(AA$1&gt;=$D212,$O212+$P212*($Q212+1)/2+$R212*($S212+1)/2*(AA$1-$D212),0)</f>
        <v>0</v>
      </c>
      <c r="V212" s="1" t="n">
        <f aca="false">IF(AB$1&gt;=$D212,$O212+$P212*($Q212+1)/2+$R212*($S212+1)/2*(AB$1-$D212),0)</f>
        <v>0</v>
      </c>
      <c r="W212" s="1" t="n">
        <f aca="false">IF(AC$1&gt;=$D212,$O212+$P212*($Q212+1)/2+$R212*($S212+1)/2*(AC$1-$D212),0)</f>
        <v>0</v>
      </c>
      <c r="X212" s="1" t="n">
        <f aca="false">IF(AD$1&gt;=$D212,$O212+$P212*($Q212+1)/2+$R212*($S212+1)/2*(AD$1-$D212),0)</f>
        <v>0</v>
      </c>
      <c r="Y212" s="1" t="n">
        <f aca="false">IF(AE$1&gt;=$D212,$O212+$P212*($Q212+1)/2+$R212*($S212+1)/2*(AE$1-$D212),0)</f>
        <v>0</v>
      </c>
      <c r="Z212" s="1" t="n">
        <f aca="false">IF(AF$1&gt;=$D212,$O212+$P212*($Q212+1)/2+$R212*($S212+1)/2*(AF$1-$D212),0)</f>
        <v>0</v>
      </c>
      <c r="BF212" s="1"/>
      <c r="BG212" s="1"/>
      <c r="BP212" s="1"/>
      <c r="CB212" s="2"/>
      <c r="CC212" s="2"/>
      <c r="CD212" s="2"/>
      <c r="CE212" s="2"/>
      <c r="CF212" s="2"/>
    </row>
    <row r="213" customFormat="false" ht="22.35" hidden="false" customHeight="false" outlineLevel="0" collapsed="false">
      <c r="A213" s="13" t="s">
        <v>796</v>
      </c>
      <c r="B213" s="1" t="s">
        <v>430</v>
      </c>
      <c r="C213" s="13" t="s">
        <v>777</v>
      </c>
      <c r="D213" s="13" t="n">
        <v>1</v>
      </c>
      <c r="E213" s="13" t="s">
        <v>28</v>
      </c>
      <c r="F213" s="13" t="s">
        <v>42</v>
      </c>
      <c r="G213" s="13" t="s">
        <v>797</v>
      </c>
      <c r="H213" s="13"/>
      <c r="I213" s="13" t="s">
        <v>167</v>
      </c>
      <c r="J213" s="13" t="s">
        <v>167</v>
      </c>
      <c r="K213" s="13"/>
      <c r="L213" s="13" t="s">
        <v>798</v>
      </c>
      <c r="M213" s="15"/>
      <c r="U213" s="1" t="n">
        <f aca="false">IF(AA$1&gt;=$D213,$O213+$P213*($Q213+1)/2+$R213*($S213+1)/2*(AA$1-$D213),0)</f>
        <v>0</v>
      </c>
      <c r="V213" s="1" t="n">
        <f aca="false">IF(AB$1&gt;=$D213,$O213+$P213*($Q213+1)/2+$R213*($S213+1)/2*(AB$1-$D213),0)</f>
        <v>0</v>
      </c>
      <c r="W213" s="1" t="n">
        <f aca="false">IF(AC$1&gt;=$D213,$O213+$P213*($Q213+1)/2+$R213*($S213+1)/2*(AC$1-$D213),0)</f>
        <v>0</v>
      </c>
      <c r="X213" s="1" t="n">
        <f aca="false">IF(AD$1&gt;=$D213,$O213+$P213*($Q213+1)/2+$R213*($S213+1)/2*(AD$1-$D213),0)</f>
        <v>0</v>
      </c>
      <c r="Y213" s="1" t="n">
        <f aca="false">IF(AE$1&gt;=$D213,$O213+$P213*($Q213+1)/2+$R213*($S213+1)/2*(AE$1-$D213),0)</f>
        <v>0</v>
      </c>
      <c r="Z213" s="1" t="n">
        <f aca="false">IF(AF$1&gt;=$D213,$O213+$P213*($Q213+1)/2+$R213*($S213+1)/2*(AF$1-$D213),0)</f>
        <v>0</v>
      </c>
      <c r="BF213" s="1"/>
      <c r="BG213" s="1"/>
      <c r="BP213" s="1"/>
      <c r="CB213" s="2"/>
      <c r="CC213" s="2"/>
      <c r="CD213" s="2"/>
      <c r="CE213" s="2"/>
      <c r="CF213" s="2"/>
    </row>
    <row r="214" customFormat="false" ht="85.05" hidden="false" customHeight="false" outlineLevel="0" collapsed="false">
      <c r="A214" s="13" t="s">
        <v>799</v>
      </c>
      <c r="B214" s="1" t="s">
        <v>430</v>
      </c>
      <c r="C214" s="13" t="s">
        <v>777</v>
      </c>
      <c r="D214" s="13" t="n">
        <v>2</v>
      </c>
      <c r="E214" s="13" t="s">
        <v>28</v>
      </c>
      <c r="F214" s="13" t="s">
        <v>29</v>
      </c>
      <c r="G214" s="13" t="s">
        <v>800</v>
      </c>
      <c r="H214" s="13"/>
      <c r="I214" s="13"/>
      <c r="J214" s="13"/>
      <c r="K214" s="13"/>
      <c r="L214" s="13" t="s">
        <v>801</v>
      </c>
      <c r="M214" s="1" t="s">
        <v>802</v>
      </c>
      <c r="U214" s="1" t="n">
        <f aca="false">IF(AA$1&gt;=$D214,$O214+$P214*($Q214+1)/2+$R214*($S214+1)/2*(AA$1-$D214),0)</f>
        <v>0</v>
      </c>
      <c r="V214" s="1" t="n">
        <f aca="false">IF(AB$1&gt;=$D214,$O214+$P214*($Q214+1)/2+$R214*($S214+1)/2*(AB$1-$D214),0)</f>
        <v>0</v>
      </c>
      <c r="W214" s="1" t="n">
        <f aca="false">IF(AC$1&gt;=$D214,$O214+$P214*($Q214+1)/2+$R214*($S214+1)/2*(AC$1-$D214),0)</f>
        <v>0</v>
      </c>
      <c r="X214" s="1" t="n">
        <f aca="false">IF(AD$1&gt;=$D214,$O214+$P214*($Q214+1)/2+$R214*($S214+1)/2*(AD$1-$D214),0)</f>
        <v>0</v>
      </c>
      <c r="Y214" s="1" t="n">
        <f aca="false">IF(AE$1&gt;=$D214,$O214+$P214*($Q214+1)/2+$R214*($S214+1)/2*(AE$1-$D214),0)</f>
        <v>0</v>
      </c>
      <c r="Z214" s="1" t="n">
        <f aca="false">IF(AF$1&gt;=$D214,$O214+$P214*($Q214+1)/2+$R214*($S214+1)/2*(AF$1-$D214),0)</f>
        <v>0</v>
      </c>
    </row>
    <row r="215" customFormat="false" ht="32.8" hidden="false" customHeight="false" outlineLevel="0" collapsed="false">
      <c r="A215" s="13" t="s">
        <v>803</v>
      </c>
      <c r="B215" s="1" t="s">
        <v>430</v>
      </c>
      <c r="C215" s="13" t="s">
        <v>777</v>
      </c>
      <c r="D215" s="13" t="n">
        <v>2</v>
      </c>
      <c r="E215" s="13" t="s">
        <v>28</v>
      </c>
      <c r="F215" s="13" t="s">
        <v>29</v>
      </c>
      <c r="G215" s="13" t="s">
        <v>804</v>
      </c>
      <c r="H215" s="13"/>
      <c r="I215" s="13"/>
      <c r="J215" s="13"/>
      <c r="K215" s="13"/>
      <c r="L215" s="13" t="s">
        <v>805</v>
      </c>
      <c r="M215" s="15" t="s">
        <v>806</v>
      </c>
      <c r="U215" s="1" t="n">
        <f aca="false">IF(AA$1&gt;=$D215,$O215+$P215*($Q215+1)/2+$R215*($S215+1)/2*(AA$1-$D215),0)</f>
        <v>0</v>
      </c>
      <c r="V215" s="1" t="n">
        <f aca="false">IF(AB$1&gt;=$D215,$O215+$P215*($Q215+1)/2+$R215*($S215+1)/2*(AB$1-$D215),0)</f>
        <v>0</v>
      </c>
      <c r="W215" s="1" t="n">
        <f aca="false">IF(AC$1&gt;=$D215,$O215+$P215*($Q215+1)/2+$R215*($S215+1)/2*(AC$1-$D215),0)</f>
        <v>0</v>
      </c>
      <c r="X215" s="1" t="n">
        <f aca="false">IF(AD$1&gt;=$D215,$O215+$P215*($Q215+1)/2+$R215*($S215+1)/2*(AD$1-$D215),0)</f>
        <v>0</v>
      </c>
      <c r="Y215" s="1" t="n">
        <f aca="false">IF(AE$1&gt;=$D215,$O215+$P215*($Q215+1)/2+$R215*($S215+1)/2*(AE$1-$D215),0)</f>
        <v>0</v>
      </c>
      <c r="Z215" s="1" t="n">
        <f aca="false">IF(AF$1&gt;=$D215,$O215+$P215*($Q215+1)/2+$R215*($S215+1)/2*(AF$1-$D215),0)</f>
        <v>0</v>
      </c>
      <c r="BF215" s="1"/>
      <c r="BG215" s="1"/>
      <c r="BP215" s="1"/>
      <c r="CB215" s="2"/>
      <c r="CC215" s="2"/>
      <c r="CD215" s="2"/>
      <c r="CE215" s="2"/>
      <c r="CF215" s="2"/>
    </row>
    <row r="216" customFormat="false" ht="32.8" hidden="false" customHeight="false" outlineLevel="0" collapsed="false">
      <c r="A216" s="13" t="s">
        <v>807</v>
      </c>
      <c r="B216" s="1" t="s">
        <v>430</v>
      </c>
      <c r="C216" s="13" t="s">
        <v>777</v>
      </c>
      <c r="D216" s="13" t="n">
        <v>2</v>
      </c>
      <c r="E216" s="13" t="s">
        <v>28</v>
      </c>
      <c r="F216" s="13" t="s">
        <v>42</v>
      </c>
      <c r="G216" s="13" t="s">
        <v>808</v>
      </c>
      <c r="H216" s="13"/>
      <c r="I216" s="13"/>
      <c r="J216" s="13"/>
      <c r="K216" s="13"/>
      <c r="L216" s="13" t="s">
        <v>809</v>
      </c>
      <c r="M216" s="15"/>
      <c r="U216" s="1" t="n">
        <f aca="false">IF(AA$1&gt;=$D216,$O216+$P216*($Q216+1)/2+$R216*($S216+1)/2*(AA$1-$D216),0)</f>
        <v>0</v>
      </c>
      <c r="V216" s="1" t="n">
        <f aca="false">IF(AB$1&gt;=$D216,$O216+$P216*($Q216+1)/2+$R216*($S216+1)/2*(AB$1-$D216),0)</f>
        <v>0</v>
      </c>
      <c r="W216" s="1" t="n">
        <f aca="false">IF(AC$1&gt;=$D216,$O216+$P216*($Q216+1)/2+$R216*($S216+1)/2*(AC$1-$D216),0)</f>
        <v>0</v>
      </c>
      <c r="X216" s="1" t="n">
        <f aca="false">IF(AD$1&gt;=$D216,$O216+$P216*($Q216+1)/2+$R216*($S216+1)/2*(AD$1-$D216),0)</f>
        <v>0</v>
      </c>
      <c r="Y216" s="1" t="n">
        <f aca="false">IF(AE$1&gt;=$D216,$O216+$P216*($Q216+1)/2+$R216*($S216+1)/2*(AE$1-$D216),0)</f>
        <v>0</v>
      </c>
      <c r="Z216" s="1" t="n">
        <f aca="false">IF(AF$1&gt;=$D216,$O216+$P216*($Q216+1)/2+$R216*($S216+1)/2*(AF$1-$D216),0)</f>
        <v>0</v>
      </c>
      <c r="BF216" s="1"/>
      <c r="BG216" s="1"/>
      <c r="BP216" s="1"/>
      <c r="CB216" s="2"/>
      <c r="CC216" s="2"/>
      <c r="CD216" s="2"/>
      <c r="CE216" s="2"/>
      <c r="CF216" s="2"/>
    </row>
    <row r="217" customFormat="false" ht="22.35" hidden="false" customHeight="false" outlineLevel="0" collapsed="false">
      <c r="A217" s="13" t="s">
        <v>810</v>
      </c>
      <c r="B217" s="1" t="s">
        <v>430</v>
      </c>
      <c r="C217" s="13" t="s">
        <v>777</v>
      </c>
      <c r="D217" s="1" t="n">
        <v>2</v>
      </c>
      <c r="E217" s="13" t="s">
        <v>59</v>
      </c>
      <c r="F217" s="13" t="s">
        <v>42</v>
      </c>
      <c r="G217" s="13" t="s">
        <v>811</v>
      </c>
      <c r="K217" s="13" t="s">
        <v>278</v>
      </c>
      <c r="L217" s="13" t="s">
        <v>812</v>
      </c>
      <c r="U217" s="1" t="n">
        <f aca="false">IF(AA$1&gt;=$D217,$O217+$P217*($Q217+1)/2+$R217*($S217+1)/2*(AA$1-$D217),0)</f>
        <v>0</v>
      </c>
      <c r="V217" s="1" t="n">
        <f aca="false">IF(AB$1&gt;=$D217,$O217+$P217*($Q217+1)/2+$R217*($S217+1)/2*(AB$1-$D217),0)</f>
        <v>0</v>
      </c>
      <c r="W217" s="1" t="n">
        <f aca="false">IF(AC$1&gt;=$D217,$O217+$P217*($Q217+1)/2+$R217*($S217+1)/2*(AC$1-$D217),0)</f>
        <v>0</v>
      </c>
      <c r="X217" s="1" t="n">
        <f aca="false">IF(AD$1&gt;=$D217,$O217+$P217*($Q217+1)/2+$R217*($S217+1)/2*(AD$1-$D217),0)</f>
        <v>0</v>
      </c>
      <c r="Y217" s="1" t="n">
        <f aca="false">IF(AE$1&gt;=$D217,$O217+$P217*($Q217+1)/2+$R217*($S217+1)/2*(AE$1-$D217),0)</f>
        <v>0</v>
      </c>
      <c r="Z217" s="1" t="n">
        <f aca="false">IF(AF$1&gt;=$D217,$O217+$P217*($Q217+1)/2+$R217*($S217+1)/2*(AF$1-$D217),0)</f>
        <v>0</v>
      </c>
      <c r="BF217" s="1"/>
      <c r="BG217" s="1"/>
      <c r="BP217" s="1"/>
      <c r="CB217" s="2"/>
      <c r="CC217" s="2"/>
      <c r="CD217" s="2"/>
      <c r="CE217" s="2"/>
      <c r="CF217" s="2"/>
    </row>
    <row r="218" customFormat="false" ht="85.05" hidden="false" customHeight="false" outlineLevel="0" collapsed="false">
      <c r="A218" s="13" t="s">
        <v>813</v>
      </c>
      <c r="B218" s="1" t="s">
        <v>430</v>
      </c>
      <c r="C218" s="13" t="s">
        <v>777</v>
      </c>
      <c r="D218" s="13" t="n">
        <v>2</v>
      </c>
      <c r="E218" s="13" t="s">
        <v>59</v>
      </c>
      <c r="F218" s="13" t="s">
        <v>42</v>
      </c>
      <c r="G218" s="13" t="s">
        <v>814</v>
      </c>
      <c r="H218" s="13"/>
      <c r="I218" s="13"/>
      <c r="J218" s="13"/>
      <c r="K218" s="13"/>
      <c r="L218" s="13" t="s">
        <v>815</v>
      </c>
      <c r="M218" s="15"/>
      <c r="U218" s="1" t="n">
        <f aca="false">IF(AA$1&gt;=$D218,$O218+$P218*($Q218+1)/2+$R218*($S218+1)/2*(AA$1-$D218),0)</f>
        <v>0</v>
      </c>
      <c r="V218" s="1" t="n">
        <f aca="false">IF(AB$1&gt;=$D218,$O218+$P218*($Q218+1)/2+$R218*($S218+1)/2*(AB$1-$D218),0)</f>
        <v>0</v>
      </c>
      <c r="W218" s="1" t="n">
        <f aca="false">IF(AC$1&gt;=$D218,$O218+$P218*($Q218+1)/2+$R218*($S218+1)/2*(AC$1-$D218),0)</f>
        <v>0</v>
      </c>
      <c r="X218" s="1" t="n">
        <f aca="false">IF(AD$1&gt;=$D218,$O218+$P218*($Q218+1)/2+$R218*($S218+1)/2*(AD$1-$D218),0)</f>
        <v>0</v>
      </c>
      <c r="Y218" s="1" t="n">
        <f aca="false">IF(AE$1&gt;=$D218,$O218+$P218*($Q218+1)/2+$R218*($S218+1)/2*(AE$1-$D218),0)</f>
        <v>0</v>
      </c>
      <c r="Z218" s="1" t="n">
        <f aca="false">IF(AF$1&gt;=$D218,$O218+$P218*($Q218+1)/2+$R218*($S218+1)/2*(AF$1-$D218),0)</f>
        <v>0</v>
      </c>
      <c r="BF218" s="1"/>
      <c r="BG218" s="1"/>
      <c r="BP218" s="1"/>
      <c r="CB218" s="2"/>
      <c r="CC218" s="2"/>
      <c r="CD218" s="2"/>
      <c r="CE218" s="2"/>
      <c r="CF218" s="2"/>
    </row>
    <row r="219" customFormat="false" ht="74.6" hidden="false" customHeight="false" outlineLevel="0" collapsed="false">
      <c r="A219" s="1" t="s">
        <v>816</v>
      </c>
      <c r="B219" s="1" t="s">
        <v>430</v>
      </c>
      <c r="C219" s="1" t="s">
        <v>777</v>
      </c>
      <c r="D219" s="1" t="n">
        <v>2</v>
      </c>
      <c r="E219" s="1" t="s">
        <v>28</v>
      </c>
      <c r="F219" s="1" t="s">
        <v>29</v>
      </c>
      <c r="G219" s="1" t="s">
        <v>817</v>
      </c>
      <c r="K219" s="1" t="s">
        <v>47</v>
      </c>
      <c r="L219" s="1" t="s">
        <v>818</v>
      </c>
      <c r="M219" s="1" t="s">
        <v>819</v>
      </c>
      <c r="U219" s="1" t="n">
        <f aca="false">IF(AA$1&gt;=$D219,$O219+$P219*($Q219+1)/2+$R219*($S219+1)/2*(AA$1-$D219),0)</f>
        <v>0</v>
      </c>
      <c r="V219" s="1" t="n">
        <f aca="false">IF(AB$1&gt;=$D219,$O219+$P219*($Q219+1)/2+$R219*($S219+1)/2*(AB$1-$D219),0)</f>
        <v>0</v>
      </c>
      <c r="W219" s="1" t="n">
        <f aca="false">IF(AC$1&gt;=$D219,$O219+$P219*($Q219+1)/2+$R219*($S219+1)/2*(AC$1-$D219),0)</f>
        <v>0</v>
      </c>
      <c r="X219" s="1" t="n">
        <f aca="false">IF(AD$1&gt;=$D219,$O219+$P219*($Q219+1)/2+$R219*($S219+1)/2*(AD$1-$D219),0)</f>
        <v>0</v>
      </c>
      <c r="Y219" s="1" t="n">
        <f aca="false">IF(AE$1&gt;=$D219,$O219+$P219*($Q219+1)/2+$R219*($S219+1)/2*(AE$1-$D219),0)</f>
        <v>0</v>
      </c>
      <c r="Z219" s="1" t="n">
        <f aca="false">IF(AF$1&gt;=$D219,$O219+$P219*($Q219+1)/2+$R219*($S219+1)/2*(AF$1-$D219),0)</f>
        <v>0</v>
      </c>
      <c r="BF219" s="1"/>
      <c r="BG219" s="1"/>
      <c r="BP219" s="1"/>
      <c r="CB219" s="2"/>
      <c r="CC219" s="2"/>
      <c r="CD219" s="2"/>
      <c r="CE219" s="2"/>
      <c r="CF219" s="2"/>
    </row>
    <row r="220" customFormat="false" ht="22.35" hidden="false" customHeight="false" outlineLevel="0" collapsed="false">
      <c r="A220" s="13" t="s">
        <v>820</v>
      </c>
      <c r="B220" s="1" t="s">
        <v>430</v>
      </c>
      <c r="C220" s="13" t="s">
        <v>777</v>
      </c>
      <c r="D220" s="13" t="n">
        <v>2</v>
      </c>
      <c r="E220" s="13" t="s">
        <v>821</v>
      </c>
      <c r="F220" s="13" t="s">
        <v>42</v>
      </c>
      <c r="G220" s="13" t="s">
        <v>822</v>
      </c>
      <c r="H220" s="13" t="s">
        <v>66</v>
      </c>
      <c r="I220" s="13"/>
      <c r="J220" s="13"/>
      <c r="K220" s="13"/>
      <c r="L220" s="13" t="s">
        <v>823</v>
      </c>
      <c r="U220" s="1" t="n">
        <f aca="false">IF(AA$1&gt;=$D220,$O220+$P220*($Q220+1)/2+$R220*($S220+1)/2*(AA$1-$D220),0)</f>
        <v>0</v>
      </c>
      <c r="V220" s="1" t="n">
        <f aca="false">IF(AB$1&gt;=$D220,$O220+$P220*($Q220+1)/2+$R220*($S220+1)/2*(AB$1-$D220),0)</f>
        <v>0</v>
      </c>
      <c r="W220" s="1" t="n">
        <f aca="false">IF(AC$1&gt;=$D220,$O220+$P220*($Q220+1)/2+$R220*($S220+1)/2*(AC$1-$D220),0)</f>
        <v>0</v>
      </c>
      <c r="X220" s="1" t="n">
        <f aca="false">IF(AD$1&gt;=$D220,$O220+$P220*($Q220+1)/2+$R220*($S220+1)/2*(AD$1-$D220),0)</f>
        <v>0</v>
      </c>
      <c r="Y220" s="1" t="n">
        <f aca="false">IF(AE$1&gt;=$D220,$O220+$P220*($Q220+1)/2+$R220*($S220+1)/2*(AE$1-$D220),0)</f>
        <v>0</v>
      </c>
      <c r="Z220" s="1" t="n">
        <f aca="false">IF(AF$1&gt;=$D220,$O220+$P220*($Q220+1)/2+$R220*($S220+1)/2*(AF$1-$D220),0)</f>
        <v>0</v>
      </c>
      <c r="BF220" s="1"/>
      <c r="BG220" s="1"/>
      <c r="BP220" s="1"/>
      <c r="CB220" s="2"/>
      <c r="CC220" s="2"/>
      <c r="CD220" s="2"/>
      <c r="CE220" s="2"/>
      <c r="CF220" s="2"/>
    </row>
    <row r="221" customFormat="false" ht="12.8" hidden="false" customHeight="false" outlineLevel="0" collapsed="false">
      <c r="A221" s="13" t="s">
        <v>824</v>
      </c>
      <c r="B221" s="1" t="s">
        <v>430</v>
      </c>
      <c r="C221" s="13" t="s">
        <v>777</v>
      </c>
      <c r="D221" s="13" t="n">
        <v>3</v>
      </c>
      <c r="E221" s="13" t="s">
        <v>28</v>
      </c>
      <c r="F221" s="13" t="s">
        <v>60</v>
      </c>
      <c r="G221" s="13" t="s">
        <v>825</v>
      </c>
      <c r="H221" s="13"/>
      <c r="I221" s="13"/>
      <c r="J221" s="13"/>
      <c r="K221" s="13"/>
      <c r="L221" s="13" t="s">
        <v>826</v>
      </c>
      <c r="M221" s="15"/>
      <c r="U221" s="1" t="n">
        <f aca="false">IF(AA$1&gt;=$D221,$O221+$P221*($Q221+1)/2+$R221*($S221+1)/2*(AA$1-$D221),0)</f>
        <v>0</v>
      </c>
      <c r="V221" s="1" t="n">
        <f aca="false">IF(AB$1&gt;=$D221,$O221+$P221*($Q221+1)/2+$R221*($S221+1)/2*(AB$1-$D221),0)</f>
        <v>0</v>
      </c>
      <c r="W221" s="1" t="n">
        <f aca="false">IF(AC$1&gt;=$D221,$O221+$P221*($Q221+1)/2+$R221*($S221+1)/2*(AC$1-$D221),0)</f>
        <v>0</v>
      </c>
      <c r="X221" s="1" t="n">
        <f aca="false">IF(AD$1&gt;=$D221,$O221+$P221*($Q221+1)/2+$R221*($S221+1)/2*(AD$1-$D221),0)</f>
        <v>0</v>
      </c>
      <c r="Y221" s="1" t="n">
        <f aca="false">IF(AE$1&gt;=$D221,$O221+$P221*($Q221+1)/2+$R221*($S221+1)/2*(AE$1-$D221),0)</f>
        <v>0</v>
      </c>
      <c r="Z221" s="1" t="n">
        <f aca="false">IF(AF$1&gt;=$D221,$O221+$P221*($Q221+1)/2+$R221*($S221+1)/2*(AF$1-$D221),0)</f>
        <v>0</v>
      </c>
    </row>
    <row r="222" customFormat="false" ht="22.35" hidden="false" customHeight="false" outlineLevel="0" collapsed="false">
      <c r="A222" s="16" t="s">
        <v>827</v>
      </c>
      <c r="B222" s="1" t="s">
        <v>430</v>
      </c>
      <c r="C222" s="16" t="s">
        <v>777</v>
      </c>
      <c r="D222" s="16" t="n">
        <v>3</v>
      </c>
      <c r="E222" s="16" t="s">
        <v>508</v>
      </c>
      <c r="F222" s="16" t="s">
        <v>34</v>
      </c>
      <c r="G222" s="16" t="s">
        <v>828</v>
      </c>
      <c r="H222" s="16" t="s">
        <v>316</v>
      </c>
      <c r="I222" s="16"/>
      <c r="J222" s="16"/>
      <c r="K222" s="16"/>
      <c r="L222" s="16" t="s">
        <v>829</v>
      </c>
      <c r="M222" s="1" t="s">
        <v>830</v>
      </c>
      <c r="U222" s="1" t="n">
        <f aca="false">IF(AA$1&gt;=$D222,$O222+$P222*($Q222+1)/2+$R222*($S222+1)/2*(AA$1-$D222),0)</f>
        <v>0</v>
      </c>
      <c r="V222" s="1" t="n">
        <f aca="false">IF(AB$1&gt;=$D222,$O222+$P222*($Q222+1)/2+$R222*($S222+1)/2*(AB$1-$D222),0)</f>
        <v>0</v>
      </c>
      <c r="W222" s="1" t="n">
        <f aca="false">IF(AC$1&gt;=$D222,$O222+$P222*($Q222+1)/2+$R222*($S222+1)/2*(AC$1-$D222),0)</f>
        <v>0</v>
      </c>
      <c r="X222" s="1" t="n">
        <f aca="false">IF(AD$1&gt;=$D222,$O222+$P222*($Q222+1)/2+$R222*($S222+1)/2*(AD$1-$D222),0)</f>
        <v>0</v>
      </c>
      <c r="Y222" s="1" t="n">
        <f aca="false">IF(AE$1&gt;=$D222,$O222+$P222*($Q222+1)/2+$R222*($S222+1)/2*(AE$1-$D222),0)</f>
        <v>0</v>
      </c>
      <c r="Z222" s="1" t="n">
        <f aca="false">IF(AF$1&gt;=$D222,$O222+$P222*($Q222+1)/2+$R222*($S222+1)/2*(AF$1-$D222),0)</f>
        <v>0</v>
      </c>
      <c r="BF222" s="1"/>
      <c r="BG222" s="1"/>
      <c r="BP222" s="1"/>
      <c r="CB222" s="2"/>
      <c r="CC222" s="2"/>
      <c r="CD222" s="2"/>
      <c r="CE222" s="2"/>
      <c r="CF222" s="2"/>
    </row>
    <row r="223" customFormat="false" ht="43.25" hidden="false" customHeight="false" outlineLevel="0" collapsed="false">
      <c r="A223" s="16" t="s">
        <v>831</v>
      </c>
      <c r="B223" s="1" t="s">
        <v>430</v>
      </c>
      <c r="C223" s="16" t="s">
        <v>777</v>
      </c>
      <c r="D223" s="16" t="n">
        <v>3</v>
      </c>
      <c r="E223" s="16" t="s">
        <v>59</v>
      </c>
      <c r="F223" s="16" t="s">
        <v>29</v>
      </c>
      <c r="G223" s="16" t="s">
        <v>832</v>
      </c>
      <c r="H223" s="16"/>
      <c r="I223" s="16"/>
      <c r="J223" s="16"/>
      <c r="K223" s="16"/>
      <c r="L223" s="16" t="s">
        <v>833</v>
      </c>
      <c r="U223" s="1" t="n">
        <f aca="false">IF(AA$1&gt;=$D223,$O223+$P223*($Q223+1)/2+$R223*($S223+1)/2*(AA$1-$D223),0)</f>
        <v>0</v>
      </c>
      <c r="V223" s="1" t="n">
        <f aca="false">IF(AB$1&gt;=$D223,$O223+$P223*($Q223+1)/2+$R223*($S223+1)/2*(AB$1-$D223),0)</f>
        <v>0</v>
      </c>
      <c r="W223" s="1" t="n">
        <f aca="false">IF(AC$1&gt;=$D223,$O223+$P223*($Q223+1)/2+$R223*($S223+1)/2*(AC$1-$D223),0)</f>
        <v>0</v>
      </c>
      <c r="X223" s="1" t="n">
        <f aca="false">IF(AD$1&gt;=$D223,$O223+$P223*($Q223+1)/2+$R223*($S223+1)/2*(AD$1-$D223),0)</f>
        <v>0</v>
      </c>
      <c r="Y223" s="1" t="n">
        <f aca="false">IF(AE$1&gt;=$D223,$O223+$P223*($Q223+1)/2+$R223*($S223+1)/2*(AE$1-$D223),0)</f>
        <v>0</v>
      </c>
      <c r="Z223" s="1" t="n">
        <f aca="false">IF(AF$1&gt;=$D223,$O223+$P223*($Q223+1)/2+$R223*($S223+1)/2*(AF$1-$D223),0)</f>
        <v>0</v>
      </c>
      <c r="BF223" s="1"/>
      <c r="BG223" s="1"/>
      <c r="BP223" s="1"/>
      <c r="CB223" s="2"/>
      <c r="CC223" s="2"/>
      <c r="CD223" s="2"/>
      <c r="CE223" s="2"/>
      <c r="CF223" s="2"/>
    </row>
    <row r="224" customFormat="false" ht="43.25" hidden="false" customHeight="false" outlineLevel="0" collapsed="false">
      <c r="A224" s="1" t="s">
        <v>834</v>
      </c>
      <c r="B224" s="1" t="s">
        <v>430</v>
      </c>
      <c r="C224" s="1" t="s">
        <v>777</v>
      </c>
      <c r="D224" s="1" t="n">
        <v>3</v>
      </c>
      <c r="E224" s="1" t="s">
        <v>28</v>
      </c>
      <c r="F224" s="1" t="s">
        <v>42</v>
      </c>
      <c r="G224" s="1" t="s">
        <v>835</v>
      </c>
      <c r="K224" s="1" t="s">
        <v>47</v>
      </c>
      <c r="L224" s="1" t="s">
        <v>836</v>
      </c>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0</v>
      </c>
      <c r="Y224" s="1" t="n">
        <f aca="false">IF(AE$1&gt;=$D224,$O224+$P224*($Q224+1)/2+$R224*($S224+1)/2*(AE$1-$D224),0)</f>
        <v>0</v>
      </c>
      <c r="Z224" s="1" t="n">
        <f aca="false">IF(AF$1&gt;=$D224,$O224+$P224*($Q224+1)/2+$R224*($S224+1)/2*(AF$1-$D224),0)</f>
        <v>0</v>
      </c>
      <c r="BF224" s="1"/>
      <c r="BG224" s="1"/>
      <c r="BP224" s="1"/>
      <c r="CB224" s="2"/>
      <c r="CC224" s="2"/>
      <c r="CD224" s="2"/>
      <c r="CE224" s="2"/>
      <c r="CF224" s="2"/>
    </row>
    <row r="225" customFormat="false" ht="22.35" hidden="false" customHeight="false" outlineLevel="0" collapsed="false">
      <c r="A225" s="13" t="s">
        <v>837</v>
      </c>
      <c r="B225" s="1" t="s">
        <v>430</v>
      </c>
      <c r="C225" s="13" t="s">
        <v>777</v>
      </c>
      <c r="D225" s="13" t="n">
        <v>3</v>
      </c>
      <c r="E225" s="13" t="s">
        <v>28</v>
      </c>
      <c r="F225" s="13" t="s">
        <v>60</v>
      </c>
      <c r="G225" s="13" t="s">
        <v>838</v>
      </c>
      <c r="H225" s="13" t="s">
        <v>75</v>
      </c>
      <c r="I225" s="13"/>
      <c r="J225" s="13"/>
      <c r="K225" s="13"/>
      <c r="L225" s="13" t="s">
        <v>839</v>
      </c>
      <c r="M225" s="15"/>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0</v>
      </c>
      <c r="Y225" s="1" t="n">
        <f aca="false">IF(AE$1&gt;=$D225,$O225+$P225*($Q225+1)/2+$R225*($S225+1)/2*(AE$1-$D225),0)</f>
        <v>0</v>
      </c>
      <c r="Z225" s="1" t="n">
        <f aca="false">IF(AF$1&gt;=$D225,$O225+$P225*($Q225+1)/2+$R225*($S225+1)/2*(AF$1-$D225),0)</f>
        <v>0</v>
      </c>
      <c r="BF225" s="1"/>
      <c r="BG225" s="1"/>
      <c r="BP225" s="1"/>
      <c r="CB225" s="2"/>
      <c r="CC225" s="2"/>
      <c r="CD225" s="2"/>
      <c r="CE225" s="2"/>
      <c r="CF225" s="2"/>
    </row>
    <row r="226" customFormat="false" ht="22.35" hidden="false" customHeight="false" outlineLevel="0" collapsed="false">
      <c r="A226" s="13" t="s">
        <v>840</v>
      </c>
      <c r="B226" s="1" t="s">
        <v>430</v>
      </c>
      <c r="C226" s="13" t="s">
        <v>777</v>
      </c>
      <c r="D226" s="13" t="n">
        <v>3</v>
      </c>
      <c r="E226" s="13" t="s">
        <v>59</v>
      </c>
      <c r="F226" s="13" t="s">
        <v>34</v>
      </c>
      <c r="G226" s="13" t="s">
        <v>841</v>
      </c>
      <c r="H226" s="13"/>
      <c r="I226" s="13"/>
      <c r="J226" s="13"/>
      <c r="K226" s="13"/>
      <c r="L226" s="13" t="s">
        <v>842</v>
      </c>
      <c r="M226" s="15"/>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0</v>
      </c>
      <c r="Y226" s="1" t="n">
        <f aca="false">IF(AE$1&gt;=$D226,$O226+$P226*($Q226+1)/2+$R226*($S226+1)/2*(AE$1-$D226),0)</f>
        <v>0</v>
      </c>
      <c r="Z226" s="1" t="n">
        <f aca="false">IF(AF$1&gt;=$D226,$O226+$P226*($Q226+1)/2+$R226*($S226+1)/2*(AF$1-$D226),0)</f>
        <v>0</v>
      </c>
      <c r="BF226" s="1"/>
      <c r="BG226" s="1"/>
      <c r="BP226" s="1"/>
      <c r="CB226" s="2"/>
      <c r="CC226" s="2"/>
      <c r="CD226" s="2"/>
      <c r="CE226" s="2"/>
      <c r="CF226" s="2"/>
    </row>
    <row r="227" customFormat="false" ht="74.6" hidden="false" customHeight="false" outlineLevel="0" collapsed="false">
      <c r="A227" s="13" t="s">
        <v>843</v>
      </c>
      <c r="B227" s="1" t="s">
        <v>430</v>
      </c>
      <c r="C227" s="13" t="s">
        <v>777</v>
      </c>
      <c r="D227" s="13" t="n">
        <v>4</v>
      </c>
      <c r="E227" s="13" t="s">
        <v>28</v>
      </c>
      <c r="F227" s="13" t="s">
        <v>34</v>
      </c>
      <c r="G227" s="13"/>
      <c r="H227" s="13"/>
      <c r="I227" s="13"/>
      <c r="J227" s="13"/>
      <c r="K227" s="13"/>
      <c r="L227" s="13" t="s">
        <v>844</v>
      </c>
      <c r="M227" s="1" t="s">
        <v>845</v>
      </c>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0</v>
      </c>
      <c r="Z227" s="1" t="n">
        <f aca="false">IF(AF$1&gt;=$D227,$O227+$P227*($Q227+1)/2+$R227*($S227+1)/2*(AF$1-$D227),0)</f>
        <v>0</v>
      </c>
      <c r="BF227" s="1"/>
      <c r="BG227" s="1"/>
      <c r="BP227" s="1"/>
      <c r="CB227" s="2"/>
      <c r="CC227" s="2"/>
      <c r="CD227" s="2"/>
      <c r="CE227" s="2"/>
      <c r="CF227" s="2"/>
    </row>
    <row r="228" customFormat="false" ht="22.35" hidden="false" customHeight="false" outlineLevel="0" collapsed="false">
      <c r="A228" s="13" t="s">
        <v>846</v>
      </c>
      <c r="B228" s="1" t="s">
        <v>430</v>
      </c>
      <c r="C228" s="13" t="s">
        <v>777</v>
      </c>
      <c r="D228" s="13" t="n">
        <v>4</v>
      </c>
      <c r="E228" s="13" t="s">
        <v>28</v>
      </c>
      <c r="F228" s="13" t="s">
        <v>60</v>
      </c>
      <c r="G228" s="13" t="s">
        <v>847</v>
      </c>
      <c r="H228" s="13" t="s">
        <v>31</v>
      </c>
      <c r="I228" s="13"/>
      <c r="J228" s="13"/>
      <c r="K228" s="13"/>
      <c r="L228" s="13" t="s">
        <v>848</v>
      </c>
      <c r="M228" s="15" t="s">
        <v>849</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0</v>
      </c>
      <c r="Z228" s="1" t="n">
        <f aca="false">IF(AF$1&gt;=$D228,$O228+$P228*($Q228+1)/2+$R228*($S228+1)/2*(AF$1-$D228),0)</f>
        <v>0</v>
      </c>
      <c r="BF228" s="1"/>
      <c r="BG228" s="1"/>
      <c r="BP228" s="1"/>
      <c r="CB228" s="2"/>
      <c r="CC228" s="2"/>
      <c r="CD228" s="2"/>
      <c r="CE228" s="2"/>
      <c r="CF228" s="2"/>
    </row>
    <row r="229" customFormat="false" ht="85.05" hidden="false" customHeight="false" outlineLevel="0" collapsed="false">
      <c r="A229" s="13" t="s">
        <v>850</v>
      </c>
      <c r="B229" s="1" t="s">
        <v>430</v>
      </c>
      <c r="C229" s="13" t="s">
        <v>777</v>
      </c>
      <c r="D229" s="13" t="n">
        <v>5</v>
      </c>
      <c r="E229" s="13" t="s">
        <v>28</v>
      </c>
      <c r="F229" s="13" t="s">
        <v>42</v>
      </c>
      <c r="G229" s="13" t="s">
        <v>851</v>
      </c>
      <c r="H229" s="13" t="s">
        <v>31</v>
      </c>
      <c r="I229" s="13"/>
      <c r="J229" s="13"/>
      <c r="K229" s="13" t="s">
        <v>278</v>
      </c>
      <c r="L229" s="13" t="s">
        <v>852</v>
      </c>
      <c r="M229" s="15"/>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0</v>
      </c>
      <c r="BF229" s="1"/>
      <c r="BG229" s="1"/>
      <c r="BP229" s="1"/>
      <c r="CB229" s="2"/>
      <c r="CC229" s="2"/>
      <c r="CD229" s="2"/>
      <c r="CE229" s="2"/>
      <c r="CF229" s="2"/>
    </row>
    <row r="230" customFormat="false" ht="43.25" hidden="false" customHeight="false" outlineLevel="0" collapsed="false">
      <c r="A230" s="13" t="s">
        <v>853</v>
      </c>
      <c r="B230" s="1" t="s">
        <v>430</v>
      </c>
      <c r="C230" s="13" t="s">
        <v>777</v>
      </c>
      <c r="D230" s="13" t="n">
        <v>5</v>
      </c>
      <c r="E230" s="13" t="s">
        <v>28</v>
      </c>
      <c r="F230" s="13" t="s">
        <v>42</v>
      </c>
      <c r="G230" s="13" t="s">
        <v>854</v>
      </c>
      <c r="H230" s="13"/>
      <c r="I230" s="13"/>
      <c r="J230" s="13"/>
      <c r="K230" s="13" t="s">
        <v>278</v>
      </c>
      <c r="L230" s="13" t="s">
        <v>855</v>
      </c>
      <c r="M230" s="1" t="s">
        <v>856</v>
      </c>
      <c r="N230" s="1" t="n">
        <v>1</v>
      </c>
      <c r="O230" s="1" t="n">
        <v>0</v>
      </c>
      <c r="P230" s="1" t="n">
        <v>10</v>
      </c>
      <c r="Q230" s="1" t="n">
        <v>6</v>
      </c>
      <c r="R230" s="1" t="n">
        <v>2</v>
      </c>
      <c r="S230" s="1" t="n">
        <v>6</v>
      </c>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35</v>
      </c>
      <c r="Z230" s="1" t="n">
        <f aca="false">IF(AF$1&gt;=$D230,$O230+$P230*($Q230+1)/2+$R230*($S230+1)/2*(AF$1-$D230),0)</f>
        <v>42</v>
      </c>
      <c r="BF230" s="1"/>
      <c r="BG230" s="1"/>
      <c r="BP230" s="1"/>
      <c r="CB230" s="2"/>
      <c r="CC230" s="2"/>
      <c r="CD230" s="2"/>
      <c r="CE230" s="2"/>
      <c r="CF230" s="2"/>
    </row>
    <row r="231" customFormat="false" ht="22.35" hidden="false" customHeight="false" outlineLevel="0" collapsed="false">
      <c r="A231" s="13" t="s">
        <v>857</v>
      </c>
      <c r="B231" s="1" t="s">
        <v>430</v>
      </c>
      <c r="C231" s="13" t="s">
        <v>777</v>
      </c>
      <c r="D231" s="13" t="n">
        <v>5</v>
      </c>
      <c r="E231" s="13" t="s">
        <v>28</v>
      </c>
      <c r="F231" s="13" t="s">
        <v>42</v>
      </c>
      <c r="G231" s="13" t="s">
        <v>858</v>
      </c>
      <c r="H231" s="13"/>
      <c r="I231" s="13"/>
      <c r="J231" s="13"/>
      <c r="K231" s="13"/>
      <c r="L231" s="13" t="s">
        <v>859</v>
      </c>
      <c r="M231" s="15"/>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0</v>
      </c>
      <c r="Z231" s="1" t="n">
        <f aca="false">IF(AF$1&gt;=$D231,$O231+$P231*($Q231+1)/2+$R231*($S231+1)/2*(AF$1-$D231),0)</f>
        <v>0</v>
      </c>
    </row>
    <row r="232" customFormat="false" ht="95.5" hidden="false" customHeight="false" outlineLevel="0" collapsed="false">
      <c r="A232" s="13" t="s">
        <v>860</v>
      </c>
      <c r="B232" s="1" t="s">
        <v>430</v>
      </c>
      <c r="C232" s="13" t="s">
        <v>777</v>
      </c>
      <c r="D232" s="13" t="n">
        <v>6</v>
      </c>
      <c r="E232" s="13" t="s">
        <v>59</v>
      </c>
      <c r="F232" s="13" t="s">
        <v>42</v>
      </c>
      <c r="G232" s="13" t="s">
        <v>861</v>
      </c>
      <c r="H232" s="13"/>
      <c r="I232" s="13"/>
      <c r="J232" s="13"/>
      <c r="K232" s="13"/>
      <c r="L232" s="13" t="s">
        <v>862</v>
      </c>
      <c r="M232" s="15"/>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row>
    <row r="233" customFormat="false" ht="64.15" hidden="false" customHeight="false" outlineLevel="0" collapsed="false">
      <c r="A233" s="13" t="s">
        <v>863</v>
      </c>
      <c r="B233" s="1" t="s">
        <v>430</v>
      </c>
      <c r="C233" s="13" t="s">
        <v>777</v>
      </c>
      <c r="D233" s="13" t="n">
        <v>6</v>
      </c>
      <c r="E233" s="13" t="s">
        <v>28</v>
      </c>
      <c r="F233" s="13" t="s">
        <v>34</v>
      </c>
      <c r="G233" s="13" t="s">
        <v>864</v>
      </c>
      <c r="H233" s="13" t="s">
        <v>31</v>
      </c>
      <c r="I233" s="13"/>
      <c r="J233" s="13"/>
      <c r="K233" s="13"/>
      <c r="L233" s="13" t="s">
        <v>865</v>
      </c>
      <c r="M233" s="15"/>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c r="BF233" s="1"/>
      <c r="BG233" s="1"/>
      <c r="BP233" s="1"/>
      <c r="CB233" s="2"/>
      <c r="CC233" s="2"/>
      <c r="CD233" s="2"/>
      <c r="CE233" s="2"/>
      <c r="CF233" s="2"/>
    </row>
    <row r="234" customFormat="false" ht="22.35" hidden="false" customHeight="false" outlineLevel="0" collapsed="false">
      <c r="A234" s="16" t="s">
        <v>866</v>
      </c>
      <c r="B234" s="1" t="s">
        <v>867</v>
      </c>
      <c r="C234" s="16" t="s">
        <v>868</v>
      </c>
      <c r="D234" s="16" t="n">
        <v>0</v>
      </c>
      <c r="E234" s="16" t="s">
        <v>28</v>
      </c>
      <c r="F234" s="16" t="s">
        <v>60</v>
      </c>
      <c r="G234" s="16" t="s">
        <v>869</v>
      </c>
      <c r="H234" s="16"/>
      <c r="I234" s="16" t="s">
        <v>167</v>
      </c>
      <c r="J234" s="16" t="s">
        <v>167</v>
      </c>
      <c r="K234" s="16"/>
      <c r="L234" s="16" t="s">
        <v>870</v>
      </c>
      <c r="M234" s="1" t="s">
        <v>871</v>
      </c>
      <c r="N234" s="1" t="n">
        <v>1</v>
      </c>
      <c r="O234" s="1" t="n">
        <v>1</v>
      </c>
      <c r="P234" s="1" t="n">
        <v>1</v>
      </c>
      <c r="Q234" s="1" t="n">
        <v>8</v>
      </c>
      <c r="R234" s="1" t="n">
        <v>1</v>
      </c>
      <c r="S234" s="1" t="n">
        <v>8</v>
      </c>
      <c r="U234" s="1" t="n">
        <f aca="false">IF(AA$1&gt;=$D234,$O234+$P234*($Q234+1)/2+$R234*($S234+1)/2*(AA$1-$D234),0)</f>
        <v>10</v>
      </c>
      <c r="V234" s="1" t="n">
        <f aca="false">IF(AB$1&gt;=$D234,$O234+$P234*($Q234+1)/2+$R234*($S234+1)/2*(AB$1-$D234),0)</f>
        <v>14.5</v>
      </c>
      <c r="W234" s="1" t="n">
        <f aca="false">IF(AC$1&gt;=$D234,$O234+$P234*($Q234+1)/2+$R234*($S234+1)/2*(AC$1-$D234),0)</f>
        <v>19</v>
      </c>
      <c r="X234" s="1" t="n">
        <f aca="false">IF(AD$1&gt;=$D234,$O234+$P234*($Q234+1)/2+$R234*($S234+1)/2*(AD$1-$D234),0)</f>
        <v>23.5</v>
      </c>
      <c r="Y234" s="1" t="n">
        <f aca="false">IF(AE$1&gt;=$D234,$O234+$P234*($Q234+1)/2+$R234*($S234+1)/2*(AE$1-$D234),0)</f>
        <v>28</v>
      </c>
      <c r="Z234" s="1" t="n">
        <f aca="false">IF(AF$1&gt;=$D234,$O234+$P234*($Q234+1)/2+$R234*($S234+1)/2*(AF$1-$D234),0)</f>
        <v>32.5</v>
      </c>
      <c r="BF234" s="1"/>
      <c r="BG234" s="1"/>
      <c r="BP234" s="1"/>
      <c r="CB234" s="2"/>
      <c r="CC234" s="2"/>
      <c r="CD234" s="2"/>
      <c r="CE234" s="2"/>
      <c r="CF234" s="2"/>
    </row>
    <row r="235" customFormat="false" ht="12.8" hidden="false" customHeight="false" outlineLevel="0" collapsed="false">
      <c r="A235" s="13" t="s">
        <v>872</v>
      </c>
      <c r="B235" s="1" t="s">
        <v>867</v>
      </c>
      <c r="C235" s="13" t="s">
        <v>868</v>
      </c>
      <c r="D235" s="13" t="n">
        <v>0</v>
      </c>
      <c r="E235" s="13" t="s">
        <v>28</v>
      </c>
      <c r="F235" s="13" t="s">
        <v>42</v>
      </c>
      <c r="G235" s="13" t="s">
        <v>873</v>
      </c>
      <c r="H235" s="13" t="s">
        <v>874</v>
      </c>
      <c r="I235" s="13"/>
      <c r="J235" s="13"/>
      <c r="K235" s="13" t="s">
        <v>172</v>
      </c>
      <c r="L235" s="13" t="s">
        <v>875</v>
      </c>
      <c r="U235" s="1" t="n">
        <f aca="false">IF(AA$1&gt;=$D235,$O235+$P235*($Q235+1)/2+$R235*($S235+1)/2*(AA$1-$D235),0)</f>
        <v>0</v>
      </c>
      <c r="V235" s="1" t="n">
        <f aca="false">IF(AB$1&gt;=$D235,$O235+$P235*($Q235+1)/2+$R235*($S235+1)/2*(AB$1-$D235),0)</f>
        <v>0</v>
      </c>
      <c r="W235" s="1" t="n">
        <f aca="false">IF(AC$1&gt;=$D235,$O235+$P235*($Q235+1)/2+$R235*($S235+1)/2*(AC$1-$D235),0)</f>
        <v>0</v>
      </c>
      <c r="X235" s="1" t="n">
        <f aca="false">IF(AD$1&gt;=$D235,$O235+$P235*($Q235+1)/2+$R235*($S235+1)/2*(AD$1-$D235),0)</f>
        <v>0</v>
      </c>
      <c r="Y235" s="1" t="n">
        <f aca="false">IF(AE$1&gt;=$D235,$O235+$P235*($Q235+1)/2+$R235*($S235+1)/2*(AE$1-$D235),0)</f>
        <v>0</v>
      </c>
      <c r="Z235" s="1" t="n">
        <f aca="false">IF(AF$1&gt;=$D235,$O235+$P235*($Q235+1)/2+$R235*($S235+1)/2*(AF$1-$D235),0)</f>
        <v>0</v>
      </c>
      <c r="BF235" s="1"/>
      <c r="BG235" s="1"/>
      <c r="BP235" s="1"/>
      <c r="CB235" s="2"/>
      <c r="CC235" s="2"/>
      <c r="CD235" s="2"/>
      <c r="CE235" s="2"/>
      <c r="CF235" s="2"/>
    </row>
    <row r="236" customFormat="false" ht="74.6" hidden="false" customHeight="false" outlineLevel="0" collapsed="false">
      <c r="A236" s="16" t="s">
        <v>876</v>
      </c>
      <c r="B236" s="1" t="s">
        <v>867</v>
      </c>
      <c r="C236" s="16" t="s">
        <v>868</v>
      </c>
      <c r="D236" s="16" t="n">
        <v>1</v>
      </c>
      <c r="E236" s="16" t="s">
        <v>28</v>
      </c>
      <c r="F236" s="16" t="s">
        <v>42</v>
      </c>
      <c r="G236" s="16" t="s">
        <v>877</v>
      </c>
      <c r="H236" s="16" t="s">
        <v>66</v>
      </c>
      <c r="I236" s="16"/>
      <c r="J236" s="16"/>
      <c r="K236" s="16" t="s">
        <v>233</v>
      </c>
      <c r="L236" s="16" t="s">
        <v>878</v>
      </c>
      <c r="BF236" s="1"/>
      <c r="BG236" s="1"/>
      <c r="BP236" s="1"/>
      <c r="CB236" s="2"/>
      <c r="CC236" s="2"/>
      <c r="CD236" s="2"/>
      <c r="CE236" s="2"/>
      <c r="CF236" s="2"/>
    </row>
    <row r="237" customFormat="false" ht="53.7" hidden="false" customHeight="false" outlineLevel="0" collapsed="false">
      <c r="A237" s="13" t="s">
        <v>879</v>
      </c>
      <c r="B237" s="1" t="s">
        <v>867</v>
      </c>
      <c r="C237" s="13" t="s">
        <v>868</v>
      </c>
      <c r="D237" s="13" t="n">
        <v>1</v>
      </c>
      <c r="E237" s="13" t="s">
        <v>28</v>
      </c>
      <c r="F237" s="13" t="s">
        <v>42</v>
      </c>
      <c r="G237" s="13" t="s">
        <v>880</v>
      </c>
      <c r="H237" s="13"/>
      <c r="I237" s="13" t="s">
        <v>167</v>
      </c>
      <c r="J237" s="13" t="s">
        <v>167</v>
      </c>
      <c r="K237" s="13" t="s">
        <v>881</v>
      </c>
      <c r="L237" s="13" t="s">
        <v>882</v>
      </c>
      <c r="M237" s="23" t="s">
        <v>883</v>
      </c>
      <c r="N237" s="1" t="n">
        <v>1</v>
      </c>
      <c r="O237" s="1" t="n">
        <v>0</v>
      </c>
      <c r="P237" s="1" t="n">
        <v>1</v>
      </c>
      <c r="Q237" s="1" t="n">
        <v>10</v>
      </c>
      <c r="R237" s="1" t="n">
        <v>1</v>
      </c>
      <c r="S237" s="1" t="n">
        <v>10</v>
      </c>
      <c r="BF237" s="1"/>
      <c r="BG237" s="1"/>
      <c r="BP237" s="1"/>
      <c r="CB237" s="2"/>
      <c r="CC237" s="2"/>
      <c r="CD237" s="2"/>
      <c r="CE237" s="2"/>
      <c r="CF237" s="2"/>
    </row>
    <row r="238" customFormat="false" ht="189.55" hidden="false" customHeight="false" outlineLevel="0" collapsed="false">
      <c r="A238" s="13" t="s">
        <v>884</v>
      </c>
      <c r="B238" s="1" t="s">
        <v>867</v>
      </c>
      <c r="C238" s="13" t="s">
        <v>868</v>
      </c>
      <c r="D238" s="16" t="n">
        <v>1</v>
      </c>
      <c r="E238" s="13" t="s">
        <v>125</v>
      </c>
      <c r="F238" s="13" t="s">
        <v>29</v>
      </c>
      <c r="G238" s="13" t="s">
        <v>885</v>
      </c>
      <c r="H238" s="13"/>
      <c r="I238" s="13"/>
      <c r="J238" s="13"/>
      <c r="K238" s="13"/>
      <c r="L238" s="13" t="s">
        <v>886</v>
      </c>
      <c r="M238" s="23"/>
      <c r="U238" s="1" t="n">
        <f aca="false">IF(AA$1&gt;=$D238,$O238+$P238*($Q238+1)/2+$R238*($S238+1)/2*(AA$1-$D238),0)</f>
        <v>0</v>
      </c>
      <c r="V238" s="1" t="n">
        <f aca="false">IF(AB$1&gt;=$D238,$O238+$P238*($Q238+1)/2+$R238*($S238+1)/2*(AB$1-$D238),0)</f>
        <v>0</v>
      </c>
      <c r="W238" s="1" t="n">
        <f aca="false">IF(AC$1&gt;=$D238,$O238+$P238*($Q238+1)/2+$R238*($S238+1)/2*(AC$1-$D238),0)</f>
        <v>0</v>
      </c>
      <c r="X238" s="1" t="n">
        <f aca="false">IF(AD$1&gt;=$D238,$O238+$P238*($Q238+1)/2+$R238*($S238+1)/2*(AD$1-$D238),0)</f>
        <v>0</v>
      </c>
      <c r="Y238" s="1" t="n">
        <f aca="false">IF(AE$1&gt;=$D238,$O238+$P238*($Q238+1)/2+$R238*($S238+1)/2*(AE$1-$D238),0)</f>
        <v>0</v>
      </c>
      <c r="Z238" s="1" t="n">
        <f aca="false">IF(AF$1&gt;=$D238,$O238+$P238*($Q238+1)/2+$R238*($S238+1)/2*(AF$1-$D238),0)</f>
        <v>0</v>
      </c>
    </row>
    <row r="239" customFormat="false" ht="22.35" hidden="false" customHeight="false" outlineLevel="0" collapsed="false">
      <c r="A239" s="13" t="s">
        <v>887</v>
      </c>
      <c r="B239" s="1" t="s">
        <v>867</v>
      </c>
      <c r="C239" s="13" t="s">
        <v>868</v>
      </c>
      <c r="D239" s="13" t="n">
        <v>1</v>
      </c>
      <c r="E239" s="13" t="s">
        <v>28</v>
      </c>
      <c r="F239" s="13" t="s">
        <v>42</v>
      </c>
      <c r="G239" s="13" t="s">
        <v>888</v>
      </c>
      <c r="H239" s="13"/>
      <c r="I239" s="13" t="s">
        <v>167</v>
      </c>
      <c r="J239" s="13"/>
      <c r="K239" s="13"/>
      <c r="L239" s="13" t="s">
        <v>889</v>
      </c>
      <c r="M239" s="23" t="s">
        <v>890</v>
      </c>
      <c r="N239" s="1" t="n">
        <v>1</v>
      </c>
      <c r="O239" s="1" t="n">
        <v>4</v>
      </c>
      <c r="P239" s="1" t="n">
        <v>1</v>
      </c>
      <c r="Q239" s="1" t="n">
        <v>8</v>
      </c>
      <c r="R239" s="1" t="n">
        <v>1</v>
      </c>
      <c r="S239" s="1" t="n">
        <v>8</v>
      </c>
      <c r="U239" s="1" t="n">
        <f aca="false">IF(AA$1&gt;=$D239,$O239+$P239*($Q239+1)/2+$R239*($S239+1)/2*(AA$1-$D239),0)</f>
        <v>8.5</v>
      </c>
      <c r="V239" s="1" t="n">
        <f aca="false">IF(AB$1&gt;=$D239,$O239+$P239*($Q239+1)/2+$R239*($S239+1)/2*(AB$1-$D239),0)</f>
        <v>13</v>
      </c>
      <c r="W239" s="1" t="n">
        <f aca="false">IF(AC$1&gt;=$D239,$O239+$P239*($Q239+1)/2+$R239*($S239+1)/2*(AC$1-$D239),0)</f>
        <v>17.5</v>
      </c>
      <c r="X239" s="1" t="n">
        <f aca="false">IF(AD$1&gt;=$D239,$O239+$P239*($Q239+1)/2+$R239*($S239+1)/2*(AD$1-$D239),0)</f>
        <v>22</v>
      </c>
      <c r="Y239" s="1" t="n">
        <f aca="false">IF(AE$1&gt;=$D239,$O239+$P239*($Q239+1)/2+$R239*($S239+1)/2*(AE$1-$D239),0)</f>
        <v>26.5</v>
      </c>
      <c r="Z239" s="1" t="n">
        <f aca="false">IF(AF$1&gt;=$D239,$O239+$P239*($Q239+1)/2+$R239*($S239+1)/2*(AF$1-$D239),0)</f>
        <v>31</v>
      </c>
    </row>
    <row r="240" customFormat="false" ht="22.35" hidden="false" customHeight="false" outlineLevel="0" collapsed="false">
      <c r="A240" s="13" t="s">
        <v>891</v>
      </c>
      <c r="B240" s="1" t="s">
        <v>867</v>
      </c>
      <c r="C240" s="13" t="s">
        <v>868</v>
      </c>
      <c r="D240" s="13" t="n">
        <v>2</v>
      </c>
      <c r="E240" s="13" t="s">
        <v>28</v>
      </c>
      <c r="F240" s="13" t="s">
        <v>42</v>
      </c>
      <c r="G240" s="13" t="s">
        <v>892</v>
      </c>
      <c r="H240" s="13"/>
      <c r="I240" s="13"/>
      <c r="J240" s="13"/>
      <c r="K240" s="13" t="s">
        <v>207</v>
      </c>
      <c r="L240" s="13" t="s">
        <v>893</v>
      </c>
      <c r="M240" s="23" t="s">
        <v>894</v>
      </c>
      <c r="N240" s="1" t="n">
        <v>1</v>
      </c>
      <c r="O240" s="1" t="n">
        <v>0</v>
      </c>
      <c r="P240" s="1" t="n">
        <v>2</v>
      </c>
      <c r="Q240" s="1" t="n">
        <v>8</v>
      </c>
      <c r="R240" s="1" t="n">
        <v>1</v>
      </c>
      <c r="S240" s="1" t="n">
        <v>10</v>
      </c>
      <c r="U240" s="1" t="n">
        <f aca="false">IF(AA$1&gt;=$D240,$O240+$P240*($Q240+1)/2+$R240*($S240+1)/2*(AA$1-$D240),0)</f>
        <v>0</v>
      </c>
      <c r="V240" s="1" t="n">
        <f aca="false">IF(AB$1&gt;=$D240,$O240+$P240*($Q240+1)/2+$R240*($S240+1)/2*(AB$1-$D240),0)</f>
        <v>9</v>
      </c>
      <c r="W240" s="1" t="n">
        <f aca="false">IF(AC$1&gt;=$D240,$O240+$P240*($Q240+1)/2+$R240*($S240+1)/2*(AC$1-$D240),0)</f>
        <v>14.5</v>
      </c>
      <c r="X240" s="1" t="n">
        <f aca="false">IF(AD$1&gt;=$D240,$O240+$P240*($Q240+1)/2+$R240*($S240+1)/2*(AD$1-$D240),0)</f>
        <v>20</v>
      </c>
      <c r="Y240" s="1" t="n">
        <f aca="false">IF(AE$1&gt;=$D240,$O240+$P240*($Q240+1)/2+$R240*($S240+1)/2*(AE$1-$D240),0)</f>
        <v>25.5</v>
      </c>
      <c r="Z240" s="1" t="n">
        <f aca="false">IF(AF$1&gt;=$D240,$O240+$P240*($Q240+1)/2+$R240*($S240+1)/2*(AF$1-$D240),0)</f>
        <v>31</v>
      </c>
      <c r="BF240" s="1"/>
      <c r="BG240" s="1"/>
      <c r="BP240" s="1"/>
      <c r="CB240" s="2"/>
      <c r="CC240" s="2"/>
      <c r="CD240" s="2"/>
      <c r="CE240" s="2"/>
      <c r="CF240" s="2"/>
    </row>
    <row r="241" customFormat="false" ht="32.8" hidden="false" customHeight="false" outlineLevel="0" collapsed="false">
      <c r="A241" s="13" t="s">
        <v>895</v>
      </c>
      <c r="B241" s="1" t="s">
        <v>867</v>
      </c>
      <c r="C241" s="13" t="s">
        <v>868</v>
      </c>
      <c r="D241" s="13" t="n">
        <v>2</v>
      </c>
      <c r="E241" s="17" t="s">
        <v>28</v>
      </c>
      <c r="F241" s="17" t="s">
        <v>29</v>
      </c>
      <c r="G241" s="13" t="s">
        <v>896</v>
      </c>
      <c r="H241" s="17"/>
      <c r="I241" s="13"/>
      <c r="J241" s="13"/>
      <c r="K241" s="13" t="s">
        <v>104</v>
      </c>
      <c r="L241" s="13" t="s">
        <v>897</v>
      </c>
      <c r="M241" s="1" t="s">
        <v>898</v>
      </c>
      <c r="N241" s="1" t="n">
        <v>1</v>
      </c>
      <c r="O241" s="1" t="n">
        <v>3</v>
      </c>
      <c r="P241" s="1" t="n">
        <v>2</v>
      </c>
      <c r="Q241" s="1" t="n">
        <v>10</v>
      </c>
      <c r="R241" s="1" t="n">
        <v>1</v>
      </c>
      <c r="S241" s="1" t="n">
        <v>10</v>
      </c>
      <c r="U241" s="1" t="n">
        <f aca="false">IF(AA$1&gt;=$D241,$O241+$P241*($Q241+1)/2+$R241*($S241+1)/2*(AA$1-$D241),0)</f>
        <v>0</v>
      </c>
      <c r="V241" s="1" t="n">
        <f aca="false">IF(AB$1&gt;=$D241,$O241+$P241*($Q241+1)/2+$R241*($S241+1)/2*(AB$1-$D241),0)</f>
        <v>14</v>
      </c>
      <c r="W241" s="1" t="n">
        <f aca="false">IF(AC$1&gt;=$D241,$O241+$P241*($Q241+1)/2+$R241*($S241+1)/2*(AC$1-$D241),0)</f>
        <v>19.5</v>
      </c>
      <c r="X241" s="1" t="n">
        <f aca="false">IF(AD$1&gt;=$D241,$O241+$P241*($Q241+1)/2+$R241*($S241+1)/2*(AD$1-$D241),0)</f>
        <v>25</v>
      </c>
      <c r="Y241" s="1" t="n">
        <f aca="false">IF(AE$1&gt;=$D241,$O241+$P241*($Q241+1)/2+$R241*($S241+1)/2*(AE$1-$D241),0)</f>
        <v>30.5</v>
      </c>
      <c r="Z241" s="1" t="n">
        <f aca="false">IF(AF$1&gt;=$D241,$O241+$P241*($Q241+1)/2+$R241*($S241+1)/2*(AF$1-$D241),0)</f>
        <v>36</v>
      </c>
    </row>
    <row r="242" customFormat="false" ht="32.8" hidden="false" customHeight="false" outlineLevel="0" collapsed="false">
      <c r="A242" s="16" t="s">
        <v>899</v>
      </c>
      <c r="B242" s="1" t="s">
        <v>867</v>
      </c>
      <c r="C242" s="16" t="s">
        <v>868</v>
      </c>
      <c r="D242" s="16" t="n">
        <v>2</v>
      </c>
      <c r="E242" s="16" t="s">
        <v>28</v>
      </c>
      <c r="F242" s="16" t="s">
        <v>60</v>
      </c>
      <c r="G242" s="16" t="s">
        <v>900</v>
      </c>
      <c r="H242" s="16"/>
      <c r="I242" s="13"/>
      <c r="J242" s="13"/>
      <c r="K242" s="16" t="s">
        <v>278</v>
      </c>
      <c r="L242" s="13" t="s">
        <v>901</v>
      </c>
      <c r="M242" s="23"/>
      <c r="U242" s="1" t="n">
        <f aca="false">IF(AA$1&gt;=$D242,$O242+$P242*($Q242+1)/2+$R242*($S242+1)/2*(AA$1-$D242),0)</f>
        <v>0</v>
      </c>
      <c r="V242" s="1" t="n">
        <f aca="false">IF(AB$1&gt;=$D242,$O242+$P242*($Q242+1)/2+$R242*($S242+1)/2*(AB$1-$D242),0)</f>
        <v>0</v>
      </c>
      <c r="W242" s="1" t="n">
        <f aca="false">IF(AC$1&gt;=$D242,$O242+$P242*($Q242+1)/2+$R242*($S242+1)/2*(AC$1-$D242),0)</f>
        <v>0</v>
      </c>
      <c r="X242" s="1" t="n">
        <f aca="false">IF(AD$1&gt;=$D242,$O242+$P242*($Q242+1)/2+$R242*($S242+1)/2*(AD$1-$D242),0)</f>
        <v>0</v>
      </c>
      <c r="Y242" s="1" t="n">
        <f aca="false">IF(AE$1&gt;=$D242,$O242+$P242*($Q242+1)/2+$R242*($S242+1)/2*(AE$1-$D242),0)</f>
        <v>0</v>
      </c>
      <c r="Z242" s="1" t="n">
        <f aca="false">IF(AF$1&gt;=$D242,$O242+$P242*($Q242+1)/2+$R242*($S242+1)/2*(AF$1-$D242),0)</f>
        <v>0</v>
      </c>
      <c r="BF242" s="1"/>
      <c r="BG242" s="1"/>
      <c r="BP242" s="1"/>
      <c r="CB242" s="2"/>
      <c r="CC242" s="2"/>
      <c r="CD242" s="2"/>
      <c r="CE242" s="2"/>
      <c r="CF242" s="2"/>
    </row>
    <row r="243" customFormat="false" ht="53.7" hidden="false" customHeight="false" outlineLevel="0" collapsed="false">
      <c r="A243" s="16" t="s">
        <v>902</v>
      </c>
      <c r="B243" s="1" t="s">
        <v>867</v>
      </c>
      <c r="C243" s="16" t="s">
        <v>868</v>
      </c>
      <c r="D243" s="16" t="n">
        <v>2</v>
      </c>
      <c r="E243" s="16" t="s">
        <v>28</v>
      </c>
      <c r="F243" s="16" t="s">
        <v>42</v>
      </c>
      <c r="G243" s="16" t="s">
        <v>903</v>
      </c>
      <c r="H243" s="16" t="s">
        <v>66</v>
      </c>
      <c r="I243" s="13"/>
      <c r="J243" s="13"/>
      <c r="K243" s="16" t="s">
        <v>141</v>
      </c>
      <c r="L243" s="16" t="s">
        <v>904</v>
      </c>
      <c r="U243" s="1" t="n">
        <f aca="false">IF(AA$1&gt;=$D243,$O243+$P243*($Q243+1)/2+$R243*($S243+1)/2*(AA$1-$D243),0)</f>
        <v>0</v>
      </c>
      <c r="V243" s="1" t="n">
        <f aca="false">IF(AB$1&gt;=$D243,$O243+$P243*($Q243+1)/2+$R243*($S243+1)/2*(AB$1-$D243),0)</f>
        <v>0</v>
      </c>
      <c r="W243" s="1" t="n">
        <f aca="false">IF(AC$1&gt;=$D243,$O243+$P243*($Q243+1)/2+$R243*($S243+1)/2*(AC$1-$D243),0)</f>
        <v>0</v>
      </c>
      <c r="X243" s="1" t="n">
        <f aca="false">IF(AD$1&gt;=$D243,$O243+$P243*($Q243+1)/2+$R243*($S243+1)/2*(AD$1-$D243),0)</f>
        <v>0</v>
      </c>
      <c r="Y243" s="1" t="n">
        <f aca="false">IF(AE$1&gt;=$D243,$O243+$P243*($Q243+1)/2+$R243*($S243+1)/2*(AE$1-$D243),0)</f>
        <v>0</v>
      </c>
      <c r="Z243" s="1" t="n">
        <f aca="false">IF(AF$1&gt;=$D243,$O243+$P243*($Q243+1)/2+$R243*($S243+1)/2*(AF$1-$D243),0)</f>
        <v>0</v>
      </c>
    </row>
    <row r="244" customFormat="false" ht="22.35" hidden="false" customHeight="false" outlineLevel="0" collapsed="false">
      <c r="A244" s="16" t="s">
        <v>905</v>
      </c>
      <c r="B244" s="1" t="s">
        <v>867</v>
      </c>
      <c r="C244" s="16" t="s">
        <v>868</v>
      </c>
      <c r="D244" s="13" t="n">
        <v>2</v>
      </c>
      <c r="E244" s="16" t="s">
        <v>28</v>
      </c>
      <c r="F244" s="16" t="s">
        <v>60</v>
      </c>
      <c r="G244" s="16" t="s">
        <v>906</v>
      </c>
      <c r="H244" s="13"/>
      <c r="I244" s="13" t="s">
        <v>167</v>
      </c>
      <c r="J244" s="13"/>
      <c r="K244" s="16"/>
      <c r="L244" s="16" t="s">
        <v>907</v>
      </c>
      <c r="M244" s="1" t="s">
        <v>908</v>
      </c>
      <c r="N244" s="1" t="n">
        <v>1</v>
      </c>
      <c r="O244" s="1" t="n">
        <v>0</v>
      </c>
      <c r="P244" s="1" t="n">
        <v>3</v>
      </c>
      <c r="Q244" s="1" t="n">
        <v>8</v>
      </c>
      <c r="R244" s="1" t="n">
        <v>2</v>
      </c>
      <c r="S244" s="1" t="n">
        <v>8</v>
      </c>
      <c r="U244" s="1" t="n">
        <f aca="false">IF(AA$1&gt;=$D244,$O244+$P244*($Q244+1)/2+$R244*($S244+1)/2*(AA$1-$D244),0)</f>
        <v>0</v>
      </c>
      <c r="V244" s="1" t="n">
        <f aca="false">IF(AB$1&gt;=$D244,$O244+$P244*($Q244+1)/2+$R244*($S244+1)/2*(AB$1-$D244),0)</f>
        <v>13.5</v>
      </c>
      <c r="W244" s="1" t="n">
        <f aca="false">IF(AC$1&gt;=$D244,$O244+$P244*($Q244+1)/2+$R244*($S244+1)/2*(AC$1-$D244),0)</f>
        <v>22.5</v>
      </c>
      <c r="X244" s="1" t="n">
        <f aca="false">IF(AD$1&gt;=$D244,$O244+$P244*($Q244+1)/2+$R244*($S244+1)/2*(AD$1-$D244),0)</f>
        <v>31.5</v>
      </c>
      <c r="Y244" s="1" t="n">
        <f aca="false">IF(AE$1&gt;=$D244,$O244+$P244*($Q244+1)/2+$R244*($S244+1)/2*(AE$1-$D244),0)</f>
        <v>40.5</v>
      </c>
      <c r="Z244" s="1" t="n">
        <f aca="false">IF(AF$1&gt;=$D244,$O244+$P244*($Q244+1)/2+$R244*($S244+1)/2*(AF$1-$D244),0)</f>
        <v>49.5</v>
      </c>
      <c r="BF244" s="1"/>
      <c r="BG244" s="1"/>
      <c r="BP244" s="1"/>
      <c r="CB244" s="2"/>
      <c r="CC244" s="2"/>
      <c r="CD244" s="2"/>
      <c r="CE244" s="2"/>
      <c r="CF244" s="2"/>
    </row>
    <row r="245" customFormat="false" ht="32.8" hidden="false" customHeight="false" outlineLevel="0" collapsed="false">
      <c r="A245" s="13" t="s">
        <v>909</v>
      </c>
      <c r="B245" s="1" t="s">
        <v>867</v>
      </c>
      <c r="C245" s="13" t="s">
        <v>868</v>
      </c>
      <c r="D245" s="13" t="n">
        <v>3</v>
      </c>
      <c r="E245" s="13" t="s">
        <v>910</v>
      </c>
      <c r="F245" s="13" t="s">
        <v>29</v>
      </c>
      <c r="G245" s="13" t="s">
        <v>911</v>
      </c>
      <c r="H245" s="13"/>
      <c r="I245" s="13"/>
      <c r="J245" s="13"/>
      <c r="K245" s="13"/>
      <c r="L245" s="13" t="s">
        <v>912</v>
      </c>
      <c r="U245" s="1" t="n">
        <f aca="false">IF(AA$1&gt;=$D245,$O245+$P245*($Q245+1)/2+$R245*($S245+1)/2*(AA$1-$D245),0)</f>
        <v>0</v>
      </c>
      <c r="V245" s="1" t="n">
        <f aca="false">IF(AB$1&gt;=$D245,$O245+$P245*($Q245+1)/2+$R245*($S245+1)/2*(AB$1-$D245),0)</f>
        <v>0</v>
      </c>
      <c r="W245" s="1" t="n">
        <f aca="false">IF(AC$1&gt;=$D245,$O245+$P245*($Q245+1)/2+$R245*($S245+1)/2*(AC$1-$D245),0)</f>
        <v>0</v>
      </c>
      <c r="X245" s="1" t="n">
        <f aca="false">IF(AD$1&gt;=$D245,$O245+$P245*($Q245+1)/2+$R245*($S245+1)/2*(AD$1-$D245),0)</f>
        <v>0</v>
      </c>
      <c r="Y245" s="1" t="n">
        <f aca="false">IF(AE$1&gt;=$D245,$O245+$P245*($Q245+1)/2+$R245*($S245+1)/2*(AE$1-$D245),0)</f>
        <v>0</v>
      </c>
      <c r="Z245" s="1" t="n">
        <f aca="false">IF(AF$1&gt;=$D245,$O245+$P245*($Q245+1)/2+$R245*($S245+1)/2*(AF$1-$D245),0)</f>
        <v>0</v>
      </c>
    </row>
    <row r="246" customFormat="false" ht="53.7" hidden="false" customHeight="false" outlineLevel="0" collapsed="false">
      <c r="A246" s="16" t="s">
        <v>913</v>
      </c>
      <c r="B246" s="1" t="s">
        <v>867</v>
      </c>
      <c r="C246" s="16" t="s">
        <v>868</v>
      </c>
      <c r="D246" s="13" t="n">
        <v>3</v>
      </c>
      <c r="E246" s="16" t="s">
        <v>28</v>
      </c>
      <c r="F246" s="16" t="s">
        <v>60</v>
      </c>
      <c r="G246" s="16" t="s">
        <v>914</v>
      </c>
      <c r="H246" s="13" t="s">
        <v>66</v>
      </c>
      <c r="I246" s="13" t="s">
        <v>167</v>
      </c>
      <c r="J246" s="13" t="s">
        <v>167</v>
      </c>
      <c r="K246" s="16"/>
      <c r="L246" s="16" t="s">
        <v>915</v>
      </c>
      <c r="M246" s="1" t="s">
        <v>506</v>
      </c>
      <c r="N246" s="1" t="n">
        <v>1</v>
      </c>
      <c r="O246" s="1" t="n">
        <v>0</v>
      </c>
      <c r="P246" s="1" t="n">
        <v>3</v>
      </c>
      <c r="Q246" s="1" t="n">
        <v>8</v>
      </c>
      <c r="R246" s="1" t="n">
        <v>1</v>
      </c>
      <c r="S246" s="1" t="n">
        <v>8</v>
      </c>
      <c r="U246" s="1" t="n">
        <f aca="false">IF(AA$1&gt;=$D246,$O246+$P246*($Q246+1)/2+$R246*($S246+1)/2*(AA$1-$D246),0)</f>
        <v>0</v>
      </c>
      <c r="V246" s="1" t="n">
        <f aca="false">IF(AB$1&gt;=$D246,$O246+$P246*($Q246+1)/2+$R246*($S246+1)/2*(AB$1-$D246),0)</f>
        <v>0</v>
      </c>
      <c r="W246" s="1" t="n">
        <f aca="false">IF(AC$1&gt;=$D246,$O246+$P246*($Q246+1)/2+$R246*($S246+1)/2*(AC$1-$D246),0)</f>
        <v>13.5</v>
      </c>
      <c r="X246" s="1" t="n">
        <f aca="false">IF(AD$1&gt;=$D246,$O246+$P246*($Q246+1)/2+$R246*($S246+1)/2*(AD$1-$D246),0)</f>
        <v>18</v>
      </c>
      <c r="Y246" s="1" t="n">
        <f aca="false">IF(AE$1&gt;=$D246,$O246+$P246*($Q246+1)/2+$R246*($S246+1)/2*(AE$1-$D246),0)</f>
        <v>22.5</v>
      </c>
      <c r="Z246" s="1" t="n">
        <f aca="false">IF(AF$1&gt;=$D246,$O246+$P246*($Q246+1)/2+$R246*($S246+1)/2*(AF$1-$D246),0)</f>
        <v>27</v>
      </c>
      <c r="BF246" s="1"/>
      <c r="BG246" s="1"/>
      <c r="BP246" s="1"/>
      <c r="CB246" s="2"/>
      <c r="CC246" s="2"/>
      <c r="CD246" s="2"/>
      <c r="CE246" s="2"/>
      <c r="CF246" s="2"/>
    </row>
    <row r="247" customFormat="false" ht="53.7" hidden="false" customHeight="false" outlineLevel="0" collapsed="false">
      <c r="A247" s="13" t="s">
        <v>916</v>
      </c>
      <c r="B247" s="1" t="s">
        <v>867</v>
      </c>
      <c r="C247" s="13" t="s">
        <v>868</v>
      </c>
      <c r="D247" s="13" t="n">
        <v>3</v>
      </c>
      <c r="E247" s="13" t="s">
        <v>59</v>
      </c>
      <c r="F247" s="13" t="s">
        <v>42</v>
      </c>
      <c r="G247" s="13" t="s">
        <v>917</v>
      </c>
      <c r="H247" s="13"/>
      <c r="I247" s="13"/>
      <c r="J247" s="13"/>
      <c r="K247" s="13" t="s">
        <v>918</v>
      </c>
      <c r="L247" s="13" t="s">
        <v>919</v>
      </c>
      <c r="M247" s="1" t="s">
        <v>920</v>
      </c>
      <c r="N247" s="1" t="n">
        <v>1</v>
      </c>
      <c r="O247" s="1" t="n">
        <v>0</v>
      </c>
      <c r="P247" s="1" t="n">
        <v>4</v>
      </c>
      <c r="Q247" s="1" t="n">
        <v>8</v>
      </c>
      <c r="R247" s="1" t="n">
        <v>2</v>
      </c>
      <c r="S247" s="1" t="n">
        <v>8</v>
      </c>
      <c r="U247" s="1" t="n">
        <f aca="false">IF(AA$1&gt;=$D247,$O247+$P247*($Q247+1)/2+$R247*($S247+1)/2*(AA$1-$D247),0)</f>
        <v>0</v>
      </c>
      <c r="V247" s="1" t="n">
        <f aca="false">IF(AB$1&gt;=$D247,$O247+$P247*($Q247+1)/2+$R247*($S247+1)/2*(AB$1-$D247),0)</f>
        <v>0</v>
      </c>
      <c r="W247" s="1" t="n">
        <f aca="false">IF(AC$1&gt;=$D247,$O247+$P247*($Q247+1)/2+$R247*($S247+1)/2*(AC$1-$D247),0)</f>
        <v>18</v>
      </c>
      <c r="X247" s="1" t="n">
        <f aca="false">IF(AD$1&gt;=$D247,$O247+$P247*($Q247+1)/2+$R247*($S247+1)/2*(AD$1-$D247),0)</f>
        <v>27</v>
      </c>
      <c r="Y247" s="1" t="n">
        <f aca="false">IF(AE$1&gt;=$D247,$O247+$P247*($Q247+1)/2+$R247*($S247+1)/2*(AE$1-$D247),0)</f>
        <v>36</v>
      </c>
      <c r="Z247" s="1" t="n">
        <f aca="false">IF(AF$1&gt;=$D247,$O247+$P247*($Q247+1)/2+$R247*($S247+1)/2*(AF$1-$D247),0)</f>
        <v>45</v>
      </c>
      <c r="BF247" s="1"/>
      <c r="BG247" s="1"/>
      <c r="BP247" s="1"/>
      <c r="CB247" s="2"/>
      <c r="CC247" s="2"/>
      <c r="CD247" s="2"/>
      <c r="CE247" s="2"/>
      <c r="CF247" s="2"/>
    </row>
    <row r="248" customFormat="false" ht="22.35" hidden="false" customHeight="false" outlineLevel="0" collapsed="false">
      <c r="A248" s="13" t="s">
        <v>921</v>
      </c>
      <c r="B248" s="1" t="s">
        <v>867</v>
      </c>
      <c r="C248" s="13" t="s">
        <v>868</v>
      </c>
      <c r="D248" s="13" t="n">
        <v>3</v>
      </c>
      <c r="E248" s="13" t="s">
        <v>28</v>
      </c>
      <c r="F248" s="13" t="s">
        <v>60</v>
      </c>
      <c r="G248" s="13" t="s">
        <v>922</v>
      </c>
      <c r="H248" s="13" t="s">
        <v>232</v>
      </c>
      <c r="I248" s="13"/>
      <c r="J248" s="13"/>
      <c r="K248" s="13" t="s">
        <v>366</v>
      </c>
      <c r="L248" s="13" t="s">
        <v>923</v>
      </c>
      <c r="M248" s="1" t="s">
        <v>924</v>
      </c>
      <c r="N248" s="1" t="n">
        <v>1</v>
      </c>
      <c r="O248" s="1" t="n">
        <v>0</v>
      </c>
      <c r="P248" s="1" t="n">
        <v>4</v>
      </c>
      <c r="Q248" s="1" t="n">
        <v>6</v>
      </c>
      <c r="R248" s="1" t="n">
        <v>2</v>
      </c>
      <c r="S248" s="1" t="n">
        <v>6</v>
      </c>
      <c r="U248" s="1" t="n">
        <f aca="false">IF(AA$1&gt;=$D248,$O248+$P248*($Q248+1)/2+$R248*($S248+1)/2*(AA$1-$D248),0)</f>
        <v>0</v>
      </c>
      <c r="V248" s="1" t="n">
        <f aca="false">IF(AB$1&gt;=$D248,$O248+$P248*($Q248+1)/2+$R248*($S248+1)/2*(AB$1-$D248),0)</f>
        <v>0</v>
      </c>
      <c r="W248" s="1" t="n">
        <f aca="false">IF(AC$1&gt;=$D248,$O248+$P248*($Q248+1)/2+$R248*($S248+1)/2*(AC$1-$D248),0)</f>
        <v>14</v>
      </c>
      <c r="X248" s="1" t="n">
        <f aca="false">IF(AD$1&gt;=$D248,$O248+$P248*($Q248+1)/2+$R248*($S248+1)/2*(AD$1-$D248),0)</f>
        <v>21</v>
      </c>
      <c r="Y248" s="1" t="n">
        <f aca="false">IF(AE$1&gt;=$D248,$O248+$P248*($Q248+1)/2+$R248*($S248+1)/2*(AE$1-$D248),0)</f>
        <v>28</v>
      </c>
      <c r="Z248" s="1" t="n">
        <f aca="false">IF(AF$1&gt;=$D248,$O248+$P248*($Q248+1)/2+$R248*($S248+1)/2*(AF$1-$D248),0)</f>
        <v>35</v>
      </c>
      <c r="BF248" s="1"/>
      <c r="BG248" s="1"/>
      <c r="BP248" s="1"/>
      <c r="CB248" s="2"/>
      <c r="CC248" s="2"/>
      <c r="CD248" s="2"/>
      <c r="CE248" s="2"/>
      <c r="CF248" s="2"/>
    </row>
    <row r="249" customFormat="false" ht="43.25" hidden="false" customHeight="false" outlineLevel="0" collapsed="false">
      <c r="A249" s="13" t="s">
        <v>925</v>
      </c>
      <c r="B249" s="1" t="s">
        <v>867</v>
      </c>
      <c r="C249" s="13" t="s">
        <v>868</v>
      </c>
      <c r="D249" s="13" t="n">
        <v>4</v>
      </c>
      <c r="E249" s="13" t="s">
        <v>926</v>
      </c>
      <c r="F249" s="13" t="s">
        <v>29</v>
      </c>
      <c r="G249" s="13"/>
      <c r="H249" s="13" t="s">
        <v>36</v>
      </c>
      <c r="I249" s="13"/>
      <c r="J249" s="13"/>
      <c r="K249" s="13"/>
      <c r="L249" s="13" t="s">
        <v>927</v>
      </c>
      <c r="M249" s="1" t="s">
        <v>928</v>
      </c>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c r="BF249" s="1"/>
      <c r="BG249" s="1"/>
      <c r="BP249" s="1"/>
      <c r="CB249" s="2"/>
      <c r="CC249" s="2"/>
      <c r="CD249" s="2"/>
      <c r="CE249" s="2"/>
      <c r="CF249" s="2"/>
    </row>
    <row r="250" customFormat="false" ht="262.65" hidden="false" customHeight="false" outlineLevel="0" collapsed="false">
      <c r="A250" s="13" t="s">
        <v>929</v>
      </c>
      <c r="B250" s="1" t="s">
        <v>867</v>
      </c>
      <c r="C250" s="13" t="s">
        <v>868</v>
      </c>
      <c r="D250" s="13" t="n">
        <v>4</v>
      </c>
      <c r="E250" s="13" t="s">
        <v>28</v>
      </c>
      <c r="F250" s="13" t="s">
        <v>29</v>
      </c>
      <c r="G250" s="13" t="s">
        <v>930</v>
      </c>
      <c r="H250" s="13" t="s">
        <v>931</v>
      </c>
      <c r="I250" s="13"/>
      <c r="J250" s="13"/>
      <c r="K250" s="13" t="s">
        <v>207</v>
      </c>
      <c r="L250" s="13" t="s">
        <v>932</v>
      </c>
      <c r="M250" s="1" t="s">
        <v>933</v>
      </c>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168.65" hidden="false" customHeight="false" outlineLevel="0" collapsed="false">
      <c r="A251" s="13" t="s">
        <v>934</v>
      </c>
      <c r="B251" s="1" t="s">
        <v>867</v>
      </c>
      <c r="C251" s="13" t="s">
        <v>868</v>
      </c>
      <c r="D251" s="13" t="n">
        <v>4</v>
      </c>
      <c r="E251" s="13" t="s">
        <v>28</v>
      </c>
      <c r="F251" s="13" t="s">
        <v>42</v>
      </c>
      <c r="G251" s="13" t="s">
        <v>935</v>
      </c>
      <c r="H251" s="13"/>
      <c r="I251" s="13"/>
      <c r="J251" s="13"/>
      <c r="K251" s="13" t="s">
        <v>104</v>
      </c>
      <c r="L251" s="13" t="s">
        <v>936</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c r="BF251" s="1"/>
      <c r="BG251" s="1"/>
      <c r="BP251" s="1"/>
      <c r="CB251" s="2"/>
      <c r="CC251" s="2"/>
      <c r="CD251" s="2"/>
      <c r="CE251" s="2"/>
      <c r="CF251" s="2"/>
    </row>
    <row r="252" customFormat="false" ht="22.35" hidden="false" customHeight="false" outlineLevel="0" collapsed="false">
      <c r="A252" s="1" t="s">
        <v>937</v>
      </c>
      <c r="B252" s="1" t="s">
        <v>867</v>
      </c>
      <c r="C252" s="1" t="s">
        <v>868</v>
      </c>
      <c r="D252" s="1" t="n">
        <v>5</v>
      </c>
      <c r="E252" s="1" t="s">
        <v>59</v>
      </c>
      <c r="F252" s="1" t="s">
        <v>42</v>
      </c>
      <c r="G252" s="1" t="s">
        <v>938</v>
      </c>
      <c r="I252" s="1" t="s">
        <v>167</v>
      </c>
      <c r="J252" s="1" t="s">
        <v>167</v>
      </c>
      <c r="L252" s="1" t="s">
        <v>939</v>
      </c>
      <c r="N252" s="1" t="n">
        <v>1</v>
      </c>
      <c r="O252" s="1" t="n">
        <v>0</v>
      </c>
      <c r="P252" s="1" t="n">
        <v>6</v>
      </c>
      <c r="Q252" s="1" t="n">
        <v>12</v>
      </c>
      <c r="R252" s="1" t="n">
        <v>0</v>
      </c>
      <c r="S252" s="1" t="n">
        <v>0</v>
      </c>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39</v>
      </c>
      <c r="Z252" s="1" t="n">
        <f aca="false">IF(AF$1&gt;=$D252,$O252+$P252*($Q252+1)/2+$R252*($S252+1)/2*(AF$1-$D252),0)</f>
        <v>39</v>
      </c>
      <c r="BF252" s="1"/>
      <c r="BG252" s="1"/>
      <c r="BP252" s="1"/>
      <c r="CB252" s="2"/>
      <c r="CC252" s="2"/>
      <c r="CD252" s="2"/>
      <c r="CE252" s="2"/>
      <c r="CF252" s="2"/>
    </row>
    <row r="253" customFormat="false" ht="32.8" hidden="false" customHeight="false" outlineLevel="0" collapsed="false">
      <c r="A253" s="16" t="s">
        <v>940</v>
      </c>
      <c r="B253" s="1" t="s">
        <v>867</v>
      </c>
      <c r="C253" s="16" t="s">
        <v>868</v>
      </c>
      <c r="D253" s="16" t="n">
        <v>5</v>
      </c>
      <c r="E253" s="17" t="s">
        <v>28</v>
      </c>
      <c r="F253" s="17" t="s">
        <v>60</v>
      </c>
      <c r="G253" s="16" t="s">
        <v>941</v>
      </c>
      <c r="H253" s="17"/>
      <c r="I253" s="16" t="s">
        <v>167</v>
      </c>
      <c r="J253" s="16" t="s">
        <v>167</v>
      </c>
      <c r="K253" s="16"/>
      <c r="L253" s="16" t="s">
        <v>942</v>
      </c>
      <c r="N253" s="1" t="n">
        <v>1</v>
      </c>
      <c r="O253" s="1" t="n">
        <v>0</v>
      </c>
      <c r="P253" s="1" t="n">
        <v>10</v>
      </c>
      <c r="Q253" s="1" t="n">
        <v>10</v>
      </c>
      <c r="R253" s="1" t="n">
        <v>2</v>
      </c>
      <c r="S253" s="1" t="n">
        <v>10</v>
      </c>
      <c r="U253" s="1" t="n">
        <f aca="false">IF(AA$1&gt;=$D253,$O253+$P253*($Q253+1)/2+$R253*($S253+1)/2*(AA$1-$D253),0)</f>
        <v>0</v>
      </c>
      <c r="V253" s="1" t="n">
        <f aca="false">IF(AB$1&gt;=$D253,$O253+$P253*($Q253+1)/2+$R253*($S253+1)/2*(AB$1-$D253),0)</f>
        <v>0</v>
      </c>
      <c r="W253" s="1" t="n">
        <f aca="false">IF(AC$1&gt;=$D253,$O253+$P253*($Q253+1)/2+$R253*($S253+1)/2*(AC$1-$D253),0)</f>
        <v>0</v>
      </c>
      <c r="X253" s="1" t="n">
        <f aca="false">IF(AD$1&gt;=$D253,$O253+$P253*($Q253+1)/2+$R253*($S253+1)/2*(AD$1-$D253),0)</f>
        <v>0</v>
      </c>
      <c r="Y253" s="1" t="n">
        <f aca="false">IF(AE$1&gt;=$D253,$O253+$P253*($Q253+1)/2+$R253*($S253+1)/2*(AE$1-$D253),0)</f>
        <v>55</v>
      </c>
      <c r="Z253" s="1" t="n">
        <f aca="false">IF(AF$1&gt;=$D253,$O253+$P253*($Q253+1)/2+$R253*($S253+1)/2*(AF$1-$D253),0)</f>
        <v>66</v>
      </c>
      <c r="BF253" s="1"/>
      <c r="BG253" s="1"/>
      <c r="BP253" s="1"/>
      <c r="CB253" s="2"/>
      <c r="CC253" s="2"/>
      <c r="CD253" s="2"/>
      <c r="CE253" s="2"/>
      <c r="CF253" s="2"/>
    </row>
    <row r="254" customFormat="false" ht="137.3" hidden="false" customHeight="false" outlineLevel="0" collapsed="false">
      <c r="A254" s="13" t="s">
        <v>943</v>
      </c>
      <c r="B254" s="1" t="s">
        <v>867</v>
      </c>
      <c r="C254" s="13" t="s">
        <v>868</v>
      </c>
      <c r="D254" s="13" t="n">
        <v>5</v>
      </c>
      <c r="E254" s="13" t="s">
        <v>926</v>
      </c>
      <c r="F254" s="13" t="s">
        <v>34</v>
      </c>
      <c r="G254" s="13"/>
      <c r="H254" s="13"/>
      <c r="I254" s="13"/>
      <c r="J254" s="13"/>
      <c r="K254" s="13"/>
      <c r="L254" s="13" t="s">
        <v>944</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74.6" hidden="false" customHeight="false" outlineLevel="0" collapsed="false">
      <c r="A255" s="1" t="s">
        <v>945</v>
      </c>
      <c r="B255" s="1" t="s">
        <v>867</v>
      </c>
      <c r="C255" s="1" t="s">
        <v>868</v>
      </c>
      <c r="D255" s="1" t="n">
        <v>6</v>
      </c>
      <c r="E255" s="1" t="s">
        <v>926</v>
      </c>
      <c r="F255" s="1" t="s">
        <v>34</v>
      </c>
      <c r="H255" s="1" t="s">
        <v>946</v>
      </c>
      <c r="L255" s="1" t="s">
        <v>947</v>
      </c>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0</v>
      </c>
      <c r="Z255" s="1" t="n">
        <f aca="false">IF(AF$1&gt;=$D255,$O255+$P255*($Q255+1)/2+$R255*($S255+1)/2*(AF$1-$D255),0)</f>
        <v>0</v>
      </c>
      <c r="BF255" s="1"/>
      <c r="BG255" s="1"/>
      <c r="BP255" s="1"/>
      <c r="CB255" s="2"/>
      <c r="CC255" s="2"/>
      <c r="CD255" s="2"/>
      <c r="CE255" s="2"/>
      <c r="CF255" s="2"/>
    </row>
    <row r="256" customFormat="false" ht="85.05" hidden="false" customHeight="false" outlineLevel="0" collapsed="false">
      <c r="A256" s="13" t="s">
        <v>948</v>
      </c>
      <c r="B256" s="1" t="s">
        <v>867</v>
      </c>
      <c r="C256" s="13" t="s">
        <v>868</v>
      </c>
      <c r="D256" s="13" t="n">
        <v>6</v>
      </c>
      <c r="E256" s="13" t="s">
        <v>28</v>
      </c>
      <c r="F256" s="13" t="s">
        <v>34</v>
      </c>
      <c r="G256" s="13" t="s">
        <v>949</v>
      </c>
      <c r="H256" s="13"/>
      <c r="I256" s="13"/>
      <c r="J256" s="13"/>
      <c r="K256" s="13"/>
      <c r="L256" s="13" t="s">
        <v>950</v>
      </c>
      <c r="U256" s="1" t="n">
        <f aca="false">IF(AA$1&gt;=$D256,$O256+$P256*($Q256+1)/2+$R256*($S256+1)/2*(AA$1-$D256),0)</f>
        <v>0</v>
      </c>
      <c r="V256" s="1" t="n">
        <f aca="false">IF(AB$1&gt;=$D256,$O256+$P256*($Q256+1)/2+$R256*($S256+1)/2*(AB$1-$D256),0)</f>
        <v>0</v>
      </c>
      <c r="W256" s="1" t="n">
        <f aca="false">IF(AC$1&gt;=$D256,$O256+$P256*($Q256+1)/2+$R256*($S256+1)/2*(AC$1-$D256),0)</f>
        <v>0</v>
      </c>
      <c r="X256" s="1" t="n">
        <f aca="false">IF(AD$1&gt;=$D256,$O256+$P256*($Q256+1)/2+$R256*($S256+1)/2*(AD$1-$D256),0)</f>
        <v>0</v>
      </c>
      <c r="Y256" s="1" t="n">
        <f aca="false">IF(AE$1&gt;=$D256,$O256+$P256*($Q256+1)/2+$R256*($S256+1)/2*(AE$1-$D256),0)</f>
        <v>0</v>
      </c>
      <c r="Z256" s="1" t="n">
        <f aca="false">IF(AF$1&gt;=$D256,$O256+$P256*($Q256+1)/2+$R256*($S256+1)/2*(AF$1-$D256),0)</f>
        <v>0</v>
      </c>
      <c r="BF256" s="1"/>
      <c r="BG256" s="1"/>
      <c r="BP256" s="1"/>
      <c r="CB256" s="2"/>
      <c r="CC256" s="2"/>
      <c r="CD256" s="2"/>
      <c r="CE256" s="2"/>
      <c r="CF256" s="2"/>
    </row>
    <row r="257" customFormat="false" ht="32.8" hidden="false" customHeight="false" outlineLevel="0" collapsed="false">
      <c r="A257" s="13" t="s">
        <v>951</v>
      </c>
      <c r="B257" s="1" t="s">
        <v>867</v>
      </c>
      <c r="C257" s="13" t="s">
        <v>952</v>
      </c>
      <c r="D257" s="13" t="n">
        <v>0</v>
      </c>
      <c r="E257" s="13" t="s">
        <v>326</v>
      </c>
      <c r="F257" s="13" t="s">
        <v>34</v>
      </c>
      <c r="G257" s="13"/>
      <c r="H257" s="13" t="s">
        <v>36</v>
      </c>
      <c r="I257" s="13"/>
      <c r="J257" s="13"/>
      <c r="K257" s="13"/>
      <c r="L257" s="13" t="s">
        <v>953</v>
      </c>
      <c r="U257" s="1" t="n">
        <f aca="false">IF(AA$1&gt;=$D257,$O257+$P257*($Q257+1)/2+$R257*($S257+1)/2*(AA$1-$D257),0)</f>
        <v>0</v>
      </c>
      <c r="V257" s="1" t="n">
        <f aca="false">IF(AB$1&gt;=$D257,$O257+$P257*($Q257+1)/2+$R257*($S257+1)/2*(AB$1-$D257),0)</f>
        <v>0</v>
      </c>
      <c r="W257" s="1" t="n">
        <f aca="false">IF(AC$1&gt;=$D257,$O257+$P257*($Q257+1)/2+$R257*($S257+1)/2*(AC$1-$D257),0)</f>
        <v>0</v>
      </c>
      <c r="X257" s="1" t="n">
        <f aca="false">IF(AD$1&gt;=$D257,$O257+$P257*($Q257+1)/2+$R257*($S257+1)/2*(AD$1-$D257),0)</f>
        <v>0</v>
      </c>
      <c r="Y257" s="1" t="n">
        <f aca="false">IF(AE$1&gt;=$D257,$O257+$P257*($Q257+1)/2+$R257*($S257+1)/2*(AE$1-$D257),0)</f>
        <v>0</v>
      </c>
      <c r="Z257" s="1" t="n">
        <f aca="false">IF(AF$1&gt;=$D257,$O257+$P257*($Q257+1)/2+$R257*($S257+1)/2*(AF$1-$D257),0)</f>
        <v>0</v>
      </c>
      <c r="BF257" s="1"/>
      <c r="BG257" s="1"/>
      <c r="BP257" s="1"/>
      <c r="CB257" s="2"/>
      <c r="CC257" s="2"/>
      <c r="CD257" s="2"/>
      <c r="CE257" s="2"/>
      <c r="CF257" s="2"/>
    </row>
    <row r="258" customFormat="false" ht="32.8" hidden="false" customHeight="false" outlineLevel="0" collapsed="false">
      <c r="A258" s="13" t="s">
        <v>954</v>
      </c>
      <c r="B258" s="1" t="s">
        <v>867</v>
      </c>
      <c r="C258" s="13" t="s">
        <v>952</v>
      </c>
      <c r="D258" s="13" t="n">
        <v>0</v>
      </c>
      <c r="E258" s="13" t="s">
        <v>326</v>
      </c>
      <c r="F258" s="13" t="s">
        <v>34</v>
      </c>
      <c r="G258" s="13"/>
      <c r="H258" s="13" t="s">
        <v>36</v>
      </c>
      <c r="I258" s="13"/>
      <c r="J258" s="13"/>
      <c r="K258" s="13"/>
      <c r="L258" s="13" t="s">
        <v>955</v>
      </c>
      <c r="M258" s="1" t="s">
        <v>956</v>
      </c>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c r="BF258" s="1"/>
      <c r="BG258" s="1"/>
      <c r="BP258" s="1"/>
      <c r="CB258" s="2"/>
      <c r="CC258" s="2"/>
      <c r="CD258" s="2"/>
      <c r="CE258" s="2"/>
      <c r="CF258" s="2"/>
    </row>
    <row r="259" customFormat="false" ht="32.8" hidden="false" customHeight="false" outlineLevel="0" collapsed="false">
      <c r="A259" s="13" t="s">
        <v>957</v>
      </c>
      <c r="B259" s="1" t="s">
        <v>867</v>
      </c>
      <c r="C259" s="13" t="s">
        <v>952</v>
      </c>
      <c r="D259" s="13" t="n">
        <v>0</v>
      </c>
      <c r="E259" s="13" t="s">
        <v>28</v>
      </c>
      <c r="F259" s="13" t="s">
        <v>42</v>
      </c>
      <c r="G259" s="13" t="s">
        <v>958</v>
      </c>
      <c r="H259" s="13"/>
      <c r="I259" s="13" t="s">
        <v>167</v>
      </c>
      <c r="J259" s="13" t="s">
        <v>167</v>
      </c>
      <c r="K259" s="13"/>
      <c r="L259" s="13" t="s">
        <v>959</v>
      </c>
      <c r="M259" s="1" t="s">
        <v>960</v>
      </c>
      <c r="N259" s="1" t="n">
        <v>1</v>
      </c>
      <c r="O259" s="1" t="n">
        <v>0</v>
      </c>
      <c r="P259" s="1" t="n">
        <v>1</v>
      </c>
      <c r="Q259" s="1" t="n">
        <v>12</v>
      </c>
      <c r="R259" s="1" t="n">
        <v>1</v>
      </c>
      <c r="S259" s="1" t="n">
        <v>12</v>
      </c>
      <c r="BF259" s="1"/>
      <c r="BG259" s="1"/>
      <c r="BP259" s="1"/>
      <c r="CB259" s="2"/>
      <c r="CC259" s="2"/>
      <c r="CD259" s="2"/>
      <c r="CE259" s="2"/>
      <c r="CF259" s="2"/>
    </row>
    <row r="260" customFormat="false" ht="53.7" hidden="false" customHeight="false" outlineLevel="0" collapsed="false">
      <c r="A260" s="13" t="s">
        <v>961</v>
      </c>
      <c r="B260" s="1" t="s">
        <v>867</v>
      </c>
      <c r="C260" s="13" t="s">
        <v>952</v>
      </c>
      <c r="D260" s="13" t="n">
        <v>1</v>
      </c>
      <c r="E260" s="13" t="s">
        <v>115</v>
      </c>
      <c r="F260" s="13" t="s">
        <v>34</v>
      </c>
      <c r="G260" s="13" t="s">
        <v>962</v>
      </c>
      <c r="H260" s="13"/>
      <c r="I260" s="13"/>
      <c r="J260" s="13"/>
      <c r="K260" s="13"/>
      <c r="L260" s="13" t="s">
        <v>963</v>
      </c>
      <c r="BF260" s="1"/>
      <c r="BG260" s="1"/>
      <c r="BP260" s="1"/>
      <c r="CB260" s="2"/>
      <c r="CC260" s="2"/>
      <c r="CD260" s="2"/>
      <c r="CE260" s="2"/>
      <c r="CF260" s="2"/>
    </row>
    <row r="261" customFormat="false" ht="74.6" hidden="false" customHeight="false" outlineLevel="0" collapsed="false">
      <c r="A261" s="13" t="s">
        <v>964</v>
      </c>
      <c r="B261" s="1" t="s">
        <v>867</v>
      </c>
      <c r="C261" s="13" t="s">
        <v>952</v>
      </c>
      <c r="D261" s="13" t="n">
        <v>1</v>
      </c>
      <c r="E261" s="13" t="s">
        <v>59</v>
      </c>
      <c r="F261" s="13" t="s">
        <v>42</v>
      </c>
      <c r="G261" s="13" t="s">
        <v>965</v>
      </c>
      <c r="H261" s="13"/>
      <c r="I261" s="13"/>
      <c r="J261" s="13"/>
      <c r="K261" s="13" t="s">
        <v>159</v>
      </c>
      <c r="L261" s="13" t="s">
        <v>966</v>
      </c>
      <c r="M261" s="1" t="s">
        <v>967</v>
      </c>
      <c r="BF261" s="1"/>
      <c r="BG261" s="1"/>
      <c r="BP261" s="1"/>
      <c r="CB261" s="2"/>
      <c r="CC261" s="2"/>
      <c r="CD261" s="2"/>
      <c r="CE261" s="2"/>
      <c r="CF261" s="2"/>
    </row>
    <row r="262" customFormat="false" ht="22.35" hidden="false" customHeight="false" outlineLevel="0" collapsed="false">
      <c r="A262" s="13" t="s">
        <v>968</v>
      </c>
      <c r="B262" s="1" t="s">
        <v>867</v>
      </c>
      <c r="C262" s="13" t="s">
        <v>952</v>
      </c>
      <c r="D262" s="13" t="n">
        <v>1</v>
      </c>
      <c r="E262" s="13" t="s">
        <v>59</v>
      </c>
      <c r="F262" s="13" t="s">
        <v>34</v>
      </c>
      <c r="G262" s="13" t="s">
        <v>969</v>
      </c>
      <c r="H262" s="13"/>
      <c r="I262" s="13"/>
      <c r="J262" s="13"/>
      <c r="K262" s="13"/>
      <c r="L262" s="13" t="s">
        <v>970</v>
      </c>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32.8" hidden="false" customHeight="false" outlineLevel="0" collapsed="false">
      <c r="A263" s="16" t="s">
        <v>971</v>
      </c>
      <c r="B263" s="1" t="s">
        <v>867</v>
      </c>
      <c r="C263" s="16" t="s">
        <v>952</v>
      </c>
      <c r="D263" s="16" t="n">
        <v>1</v>
      </c>
      <c r="E263" s="16" t="s">
        <v>28</v>
      </c>
      <c r="F263" s="16" t="s">
        <v>42</v>
      </c>
      <c r="G263" s="16" t="s">
        <v>972</v>
      </c>
      <c r="H263" s="16" t="s">
        <v>232</v>
      </c>
      <c r="I263" s="16"/>
      <c r="J263" s="16"/>
      <c r="K263" s="16" t="s">
        <v>47</v>
      </c>
      <c r="L263" s="16" t="s">
        <v>973</v>
      </c>
      <c r="U263" s="1" t="n">
        <f aca="false">IF(AA$1&gt;=$D263,$O263+$P263*($Q263+1)/2+$R263*($S263+1)/2*(AA$1-$D263),0)</f>
        <v>0</v>
      </c>
      <c r="V263" s="1" t="n">
        <f aca="false">IF(AB$1&gt;=$D263,$O263+$P263*($Q263+1)/2+$R263*($S263+1)/2*(AB$1-$D263),0)</f>
        <v>0</v>
      </c>
      <c r="W263" s="1" t="n">
        <f aca="false">IF(AC$1&gt;=$D263,$O263+$P263*($Q263+1)/2+$R263*($S263+1)/2*(AC$1-$D263),0)</f>
        <v>0</v>
      </c>
      <c r="X263" s="1" t="n">
        <f aca="false">IF(AD$1&gt;=$D263,$O263+$P263*($Q263+1)/2+$R263*($S263+1)/2*(AD$1-$D263),0)</f>
        <v>0</v>
      </c>
      <c r="Y263" s="1" t="n">
        <f aca="false">IF(AE$1&gt;=$D263,$O263+$P263*($Q263+1)/2+$R263*($S263+1)/2*(AE$1-$D263),0)</f>
        <v>0</v>
      </c>
      <c r="Z263" s="1" t="n">
        <f aca="false">IF(AF$1&gt;=$D263,$O263+$P263*($Q263+1)/2+$R263*($S263+1)/2*(AF$1-$D263),0)</f>
        <v>0</v>
      </c>
      <c r="BF263" s="1"/>
      <c r="BG263" s="1"/>
      <c r="BP263" s="1"/>
      <c r="CB263" s="2"/>
      <c r="CC263" s="2"/>
      <c r="CD263" s="2"/>
      <c r="CE263" s="2"/>
      <c r="CF263" s="2"/>
    </row>
    <row r="264" customFormat="false" ht="32.8" hidden="false" customHeight="false" outlineLevel="0" collapsed="false">
      <c r="A264" s="16" t="s">
        <v>974</v>
      </c>
      <c r="B264" s="1" t="s">
        <v>867</v>
      </c>
      <c r="C264" s="16" t="s">
        <v>952</v>
      </c>
      <c r="D264" s="16" t="n">
        <v>1</v>
      </c>
      <c r="E264" s="16" t="s">
        <v>28</v>
      </c>
      <c r="F264" s="16" t="s">
        <v>34</v>
      </c>
      <c r="G264" s="16" t="s">
        <v>975</v>
      </c>
      <c r="H264" s="16" t="s">
        <v>31</v>
      </c>
      <c r="I264" s="16"/>
      <c r="J264" s="16"/>
      <c r="K264" s="16"/>
      <c r="L264" s="16" t="s">
        <v>976</v>
      </c>
      <c r="M264" s="1" t="s">
        <v>977</v>
      </c>
      <c r="U264" s="1" t="n">
        <f aca="false">IF(AA$1&gt;=$D264,$O264+$P264*($Q264+1)/2+$R264*($S264+1)/2*(AA$1-$D264),0)</f>
        <v>0</v>
      </c>
      <c r="V264" s="1" t="n">
        <f aca="false">IF(AB$1&gt;=$D264,$O264+$P264*($Q264+1)/2+$R264*($S264+1)/2*(AB$1-$D264),0)</f>
        <v>0</v>
      </c>
      <c r="W264" s="1" t="n">
        <f aca="false">IF(AC$1&gt;=$D264,$O264+$P264*($Q264+1)/2+$R264*($S264+1)/2*(AC$1-$D264),0)</f>
        <v>0</v>
      </c>
      <c r="X264" s="1" t="n">
        <f aca="false">IF(AD$1&gt;=$D264,$O264+$P264*($Q264+1)/2+$R264*($S264+1)/2*(AD$1-$D264),0)</f>
        <v>0</v>
      </c>
      <c r="Y264" s="1" t="n">
        <f aca="false">IF(AE$1&gt;=$D264,$O264+$P264*($Q264+1)/2+$R264*($S264+1)/2*(AE$1-$D264),0)</f>
        <v>0</v>
      </c>
      <c r="Z264" s="1" t="n">
        <f aca="false">IF(AF$1&gt;=$D264,$O264+$P264*($Q264+1)/2+$R264*($S264+1)/2*(AF$1-$D264),0)</f>
        <v>0</v>
      </c>
    </row>
    <row r="265" customFormat="false" ht="53.7" hidden="false" customHeight="false" outlineLevel="0" collapsed="false">
      <c r="A265" s="13" t="s">
        <v>978</v>
      </c>
      <c r="B265" s="1" t="s">
        <v>867</v>
      </c>
      <c r="C265" s="13" t="s">
        <v>952</v>
      </c>
      <c r="D265" s="13" t="n">
        <v>2</v>
      </c>
      <c r="E265" s="13" t="s">
        <v>59</v>
      </c>
      <c r="F265" s="13" t="s">
        <v>42</v>
      </c>
      <c r="G265" s="13" t="s">
        <v>979</v>
      </c>
      <c r="H265" s="13"/>
      <c r="I265" s="13" t="s">
        <v>167</v>
      </c>
      <c r="J265" s="13" t="s">
        <v>167</v>
      </c>
      <c r="K265" s="13"/>
      <c r="L265" s="13" t="s">
        <v>980</v>
      </c>
      <c r="M265" s="1" t="s">
        <v>981</v>
      </c>
      <c r="N265" s="1" t="n">
        <v>1</v>
      </c>
      <c r="O265" s="1" t="n">
        <v>0</v>
      </c>
      <c r="P265" s="1" t="n">
        <v>4</v>
      </c>
      <c r="Q265" s="1" t="n">
        <v>4</v>
      </c>
      <c r="R265" s="1" t="n">
        <v>2</v>
      </c>
      <c r="S265" s="1" t="n">
        <v>4</v>
      </c>
      <c r="U265" s="1" t="n">
        <f aca="false">IF(AA$1&gt;=$D265,$O265+$P265*($Q265+1)/2+$R265*($S265+1)/2*(AA$1-$D265),0)</f>
        <v>0</v>
      </c>
      <c r="V265" s="1" t="n">
        <f aca="false">IF(AB$1&gt;=$D265,$O265+$P265*($Q265+1)/2+$R265*($S265+1)/2*(AB$1-$D265),0)</f>
        <v>10</v>
      </c>
      <c r="W265" s="1" t="n">
        <f aca="false">IF(AC$1&gt;=$D265,$O265+$P265*($Q265+1)/2+$R265*($S265+1)/2*(AC$1-$D265),0)</f>
        <v>15</v>
      </c>
      <c r="X265" s="1" t="n">
        <f aca="false">IF(AD$1&gt;=$D265,$O265+$P265*($Q265+1)/2+$R265*($S265+1)/2*(AD$1-$D265),0)</f>
        <v>20</v>
      </c>
      <c r="Y265" s="1" t="n">
        <f aca="false">IF(AE$1&gt;=$D265,$O265+$P265*($Q265+1)/2+$R265*($S265+1)/2*(AE$1-$D265),0)</f>
        <v>25</v>
      </c>
      <c r="Z265" s="1" t="n">
        <f aca="false">IF(AF$1&gt;=$D265,$O265+$P265*($Q265+1)/2+$R265*($S265+1)/2*(AF$1-$D265),0)</f>
        <v>30</v>
      </c>
      <c r="BF265" s="1"/>
      <c r="BG265" s="1"/>
      <c r="BP265" s="1"/>
      <c r="CB265" s="2"/>
      <c r="CC265" s="2"/>
      <c r="CD265" s="2"/>
      <c r="CE265" s="2"/>
      <c r="CF265" s="2"/>
    </row>
    <row r="266" customFormat="false" ht="116.4" hidden="false" customHeight="false" outlineLevel="0" collapsed="false">
      <c r="A266" s="16" t="s">
        <v>982</v>
      </c>
      <c r="B266" s="1" t="s">
        <v>867</v>
      </c>
      <c r="C266" s="16" t="s">
        <v>952</v>
      </c>
      <c r="D266" s="16" t="n">
        <v>2</v>
      </c>
      <c r="E266" s="16" t="s">
        <v>28</v>
      </c>
      <c r="F266" s="16" t="s">
        <v>60</v>
      </c>
      <c r="G266" s="16" t="s">
        <v>983</v>
      </c>
      <c r="H266" s="16" t="s">
        <v>984</v>
      </c>
      <c r="I266" s="16"/>
      <c r="J266" s="16"/>
      <c r="K266" s="16"/>
      <c r="L266" s="16" t="s">
        <v>985</v>
      </c>
      <c r="M266" s="1" t="s">
        <v>986</v>
      </c>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53.7" hidden="false" customHeight="false" outlineLevel="0" collapsed="false">
      <c r="A267" s="16" t="s">
        <v>987</v>
      </c>
      <c r="B267" s="1" t="s">
        <v>867</v>
      </c>
      <c r="C267" s="16" t="s">
        <v>952</v>
      </c>
      <c r="D267" s="16" t="n">
        <v>2</v>
      </c>
      <c r="E267" s="16" t="s">
        <v>28</v>
      </c>
      <c r="F267" s="16" t="s">
        <v>42</v>
      </c>
      <c r="G267" s="16" t="s">
        <v>988</v>
      </c>
      <c r="H267" s="16" t="s">
        <v>260</v>
      </c>
      <c r="I267" s="16"/>
      <c r="J267" s="16"/>
      <c r="K267" s="16" t="s">
        <v>104</v>
      </c>
      <c r="L267" s="16" t="s">
        <v>989</v>
      </c>
      <c r="U267" s="1" t="n">
        <f aca="false">IF(AA$1&gt;=$D267,$O267+$P267*($Q267+1)/2+$R267*($S267+1)/2*(AA$1-$D267),0)</f>
        <v>0</v>
      </c>
      <c r="V267" s="1" t="n">
        <f aca="false">IF(AB$1&gt;=$D267,$O267+$P267*($Q267+1)/2+$R267*($S267+1)/2*(AB$1-$D267),0)</f>
        <v>0</v>
      </c>
      <c r="W267" s="1" t="n">
        <f aca="false">IF(AC$1&gt;=$D267,$O267+$P267*($Q267+1)/2+$R267*($S267+1)/2*(AC$1-$D267),0)</f>
        <v>0</v>
      </c>
      <c r="X267" s="1" t="n">
        <f aca="false">IF(AD$1&gt;=$D267,$O267+$P267*($Q267+1)/2+$R267*($S267+1)/2*(AD$1-$D267),0)</f>
        <v>0</v>
      </c>
      <c r="Y267" s="1" t="n">
        <f aca="false">IF(AE$1&gt;=$D267,$O267+$P267*($Q267+1)/2+$R267*($S267+1)/2*(AE$1-$D267),0)</f>
        <v>0</v>
      </c>
      <c r="Z267" s="1" t="n">
        <f aca="false">IF(AF$1&gt;=$D267,$O267+$P267*($Q267+1)/2+$R267*($S267+1)/2*(AF$1-$D267),0)</f>
        <v>0</v>
      </c>
      <c r="BF267" s="1"/>
      <c r="BG267" s="1"/>
      <c r="BP267" s="1"/>
      <c r="CB267" s="2"/>
      <c r="CC267" s="2"/>
      <c r="CD267" s="2"/>
      <c r="CE267" s="2"/>
      <c r="CF267" s="2"/>
    </row>
    <row r="268" customFormat="false" ht="22.35" hidden="false" customHeight="false" outlineLevel="0" collapsed="false">
      <c r="A268" s="13" t="s">
        <v>990</v>
      </c>
      <c r="B268" s="1" t="s">
        <v>867</v>
      </c>
      <c r="C268" s="13" t="s">
        <v>952</v>
      </c>
      <c r="D268" s="13" t="n">
        <v>2</v>
      </c>
      <c r="E268" s="13" t="s">
        <v>508</v>
      </c>
      <c r="F268" s="13" t="s">
        <v>34</v>
      </c>
      <c r="G268" s="13" t="s">
        <v>991</v>
      </c>
      <c r="H268" s="13"/>
      <c r="I268" s="13"/>
      <c r="J268" s="13"/>
      <c r="K268" s="13"/>
      <c r="L268" s="13" t="s">
        <v>992</v>
      </c>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c r="BF268" s="1"/>
      <c r="BG268" s="1"/>
      <c r="BP268" s="1"/>
      <c r="CB268" s="2"/>
      <c r="CC268" s="2"/>
      <c r="CD268" s="2"/>
      <c r="CE268" s="2"/>
      <c r="CF268" s="2"/>
    </row>
    <row r="269" customFormat="false" ht="43.25" hidden="false" customHeight="false" outlineLevel="0" collapsed="false">
      <c r="A269" s="1" t="s">
        <v>993</v>
      </c>
      <c r="B269" s="1" t="s">
        <v>867</v>
      </c>
      <c r="C269" s="1" t="s">
        <v>952</v>
      </c>
      <c r="D269" s="1" t="n">
        <v>2</v>
      </c>
      <c r="E269" s="1" t="s">
        <v>28</v>
      </c>
      <c r="F269" s="1" t="s">
        <v>42</v>
      </c>
      <c r="G269" s="1" t="s">
        <v>994</v>
      </c>
      <c r="I269" s="1" t="s">
        <v>167</v>
      </c>
      <c r="K269" s="1" t="s">
        <v>172</v>
      </c>
      <c r="L269" s="1" t="s">
        <v>995</v>
      </c>
      <c r="M269" s="1" t="s">
        <v>996</v>
      </c>
      <c r="N269" s="1" t="n">
        <v>1</v>
      </c>
      <c r="O269" s="1" t="n">
        <v>0</v>
      </c>
      <c r="P269" s="1" t="n">
        <v>2</v>
      </c>
      <c r="Q269" s="1" t="n">
        <v>12</v>
      </c>
      <c r="R269" s="1" t="n">
        <v>1</v>
      </c>
      <c r="S269" s="1" t="n">
        <v>12</v>
      </c>
      <c r="U269" s="1" t="n">
        <f aca="false">IF(AA$1&gt;=$D269,$O269+$P269*($Q269+1)/2+$R269*($S269+1)/2*(AA$1-$D269),0)</f>
        <v>0</v>
      </c>
      <c r="V269" s="1" t="n">
        <f aca="false">IF(AB$1&gt;=$D269,$O269+$P269*($Q269+1)/2+$R269*($S269+1)/2*(AB$1-$D269),0)</f>
        <v>13</v>
      </c>
      <c r="W269" s="1" t="n">
        <f aca="false">IF(AC$1&gt;=$D269,$O269+$P269*($Q269+1)/2+$R269*($S269+1)/2*(AC$1-$D269),0)</f>
        <v>19.5</v>
      </c>
      <c r="X269" s="1" t="n">
        <f aca="false">IF(AD$1&gt;=$D269,$O269+$P269*($Q269+1)/2+$R269*($S269+1)/2*(AD$1-$D269),0)</f>
        <v>26</v>
      </c>
      <c r="Y269" s="1" t="n">
        <f aca="false">IF(AE$1&gt;=$D269,$O269+$P269*($Q269+1)/2+$R269*($S269+1)/2*(AE$1-$D269),0)</f>
        <v>32.5</v>
      </c>
      <c r="Z269" s="1" t="n">
        <f aca="false">IF(AF$1&gt;=$D269,$O269+$P269*($Q269+1)/2+$R269*($S269+1)/2*(AF$1-$D269),0)</f>
        <v>39</v>
      </c>
      <c r="BF269" s="1"/>
      <c r="BG269" s="1"/>
      <c r="BP269" s="1"/>
      <c r="CB269" s="2"/>
      <c r="CC269" s="2"/>
      <c r="CD269" s="2"/>
      <c r="CE269" s="2"/>
      <c r="CF269" s="2"/>
    </row>
    <row r="270" customFormat="false" ht="22.35" hidden="false" customHeight="false" outlineLevel="0" collapsed="false">
      <c r="A270" s="13" t="s">
        <v>997</v>
      </c>
      <c r="B270" s="1" t="s">
        <v>867</v>
      </c>
      <c r="C270" s="13" t="s">
        <v>952</v>
      </c>
      <c r="D270" s="13" t="n">
        <v>3</v>
      </c>
      <c r="E270" s="13" t="s">
        <v>28</v>
      </c>
      <c r="F270" s="13" t="s">
        <v>42</v>
      </c>
      <c r="G270" s="13" t="s">
        <v>998</v>
      </c>
      <c r="H270" s="13"/>
      <c r="I270" s="13"/>
      <c r="J270" s="13" t="s">
        <v>167</v>
      </c>
      <c r="K270" s="13"/>
      <c r="L270" s="13" t="s">
        <v>999</v>
      </c>
      <c r="M270" s="1" t="s">
        <v>1000</v>
      </c>
      <c r="N270" s="1" t="n">
        <v>1</v>
      </c>
      <c r="O270" s="1" t="n">
        <v>2</v>
      </c>
      <c r="P270" s="1" t="n">
        <v>3</v>
      </c>
      <c r="Q270" s="1" t="n">
        <v>10</v>
      </c>
      <c r="R270" s="1" t="n">
        <v>1</v>
      </c>
      <c r="S270" s="1" t="n">
        <v>10</v>
      </c>
      <c r="BF270" s="1"/>
      <c r="BG270" s="1"/>
      <c r="BP270" s="1"/>
      <c r="CB270" s="2"/>
      <c r="CC270" s="2"/>
      <c r="CD270" s="2"/>
      <c r="CE270" s="2"/>
      <c r="CF270" s="2"/>
    </row>
    <row r="271" customFormat="false" ht="85.05" hidden="false" customHeight="false" outlineLevel="0" collapsed="false">
      <c r="A271" s="13" t="s">
        <v>1001</v>
      </c>
      <c r="B271" s="1" t="s">
        <v>867</v>
      </c>
      <c r="C271" s="13" t="s">
        <v>952</v>
      </c>
      <c r="D271" s="13" t="n">
        <v>3</v>
      </c>
      <c r="E271" s="13" t="s">
        <v>236</v>
      </c>
      <c r="F271" s="13" t="s">
        <v>42</v>
      </c>
      <c r="G271" s="13"/>
      <c r="H271" s="13" t="s">
        <v>66</v>
      </c>
      <c r="I271" s="13"/>
      <c r="J271" s="13"/>
      <c r="K271" s="13"/>
      <c r="L271" s="13" t="s">
        <v>1002</v>
      </c>
      <c r="U271" s="1" t="n">
        <f aca="false">IF(AA$1&gt;=$D271,$O271+$P271*($Q271+1)/2+$R271*($S271+1)/2*(AA$1-$D271),0)</f>
        <v>0</v>
      </c>
      <c r="V271" s="1" t="n">
        <f aca="false">IF(AB$1&gt;=$D271,$O271+$P271*($Q271+1)/2+$R271*($S271+1)/2*(AB$1-$D271),0)</f>
        <v>0</v>
      </c>
      <c r="W271" s="1" t="n">
        <f aca="false">IF(AC$1&gt;=$D271,$O271+$P271*($Q271+1)/2+$R271*($S271+1)/2*(AC$1-$D271),0)</f>
        <v>0</v>
      </c>
      <c r="X271" s="1" t="n">
        <f aca="false">IF(AD$1&gt;=$D271,$O271+$P271*($Q271+1)/2+$R271*($S271+1)/2*(AD$1-$D271),0)</f>
        <v>0</v>
      </c>
      <c r="Y271" s="1" t="n">
        <f aca="false">IF(AE$1&gt;=$D271,$O271+$P271*($Q271+1)/2+$R271*($S271+1)/2*(AE$1-$D271),0)</f>
        <v>0</v>
      </c>
      <c r="Z271" s="1" t="n">
        <f aca="false">IF(AF$1&gt;=$D271,$O271+$P271*($Q271+1)/2+$R271*($S271+1)/2*(AF$1-$D271),0)</f>
        <v>0</v>
      </c>
      <c r="BF271" s="1"/>
      <c r="BG271" s="1"/>
      <c r="BP271" s="1"/>
      <c r="CB271" s="2"/>
      <c r="CC271" s="2"/>
      <c r="CD271" s="2"/>
      <c r="CE271" s="2"/>
      <c r="CF271" s="2"/>
    </row>
    <row r="272" customFormat="false" ht="95.5" hidden="false" customHeight="false" outlineLevel="0" collapsed="false">
      <c r="A272" s="13" t="s">
        <v>1003</v>
      </c>
      <c r="B272" s="1" t="s">
        <v>867</v>
      </c>
      <c r="C272" s="13" t="s">
        <v>952</v>
      </c>
      <c r="D272" s="13" t="n">
        <v>3</v>
      </c>
      <c r="E272" s="13" t="s">
        <v>59</v>
      </c>
      <c r="F272" s="13" t="s">
        <v>60</v>
      </c>
      <c r="G272" s="13" t="s">
        <v>1004</v>
      </c>
      <c r="H272" s="13" t="s">
        <v>31</v>
      </c>
      <c r="I272" s="13"/>
      <c r="J272" s="13"/>
      <c r="K272" s="13" t="s">
        <v>261</v>
      </c>
      <c r="L272" s="13" t="s">
        <v>1005</v>
      </c>
      <c r="M272" s="1" t="s">
        <v>1006</v>
      </c>
      <c r="N272" s="1" t="n">
        <v>1</v>
      </c>
      <c r="O272" s="1" t="n">
        <v>0</v>
      </c>
      <c r="P272" s="1" t="n">
        <v>3</v>
      </c>
      <c r="Q272" s="1" t="n">
        <v>8</v>
      </c>
      <c r="R272" s="1" t="n">
        <v>1</v>
      </c>
      <c r="S272" s="1" t="n">
        <v>8</v>
      </c>
      <c r="U272" s="1" t="n">
        <f aca="false">IF(AA$1&gt;=$D272,$O272+$P272*($Q272+1)/2+$R272*($S272+1)/2*(AA$1-$D272),0)</f>
        <v>0</v>
      </c>
      <c r="V272" s="1" t="n">
        <f aca="false">IF(AB$1&gt;=$D272,$O272+$P272*($Q272+1)/2+$R272*($S272+1)/2*(AB$1-$D272),0)</f>
        <v>0</v>
      </c>
      <c r="W272" s="1" t="n">
        <f aca="false">IF(AC$1&gt;=$D272,$O272+$P272*($Q272+1)/2+$R272*($S272+1)/2*(AC$1-$D272),0)</f>
        <v>13.5</v>
      </c>
      <c r="X272" s="1" t="n">
        <f aca="false">IF(AD$1&gt;=$D272,$O272+$P272*($Q272+1)/2+$R272*($S272+1)/2*(AD$1-$D272),0)</f>
        <v>18</v>
      </c>
      <c r="Y272" s="1" t="n">
        <f aca="false">IF(AE$1&gt;=$D272,$O272+$P272*($Q272+1)/2+$R272*($S272+1)/2*(AE$1-$D272),0)</f>
        <v>22.5</v>
      </c>
      <c r="Z272" s="1" t="n">
        <f aca="false">IF(AF$1&gt;=$D272,$O272+$P272*($Q272+1)/2+$R272*($S272+1)/2*(AF$1-$D272),0)</f>
        <v>27</v>
      </c>
    </row>
    <row r="273" customFormat="false" ht="43.25" hidden="false" customHeight="false" outlineLevel="0" collapsed="false">
      <c r="A273" s="13" t="s">
        <v>1007</v>
      </c>
      <c r="B273" s="1" t="s">
        <v>867</v>
      </c>
      <c r="C273" s="13" t="s">
        <v>952</v>
      </c>
      <c r="D273" s="13" t="n">
        <v>4</v>
      </c>
      <c r="E273" s="13" t="s">
        <v>581</v>
      </c>
      <c r="F273" s="13" t="s">
        <v>34</v>
      </c>
      <c r="G273" s="13" t="s">
        <v>1008</v>
      </c>
      <c r="H273" s="13"/>
      <c r="I273" s="13"/>
      <c r="J273" s="13"/>
      <c r="K273" s="13"/>
      <c r="L273" s="13" t="s">
        <v>1009</v>
      </c>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0</v>
      </c>
      <c r="BF273" s="1"/>
      <c r="BG273" s="1"/>
      <c r="BP273" s="1"/>
      <c r="CB273" s="2"/>
      <c r="CC273" s="2"/>
      <c r="CD273" s="2"/>
      <c r="CE273" s="2"/>
      <c r="CF273" s="2"/>
    </row>
    <row r="274" customFormat="false" ht="168.65" hidden="false" customHeight="false" outlineLevel="0" collapsed="false">
      <c r="A274" s="1" t="s">
        <v>1010</v>
      </c>
      <c r="B274" s="1" t="s">
        <v>867</v>
      </c>
      <c r="C274" s="1" t="s">
        <v>952</v>
      </c>
      <c r="D274" s="1" t="n">
        <v>4</v>
      </c>
      <c r="E274" s="1" t="s">
        <v>236</v>
      </c>
      <c r="F274" s="1" t="s">
        <v>34</v>
      </c>
      <c r="K274" s="1" t="s">
        <v>104</v>
      </c>
      <c r="L274" s="1" t="s">
        <v>1011</v>
      </c>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row>
    <row r="275" customFormat="false" ht="32.8" hidden="false" customHeight="false" outlineLevel="0" collapsed="false">
      <c r="A275" s="13" t="s">
        <v>1012</v>
      </c>
      <c r="B275" s="1" t="s">
        <v>867</v>
      </c>
      <c r="C275" s="13" t="s">
        <v>952</v>
      </c>
      <c r="D275" s="13" t="n">
        <v>4</v>
      </c>
      <c r="E275" s="13" t="s">
        <v>187</v>
      </c>
      <c r="F275" s="13" t="s">
        <v>29</v>
      </c>
      <c r="G275" s="13"/>
      <c r="H275" s="13"/>
      <c r="I275" s="13"/>
      <c r="J275" s="13"/>
      <c r="K275" s="13"/>
      <c r="L275" s="13" t="s">
        <v>1013</v>
      </c>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85.05" hidden="false" customHeight="false" outlineLevel="0" collapsed="false">
      <c r="A276" s="13" t="s">
        <v>1014</v>
      </c>
      <c r="B276" s="1" t="s">
        <v>867</v>
      </c>
      <c r="C276" s="13" t="s">
        <v>952</v>
      </c>
      <c r="D276" s="13" t="n">
        <v>5</v>
      </c>
      <c r="E276" s="13" t="s">
        <v>1015</v>
      </c>
      <c r="F276" s="13" t="s">
        <v>29</v>
      </c>
      <c r="G276" s="13"/>
      <c r="H276" s="13"/>
      <c r="I276" s="13"/>
      <c r="J276" s="13"/>
      <c r="K276" s="13"/>
      <c r="L276" s="13" t="s">
        <v>1016</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0</v>
      </c>
      <c r="Y276" s="1" t="n">
        <f aca="false">IF(AE$1&gt;=$D276,$O276+$P276*($Q276+1)/2+$R276*($S276+1)/2*(AE$1-$D276),0)</f>
        <v>0</v>
      </c>
      <c r="Z276" s="1" t="n">
        <f aca="false">IF(AF$1&gt;=$D276,$O276+$P276*($Q276+1)/2+$R276*($S276+1)/2*(AF$1-$D276),0)</f>
        <v>0</v>
      </c>
    </row>
    <row r="277" customFormat="false" ht="43.25" hidden="false" customHeight="false" outlineLevel="0" collapsed="false">
      <c r="A277" s="1" t="s">
        <v>1017</v>
      </c>
      <c r="B277" s="1" t="s">
        <v>867</v>
      </c>
      <c r="C277" s="1" t="s">
        <v>952</v>
      </c>
      <c r="D277" s="1" t="n">
        <v>5</v>
      </c>
      <c r="E277" s="1" t="s">
        <v>508</v>
      </c>
      <c r="F277" s="1" t="s">
        <v>29</v>
      </c>
      <c r="H277" s="1" t="s">
        <v>1018</v>
      </c>
      <c r="K277" s="1" t="s">
        <v>1019</v>
      </c>
      <c r="L277" s="1" t="s">
        <v>1020</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row>
    <row r="278" customFormat="false" ht="74.6" hidden="false" customHeight="false" outlineLevel="0" collapsed="false">
      <c r="A278" s="13" t="s">
        <v>1021</v>
      </c>
      <c r="B278" s="1" t="s">
        <v>867</v>
      </c>
      <c r="C278" s="13" t="s">
        <v>952</v>
      </c>
      <c r="D278" s="13" t="n">
        <v>6</v>
      </c>
      <c r="E278" s="13" t="s">
        <v>187</v>
      </c>
      <c r="F278" s="13" t="s">
        <v>34</v>
      </c>
      <c r="G278" s="13"/>
      <c r="H278" s="13"/>
      <c r="I278" s="13"/>
      <c r="J278" s="13"/>
      <c r="K278" s="13"/>
      <c r="L278" s="13" t="s">
        <v>1022</v>
      </c>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row>
    <row r="279" customFormat="false" ht="64.15" hidden="false" customHeight="false" outlineLevel="0" collapsed="false">
      <c r="A279" s="13" t="s">
        <v>1023</v>
      </c>
      <c r="B279" s="1" t="s">
        <v>867</v>
      </c>
      <c r="C279" s="13" t="s">
        <v>952</v>
      </c>
      <c r="D279" s="13" t="n">
        <v>6</v>
      </c>
      <c r="E279" s="13" t="s">
        <v>314</v>
      </c>
      <c r="F279" s="13" t="s">
        <v>42</v>
      </c>
      <c r="G279" s="13" t="s">
        <v>1024</v>
      </c>
      <c r="H279" s="13"/>
      <c r="I279" s="13"/>
      <c r="J279" s="13"/>
      <c r="K279" s="13"/>
      <c r="L279" s="13" t="s">
        <v>1025</v>
      </c>
      <c r="U279" s="1" t="n">
        <f aca="false">IF(AA$1&gt;=$D279,$O279+$P279*($Q279+1)/2+$R279*($S279+1)/2*(AA$1-$D279),0)</f>
        <v>0</v>
      </c>
      <c r="V279" s="1" t="n">
        <f aca="false">IF(AB$1&gt;=$D279,$O279+$P279*($Q279+1)/2+$R279*($S279+1)/2*(AB$1-$D279),0)</f>
        <v>0</v>
      </c>
      <c r="W279" s="1" t="n">
        <f aca="false">IF(AC$1&gt;=$D279,$O279+$P279*($Q279+1)/2+$R279*($S279+1)/2*(AC$1-$D279),0)</f>
        <v>0</v>
      </c>
      <c r="X279" s="1" t="n">
        <f aca="false">IF(AD$1&gt;=$D279,$O279+$P279*($Q279+1)/2+$R279*($S279+1)/2*(AD$1-$D279),0)</f>
        <v>0</v>
      </c>
      <c r="Y279" s="1" t="n">
        <f aca="false">IF(AE$1&gt;=$D279,$O279+$P279*($Q279+1)/2+$R279*($S279+1)/2*(AE$1-$D279),0)</f>
        <v>0</v>
      </c>
      <c r="Z279" s="1" t="n">
        <f aca="false">IF(AF$1&gt;=$D279,$O279+$P279*($Q279+1)/2+$R279*($S279+1)/2*(AF$1-$D279),0)</f>
        <v>0</v>
      </c>
      <c r="BF279" s="1"/>
      <c r="BG279" s="1"/>
      <c r="BP279" s="1"/>
      <c r="CB279" s="2"/>
      <c r="CC279" s="2"/>
      <c r="CD279" s="2"/>
      <c r="CE279" s="2"/>
      <c r="CF279" s="2"/>
    </row>
    <row r="280" customFormat="false" ht="32.8" hidden="false" customHeight="false" outlineLevel="0" collapsed="false">
      <c r="A280" s="1" t="s">
        <v>1026</v>
      </c>
      <c r="B280" s="1" t="s">
        <v>138</v>
      </c>
      <c r="C280" s="1" t="s">
        <v>1027</v>
      </c>
      <c r="D280" s="1" t="n">
        <v>0</v>
      </c>
      <c r="E280" s="1" t="s">
        <v>28</v>
      </c>
      <c r="F280" s="1" t="s">
        <v>42</v>
      </c>
      <c r="G280" s="1" t="s">
        <v>1028</v>
      </c>
      <c r="H280" s="1" t="s">
        <v>232</v>
      </c>
      <c r="K280" s="1" t="s">
        <v>172</v>
      </c>
      <c r="L280" s="1" t="s">
        <v>1029</v>
      </c>
      <c r="U280" s="1" t="n">
        <f aca="false">IF(AA$1&gt;=$D280,$O280+$P280*($Q280+1)/2+$R280*($S280+1)/2*(AA$1-$D280),0)</f>
        <v>0</v>
      </c>
      <c r="V280" s="1" t="n">
        <f aca="false">IF(AB$1&gt;=$D280,$O280+$P280*($Q280+1)/2+$R280*($S280+1)/2*(AB$1-$D280),0)</f>
        <v>0</v>
      </c>
      <c r="W280" s="1" t="n">
        <f aca="false">IF(AC$1&gt;=$D280,$O280+$P280*($Q280+1)/2+$R280*($S280+1)/2*(AC$1-$D280),0)</f>
        <v>0</v>
      </c>
      <c r="X280" s="1" t="n">
        <f aca="false">IF(AD$1&gt;=$D280,$O280+$P280*($Q280+1)/2+$R280*($S280+1)/2*(AD$1-$D280),0)</f>
        <v>0</v>
      </c>
      <c r="Y280" s="1" t="n">
        <f aca="false">IF(AE$1&gt;=$D280,$O280+$P280*($Q280+1)/2+$R280*($S280+1)/2*(AE$1-$D280),0)</f>
        <v>0</v>
      </c>
      <c r="Z280" s="1" t="n">
        <f aca="false">IF(AF$1&gt;=$D280,$O280+$P280*($Q280+1)/2+$R280*($S280+1)/2*(AF$1-$D280),0)</f>
        <v>0</v>
      </c>
      <c r="BF280" s="1"/>
      <c r="BG280" s="1"/>
      <c r="BP280" s="1"/>
      <c r="CB280" s="2"/>
      <c r="CC280" s="2"/>
      <c r="CD280" s="2"/>
      <c r="CE280" s="2"/>
      <c r="CF280" s="2"/>
    </row>
    <row r="281" customFormat="false" ht="32.8" hidden="false" customHeight="false" outlineLevel="0" collapsed="false">
      <c r="A281" s="13" t="s">
        <v>1030</v>
      </c>
      <c r="B281" s="1" t="s">
        <v>138</v>
      </c>
      <c r="C281" s="13" t="s">
        <v>1027</v>
      </c>
      <c r="D281" s="13" t="n">
        <v>0</v>
      </c>
      <c r="E281" s="13" t="s">
        <v>28</v>
      </c>
      <c r="F281" s="13" t="s">
        <v>42</v>
      </c>
      <c r="G281" s="13" t="s">
        <v>1031</v>
      </c>
      <c r="H281" s="13"/>
      <c r="I281" s="13" t="s">
        <v>167</v>
      </c>
      <c r="J281" s="13" t="s">
        <v>167</v>
      </c>
      <c r="K281" s="13"/>
      <c r="L281" s="13" t="s">
        <v>1032</v>
      </c>
      <c r="M281" s="1" t="s">
        <v>1033</v>
      </c>
      <c r="BF281" s="1"/>
      <c r="BG281" s="1"/>
      <c r="BP281" s="1"/>
      <c r="CB281" s="2"/>
      <c r="CC281" s="2"/>
      <c r="CD281" s="2"/>
      <c r="CE281" s="2"/>
      <c r="CF281" s="2"/>
    </row>
    <row r="282" customFormat="false" ht="53.7" hidden="false" customHeight="false" outlineLevel="0" collapsed="false">
      <c r="A282" s="16" t="s">
        <v>1034</v>
      </c>
      <c r="B282" s="1" t="s">
        <v>138</v>
      </c>
      <c r="C282" s="16" t="s">
        <v>1027</v>
      </c>
      <c r="D282" s="1" t="n">
        <v>1</v>
      </c>
      <c r="E282" s="16" t="s">
        <v>28</v>
      </c>
      <c r="F282" s="16" t="s">
        <v>42</v>
      </c>
      <c r="G282" s="16" t="s">
        <v>1035</v>
      </c>
      <c r="H282" s="1" t="s">
        <v>1036</v>
      </c>
      <c r="K282" s="16" t="s">
        <v>172</v>
      </c>
      <c r="L282" s="16" t="s">
        <v>1037</v>
      </c>
    </row>
    <row r="283" customFormat="false" ht="32.8" hidden="false" customHeight="false" outlineLevel="0" collapsed="false">
      <c r="A283" s="16" t="s">
        <v>1038</v>
      </c>
      <c r="B283" s="1" t="s">
        <v>138</v>
      </c>
      <c r="C283" s="16" t="s">
        <v>1027</v>
      </c>
      <c r="D283" s="16" t="n">
        <v>1</v>
      </c>
      <c r="E283" s="16" t="s">
        <v>28</v>
      </c>
      <c r="F283" s="16" t="s">
        <v>1039</v>
      </c>
      <c r="G283" s="16" t="s">
        <v>1040</v>
      </c>
      <c r="H283" s="16" t="s">
        <v>66</v>
      </c>
      <c r="I283" s="16"/>
      <c r="J283" s="16"/>
      <c r="K283" s="16" t="s">
        <v>172</v>
      </c>
      <c r="L283" s="16" t="s">
        <v>1041</v>
      </c>
      <c r="U283" s="1" t="n">
        <f aca="false">IF(AA$1&gt;=$D283,$O283+$P283*($Q283+1)/2+$R283*($S283+1)/2*(AA$1-$D283),0)</f>
        <v>0</v>
      </c>
      <c r="V283" s="1" t="n">
        <f aca="false">IF(AB$1&gt;=$D283,$O283+$P283*($Q283+1)/2+$R283*($S283+1)/2*(AB$1-$D283),0)</f>
        <v>0</v>
      </c>
      <c r="W283" s="1" t="n">
        <f aca="false">IF(AC$1&gt;=$D283,$O283+$P283*($Q283+1)/2+$R283*($S283+1)/2*(AC$1-$D283),0)</f>
        <v>0</v>
      </c>
      <c r="X283" s="1" t="n">
        <f aca="false">IF(AD$1&gt;=$D283,$O283+$P283*($Q283+1)/2+$R283*($S283+1)/2*(AD$1-$D283),0)</f>
        <v>0</v>
      </c>
      <c r="Y283" s="1" t="n">
        <f aca="false">IF(AE$1&gt;=$D283,$O283+$P283*($Q283+1)/2+$R283*($S283+1)/2*(AE$1-$D283),0)</f>
        <v>0</v>
      </c>
      <c r="Z283" s="1" t="n">
        <f aca="false">IF(AF$1&gt;=$D283,$O283+$P283*($Q283+1)/2+$R283*($S283+1)/2*(AF$1-$D283),0)</f>
        <v>0</v>
      </c>
    </row>
    <row r="284" customFormat="false" ht="22.35" hidden="false" customHeight="false" outlineLevel="0" collapsed="false">
      <c r="A284" s="16" t="s">
        <v>1042</v>
      </c>
      <c r="B284" s="1" t="s">
        <v>138</v>
      </c>
      <c r="C284" s="16" t="s">
        <v>1027</v>
      </c>
      <c r="D284" s="16" t="n">
        <v>1</v>
      </c>
      <c r="E284" s="16" t="s">
        <v>59</v>
      </c>
      <c r="F284" s="16" t="s">
        <v>60</v>
      </c>
      <c r="G284" s="16" t="s">
        <v>1043</v>
      </c>
      <c r="H284" s="16"/>
      <c r="I284" s="16"/>
      <c r="J284" s="16"/>
      <c r="K284" s="16" t="s">
        <v>141</v>
      </c>
      <c r="L284" s="16" t="s">
        <v>1044</v>
      </c>
      <c r="M284" s="18" t="s">
        <v>1045</v>
      </c>
      <c r="N284" s="1" t="n">
        <v>1</v>
      </c>
      <c r="O284" s="1" t="n">
        <v>1</v>
      </c>
      <c r="P284" s="1" t="n">
        <v>2</v>
      </c>
      <c r="Q284" s="1" t="n">
        <v>4</v>
      </c>
      <c r="R284" s="1" t="n">
        <v>2</v>
      </c>
      <c r="S284" s="1" t="n">
        <v>4</v>
      </c>
      <c r="U284" s="1" t="n">
        <f aca="false">IF(AA$1&gt;=$D284,$O284+$P284*($Q284+1)/2+$R284*($S284+1)/2*(AA$1-$D284),0)</f>
        <v>6</v>
      </c>
      <c r="V284" s="1" t="n">
        <f aca="false">IF(AB$1&gt;=$D284,$O284+$P284*($Q284+1)/2+$R284*($S284+1)/2*(AB$1-$D284),0)</f>
        <v>11</v>
      </c>
      <c r="W284" s="1" t="n">
        <f aca="false">IF(AC$1&gt;=$D284,$O284+$P284*($Q284+1)/2+$R284*($S284+1)/2*(AC$1-$D284),0)</f>
        <v>16</v>
      </c>
      <c r="X284" s="1" t="n">
        <f aca="false">IF(AD$1&gt;=$D284,$O284+$P284*($Q284+1)/2+$R284*($S284+1)/2*(AD$1-$D284),0)</f>
        <v>21</v>
      </c>
      <c r="Y284" s="1" t="n">
        <f aca="false">IF(AE$1&gt;=$D284,$O284+$P284*($Q284+1)/2+$R284*($S284+1)/2*(AE$1-$D284),0)</f>
        <v>26</v>
      </c>
      <c r="Z284" s="1" t="n">
        <f aca="false">IF(AF$1&gt;=$D284,$O284+$P284*($Q284+1)/2+$R284*($S284+1)/2*(AF$1-$D284),0)</f>
        <v>31</v>
      </c>
      <c r="BF284" s="1"/>
      <c r="BG284" s="1"/>
      <c r="BP284" s="1"/>
      <c r="CB284" s="2"/>
      <c r="CC284" s="2"/>
      <c r="CD284" s="2"/>
      <c r="CE284" s="2"/>
      <c r="CF284" s="2"/>
    </row>
    <row r="285" customFormat="false" ht="32.8" hidden="false" customHeight="false" outlineLevel="0" collapsed="false">
      <c r="A285" s="1" t="s">
        <v>1046</v>
      </c>
      <c r="B285" s="1" t="s">
        <v>138</v>
      </c>
      <c r="C285" s="1" t="s">
        <v>1027</v>
      </c>
      <c r="D285" s="1" t="n">
        <v>1</v>
      </c>
      <c r="E285" s="1" t="s">
        <v>187</v>
      </c>
      <c r="F285" s="1" t="s">
        <v>42</v>
      </c>
      <c r="G285" s="1" t="s">
        <v>1047</v>
      </c>
      <c r="H285" s="1" t="s">
        <v>31</v>
      </c>
      <c r="K285" s="1" t="s">
        <v>104</v>
      </c>
      <c r="L285" s="1" t="s">
        <v>1048</v>
      </c>
      <c r="M285" s="1" t="s">
        <v>1049</v>
      </c>
    </row>
    <row r="286" customFormat="false" ht="32.8" hidden="false" customHeight="false" outlineLevel="0" collapsed="false">
      <c r="A286" s="16" t="s">
        <v>1050</v>
      </c>
      <c r="B286" s="1" t="s">
        <v>138</v>
      </c>
      <c r="C286" s="16" t="s">
        <v>1027</v>
      </c>
      <c r="D286" s="16" t="n">
        <v>1</v>
      </c>
      <c r="E286" s="16" t="s">
        <v>28</v>
      </c>
      <c r="F286" s="16" t="s">
        <v>42</v>
      </c>
      <c r="G286" s="16" t="s">
        <v>1051</v>
      </c>
      <c r="H286" s="16"/>
      <c r="I286" s="16"/>
      <c r="J286" s="16"/>
      <c r="K286" s="16" t="s">
        <v>172</v>
      </c>
      <c r="L286" s="16" t="s">
        <v>1052</v>
      </c>
      <c r="M286" s="15" t="s">
        <v>1053</v>
      </c>
      <c r="N286" s="1" t="n">
        <v>1</v>
      </c>
      <c r="O286" s="1" t="n">
        <v>2</v>
      </c>
      <c r="P286" s="1" t="n">
        <v>1</v>
      </c>
      <c r="Q286" s="1" t="n">
        <v>6</v>
      </c>
      <c r="R286" s="1" t="n">
        <v>1</v>
      </c>
      <c r="S286" s="1" t="n">
        <v>6</v>
      </c>
      <c r="U286" s="1" t="n">
        <f aca="false">IF(AA$1&gt;=$D286,$O286+$P286*($Q286+1)/2+$R286*($S286+1)/2*(AA$1-$D286),0)</f>
        <v>5.5</v>
      </c>
      <c r="V286" s="1" t="n">
        <f aca="false">IF(AB$1&gt;=$D286,$O286+$P286*($Q286+1)/2+$R286*($S286+1)/2*(AB$1-$D286),0)</f>
        <v>9</v>
      </c>
      <c r="W286" s="1" t="n">
        <f aca="false">IF(AC$1&gt;=$D286,$O286+$P286*($Q286+1)/2+$R286*($S286+1)/2*(AC$1-$D286),0)</f>
        <v>12.5</v>
      </c>
      <c r="X286" s="1" t="n">
        <f aca="false">IF(AD$1&gt;=$D286,$O286+$P286*($Q286+1)/2+$R286*($S286+1)/2*(AD$1-$D286),0)</f>
        <v>16</v>
      </c>
      <c r="Y286" s="1" t="n">
        <f aca="false">IF(AE$1&gt;=$D286,$O286+$P286*($Q286+1)/2+$R286*($S286+1)/2*(AE$1-$D286),0)</f>
        <v>19.5</v>
      </c>
      <c r="Z286" s="1" t="n">
        <f aca="false">IF(AF$1&gt;=$D286,$O286+$P286*($Q286+1)/2+$R286*($S286+1)/2*(AF$1-$D286),0)</f>
        <v>23</v>
      </c>
    </row>
    <row r="287" customFormat="false" ht="43.25" hidden="false" customHeight="false" outlineLevel="0" collapsed="false">
      <c r="A287" s="1" t="s">
        <v>1054</v>
      </c>
      <c r="B287" s="1" t="s">
        <v>138</v>
      </c>
      <c r="C287" s="1" t="s">
        <v>1027</v>
      </c>
      <c r="D287" s="1" t="n">
        <v>1</v>
      </c>
      <c r="E287" s="1" t="s">
        <v>28</v>
      </c>
      <c r="F287" s="1" t="s">
        <v>42</v>
      </c>
      <c r="G287" s="1" t="s">
        <v>1055</v>
      </c>
      <c r="H287" s="1" t="s">
        <v>31</v>
      </c>
      <c r="K287" s="1" t="s">
        <v>141</v>
      </c>
      <c r="L287" s="1" t="s">
        <v>1056</v>
      </c>
      <c r="U287" s="1" t="n">
        <f aca="false">IF(AA$1&gt;=$D287,$O287+$P287*($Q287+1)/2+$R287*($S287+1)/2*(AA$1-$D287),0)</f>
        <v>0</v>
      </c>
      <c r="V287" s="1" t="n">
        <f aca="false">IF(AB$1&gt;=$D287,$O287+$P287*($Q287+1)/2+$R287*($S287+1)/2*(AB$1-$D287),0)</f>
        <v>0</v>
      </c>
      <c r="W287" s="1" t="n">
        <f aca="false">IF(AC$1&gt;=$D287,$O287+$P287*($Q287+1)/2+$R287*($S287+1)/2*(AC$1-$D287),0)</f>
        <v>0</v>
      </c>
      <c r="X287" s="1" t="n">
        <f aca="false">IF(AD$1&gt;=$D287,$O287+$P287*($Q287+1)/2+$R287*($S287+1)/2*(AD$1-$D287),0)</f>
        <v>0</v>
      </c>
      <c r="Y287" s="1" t="n">
        <f aca="false">IF(AE$1&gt;=$D287,$O287+$P287*($Q287+1)/2+$R287*($S287+1)/2*(AE$1-$D287),0)</f>
        <v>0</v>
      </c>
      <c r="Z287" s="1" t="n">
        <f aca="false">IF(AF$1&gt;=$D287,$O287+$P287*($Q287+1)/2+$R287*($S287+1)/2*(AF$1-$D287),0)</f>
        <v>0</v>
      </c>
      <c r="BF287" s="1"/>
      <c r="BG287" s="1"/>
      <c r="BP287" s="1"/>
      <c r="CB287" s="2"/>
      <c r="CC287" s="2"/>
      <c r="CD287" s="2"/>
      <c r="CE287" s="2"/>
      <c r="CF287" s="2"/>
    </row>
    <row r="288" customFormat="false" ht="43.25" hidden="false" customHeight="false" outlineLevel="0" collapsed="false">
      <c r="A288" s="13" t="s">
        <v>1057</v>
      </c>
      <c r="B288" s="1" t="s">
        <v>138</v>
      </c>
      <c r="C288" s="13" t="s">
        <v>1027</v>
      </c>
      <c r="D288" s="13" t="n">
        <v>2</v>
      </c>
      <c r="E288" s="13" t="s">
        <v>28</v>
      </c>
      <c r="F288" s="13" t="s">
        <v>42</v>
      </c>
      <c r="G288" s="13" t="s">
        <v>1058</v>
      </c>
      <c r="H288" s="13" t="s">
        <v>232</v>
      </c>
      <c r="K288" s="13" t="s">
        <v>172</v>
      </c>
      <c r="L288" s="1" t="s">
        <v>1059</v>
      </c>
      <c r="U288" s="1" t="n">
        <f aca="false">IF(AA$1&gt;=$D288,$O288+$P288*($Q288+1)/2+$R288*($S288+1)/2*(AA$1-$D288),0)</f>
        <v>0</v>
      </c>
      <c r="V288" s="1" t="n">
        <f aca="false">IF(AB$1&gt;=$D288,$O288+$P288*($Q288+1)/2+$R288*($S288+1)/2*(AB$1-$D288),0)</f>
        <v>0</v>
      </c>
      <c r="W288" s="1" t="n">
        <f aca="false">IF(AC$1&gt;=$D288,$O288+$P288*($Q288+1)/2+$R288*($S288+1)/2*(AC$1-$D288),0)</f>
        <v>0</v>
      </c>
      <c r="X288" s="1" t="n">
        <f aca="false">IF(AD$1&gt;=$D288,$O288+$P288*($Q288+1)/2+$R288*($S288+1)/2*(AD$1-$D288),0)</f>
        <v>0</v>
      </c>
      <c r="Y288" s="1" t="n">
        <f aca="false">IF(AE$1&gt;=$D288,$O288+$P288*($Q288+1)/2+$R288*($S288+1)/2*(AE$1-$D288),0)</f>
        <v>0</v>
      </c>
      <c r="Z288" s="1" t="n">
        <f aca="false">IF(AF$1&gt;=$D288,$O288+$P288*($Q288+1)/2+$R288*($S288+1)/2*(AF$1-$D288),0)</f>
        <v>0</v>
      </c>
      <c r="BF288" s="1"/>
      <c r="BG288" s="1"/>
      <c r="BP288" s="1"/>
      <c r="CB288" s="2"/>
      <c r="CC288" s="2"/>
      <c r="CD288" s="2"/>
      <c r="CE288" s="2"/>
      <c r="CF288" s="2"/>
    </row>
    <row r="289" customFormat="false" ht="32.8" hidden="false" customHeight="false" outlineLevel="0" collapsed="false">
      <c r="A289" s="16" t="s">
        <v>1060</v>
      </c>
      <c r="B289" s="1" t="s">
        <v>138</v>
      </c>
      <c r="C289" s="16" t="s">
        <v>1027</v>
      </c>
      <c r="D289" s="1" t="n">
        <v>2</v>
      </c>
      <c r="E289" s="16" t="s">
        <v>28</v>
      </c>
      <c r="F289" s="16" t="s">
        <v>42</v>
      </c>
      <c r="G289" s="16" t="s">
        <v>1061</v>
      </c>
      <c r="H289" s="1" t="s">
        <v>31</v>
      </c>
      <c r="K289" s="16" t="s">
        <v>141</v>
      </c>
      <c r="L289" s="16" t="s">
        <v>1062</v>
      </c>
      <c r="U289" s="1" t="n">
        <f aca="false">IF(AA$1&gt;=$D289,$O289+$P289*($Q289+1)/2+$R289*($S289+1)/2*(AA$1-$D289),0)</f>
        <v>0</v>
      </c>
      <c r="V289" s="1" t="n">
        <f aca="false">IF(AB$1&gt;=$D289,$O289+$P289*($Q289+1)/2+$R289*($S289+1)/2*(AB$1-$D289),0)</f>
        <v>0</v>
      </c>
      <c r="W289" s="1" t="n">
        <f aca="false">IF(AC$1&gt;=$D289,$O289+$P289*($Q289+1)/2+$R289*($S289+1)/2*(AC$1-$D289),0)</f>
        <v>0</v>
      </c>
      <c r="X289" s="1" t="n">
        <f aca="false">IF(AD$1&gt;=$D289,$O289+$P289*($Q289+1)/2+$R289*($S289+1)/2*(AD$1-$D289),0)</f>
        <v>0</v>
      </c>
      <c r="Y289" s="1" t="n">
        <f aca="false">IF(AE$1&gt;=$D289,$O289+$P289*($Q289+1)/2+$R289*($S289+1)/2*(AE$1-$D289),0)</f>
        <v>0</v>
      </c>
      <c r="Z289" s="1" t="n">
        <f aca="false">IF(AF$1&gt;=$D289,$O289+$P289*($Q289+1)/2+$R289*($S289+1)/2*(AF$1-$D289),0)</f>
        <v>0</v>
      </c>
      <c r="BF289" s="1"/>
      <c r="BG289" s="1"/>
      <c r="BP289" s="1"/>
      <c r="CB289" s="2"/>
      <c r="CC289" s="2"/>
      <c r="CD289" s="2"/>
      <c r="CE289" s="2"/>
      <c r="CF289" s="2"/>
    </row>
    <row r="290" customFormat="false" ht="32.8" hidden="false" customHeight="false" outlineLevel="0" collapsed="false">
      <c r="A290" s="13" t="s">
        <v>1063</v>
      </c>
      <c r="B290" s="1" t="s">
        <v>138</v>
      </c>
      <c r="C290" s="13" t="s">
        <v>1027</v>
      </c>
      <c r="D290" s="13" t="n">
        <v>2</v>
      </c>
      <c r="E290" s="13" t="s">
        <v>28</v>
      </c>
      <c r="F290" s="13" t="s">
        <v>42</v>
      </c>
      <c r="G290" s="13" t="s">
        <v>1064</v>
      </c>
      <c r="H290" s="13"/>
      <c r="I290" s="13"/>
      <c r="J290" s="13"/>
      <c r="K290" s="13" t="s">
        <v>141</v>
      </c>
      <c r="L290" s="13" t="s">
        <v>1065</v>
      </c>
      <c r="M290" s="1" t="s">
        <v>1066</v>
      </c>
      <c r="N290" s="1" t="n">
        <v>1</v>
      </c>
      <c r="O290" s="1" t="n">
        <v>0</v>
      </c>
      <c r="P290" s="1" t="n">
        <v>2</v>
      </c>
      <c r="Q290" s="1" t="n">
        <v>10</v>
      </c>
      <c r="R290" s="1" t="n">
        <v>1</v>
      </c>
      <c r="S290" s="1" t="n">
        <v>10</v>
      </c>
      <c r="U290" s="1" t="n">
        <f aca="false">IF(AA$1&gt;=$D290,$O290+$P290*($Q290+1)/2+$R290*($S290+1)/2*(AA$1-$D290),0)</f>
        <v>0</v>
      </c>
      <c r="V290" s="1" t="n">
        <f aca="false">IF(AB$1&gt;=$D290,$O290+$P290*($Q290+1)/2+$R290*($S290+1)/2*(AB$1-$D290),0)</f>
        <v>11</v>
      </c>
      <c r="W290" s="1" t="n">
        <f aca="false">IF(AC$1&gt;=$D290,$O290+$P290*($Q290+1)/2+$R290*($S290+1)/2*(AC$1-$D290),0)</f>
        <v>16.5</v>
      </c>
      <c r="X290" s="1" t="n">
        <f aca="false">IF(AD$1&gt;=$D290,$O290+$P290*($Q290+1)/2+$R290*($S290+1)/2*(AD$1-$D290),0)</f>
        <v>22</v>
      </c>
      <c r="Y290" s="1" t="n">
        <f aca="false">IF(AE$1&gt;=$D290,$O290+$P290*($Q290+1)/2+$R290*($S290+1)/2*(AE$1-$D290),0)</f>
        <v>27.5</v>
      </c>
      <c r="Z290" s="1" t="n">
        <f aca="false">IF(AF$1&gt;=$D290,$O290+$P290*($Q290+1)/2+$R290*($S290+1)/2*(AF$1-$D290),0)</f>
        <v>33</v>
      </c>
      <c r="BF290" s="1"/>
      <c r="BG290" s="1"/>
      <c r="BP290" s="1"/>
      <c r="CB290" s="2"/>
      <c r="CC290" s="2"/>
      <c r="CD290" s="2"/>
      <c r="CE290" s="2"/>
      <c r="CF290" s="2"/>
    </row>
    <row r="291" customFormat="false" ht="74.6" hidden="false" customHeight="false" outlineLevel="0" collapsed="false">
      <c r="A291" s="16" t="s">
        <v>1067</v>
      </c>
      <c r="B291" s="1" t="s">
        <v>138</v>
      </c>
      <c r="C291" s="16" t="s">
        <v>1027</v>
      </c>
      <c r="D291" s="13" t="n">
        <v>2</v>
      </c>
      <c r="E291" s="16" t="s">
        <v>28</v>
      </c>
      <c r="F291" s="16" t="s">
        <v>42</v>
      </c>
      <c r="G291" s="16" t="s">
        <v>1068</v>
      </c>
      <c r="H291" s="13" t="s">
        <v>290</v>
      </c>
      <c r="I291" s="13" t="s">
        <v>167</v>
      </c>
      <c r="J291" s="13"/>
      <c r="K291" s="16" t="s">
        <v>104</v>
      </c>
      <c r="L291" s="16" t="s">
        <v>1069</v>
      </c>
      <c r="M291" s="18" t="s">
        <v>1045</v>
      </c>
      <c r="N291" s="1" t="n">
        <v>1</v>
      </c>
      <c r="O291" s="1" t="n">
        <v>0</v>
      </c>
      <c r="P291" s="1" t="n">
        <v>3</v>
      </c>
      <c r="Q291" s="1" t="n">
        <v>4</v>
      </c>
      <c r="R291" s="1" t="n">
        <v>2</v>
      </c>
      <c r="S291" s="1" t="n">
        <v>4</v>
      </c>
      <c r="U291" s="1" t="n">
        <f aca="false">IF(AA$1&gt;=$D291,$O291+$P291*($Q291+1)/2+$R291*($S291+1)/2*(AA$1-$D291),0)</f>
        <v>0</v>
      </c>
      <c r="V291" s="1" t="n">
        <f aca="false">IF(AB$1&gt;=$D291,$O291+$P291*($Q291+1)/2+$R291*($S291+1)/2*(AB$1-$D291),0)</f>
        <v>7.5</v>
      </c>
      <c r="W291" s="1" t="n">
        <f aca="false">IF(AC$1&gt;=$D291,$O291+$P291*($Q291+1)/2+$R291*($S291+1)/2*(AC$1-$D291),0)</f>
        <v>12.5</v>
      </c>
      <c r="X291" s="1" t="n">
        <f aca="false">IF(AD$1&gt;=$D291,$O291+$P291*($Q291+1)/2+$R291*($S291+1)/2*(AD$1-$D291),0)</f>
        <v>17.5</v>
      </c>
      <c r="Y291" s="1" t="n">
        <f aca="false">IF(AE$1&gt;=$D291,$O291+$P291*($Q291+1)/2+$R291*($S291+1)/2*(AE$1-$D291),0)</f>
        <v>22.5</v>
      </c>
      <c r="Z291" s="1" t="n">
        <f aca="false">IF(AF$1&gt;=$D291,$O291+$P291*($Q291+1)/2+$R291*($S291+1)/2*(AF$1-$D291),0)</f>
        <v>27.5</v>
      </c>
      <c r="BF291" s="1"/>
      <c r="BG291" s="1"/>
      <c r="BP291" s="1"/>
      <c r="CB291" s="2"/>
      <c r="CC291" s="2"/>
      <c r="CD291" s="2"/>
      <c r="CE291" s="2"/>
      <c r="CF291" s="2"/>
    </row>
    <row r="292" customFormat="false" ht="64.15" hidden="false" customHeight="false" outlineLevel="0" collapsed="false">
      <c r="A292" s="13" t="s">
        <v>1070</v>
      </c>
      <c r="B292" s="1" t="s">
        <v>138</v>
      </c>
      <c r="C292" s="13" t="s">
        <v>1027</v>
      </c>
      <c r="D292" s="13" t="n">
        <v>3</v>
      </c>
      <c r="E292" s="13" t="s">
        <v>28</v>
      </c>
      <c r="F292" s="13" t="s">
        <v>42</v>
      </c>
      <c r="G292" s="13" t="s">
        <v>1071</v>
      </c>
      <c r="H292" s="13" t="s">
        <v>116</v>
      </c>
      <c r="I292" s="13"/>
      <c r="J292" s="13"/>
      <c r="K292" s="13" t="s">
        <v>104</v>
      </c>
      <c r="L292" s="13" t="s">
        <v>1072</v>
      </c>
      <c r="U292" s="1" t="n">
        <f aca="false">IF(AA$1&gt;=$D292,$O292+$P292*($Q292+1)/2+$R292*($S292+1)/2*(AA$1-$D292),0)</f>
        <v>0</v>
      </c>
      <c r="V292" s="1" t="n">
        <f aca="false">IF(AB$1&gt;=$D292,$O292+$P292*($Q292+1)/2+$R292*($S292+1)/2*(AB$1-$D292),0)</f>
        <v>0</v>
      </c>
      <c r="W292" s="1" t="n">
        <f aca="false">IF(AC$1&gt;=$D292,$O292+$P292*($Q292+1)/2+$R292*($S292+1)/2*(AC$1-$D292),0)</f>
        <v>0</v>
      </c>
      <c r="X292" s="1" t="n">
        <f aca="false">IF(AD$1&gt;=$D292,$O292+$P292*($Q292+1)/2+$R292*($S292+1)/2*(AD$1-$D292),0)</f>
        <v>0</v>
      </c>
      <c r="Y292" s="1" t="n">
        <f aca="false">IF(AE$1&gt;=$D292,$O292+$P292*($Q292+1)/2+$R292*($S292+1)/2*(AE$1-$D292),0)</f>
        <v>0</v>
      </c>
      <c r="Z292" s="1" t="n">
        <f aca="false">IF(AF$1&gt;=$D292,$O292+$P292*($Q292+1)/2+$R292*($S292+1)/2*(AF$1-$D292),0)</f>
        <v>0</v>
      </c>
      <c r="BF292" s="1"/>
      <c r="BG292" s="1"/>
      <c r="BP292" s="1"/>
      <c r="CB292" s="2"/>
      <c r="CC292" s="2"/>
      <c r="CD292" s="2"/>
      <c r="CE292" s="2"/>
      <c r="CF292" s="2"/>
    </row>
    <row r="293" customFormat="false" ht="22.35" hidden="false" customHeight="false" outlineLevel="0" collapsed="false">
      <c r="A293" s="13" t="s">
        <v>1073</v>
      </c>
      <c r="B293" s="1" t="s">
        <v>138</v>
      </c>
      <c r="C293" s="13" t="s">
        <v>1027</v>
      </c>
      <c r="D293" s="13" t="n">
        <v>3</v>
      </c>
      <c r="E293" s="13" t="s">
        <v>28</v>
      </c>
      <c r="F293" s="13" t="s">
        <v>60</v>
      </c>
      <c r="G293" s="13" t="s">
        <v>1074</v>
      </c>
      <c r="H293" s="13" t="s">
        <v>260</v>
      </c>
      <c r="I293" s="13"/>
      <c r="J293" s="13"/>
      <c r="K293" s="13" t="s">
        <v>881</v>
      </c>
      <c r="L293" s="13" t="s">
        <v>1075</v>
      </c>
      <c r="M293" s="18"/>
      <c r="U293" s="1" t="n">
        <f aca="false">IF(AA$1&gt;=$D293,$O293+$P293*($Q293+1)/2+$R293*($S293+1)/2*(AA$1-$D293),0)</f>
        <v>0</v>
      </c>
      <c r="V293" s="1" t="n">
        <f aca="false">IF(AB$1&gt;=$D293,$O293+$P293*($Q293+1)/2+$R293*($S293+1)/2*(AB$1-$D293),0)</f>
        <v>0</v>
      </c>
      <c r="W293" s="1" t="n">
        <f aca="false">IF(AC$1&gt;=$D293,$O293+$P293*($Q293+1)/2+$R293*($S293+1)/2*(AC$1-$D293),0)</f>
        <v>0</v>
      </c>
      <c r="X293" s="1" t="n">
        <f aca="false">IF(AD$1&gt;=$D293,$O293+$P293*($Q293+1)/2+$R293*($S293+1)/2*(AD$1-$D293),0)</f>
        <v>0</v>
      </c>
      <c r="Y293" s="1" t="n">
        <f aca="false">IF(AE$1&gt;=$D293,$O293+$P293*($Q293+1)/2+$R293*($S293+1)/2*(AE$1-$D293),0)</f>
        <v>0</v>
      </c>
      <c r="Z293" s="1" t="n">
        <f aca="false">IF(AF$1&gt;=$D293,$O293+$P293*($Q293+1)/2+$R293*($S293+1)/2*(AF$1-$D293),0)</f>
        <v>0</v>
      </c>
      <c r="BF293" s="1"/>
      <c r="BG293" s="1"/>
      <c r="BP293" s="1"/>
      <c r="CB293" s="2"/>
      <c r="CC293" s="2"/>
      <c r="CD293" s="2"/>
      <c r="CE293" s="2"/>
      <c r="CF293" s="2"/>
    </row>
    <row r="294" customFormat="false" ht="32.8" hidden="false" customHeight="false" outlineLevel="0" collapsed="false">
      <c r="A294" s="13" t="s">
        <v>1076</v>
      </c>
      <c r="B294" s="1" t="s">
        <v>138</v>
      </c>
      <c r="C294" s="13" t="s">
        <v>1027</v>
      </c>
      <c r="D294" s="13" t="n">
        <v>3</v>
      </c>
      <c r="E294" s="13" t="s">
        <v>28</v>
      </c>
      <c r="F294" s="13" t="s">
        <v>42</v>
      </c>
      <c r="G294" s="13" t="s">
        <v>1077</v>
      </c>
      <c r="H294" s="13"/>
      <c r="I294" s="13"/>
      <c r="J294" s="13"/>
      <c r="K294" s="13"/>
      <c r="L294" s="13" t="s">
        <v>1078</v>
      </c>
      <c r="M294" s="1" t="s">
        <v>1079</v>
      </c>
      <c r="U294" s="1" t="n">
        <f aca="false">IF(AA$1&gt;=$D294,$O294+$P294*($Q294+1)/2+$R294*($S294+1)/2*(AA$1-$D294),0)</f>
        <v>0</v>
      </c>
      <c r="V294" s="1" t="n">
        <f aca="false">IF(AB$1&gt;=$D294,$O294+$P294*($Q294+1)/2+$R294*($S294+1)/2*(AB$1-$D294),0)</f>
        <v>0</v>
      </c>
      <c r="W294" s="1" t="n">
        <f aca="false">IF(AC$1&gt;=$D294,$O294+$P294*($Q294+1)/2+$R294*($S294+1)/2*(AC$1-$D294),0)</f>
        <v>0</v>
      </c>
      <c r="X294" s="1" t="n">
        <f aca="false">IF(AD$1&gt;=$D294,$O294+$P294*($Q294+1)/2+$R294*($S294+1)/2*(AD$1-$D294),0)</f>
        <v>0</v>
      </c>
      <c r="Y294" s="1" t="n">
        <f aca="false">IF(AE$1&gt;=$D294,$O294+$P294*($Q294+1)/2+$R294*($S294+1)/2*(AE$1-$D294),0)</f>
        <v>0</v>
      </c>
      <c r="Z294" s="1" t="n">
        <f aca="false">IF(AF$1&gt;=$D294,$O294+$P294*($Q294+1)/2+$R294*($S294+1)/2*(AF$1-$D294),0)</f>
        <v>0</v>
      </c>
      <c r="BF294" s="1"/>
      <c r="BG294" s="1"/>
      <c r="BP294" s="1"/>
      <c r="CB294" s="2"/>
      <c r="CC294" s="2"/>
      <c r="CD294" s="2"/>
      <c r="CE294" s="2"/>
      <c r="CF294" s="2"/>
    </row>
    <row r="295" customFormat="false" ht="12.8" hidden="false" customHeight="false" outlineLevel="0" collapsed="false">
      <c r="A295" s="13" t="s">
        <v>1080</v>
      </c>
      <c r="B295" s="1" t="s">
        <v>138</v>
      </c>
      <c r="C295" s="13" t="s">
        <v>1027</v>
      </c>
      <c r="D295" s="13" t="n">
        <v>3</v>
      </c>
      <c r="E295" s="13" t="s">
        <v>28</v>
      </c>
      <c r="F295" s="13" t="s">
        <v>60</v>
      </c>
      <c r="G295" s="13" t="s">
        <v>1081</v>
      </c>
      <c r="H295" s="13" t="s">
        <v>362</v>
      </c>
      <c r="I295" s="13"/>
      <c r="J295" s="13"/>
      <c r="K295" s="13" t="s">
        <v>47</v>
      </c>
      <c r="L295" s="13" t="s">
        <v>1082</v>
      </c>
      <c r="U295" s="1" t="n">
        <f aca="false">IF(AA$1&gt;=$D295,$O295+$P295*($Q295+1)/2+$R295*($S295+1)/2*(AA$1-$D295),0)</f>
        <v>0</v>
      </c>
      <c r="V295" s="1" t="n">
        <f aca="false">IF(AB$1&gt;=$D295,$O295+$P295*($Q295+1)/2+$R295*($S295+1)/2*(AB$1-$D295),0)</f>
        <v>0</v>
      </c>
      <c r="W295" s="1" t="n">
        <f aca="false">IF(AC$1&gt;=$D295,$O295+$P295*($Q295+1)/2+$R295*($S295+1)/2*(AC$1-$D295),0)</f>
        <v>0</v>
      </c>
      <c r="X295" s="1" t="n">
        <f aca="false">IF(AD$1&gt;=$D295,$O295+$P295*($Q295+1)/2+$R295*($S295+1)/2*(AD$1-$D295),0)</f>
        <v>0</v>
      </c>
      <c r="Y295" s="1" t="n">
        <f aca="false">IF(AE$1&gt;=$D295,$O295+$P295*($Q295+1)/2+$R295*($S295+1)/2*(AE$1-$D295),0)</f>
        <v>0</v>
      </c>
      <c r="Z295" s="1" t="n">
        <f aca="false">IF(AF$1&gt;=$D295,$O295+$P295*($Q295+1)/2+$R295*($S295+1)/2*(AF$1-$D295),0)</f>
        <v>0</v>
      </c>
      <c r="BF295" s="1"/>
      <c r="BG295" s="1"/>
      <c r="BP295" s="1"/>
      <c r="CB295" s="2"/>
      <c r="CC295" s="2"/>
      <c r="CD295" s="2"/>
      <c r="CE295" s="2"/>
      <c r="CF295" s="2"/>
    </row>
    <row r="296" customFormat="false" ht="22.35" hidden="false" customHeight="false" outlineLevel="0" collapsed="false">
      <c r="A296" s="16" t="s">
        <v>1083</v>
      </c>
      <c r="B296" s="1" t="s">
        <v>138</v>
      </c>
      <c r="C296" s="16" t="s">
        <v>1027</v>
      </c>
      <c r="D296" s="16" t="n">
        <v>3</v>
      </c>
      <c r="E296" s="16" t="s">
        <v>28</v>
      </c>
      <c r="F296" s="16" t="s">
        <v>29</v>
      </c>
      <c r="G296" s="16" t="s">
        <v>1084</v>
      </c>
      <c r="H296" s="16" t="s">
        <v>232</v>
      </c>
      <c r="I296" s="16"/>
      <c r="J296" s="16"/>
      <c r="K296" s="16" t="s">
        <v>141</v>
      </c>
      <c r="L296" s="16" t="s">
        <v>1085</v>
      </c>
      <c r="M296" s="1" t="s">
        <v>1086</v>
      </c>
      <c r="U296" s="1" t="n">
        <f aca="false">IF(AA$1&gt;=$D296,$O296+$P296*($Q296+1)/2+$R296*($S296+1)/2*(AA$1-$D296),0)</f>
        <v>0</v>
      </c>
      <c r="V296" s="1" t="n">
        <f aca="false">IF(AB$1&gt;=$D296,$O296+$P296*($Q296+1)/2+$R296*($S296+1)/2*(AB$1-$D296),0)</f>
        <v>0</v>
      </c>
      <c r="W296" s="1" t="n">
        <f aca="false">IF(AC$1&gt;=$D296,$O296+$P296*($Q296+1)/2+$R296*($S296+1)/2*(AC$1-$D296),0)</f>
        <v>0</v>
      </c>
      <c r="X296" s="1" t="n">
        <f aca="false">IF(AD$1&gt;=$D296,$O296+$P296*($Q296+1)/2+$R296*($S296+1)/2*(AD$1-$D296),0)</f>
        <v>0</v>
      </c>
      <c r="Y296" s="1" t="n">
        <f aca="false">IF(AE$1&gt;=$D296,$O296+$P296*($Q296+1)/2+$R296*($S296+1)/2*(AE$1-$D296),0)</f>
        <v>0</v>
      </c>
      <c r="Z296" s="1" t="n">
        <f aca="false">IF(AF$1&gt;=$D296,$O296+$P296*($Q296+1)/2+$R296*($S296+1)/2*(AF$1-$D296),0)</f>
        <v>0</v>
      </c>
      <c r="BF296" s="1"/>
      <c r="BG296" s="1"/>
      <c r="BP296" s="1"/>
      <c r="CB296" s="2"/>
      <c r="CC296" s="2"/>
      <c r="CD296" s="2"/>
      <c r="CE296" s="2"/>
      <c r="CF296" s="2"/>
    </row>
    <row r="297" customFormat="false" ht="43.25" hidden="false" customHeight="false" outlineLevel="0" collapsed="false">
      <c r="A297" s="13" t="s">
        <v>1087</v>
      </c>
      <c r="B297" s="1" t="s">
        <v>138</v>
      </c>
      <c r="C297" s="13" t="s">
        <v>1027</v>
      </c>
      <c r="D297" s="13" t="n">
        <v>4</v>
      </c>
      <c r="E297" s="13" t="s">
        <v>28</v>
      </c>
      <c r="F297" s="13" t="s">
        <v>60</v>
      </c>
      <c r="G297" s="13" t="s">
        <v>1088</v>
      </c>
      <c r="H297" s="13"/>
      <c r="I297" s="13"/>
      <c r="J297" s="13" t="s">
        <v>167</v>
      </c>
      <c r="K297" s="13"/>
      <c r="L297" s="13" t="s">
        <v>1089</v>
      </c>
      <c r="M297" s="1" t="s">
        <v>1090</v>
      </c>
      <c r="N297" s="1" t="n">
        <v>1</v>
      </c>
      <c r="O297" s="1" t="n">
        <v>0</v>
      </c>
      <c r="P297" s="1" t="n">
        <v>5</v>
      </c>
      <c r="Q297" s="1" t="n">
        <v>10</v>
      </c>
      <c r="R297" s="1" t="n">
        <v>3</v>
      </c>
      <c r="S297" s="1" t="n">
        <v>10</v>
      </c>
      <c r="U297" s="1" t="n">
        <f aca="false">IF(AA$1&gt;=$D297,$O297+$P297*($Q297+1)/2+$R297*($S297+1)/2*(AA$1-$D297),0)</f>
        <v>0</v>
      </c>
      <c r="V297" s="1" t="n">
        <f aca="false">IF(AB$1&gt;=$D297,$O297+$P297*($Q297+1)/2+$R297*($S297+1)/2*(AB$1-$D297),0)</f>
        <v>0</v>
      </c>
      <c r="W297" s="1" t="n">
        <f aca="false">IF(AC$1&gt;=$D297,$O297+$P297*($Q297+1)/2+$R297*($S297+1)/2*(AC$1-$D297),0)</f>
        <v>0</v>
      </c>
      <c r="X297" s="1" t="n">
        <f aca="false">IF(AD$1&gt;=$D297,$O297+$P297*($Q297+1)/2+$R297*($S297+1)/2*(AD$1-$D297),0)</f>
        <v>27.5</v>
      </c>
      <c r="Y297" s="1" t="n">
        <f aca="false">IF(AE$1&gt;=$D297,$O297+$P297*($Q297+1)/2+$R297*($S297+1)/2*(AE$1-$D297),0)</f>
        <v>44</v>
      </c>
      <c r="Z297" s="1" t="n">
        <f aca="false">IF(AF$1&gt;=$D297,$O297+$P297*($Q297+1)/2+$R297*($S297+1)/2*(AF$1-$D297),0)</f>
        <v>60.5</v>
      </c>
      <c r="BF297" s="1"/>
      <c r="BG297" s="1"/>
      <c r="BP297" s="1"/>
      <c r="CB297" s="2"/>
      <c r="CC297" s="2"/>
      <c r="CD297" s="2"/>
      <c r="CE297" s="2"/>
      <c r="CF297" s="2"/>
    </row>
    <row r="298" customFormat="false" ht="95.5" hidden="false" customHeight="false" outlineLevel="0" collapsed="false">
      <c r="A298" s="13" t="s">
        <v>1091</v>
      </c>
      <c r="B298" s="1" t="s">
        <v>138</v>
      </c>
      <c r="C298" s="13" t="s">
        <v>1027</v>
      </c>
      <c r="D298" s="13" t="n">
        <v>4</v>
      </c>
      <c r="E298" s="13" t="s">
        <v>28</v>
      </c>
      <c r="F298" s="13" t="s">
        <v>42</v>
      </c>
      <c r="G298" s="13" t="s">
        <v>1092</v>
      </c>
      <c r="H298" s="13"/>
      <c r="I298" s="13"/>
      <c r="J298" s="13"/>
      <c r="K298" s="13" t="s">
        <v>172</v>
      </c>
      <c r="L298" s="13" t="s">
        <v>1093</v>
      </c>
      <c r="U298" s="1" t="n">
        <f aca="false">IF(AA$1&gt;=$D298,$O298+$P298*($Q298+1)/2+$R298*($S298+1)/2*(AA$1-$D298),0)</f>
        <v>0</v>
      </c>
      <c r="V298" s="1" t="n">
        <f aca="false">IF(AB$1&gt;=$D298,$O298+$P298*($Q298+1)/2+$R298*($S298+1)/2*(AB$1-$D298),0)</f>
        <v>0</v>
      </c>
      <c r="W298" s="1" t="n">
        <f aca="false">IF(AC$1&gt;=$D298,$O298+$P298*($Q298+1)/2+$R298*($S298+1)/2*(AC$1-$D298),0)</f>
        <v>0</v>
      </c>
      <c r="X298" s="1" t="n">
        <f aca="false">IF(AD$1&gt;=$D298,$O298+$P298*($Q298+1)/2+$R298*($S298+1)/2*(AD$1-$D298),0)</f>
        <v>0</v>
      </c>
      <c r="Y298" s="1" t="n">
        <f aca="false">IF(AE$1&gt;=$D298,$O298+$P298*($Q298+1)/2+$R298*($S298+1)/2*(AE$1-$D298),0)</f>
        <v>0</v>
      </c>
      <c r="Z298" s="1" t="n">
        <f aca="false">IF(AF$1&gt;=$D298,$O298+$P298*($Q298+1)/2+$R298*($S298+1)/2*(AF$1-$D298),0)</f>
        <v>0</v>
      </c>
      <c r="BF298" s="1"/>
      <c r="BG298" s="1"/>
      <c r="BP298" s="1"/>
      <c r="CB298" s="2"/>
      <c r="CC298" s="2"/>
      <c r="CD298" s="2"/>
      <c r="CE298" s="2"/>
      <c r="CF298" s="2"/>
    </row>
    <row r="299" customFormat="false" ht="116.4" hidden="false" customHeight="false" outlineLevel="0" collapsed="false">
      <c r="A299" s="13" t="s">
        <v>1094</v>
      </c>
      <c r="B299" s="1" t="s">
        <v>138</v>
      </c>
      <c r="C299" s="13" t="s">
        <v>1027</v>
      </c>
      <c r="D299" s="13" t="n">
        <v>4</v>
      </c>
      <c r="E299" s="13" t="s">
        <v>59</v>
      </c>
      <c r="F299" s="13" t="s">
        <v>42</v>
      </c>
      <c r="G299" s="13" t="s">
        <v>1095</v>
      </c>
      <c r="H299" s="13"/>
      <c r="I299" s="13"/>
      <c r="J299" s="13"/>
      <c r="K299" s="13" t="s">
        <v>104</v>
      </c>
      <c r="L299" s="13" t="s">
        <v>1096</v>
      </c>
      <c r="U299" s="1" t="n">
        <f aca="false">IF(AA$1&gt;=$D299,$O299+$P299*($Q299+1)/2+$R299*($S299+1)/2*(AA$1-$D299),0)</f>
        <v>0</v>
      </c>
      <c r="V299" s="1" t="n">
        <f aca="false">IF(AB$1&gt;=$D299,$O299+$P299*($Q299+1)/2+$R299*($S299+1)/2*(AB$1-$D299),0)</f>
        <v>0</v>
      </c>
      <c r="W299" s="1" t="n">
        <f aca="false">IF(AC$1&gt;=$D299,$O299+$P299*($Q299+1)/2+$R299*($S299+1)/2*(AC$1-$D299),0)</f>
        <v>0</v>
      </c>
      <c r="X299" s="1" t="n">
        <f aca="false">IF(AD$1&gt;=$D299,$O299+$P299*($Q299+1)/2+$R299*($S299+1)/2*(AD$1-$D299),0)</f>
        <v>0</v>
      </c>
      <c r="Y299" s="1" t="n">
        <f aca="false">IF(AE$1&gt;=$D299,$O299+$P299*($Q299+1)/2+$R299*($S299+1)/2*(AE$1-$D299),0)</f>
        <v>0</v>
      </c>
      <c r="Z299" s="1" t="n">
        <f aca="false">IF(AF$1&gt;=$D299,$O299+$P299*($Q299+1)/2+$R299*($S299+1)/2*(AF$1-$D299),0)</f>
        <v>0</v>
      </c>
      <c r="BF299" s="1"/>
      <c r="BG299" s="1"/>
      <c r="BP299" s="1"/>
      <c r="CB299" s="2"/>
      <c r="CC299" s="2"/>
      <c r="CD299" s="2"/>
      <c r="CE299" s="2"/>
      <c r="CF299" s="2"/>
    </row>
    <row r="300" customFormat="false" ht="74.6" hidden="false" customHeight="false" outlineLevel="0" collapsed="false">
      <c r="A300" s="1" t="s">
        <v>1097</v>
      </c>
      <c r="B300" s="1" t="s">
        <v>138</v>
      </c>
      <c r="C300" s="1" t="s">
        <v>1027</v>
      </c>
      <c r="D300" s="1" t="n">
        <v>5</v>
      </c>
      <c r="E300" s="1" t="s">
        <v>28</v>
      </c>
      <c r="F300" s="1" t="s">
        <v>42</v>
      </c>
      <c r="G300" s="1" t="s">
        <v>1098</v>
      </c>
      <c r="H300" s="1" t="s">
        <v>66</v>
      </c>
      <c r="K300" s="1" t="s">
        <v>141</v>
      </c>
      <c r="L300" s="1" t="s">
        <v>1099</v>
      </c>
      <c r="U300" s="1" t="n">
        <f aca="false">IF(AA$1&gt;=$D300,$O300+$P300*($Q300+1)/2+$R300*($S300+1)/2*(AA$1-$D300),0)</f>
        <v>0</v>
      </c>
      <c r="V300" s="1" t="n">
        <f aca="false">IF(AB$1&gt;=$D300,$O300+$P300*($Q300+1)/2+$R300*($S300+1)/2*(AB$1-$D300),0)</f>
        <v>0</v>
      </c>
      <c r="W300" s="1" t="n">
        <f aca="false">IF(AC$1&gt;=$D300,$O300+$P300*($Q300+1)/2+$R300*($S300+1)/2*(AC$1-$D300),0)</f>
        <v>0</v>
      </c>
      <c r="X300" s="1" t="n">
        <f aca="false">IF(AD$1&gt;=$D300,$O300+$P300*($Q300+1)/2+$R300*($S300+1)/2*(AD$1-$D300),0)</f>
        <v>0</v>
      </c>
      <c r="Y300" s="1" t="n">
        <f aca="false">IF(AE$1&gt;=$D300,$O300+$P300*($Q300+1)/2+$R300*($S300+1)/2*(AE$1-$D300),0)</f>
        <v>0</v>
      </c>
      <c r="Z300" s="1" t="n">
        <f aca="false">IF(AF$1&gt;=$D300,$O300+$P300*($Q300+1)/2+$R300*($S300+1)/2*(AF$1-$D300),0)</f>
        <v>0</v>
      </c>
      <c r="BF300" s="1"/>
      <c r="BG300" s="1"/>
      <c r="BP300" s="1"/>
      <c r="CB300" s="2"/>
      <c r="CC300" s="2"/>
      <c r="CD300" s="2"/>
      <c r="CE300" s="2"/>
      <c r="CF300" s="2"/>
    </row>
    <row r="301" customFormat="false" ht="43.25" hidden="false" customHeight="false" outlineLevel="0" collapsed="false">
      <c r="A301" s="13" t="s">
        <v>1100</v>
      </c>
      <c r="B301" s="1" t="s">
        <v>138</v>
      </c>
      <c r="C301" s="13" t="s">
        <v>1027</v>
      </c>
      <c r="D301" s="13" t="n">
        <v>5</v>
      </c>
      <c r="E301" s="13" t="s">
        <v>28</v>
      </c>
      <c r="F301" s="13" t="s">
        <v>42</v>
      </c>
      <c r="G301" s="13" t="s">
        <v>1101</v>
      </c>
      <c r="H301" s="13"/>
      <c r="I301" s="13"/>
      <c r="J301" s="13"/>
      <c r="K301" s="13" t="s">
        <v>104</v>
      </c>
      <c r="L301" s="13" t="s">
        <v>1102</v>
      </c>
      <c r="U301" s="1" t="n">
        <f aca="false">IF(AA$1&gt;=$D301,$O301+$P301*($Q301+1)/2+$R301*($S301+1)/2*(AA$1-$D301),0)</f>
        <v>0</v>
      </c>
      <c r="V301" s="1" t="n">
        <f aca="false">IF(AB$1&gt;=$D301,$O301+$P301*($Q301+1)/2+$R301*($S301+1)/2*(AB$1-$D301),0)</f>
        <v>0</v>
      </c>
      <c r="W301" s="1" t="n">
        <f aca="false">IF(AC$1&gt;=$D301,$O301+$P301*($Q301+1)/2+$R301*($S301+1)/2*(AC$1-$D301),0)</f>
        <v>0</v>
      </c>
      <c r="X301" s="1" t="n">
        <f aca="false">IF(AD$1&gt;=$D301,$O301+$P301*($Q301+1)/2+$R301*($S301+1)/2*(AD$1-$D301),0)</f>
        <v>0</v>
      </c>
      <c r="Y301" s="1" t="n">
        <f aca="false">IF(AE$1&gt;=$D301,$O301+$P301*($Q301+1)/2+$R301*($S301+1)/2*(AE$1-$D301),0)</f>
        <v>0</v>
      </c>
      <c r="Z301" s="1" t="n">
        <f aca="false">IF(AF$1&gt;=$D301,$O301+$P301*($Q301+1)/2+$R301*($S301+1)/2*(AF$1-$D301),0)</f>
        <v>0</v>
      </c>
      <c r="BF301" s="1"/>
      <c r="BG301" s="1"/>
      <c r="BP301" s="1"/>
      <c r="CB301" s="2"/>
      <c r="CC301" s="2"/>
      <c r="CD301" s="2"/>
      <c r="CE301" s="2"/>
      <c r="CF301" s="2"/>
    </row>
    <row r="302" customFormat="false" ht="53.7" hidden="false" customHeight="false" outlineLevel="0" collapsed="false">
      <c r="A302" s="1" t="s">
        <v>1103</v>
      </c>
      <c r="B302" s="1" t="s">
        <v>138</v>
      </c>
      <c r="C302" s="1" t="s">
        <v>1027</v>
      </c>
      <c r="D302" s="1" t="n">
        <v>5</v>
      </c>
      <c r="E302" s="1" t="s">
        <v>28</v>
      </c>
      <c r="F302" s="1" t="s">
        <v>42</v>
      </c>
      <c r="G302" s="1" t="s">
        <v>1104</v>
      </c>
      <c r="K302" s="1" t="s">
        <v>172</v>
      </c>
      <c r="L302" s="1" t="s">
        <v>1105</v>
      </c>
      <c r="U302" s="1" t="n">
        <f aca="false">IF(AA$1&gt;=$D302,$O302+$P302*($Q302+1)/2+$R302*($S302+1)/2*(AA$1-$D302),0)</f>
        <v>0</v>
      </c>
      <c r="V302" s="1" t="n">
        <f aca="false">IF(AB$1&gt;=$D302,$O302+$P302*($Q302+1)/2+$R302*($S302+1)/2*(AB$1-$D302),0)</f>
        <v>0</v>
      </c>
      <c r="W302" s="1" t="n">
        <f aca="false">IF(AC$1&gt;=$D302,$O302+$P302*($Q302+1)/2+$R302*($S302+1)/2*(AC$1-$D302),0)</f>
        <v>0</v>
      </c>
      <c r="X302" s="1" t="n">
        <f aca="false">IF(AD$1&gt;=$D302,$O302+$P302*($Q302+1)/2+$R302*($S302+1)/2*(AD$1-$D302),0)</f>
        <v>0</v>
      </c>
      <c r="Y302" s="1" t="n">
        <f aca="false">IF(AE$1&gt;=$D302,$O302+$P302*($Q302+1)/2+$R302*($S302+1)/2*(AE$1-$D302),0)</f>
        <v>0</v>
      </c>
      <c r="Z302" s="1" t="n">
        <f aca="false">IF(AF$1&gt;=$D302,$O302+$P302*($Q302+1)/2+$R302*($S302+1)/2*(AF$1-$D302),0)</f>
        <v>0</v>
      </c>
      <c r="BF302" s="1"/>
      <c r="BG302" s="1"/>
      <c r="BP302" s="1"/>
      <c r="CB302" s="2"/>
      <c r="CC302" s="2"/>
      <c r="CD302" s="2"/>
      <c r="CE302" s="2"/>
      <c r="CF302" s="2"/>
    </row>
    <row r="303" customFormat="false" ht="95.5" hidden="false" customHeight="false" outlineLevel="0" collapsed="false">
      <c r="A303" s="13" t="s">
        <v>1106</v>
      </c>
      <c r="B303" s="1" t="s">
        <v>138</v>
      </c>
      <c r="C303" s="13" t="s">
        <v>1027</v>
      </c>
      <c r="D303" s="13" t="n">
        <v>5</v>
      </c>
      <c r="E303" s="13" t="s">
        <v>59</v>
      </c>
      <c r="F303" s="13" t="s">
        <v>60</v>
      </c>
      <c r="G303" s="13" t="s">
        <v>1107</v>
      </c>
      <c r="H303" s="13"/>
      <c r="I303" s="13"/>
      <c r="J303" s="13"/>
      <c r="K303" s="13" t="s">
        <v>104</v>
      </c>
      <c r="L303" s="13" t="s">
        <v>1108</v>
      </c>
      <c r="U303" s="1" t="n">
        <f aca="false">IF(AA$1&gt;=$D303,$O303+$P303*($Q303+1)/2+$R303*($S303+1)/2*(AA$1-$D303),0)</f>
        <v>0</v>
      </c>
      <c r="V303" s="1" t="n">
        <f aca="false">IF(AB$1&gt;=$D303,$O303+$P303*($Q303+1)/2+$R303*($S303+1)/2*(AB$1-$D303),0)</f>
        <v>0</v>
      </c>
      <c r="W303" s="1" t="n">
        <f aca="false">IF(AC$1&gt;=$D303,$O303+$P303*($Q303+1)/2+$R303*($S303+1)/2*(AC$1-$D303),0)</f>
        <v>0</v>
      </c>
      <c r="X303" s="1" t="n">
        <f aca="false">IF(AD$1&gt;=$D303,$O303+$P303*($Q303+1)/2+$R303*($S303+1)/2*(AD$1-$D303),0)</f>
        <v>0</v>
      </c>
      <c r="Y303" s="1" t="n">
        <f aca="false">IF(AE$1&gt;=$D303,$O303+$P303*($Q303+1)/2+$R303*($S303+1)/2*(AE$1-$D303),0)</f>
        <v>0</v>
      </c>
      <c r="Z303" s="1" t="n">
        <f aca="false">IF(AF$1&gt;=$D303,$O303+$P303*($Q303+1)/2+$R303*($S303+1)/2*(AF$1-$D303),0)</f>
        <v>0</v>
      </c>
      <c r="BF303" s="1"/>
      <c r="BG303" s="1"/>
      <c r="BP303" s="1"/>
      <c r="CB303" s="2"/>
      <c r="CC303" s="2"/>
      <c r="CD303" s="2"/>
      <c r="CE303" s="2"/>
      <c r="CF303" s="2"/>
    </row>
    <row r="304" customFormat="false" ht="95.5" hidden="false" customHeight="false" outlineLevel="0" collapsed="false">
      <c r="A304" s="1" t="s">
        <v>1109</v>
      </c>
      <c r="B304" s="1" t="s">
        <v>138</v>
      </c>
      <c r="C304" s="1" t="s">
        <v>1027</v>
      </c>
      <c r="D304" s="1" t="n">
        <v>6</v>
      </c>
      <c r="E304" s="1" t="s">
        <v>28</v>
      </c>
      <c r="F304" s="1" t="s">
        <v>42</v>
      </c>
      <c r="G304" s="1" t="s">
        <v>1110</v>
      </c>
      <c r="K304" s="1" t="s">
        <v>104</v>
      </c>
      <c r="L304" s="1" t="s">
        <v>1111</v>
      </c>
      <c r="U304" s="1" t="n">
        <f aca="false">IF(AA$1&gt;=$D304,$O304+$P304*($Q304+1)/2+$R304*($S304+1)/2*(AA$1-$D304),0)</f>
        <v>0</v>
      </c>
      <c r="V304" s="1" t="n">
        <f aca="false">IF(AB$1&gt;=$D304,$O304+$P304*($Q304+1)/2+$R304*($S304+1)/2*(AB$1-$D304),0)</f>
        <v>0</v>
      </c>
      <c r="W304" s="1" t="n">
        <f aca="false">IF(AC$1&gt;=$D304,$O304+$P304*($Q304+1)/2+$R304*($S304+1)/2*(AC$1-$D304),0)</f>
        <v>0</v>
      </c>
      <c r="X304" s="1" t="n">
        <f aca="false">IF(AD$1&gt;=$D304,$O304+$P304*($Q304+1)/2+$R304*($S304+1)/2*(AD$1-$D304),0)</f>
        <v>0</v>
      </c>
      <c r="Y304" s="1" t="n">
        <f aca="false">IF(AE$1&gt;=$D304,$O304+$P304*($Q304+1)/2+$R304*($S304+1)/2*(AE$1-$D304),0)</f>
        <v>0</v>
      </c>
      <c r="Z304" s="1" t="n">
        <f aca="false">IF(AF$1&gt;=$D304,$O304+$P304*($Q304+1)/2+$R304*($S304+1)/2*(AF$1-$D304),0)</f>
        <v>0</v>
      </c>
    </row>
    <row r="305" customFormat="false" ht="64.15" hidden="false" customHeight="false" outlineLevel="0" collapsed="false">
      <c r="A305" s="13" t="s">
        <v>1112</v>
      </c>
      <c r="B305" s="1" t="s">
        <v>138</v>
      </c>
      <c r="C305" s="13" t="s">
        <v>1027</v>
      </c>
      <c r="D305" s="13" t="n">
        <v>6</v>
      </c>
      <c r="E305" s="13" t="s">
        <v>28</v>
      </c>
      <c r="F305" s="13" t="s">
        <v>60</v>
      </c>
      <c r="G305" s="13" t="s">
        <v>1113</v>
      </c>
      <c r="H305" s="13" t="s">
        <v>228</v>
      </c>
      <c r="I305" s="13"/>
      <c r="J305" s="13"/>
      <c r="K305" s="13" t="s">
        <v>104</v>
      </c>
      <c r="L305" s="13" t="s">
        <v>1114</v>
      </c>
      <c r="U305" s="1" t="n">
        <f aca="false">IF(AA$1&gt;=$D305,$O305+$P305*($Q305+1)/2+$R305*($S305+1)/2*(AA$1-$D305),0)</f>
        <v>0</v>
      </c>
      <c r="V305" s="1" t="n">
        <f aca="false">IF(AB$1&gt;=$D305,$O305+$P305*($Q305+1)/2+$R305*($S305+1)/2*(AB$1-$D305),0)</f>
        <v>0</v>
      </c>
      <c r="W305" s="1" t="n">
        <f aca="false">IF(AC$1&gt;=$D305,$O305+$P305*($Q305+1)/2+$R305*($S305+1)/2*(AC$1-$D305),0)</f>
        <v>0</v>
      </c>
      <c r="X305" s="1" t="n">
        <f aca="false">IF(AD$1&gt;=$D305,$O305+$P305*($Q305+1)/2+$R305*($S305+1)/2*(AD$1-$D305),0)</f>
        <v>0</v>
      </c>
      <c r="Y305" s="1" t="n">
        <f aca="false">IF(AE$1&gt;=$D305,$O305+$P305*($Q305+1)/2+$R305*($S305+1)/2*(AE$1-$D305),0)</f>
        <v>0</v>
      </c>
      <c r="Z305" s="1" t="n">
        <f aca="false">IF(AF$1&gt;=$D305,$O305+$P305*($Q305+1)/2+$R305*($S305+1)/2*(AF$1-$D305),0)</f>
        <v>0</v>
      </c>
      <c r="BF305" s="1"/>
      <c r="BG305" s="1"/>
      <c r="BP305" s="1"/>
      <c r="CB305" s="2"/>
      <c r="CC305" s="2"/>
      <c r="CD305" s="2"/>
      <c r="CE305" s="2"/>
      <c r="CF305" s="2"/>
    </row>
    <row r="306" customFormat="false" ht="12.8" hidden="false" customHeight="false" outlineLevel="0" collapsed="false">
      <c r="A306" s="13" t="s">
        <v>1115</v>
      </c>
      <c r="B306" s="1" t="s">
        <v>1116</v>
      </c>
      <c r="C306" s="13" t="s">
        <v>1117</v>
      </c>
      <c r="D306" s="13" t="n">
        <v>0</v>
      </c>
      <c r="E306" s="13" t="s">
        <v>59</v>
      </c>
      <c r="F306" s="13" t="s">
        <v>42</v>
      </c>
      <c r="G306" s="13" t="s">
        <v>1118</v>
      </c>
      <c r="H306" s="13"/>
      <c r="I306" s="13"/>
      <c r="J306" s="13"/>
      <c r="K306" s="13"/>
      <c r="L306" s="13" t="s">
        <v>1119</v>
      </c>
      <c r="U306" s="1" t="n">
        <f aca="false">IF(AA$1&gt;=$D306,$O306+$P306*($Q306+1)/2+$R306*($S306+1)/2*(AA$1-$D306),0)</f>
        <v>0</v>
      </c>
      <c r="V306" s="1" t="n">
        <f aca="false">IF(AB$1&gt;=$D306,$O306+$P306*($Q306+1)/2+$R306*($S306+1)/2*(AB$1-$D306),0)</f>
        <v>0</v>
      </c>
      <c r="W306" s="1" t="n">
        <f aca="false">IF(AC$1&gt;=$D306,$O306+$P306*($Q306+1)/2+$R306*($S306+1)/2*(AC$1-$D306),0)</f>
        <v>0</v>
      </c>
      <c r="X306" s="1" t="n">
        <f aca="false">IF(AD$1&gt;=$D306,$O306+$P306*($Q306+1)/2+$R306*($S306+1)/2*(AD$1-$D306),0)</f>
        <v>0</v>
      </c>
      <c r="Y306" s="1" t="n">
        <f aca="false">IF(AE$1&gt;=$D306,$O306+$P306*($Q306+1)/2+$R306*($S306+1)/2*(AE$1-$D306),0)</f>
        <v>0</v>
      </c>
      <c r="Z306" s="1" t="n">
        <f aca="false">IF(AF$1&gt;=$D306,$O306+$P306*($Q306+1)/2+$R306*($S306+1)/2*(AF$1-$D306),0)</f>
        <v>0</v>
      </c>
      <c r="BF306" s="1"/>
      <c r="BG306" s="1"/>
      <c r="BP306" s="1"/>
      <c r="CB306" s="2"/>
      <c r="CC306" s="2"/>
      <c r="CD306" s="2"/>
      <c r="CE306" s="2"/>
      <c r="CF306" s="2"/>
    </row>
    <row r="307" customFormat="false" ht="32.8" hidden="false" customHeight="false" outlineLevel="0" collapsed="false">
      <c r="A307" s="13" t="s">
        <v>1120</v>
      </c>
      <c r="B307" s="1" t="s">
        <v>1116</v>
      </c>
      <c r="C307" s="13" t="s">
        <v>1117</v>
      </c>
      <c r="D307" s="13" t="n">
        <v>0</v>
      </c>
      <c r="E307" s="13" t="s">
        <v>28</v>
      </c>
      <c r="F307" s="13" t="s">
        <v>60</v>
      </c>
      <c r="G307" s="13" t="s">
        <v>1121</v>
      </c>
      <c r="H307" s="13"/>
      <c r="I307" s="13"/>
      <c r="J307" s="13"/>
      <c r="K307" s="13" t="s">
        <v>1019</v>
      </c>
      <c r="L307" s="13" t="s">
        <v>1122</v>
      </c>
      <c r="BF307" s="1"/>
      <c r="BG307" s="1"/>
      <c r="BP307" s="1"/>
      <c r="CB307" s="2"/>
      <c r="CC307" s="2"/>
      <c r="CD307" s="2"/>
      <c r="CE307" s="2"/>
      <c r="CF307" s="2"/>
    </row>
    <row r="308" customFormat="false" ht="22.35" hidden="false" customHeight="false" outlineLevel="0" collapsed="false">
      <c r="A308" s="13" t="s">
        <v>1123</v>
      </c>
      <c r="B308" s="1" t="s">
        <v>1116</v>
      </c>
      <c r="C308" s="13" t="s">
        <v>1117</v>
      </c>
      <c r="D308" s="13" t="n">
        <v>1</v>
      </c>
      <c r="E308" s="13" t="s">
        <v>28</v>
      </c>
      <c r="F308" s="13" t="s">
        <v>29</v>
      </c>
      <c r="G308" s="13" t="s">
        <v>1124</v>
      </c>
      <c r="H308" s="13"/>
      <c r="I308" s="13"/>
      <c r="J308" s="13"/>
      <c r="K308" s="13"/>
      <c r="L308" s="13" t="s">
        <v>1125</v>
      </c>
      <c r="M308" s="1" t="s">
        <v>1126</v>
      </c>
      <c r="U308" s="1" t="n">
        <f aca="false">IF(AA$1&gt;=$D308,$O308+$P308*($Q308+1)/2+$R308*($S308+1)/2*(AA$1-$D308),0)</f>
        <v>0</v>
      </c>
      <c r="V308" s="1" t="n">
        <f aca="false">IF(AB$1&gt;=$D308,$O308+$P308*($Q308+1)/2+$R308*($S308+1)/2*(AB$1-$D308),0)</f>
        <v>0</v>
      </c>
      <c r="W308" s="1" t="n">
        <f aca="false">IF(AC$1&gt;=$D308,$O308+$P308*($Q308+1)/2+$R308*($S308+1)/2*(AC$1-$D308),0)</f>
        <v>0</v>
      </c>
      <c r="X308" s="1" t="n">
        <f aca="false">IF(AD$1&gt;=$D308,$O308+$P308*($Q308+1)/2+$R308*($S308+1)/2*(AD$1-$D308),0)</f>
        <v>0</v>
      </c>
      <c r="Y308" s="1" t="n">
        <f aca="false">IF(AE$1&gt;=$D308,$O308+$P308*($Q308+1)/2+$R308*($S308+1)/2*(AE$1-$D308),0)</f>
        <v>0</v>
      </c>
      <c r="Z308" s="1" t="n">
        <f aca="false">IF(AF$1&gt;=$D308,$O308+$P308*($Q308+1)/2+$R308*($S308+1)/2*(AF$1-$D308),0)</f>
        <v>0</v>
      </c>
      <c r="BF308" s="1"/>
      <c r="BG308" s="1"/>
      <c r="BP308" s="1"/>
      <c r="CB308" s="2"/>
      <c r="CC308" s="2"/>
      <c r="CD308" s="2"/>
      <c r="CE308" s="2"/>
      <c r="CF308" s="2"/>
    </row>
    <row r="309" customFormat="false" ht="53.7" hidden="false" customHeight="false" outlineLevel="0" collapsed="false">
      <c r="A309" s="1" t="s">
        <v>1127</v>
      </c>
      <c r="B309" s="1" t="s">
        <v>1116</v>
      </c>
      <c r="C309" s="1" t="s">
        <v>1117</v>
      </c>
      <c r="D309" s="1" t="n">
        <v>1</v>
      </c>
      <c r="E309" s="1" t="s">
        <v>658</v>
      </c>
      <c r="F309" s="1" t="s">
        <v>34</v>
      </c>
      <c r="H309" s="1" t="s">
        <v>273</v>
      </c>
      <c r="L309" s="1" t="s">
        <v>1128</v>
      </c>
      <c r="U309" s="1" t="n">
        <f aca="false">IF(AA$1&gt;=$D309,$O309+$P309*($Q309+1)/2+$R309*($S309+1)/2*(AA$1-$D309),0)</f>
        <v>0</v>
      </c>
      <c r="V309" s="1" t="n">
        <f aca="false">IF(AB$1&gt;=$D309,$O309+$P309*($Q309+1)/2+$R309*($S309+1)/2*(AB$1-$D309),0)</f>
        <v>0</v>
      </c>
      <c r="W309" s="1" t="n">
        <f aca="false">IF(AC$1&gt;=$D309,$O309+$P309*($Q309+1)/2+$R309*($S309+1)/2*(AC$1-$D309),0)</f>
        <v>0</v>
      </c>
      <c r="X309" s="1" t="n">
        <f aca="false">IF(AD$1&gt;=$D309,$O309+$P309*($Q309+1)/2+$R309*($S309+1)/2*(AD$1-$D309),0)</f>
        <v>0</v>
      </c>
      <c r="Y309" s="1" t="n">
        <f aca="false">IF(AE$1&gt;=$D309,$O309+$P309*($Q309+1)/2+$R309*($S309+1)/2*(AE$1-$D309),0)</f>
        <v>0</v>
      </c>
      <c r="Z309" s="1" t="n">
        <f aca="false">IF(AF$1&gt;=$D309,$O309+$P309*($Q309+1)/2+$R309*($S309+1)/2*(AF$1-$D309),0)</f>
        <v>0</v>
      </c>
      <c r="BF309" s="1"/>
      <c r="BG309" s="1"/>
      <c r="BP309" s="1"/>
      <c r="CB309" s="2"/>
      <c r="CC309" s="2"/>
      <c r="CD309" s="2"/>
      <c r="CE309" s="2"/>
      <c r="CF309" s="2"/>
    </row>
    <row r="310" customFormat="false" ht="64.15" hidden="false" customHeight="false" outlineLevel="0" collapsed="false">
      <c r="A310" s="13" t="s">
        <v>1129</v>
      </c>
      <c r="B310" s="1" t="s">
        <v>1116</v>
      </c>
      <c r="C310" s="13" t="s">
        <v>1117</v>
      </c>
      <c r="D310" s="16" t="n">
        <v>1</v>
      </c>
      <c r="E310" s="13" t="s">
        <v>28</v>
      </c>
      <c r="F310" s="13" t="s">
        <v>42</v>
      </c>
      <c r="G310" s="13" t="s">
        <v>1130</v>
      </c>
      <c r="H310" s="13"/>
      <c r="I310" s="13"/>
      <c r="J310" s="13"/>
      <c r="K310" s="13"/>
      <c r="L310" s="13" t="s">
        <v>1131</v>
      </c>
      <c r="U310" s="1" t="n">
        <f aca="false">IF(AA$1&gt;=$D310,$O310+$P310*($Q310+1)/2+$R310*($S310+1)/2*(AA$1-$D310),0)</f>
        <v>0</v>
      </c>
      <c r="V310" s="1" t="n">
        <f aca="false">IF(AB$1&gt;=$D310,$O310+$P310*($Q310+1)/2+$R310*($S310+1)/2*(AB$1-$D310),0)</f>
        <v>0</v>
      </c>
      <c r="W310" s="1" t="n">
        <f aca="false">IF(AC$1&gt;=$D310,$O310+$P310*($Q310+1)/2+$R310*($S310+1)/2*(AC$1-$D310),0)</f>
        <v>0</v>
      </c>
      <c r="X310" s="1" t="n">
        <f aca="false">IF(AD$1&gt;=$D310,$O310+$P310*($Q310+1)/2+$R310*($S310+1)/2*(AD$1-$D310),0)</f>
        <v>0</v>
      </c>
      <c r="Y310" s="1" t="n">
        <f aca="false">IF(AE$1&gt;=$D310,$O310+$P310*($Q310+1)/2+$R310*($S310+1)/2*(AE$1-$D310),0)</f>
        <v>0</v>
      </c>
      <c r="Z310" s="1" t="n">
        <f aca="false">IF(AF$1&gt;=$D310,$O310+$P310*($Q310+1)/2+$R310*($S310+1)/2*(AF$1-$D310),0)</f>
        <v>0</v>
      </c>
      <c r="BF310" s="1"/>
      <c r="BG310" s="1"/>
      <c r="BP310" s="1"/>
      <c r="CB310" s="2"/>
      <c r="CC310" s="2"/>
      <c r="CD310" s="2"/>
      <c r="CE310" s="2"/>
      <c r="CF310" s="2"/>
    </row>
    <row r="311" customFormat="false" ht="43.25" hidden="false" customHeight="false" outlineLevel="0" collapsed="false">
      <c r="A311" s="16" t="s">
        <v>1132</v>
      </c>
      <c r="B311" s="1" t="s">
        <v>1116</v>
      </c>
      <c r="C311" s="16" t="s">
        <v>1117</v>
      </c>
      <c r="D311" s="16" t="n">
        <v>1</v>
      </c>
      <c r="E311" s="16" t="s">
        <v>28</v>
      </c>
      <c r="F311" s="16" t="s">
        <v>42</v>
      </c>
      <c r="G311" s="16" t="s">
        <v>1133</v>
      </c>
      <c r="H311" s="16"/>
      <c r="I311" s="16"/>
      <c r="J311" s="16"/>
      <c r="K311" s="16" t="s">
        <v>141</v>
      </c>
      <c r="L311" s="16" t="s">
        <v>1134</v>
      </c>
      <c r="M311" s="1" t="s">
        <v>1135</v>
      </c>
      <c r="U311" s="1" t="n">
        <f aca="false">IF(AA$1&gt;=$D311,$O311+$P311*($Q311+1)/2+$R311*($S311+1)/2*(AA$1-$D311),0)</f>
        <v>0</v>
      </c>
      <c r="V311" s="1" t="n">
        <f aca="false">IF(AB$1&gt;=$D311,$O311+$P311*($Q311+1)/2+$R311*($S311+1)/2*(AB$1-$D311),0)</f>
        <v>0</v>
      </c>
      <c r="W311" s="1" t="n">
        <f aca="false">IF(AC$1&gt;=$D311,$O311+$P311*($Q311+1)/2+$R311*($S311+1)/2*(AC$1-$D311),0)</f>
        <v>0</v>
      </c>
      <c r="X311" s="1" t="n">
        <f aca="false">IF(AD$1&gt;=$D311,$O311+$P311*($Q311+1)/2+$R311*($S311+1)/2*(AD$1-$D311),0)</f>
        <v>0</v>
      </c>
      <c r="Y311" s="1" t="n">
        <f aca="false">IF(AE$1&gt;=$D311,$O311+$P311*($Q311+1)/2+$R311*($S311+1)/2*(AE$1-$D311),0)</f>
        <v>0</v>
      </c>
      <c r="Z311" s="1" t="n">
        <f aca="false">IF(AF$1&gt;=$D311,$O311+$P311*($Q311+1)/2+$R311*($S311+1)/2*(AF$1-$D311),0)</f>
        <v>0</v>
      </c>
      <c r="BF311" s="1"/>
      <c r="BG311" s="1"/>
      <c r="BP311" s="1"/>
      <c r="CB311" s="2"/>
      <c r="CC311" s="2"/>
      <c r="CD311" s="2"/>
      <c r="CE311" s="2"/>
      <c r="CF311" s="2"/>
      <c r="DU311" s="24"/>
    </row>
    <row r="312" customFormat="false" ht="32.8" hidden="false" customHeight="false" outlineLevel="0" collapsed="false">
      <c r="A312" s="13" t="s">
        <v>1136</v>
      </c>
      <c r="B312" s="1" t="s">
        <v>1116</v>
      </c>
      <c r="C312" s="13" t="s">
        <v>1117</v>
      </c>
      <c r="D312" s="13" t="n">
        <v>1</v>
      </c>
      <c r="E312" s="13" t="s">
        <v>59</v>
      </c>
      <c r="F312" s="13" t="s">
        <v>42</v>
      </c>
      <c r="G312" s="13" t="s">
        <v>1137</v>
      </c>
      <c r="H312" s="13"/>
      <c r="I312" s="13"/>
      <c r="J312" s="13"/>
      <c r="K312" s="13" t="s">
        <v>172</v>
      </c>
      <c r="L312" s="13" t="s">
        <v>1138</v>
      </c>
      <c r="U312" s="1" t="n">
        <f aca="false">IF(AA$1&gt;=$D312,$O312+$P312*($Q312+1)/2+$R312*($S312+1)/2*(AA$1-$D312),0)</f>
        <v>0</v>
      </c>
      <c r="V312" s="1" t="n">
        <f aca="false">IF(AB$1&gt;=$D312,$O312+$P312*($Q312+1)/2+$R312*($S312+1)/2*(AB$1-$D312),0)</f>
        <v>0</v>
      </c>
      <c r="W312" s="1" t="n">
        <f aca="false">IF(AC$1&gt;=$D312,$O312+$P312*($Q312+1)/2+$R312*($S312+1)/2*(AC$1-$D312),0)</f>
        <v>0</v>
      </c>
      <c r="X312" s="1" t="n">
        <f aca="false">IF(AD$1&gt;=$D312,$O312+$P312*($Q312+1)/2+$R312*($S312+1)/2*(AD$1-$D312),0)</f>
        <v>0</v>
      </c>
      <c r="Y312" s="1" t="n">
        <f aca="false">IF(AE$1&gt;=$D312,$O312+$P312*($Q312+1)/2+$R312*($S312+1)/2*(AE$1-$D312),0)</f>
        <v>0</v>
      </c>
      <c r="Z312" s="1" t="n">
        <f aca="false">IF(AF$1&gt;=$D312,$O312+$P312*($Q312+1)/2+$R312*($S312+1)/2*(AF$1-$D312),0)</f>
        <v>0</v>
      </c>
      <c r="BF312" s="1"/>
      <c r="BG312" s="1"/>
      <c r="BP312" s="1"/>
      <c r="CB312" s="2"/>
      <c r="CC312" s="2"/>
      <c r="CD312" s="2"/>
      <c r="CE312" s="2"/>
      <c r="CF312" s="2"/>
    </row>
    <row r="313" customFormat="false" ht="22.35" hidden="false" customHeight="false" outlineLevel="0" collapsed="false">
      <c r="A313" s="13" t="s">
        <v>1139</v>
      </c>
      <c r="B313" s="1" t="s">
        <v>1116</v>
      </c>
      <c r="C313" s="13" t="s">
        <v>1117</v>
      </c>
      <c r="D313" s="13" t="n">
        <v>1</v>
      </c>
      <c r="E313" s="13" t="s">
        <v>28</v>
      </c>
      <c r="F313" s="13" t="s">
        <v>29</v>
      </c>
      <c r="G313" s="13" t="s">
        <v>1140</v>
      </c>
      <c r="H313" s="13" t="s">
        <v>120</v>
      </c>
      <c r="I313" s="13"/>
      <c r="J313" s="13"/>
      <c r="K313" s="13"/>
      <c r="L313" s="13" t="s">
        <v>1141</v>
      </c>
      <c r="U313" s="1" t="n">
        <f aca="false">IF(AA$1&gt;=$D313,$O313+$P313*($Q313+1)/2+$R313*($S313+1)/2*(AA$1-$D313),0)</f>
        <v>0</v>
      </c>
      <c r="V313" s="1" t="n">
        <f aca="false">IF(AB$1&gt;=$D313,$O313+$P313*($Q313+1)/2+$R313*($S313+1)/2*(AB$1-$D313),0)</f>
        <v>0</v>
      </c>
      <c r="W313" s="1" t="n">
        <f aca="false">IF(AC$1&gt;=$D313,$O313+$P313*($Q313+1)/2+$R313*($S313+1)/2*(AC$1-$D313),0)</f>
        <v>0</v>
      </c>
      <c r="X313" s="1" t="n">
        <f aca="false">IF(AD$1&gt;=$D313,$O313+$P313*($Q313+1)/2+$R313*($S313+1)/2*(AD$1-$D313),0)</f>
        <v>0</v>
      </c>
      <c r="Y313" s="1" t="n">
        <f aca="false">IF(AE$1&gt;=$D313,$O313+$P313*($Q313+1)/2+$R313*($S313+1)/2*(AE$1-$D313),0)</f>
        <v>0</v>
      </c>
      <c r="Z313" s="1" t="n">
        <f aca="false">IF(AF$1&gt;=$D313,$O313+$P313*($Q313+1)/2+$R313*($S313+1)/2*(AF$1-$D313),0)</f>
        <v>0</v>
      </c>
      <c r="BF313" s="1"/>
      <c r="BG313" s="1"/>
      <c r="BP313" s="1"/>
      <c r="CB313" s="2"/>
      <c r="CC313" s="2"/>
      <c r="CD313" s="2"/>
      <c r="CE313" s="2"/>
      <c r="CF313" s="2"/>
    </row>
    <row r="314" customFormat="false" ht="22.35" hidden="false" customHeight="false" outlineLevel="0" collapsed="false">
      <c r="A314" s="13" t="s">
        <v>1142</v>
      </c>
      <c r="B314" s="1" t="s">
        <v>1116</v>
      </c>
      <c r="C314" s="13" t="s">
        <v>1117</v>
      </c>
      <c r="D314" s="13" t="n">
        <v>2</v>
      </c>
      <c r="E314" s="13" t="s">
        <v>28</v>
      </c>
      <c r="F314" s="13" t="s">
        <v>60</v>
      </c>
      <c r="G314" s="13" t="s">
        <v>1143</v>
      </c>
      <c r="H314" s="13" t="s">
        <v>273</v>
      </c>
      <c r="I314" s="13"/>
      <c r="J314" s="13"/>
      <c r="K314" s="13"/>
      <c r="L314" s="13" t="s">
        <v>1144</v>
      </c>
      <c r="U314" s="1" t="n">
        <f aca="false">IF(AA$1&gt;=$D314,$O314+$P314*($Q314+1)/2+$R314*($S314+1)/2*(AA$1-$D314),0)</f>
        <v>0</v>
      </c>
      <c r="V314" s="1" t="n">
        <f aca="false">IF(AB$1&gt;=$D314,$O314+$P314*($Q314+1)/2+$R314*($S314+1)/2*(AB$1-$D314),0)</f>
        <v>0</v>
      </c>
      <c r="W314" s="1" t="n">
        <f aca="false">IF(AC$1&gt;=$D314,$O314+$P314*($Q314+1)/2+$R314*($S314+1)/2*(AC$1-$D314),0)</f>
        <v>0</v>
      </c>
      <c r="X314" s="1" t="n">
        <f aca="false">IF(AD$1&gt;=$D314,$O314+$P314*($Q314+1)/2+$R314*($S314+1)/2*(AD$1-$D314),0)</f>
        <v>0</v>
      </c>
      <c r="Y314" s="1" t="n">
        <f aca="false">IF(AE$1&gt;=$D314,$O314+$P314*($Q314+1)/2+$R314*($S314+1)/2*(AE$1-$D314),0)</f>
        <v>0</v>
      </c>
      <c r="Z314" s="1" t="n">
        <f aca="false">IF(AF$1&gt;=$D314,$O314+$P314*($Q314+1)/2+$R314*($S314+1)/2*(AF$1-$D314),0)</f>
        <v>0</v>
      </c>
      <c r="BF314" s="1"/>
      <c r="BG314" s="1"/>
      <c r="BP314" s="1"/>
      <c r="CB314" s="2"/>
      <c r="CC314" s="2"/>
      <c r="CD314" s="2"/>
      <c r="CE314" s="2"/>
      <c r="CF314" s="2"/>
    </row>
    <row r="315" customFormat="false" ht="95.5" hidden="false" customHeight="false" outlineLevel="0" collapsed="false">
      <c r="A315" s="13" t="s">
        <v>1145</v>
      </c>
      <c r="B315" s="1" t="s">
        <v>1116</v>
      </c>
      <c r="C315" s="13" t="s">
        <v>1117</v>
      </c>
      <c r="D315" s="13" t="n">
        <v>2</v>
      </c>
      <c r="E315" s="13" t="s">
        <v>59</v>
      </c>
      <c r="F315" s="13" t="s">
        <v>42</v>
      </c>
      <c r="G315" s="13" t="s">
        <v>1146</v>
      </c>
      <c r="H315" s="13"/>
      <c r="I315" s="13"/>
      <c r="J315" s="13"/>
      <c r="K315" s="13" t="s">
        <v>1147</v>
      </c>
      <c r="L315" s="13" t="s">
        <v>1148</v>
      </c>
      <c r="U315" s="1" t="n">
        <f aca="false">IF(AA$1&gt;=$D315,$O315+$P315*($Q315+1)/2+$R315*($S315+1)/2*(AA$1-$D315),0)</f>
        <v>0</v>
      </c>
      <c r="V315" s="1" t="n">
        <f aca="false">IF(AB$1&gt;=$D315,$O315+$P315*($Q315+1)/2+$R315*($S315+1)/2*(AB$1-$D315),0)</f>
        <v>0</v>
      </c>
      <c r="W315" s="1" t="n">
        <f aca="false">IF(AC$1&gt;=$D315,$O315+$P315*($Q315+1)/2+$R315*($S315+1)/2*(AC$1-$D315),0)</f>
        <v>0</v>
      </c>
      <c r="X315" s="1" t="n">
        <f aca="false">IF(AD$1&gt;=$D315,$O315+$P315*($Q315+1)/2+$R315*($S315+1)/2*(AD$1-$D315),0)</f>
        <v>0</v>
      </c>
      <c r="Y315" s="1" t="n">
        <f aca="false">IF(AE$1&gt;=$D315,$O315+$P315*($Q315+1)/2+$R315*($S315+1)/2*(AE$1-$D315),0)</f>
        <v>0</v>
      </c>
      <c r="Z315" s="1" t="n">
        <f aca="false">IF(AF$1&gt;=$D315,$O315+$P315*($Q315+1)/2+$R315*($S315+1)/2*(AF$1-$D315),0)</f>
        <v>0</v>
      </c>
      <c r="BF315" s="1"/>
      <c r="BG315" s="1"/>
      <c r="BP315" s="1"/>
      <c r="CB315" s="2"/>
      <c r="CC315" s="2"/>
      <c r="CD315" s="2"/>
      <c r="CE315" s="2"/>
      <c r="CF315" s="2"/>
    </row>
    <row r="316" customFormat="false" ht="22.35" hidden="false" customHeight="false" outlineLevel="0" collapsed="false">
      <c r="A316" s="1" t="s">
        <v>1149</v>
      </c>
      <c r="B316" s="1" t="s">
        <v>1116</v>
      </c>
      <c r="C316" s="1" t="s">
        <v>1117</v>
      </c>
      <c r="D316" s="1" t="n">
        <v>2</v>
      </c>
      <c r="E316" s="1" t="s">
        <v>59</v>
      </c>
      <c r="F316" s="1" t="s">
        <v>42</v>
      </c>
      <c r="G316" s="1" t="s">
        <v>1150</v>
      </c>
      <c r="K316" s="1" t="s">
        <v>1019</v>
      </c>
      <c r="L316" s="1" t="s">
        <v>1151</v>
      </c>
      <c r="U316" s="1" t="n">
        <f aca="false">IF(AA$1&gt;=$D316,$O316+$P316*($Q316+1)/2+$R316*($S316+1)/2*(AA$1-$D316),0)</f>
        <v>0</v>
      </c>
      <c r="V316" s="1" t="n">
        <f aca="false">IF(AB$1&gt;=$D316,$O316+$P316*($Q316+1)/2+$R316*($S316+1)/2*(AB$1-$D316),0)</f>
        <v>0</v>
      </c>
      <c r="W316" s="1" t="n">
        <f aca="false">IF(AC$1&gt;=$D316,$O316+$P316*($Q316+1)/2+$R316*($S316+1)/2*(AC$1-$D316),0)</f>
        <v>0</v>
      </c>
      <c r="X316" s="1" t="n">
        <f aca="false">IF(AD$1&gt;=$D316,$O316+$P316*($Q316+1)/2+$R316*($S316+1)/2*(AD$1-$D316),0)</f>
        <v>0</v>
      </c>
      <c r="Y316" s="1" t="n">
        <f aca="false">IF(AE$1&gt;=$D316,$O316+$P316*($Q316+1)/2+$R316*($S316+1)/2*(AE$1-$D316),0)</f>
        <v>0</v>
      </c>
      <c r="Z316" s="1" t="n">
        <f aca="false">IF(AF$1&gt;=$D316,$O316+$P316*($Q316+1)/2+$R316*($S316+1)/2*(AF$1-$D316),0)</f>
        <v>0</v>
      </c>
      <c r="BF316" s="1"/>
      <c r="BG316" s="1"/>
      <c r="BP316" s="1"/>
      <c r="CB316" s="2"/>
      <c r="CC316" s="2"/>
      <c r="CD316" s="2"/>
      <c r="CE316" s="2"/>
      <c r="CF316" s="2"/>
    </row>
    <row r="317" customFormat="false" ht="22.35" hidden="false" customHeight="false" outlineLevel="0" collapsed="false">
      <c r="A317" s="13" t="s">
        <v>1152</v>
      </c>
      <c r="B317" s="1" t="s">
        <v>1116</v>
      </c>
      <c r="C317" s="13" t="s">
        <v>1117</v>
      </c>
      <c r="D317" s="13" t="n">
        <v>2</v>
      </c>
      <c r="E317" s="13" t="s">
        <v>658</v>
      </c>
      <c r="F317" s="13" t="s">
        <v>29</v>
      </c>
      <c r="G317" s="13" t="s">
        <v>1153</v>
      </c>
      <c r="H317" s="13" t="s">
        <v>931</v>
      </c>
      <c r="I317" s="13"/>
      <c r="J317" s="13"/>
      <c r="K317" s="13"/>
      <c r="L317" s="13" t="s">
        <v>1154</v>
      </c>
      <c r="M317" s="1" t="s">
        <v>1155</v>
      </c>
      <c r="U317" s="1" t="n">
        <f aca="false">IF(AA$1&gt;=$D317,$O317+$P317*($Q317+1)/2+$R317*($S317+1)/2*(AA$1-$D317),0)</f>
        <v>0</v>
      </c>
      <c r="V317" s="1" t="n">
        <f aca="false">IF(AB$1&gt;=$D317,$O317+$P317*($Q317+1)/2+$R317*($S317+1)/2*(AB$1-$D317),0)</f>
        <v>0</v>
      </c>
      <c r="W317" s="1" t="n">
        <f aca="false">IF(AC$1&gt;=$D317,$O317+$P317*($Q317+1)/2+$R317*($S317+1)/2*(AC$1-$D317),0)</f>
        <v>0</v>
      </c>
      <c r="X317" s="1" t="n">
        <f aca="false">IF(AD$1&gt;=$D317,$O317+$P317*($Q317+1)/2+$R317*($S317+1)/2*(AD$1-$D317),0)</f>
        <v>0</v>
      </c>
      <c r="Y317" s="1" t="n">
        <f aca="false">IF(AE$1&gt;=$D317,$O317+$P317*($Q317+1)/2+$R317*($S317+1)/2*(AE$1-$D317),0)</f>
        <v>0</v>
      </c>
      <c r="Z317" s="1" t="n">
        <f aca="false">IF(AF$1&gt;=$D317,$O317+$P317*($Q317+1)/2+$R317*($S317+1)/2*(AF$1-$D317),0)</f>
        <v>0</v>
      </c>
      <c r="BF317" s="1"/>
      <c r="BG317" s="1"/>
      <c r="BP317" s="1"/>
      <c r="CB317" s="2"/>
      <c r="CC317" s="2"/>
      <c r="CD317" s="2"/>
      <c r="CE317" s="2"/>
      <c r="CF317" s="2"/>
    </row>
    <row r="318" customFormat="false" ht="74.6" hidden="false" customHeight="false" outlineLevel="0" collapsed="false">
      <c r="A318" s="13" t="s">
        <v>1156</v>
      </c>
      <c r="B318" s="1" t="s">
        <v>1116</v>
      </c>
      <c r="C318" s="13" t="s">
        <v>1117</v>
      </c>
      <c r="D318" s="13" t="n">
        <v>2</v>
      </c>
      <c r="E318" s="13" t="s">
        <v>59</v>
      </c>
      <c r="F318" s="13" t="s">
        <v>42</v>
      </c>
      <c r="G318" s="13" t="s">
        <v>1157</v>
      </c>
      <c r="H318" s="13"/>
      <c r="I318" s="13"/>
      <c r="J318" s="13"/>
      <c r="K318" s="13"/>
      <c r="L318" s="13" t="s">
        <v>1158</v>
      </c>
      <c r="M318" s="1" t="s">
        <v>1159</v>
      </c>
      <c r="U318" s="1" t="n">
        <f aca="false">IF(AA$1&gt;=$D318,$O318+$P318*($Q318+1)/2+$R318*($S318+1)/2*(AA$1-$D318),0)</f>
        <v>0</v>
      </c>
      <c r="V318" s="1" t="n">
        <f aca="false">IF(AB$1&gt;=$D318,$O318+$P318*($Q318+1)/2+$R318*($S318+1)/2*(AB$1-$D318),0)</f>
        <v>0</v>
      </c>
      <c r="W318" s="1" t="n">
        <f aca="false">IF(AC$1&gt;=$D318,$O318+$P318*($Q318+1)/2+$R318*($S318+1)/2*(AC$1-$D318),0)</f>
        <v>0</v>
      </c>
      <c r="X318" s="1" t="n">
        <f aca="false">IF(AD$1&gt;=$D318,$O318+$P318*($Q318+1)/2+$R318*($S318+1)/2*(AD$1-$D318),0)</f>
        <v>0</v>
      </c>
      <c r="Y318" s="1" t="n">
        <f aca="false">IF(AE$1&gt;=$D318,$O318+$P318*($Q318+1)/2+$R318*($S318+1)/2*(AE$1-$D318),0)</f>
        <v>0</v>
      </c>
      <c r="Z318" s="1" t="n">
        <f aca="false">IF(AF$1&gt;=$D318,$O318+$P318*($Q318+1)/2+$R318*($S318+1)/2*(AF$1-$D318),0)</f>
        <v>0</v>
      </c>
      <c r="BF318" s="1"/>
      <c r="BG318" s="1"/>
      <c r="BP318" s="1"/>
      <c r="CB318" s="2"/>
      <c r="CC318" s="2"/>
      <c r="CD318" s="2"/>
      <c r="CE318" s="2"/>
      <c r="CF318" s="2"/>
    </row>
    <row r="319" customFormat="false" ht="43.25" hidden="false" customHeight="false" outlineLevel="0" collapsed="false">
      <c r="A319" s="13" t="s">
        <v>1160</v>
      </c>
      <c r="B319" s="1" t="s">
        <v>1116</v>
      </c>
      <c r="C319" s="13" t="s">
        <v>1117</v>
      </c>
      <c r="D319" s="13" t="n">
        <v>3</v>
      </c>
      <c r="E319" s="13" t="s">
        <v>322</v>
      </c>
      <c r="F319" s="13" t="s">
        <v>34</v>
      </c>
      <c r="G319" s="13" t="s">
        <v>1161</v>
      </c>
      <c r="H319" s="13"/>
      <c r="I319" s="13"/>
      <c r="J319" s="13"/>
      <c r="K319" s="13"/>
      <c r="L319" s="13" t="s">
        <v>1162</v>
      </c>
      <c r="U319" s="1" t="n">
        <f aca="false">IF(AA$1&gt;=$D319,$O319+$P319*($Q319+1)/2+$R319*($S319+1)/2*(AA$1-$D319),0)</f>
        <v>0</v>
      </c>
      <c r="V319" s="1" t="n">
        <f aca="false">IF(AB$1&gt;=$D319,$O319+$P319*($Q319+1)/2+$R319*($S319+1)/2*(AB$1-$D319),0)</f>
        <v>0</v>
      </c>
      <c r="W319" s="1" t="n">
        <f aca="false">IF(AC$1&gt;=$D319,$O319+$P319*($Q319+1)/2+$R319*($S319+1)/2*(AC$1-$D319),0)</f>
        <v>0</v>
      </c>
      <c r="X319" s="1" t="n">
        <f aca="false">IF(AD$1&gt;=$D319,$O319+$P319*($Q319+1)/2+$R319*($S319+1)/2*(AD$1-$D319),0)</f>
        <v>0</v>
      </c>
      <c r="Y319" s="1" t="n">
        <f aca="false">IF(AE$1&gt;=$D319,$O319+$P319*($Q319+1)/2+$R319*($S319+1)/2*(AE$1-$D319),0)</f>
        <v>0</v>
      </c>
      <c r="Z319" s="1" t="n">
        <f aca="false">IF(AF$1&gt;=$D319,$O319+$P319*($Q319+1)/2+$R319*($S319+1)/2*(AF$1-$D319),0)</f>
        <v>0</v>
      </c>
      <c r="BF319" s="1"/>
      <c r="BG319" s="1"/>
      <c r="BP319" s="1"/>
      <c r="CB319" s="2"/>
      <c r="CC319" s="2"/>
      <c r="CD319" s="2"/>
      <c r="CE319" s="2"/>
      <c r="CF319" s="2"/>
    </row>
    <row r="320" customFormat="false" ht="22.35" hidden="false" customHeight="false" outlineLevel="0" collapsed="false">
      <c r="A320" s="13" t="s">
        <v>1163</v>
      </c>
      <c r="B320" s="1" t="s">
        <v>1116</v>
      </c>
      <c r="C320" s="13" t="s">
        <v>1117</v>
      </c>
      <c r="D320" s="13" t="n">
        <v>3</v>
      </c>
      <c r="E320" s="13" t="s">
        <v>28</v>
      </c>
      <c r="F320" s="13" t="s">
        <v>60</v>
      </c>
      <c r="G320" s="13" t="s">
        <v>1164</v>
      </c>
      <c r="H320" s="13" t="s">
        <v>232</v>
      </c>
      <c r="I320" s="13"/>
      <c r="J320" s="13"/>
      <c r="K320" s="13" t="s">
        <v>1165</v>
      </c>
      <c r="L320" s="13" t="s">
        <v>1166</v>
      </c>
      <c r="M320" s="1" t="s">
        <v>1167</v>
      </c>
      <c r="U320" s="1" t="n">
        <f aca="false">IF(AA$1&gt;=$D320,$O320+$P320*($Q320+1)/2+$R320*($S320+1)/2*(AA$1-$D320),0)</f>
        <v>0</v>
      </c>
      <c r="V320" s="1" t="n">
        <f aca="false">IF(AB$1&gt;=$D320,$O320+$P320*($Q320+1)/2+$R320*($S320+1)/2*(AB$1-$D320),0)</f>
        <v>0</v>
      </c>
      <c r="W320" s="1" t="n">
        <f aca="false">IF(AC$1&gt;=$D320,$O320+$P320*($Q320+1)/2+$R320*($S320+1)/2*(AC$1-$D320),0)</f>
        <v>0</v>
      </c>
      <c r="X320" s="1" t="n">
        <f aca="false">IF(AD$1&gt;=$D320,$O320+$P320*($Q320+1)/2+$R320*($S320+1)/2*(AD$1-$D320),0)</f>
        <v>0</v>
      </c>
      <c r="Y320" s="1" t="n">
        <f aca="false">IF(AE$1&gt;=$D320,$O320+$P320*($Q320+1)/2+$R320*($S320+1)/2*(AE$1-$D320),0)</f>
        <v>0</v>
      </c>
      <c r="Z320" s="1" t="n">
        <f aca="false">IF(AF$1&gt;=$D320,$O320+$P320*($Q320+1)/2+$R320*($S320+1)/2*(AF$1-$D320),0)</f>
        <v>0</v>
      </c>
      <c r="BF320" s="1"/>
      <c r="BG320" s="1"/>
      <c r="BP320" s="1"/>
      <c r="CB320" s="2"/>
      <c r="CC320" s="2"/>
      <c r="CD320" s="2"/>
      <c r="CE320" s="2"/>
      <c r="CF320" s="2"/>
    </row>
    <row r="321" customFormat="false" ht="95.5" hidden="false" customHeight="false" outlineLevel="0" collapsed="false">
      <c r="A321" s="13" t="s">
        <v>1168</v>
      </c>
      <c r="B321" s="1" t="s">
        <v>1116</v>
      </c>
      <c r="C321" s="13" t="s">
        <v>1117</v>
      </c>
      <c r="D321" s="13" t="n">
        <v>3</v>
      </c>
      <c r="E321" s="13" t="s">
        <v>59</v>
      </c>
      <c r="F321" s="13" t="s">
        <v>34</v>
      </c>
      <c r="G321" s="13" t="s">
        <v>1169</v>
      </c>
      <c r="H321" s="13"/>
      <c r="I321" s="13"/>
      <c r="J321" s="13"/>
      <c r="K321" s="13" t="s">
        <v>1019</v>
      </c>
      <c r="L321" s="13" t="s">
        <v>1170</v>
      </c>
      <c r="U321" s="1" t="n">
        <f aca="false">IF(AA$1&gt;=$D321,$O321+$P321*($Q321+1)/2+$R321*($S321+1)/2*(AA$1-$D321),0)</f>
        <v>0</v>
      </c>
      <c r="V321" s="1" t="n">
        <f aca="false">IF(AB$1&gt;=$D321,$O321+$P321*($Q321+1)/2+$R321*($S321+1)/2*(AB$1-$D321),0)</f>
        <v>0</v>
      </c>
      <c r="W321" s="1" t="n">
        <f aca="false">IF(AC$1&gt;=$D321,$O321+$P321*($Q321+1)/2+$R321*($S321+1)/2*(AC$1-$D321),0)</f>
        <v>0</v>
      </c>
      <c r="X321" s="1" t="n">
        <f aca="false">IF(AD$1&gt;=$D321,$O321+$P321*($Q321+1)/2+$R321*($S321+1)/2*(AD$1-$D321),0)</f>
        <v>0</v>
      </c>
      <c r="Y321" s="1" t="n">
        <f aca="false">IF(AE$1&gt;=$D321,$O321+$P321*($Q321+1)/2+$R321*($S321+1)/2*(AE$1-$D321),0)</f>
        <v>0</v>
      </c>
      <c r="Z321" s="1" t="n">
        <f aca="false">IF(AF$1&gt;=$D321,$O321+$P321*($Q321+1)/2+$R321*($S321+1)/2*(AF$1-$D321),0)</f>
        <v>0</v>
      </c>
      <c r="BF321" s="1"/>
      <c r="BG321" s="1"/>
      <c r="BP321" s="1"/>
      <c r="CB321" s="2"/>
      <c r="CC321" s="2"/>
      <c r="CD321" s="2"/>
      <c r="CE321" s="2"/>
      <c r="CF321" s="2"/>
    </row>
    <row r="322" customFormat="false" ht="22.35" hidden="false" customHeight="false" outlineLevel="0" collapsed="false">
      <c r="A322" s="13" t="s">
        <v>1171</v>
      </c>
      <c r="B322" s="1" t="s">
        <v>1116</v>
      </c>
      <c r="C322" s="13" t="s">
        <v>1117</v>
      </c>
      <c r="D322" s="13" t="n">
        <v>3</v>
      </c>
      <c r="E322" s="13" t="s">
        <v>658</v>
      </c>
      <c r="F322" s="13" t="s">
        <v>34</v>
      </c>
      <c r="G322" s="13" t="s">
        <v>1172</v>
      </c>
      <c r="H322" s="13" t="s">
        <v>874</v>
      </c>
      <c r="I322" s="13"/>
      <c r="J322" s="13"/>
      <c r="K322" s="13"/>
      <c r="L322" s="13" t="s">
        <v>1173</v>
      </c>
      <c r="U322" s="1" t="n">
        <f aca="false">IF(AA$1&gt;=$D322,$O322+$P322*($Q322+1)/2+$R322*($S322+1)/2*(AA$1-$D322),0)</f>
        <v>0</v>
      </c>
      <c r="V322" s="1" t="n">
        <f aca="false">IF(AB$1&gt;=$D322,$O322+$P322*($Q322+1)/2+$R322*($S322+1)/2*(AB$1-$D322),0)</f>
        <v>0</v>
      </c>
      <c r="W322" s="1" t="n">
        <f aca="false">IF(AC$1&gt;=$D322,$O322+$P322*($Q322+1)/2+$R322*($S322+1)/2*(AC$1-$D322),0)</f>
        <v>0</v>
      </c>
      <c r="X322" s="1" t="n">
        <f aca="false">IF(AD$1&gt;=$D322,$O322+$P322*($Q322+1)/2+$R322*($S322+1)/2*(AD$1-$D322),0)</f>
        <v>0</v>
      </c>
      <c r="Y322" s="1" t="n">
        <f aca="false">IF(AE$1&gt;=$D322,$O322+$P322*($Q322+1)/2+$R322*($S322+1)/2*(AE$1-$D322),0)</f>
        <v>0</v>
      </c>
      <c r="Z322" s="1" t="n">
        <f aca="false">IF(AF$1&gt;=$D322,$O322+$P322*($Q322+1)/2+$R322*($S322+1)/2*(AF$1-$D322),0)</f>
        <v>0</v>
      </c>
      <c r="BF322" s="1"/>
      <c r="BG322" s="1"/>
      <c r="BP322" s="1"/>
      <c r="CB322" s="2"/>
      <c r="CC322" s="2"/>
      <c r="CD322" s="2"/>
      <c r="CE322" s="2"/>
      <c r="CF322" s="2"/>
    </row>
    <row r="323" customFormat="false" ht="32.8" hidden="false" customHeight="false" outlineLevel="0" collapsed="false">
      <c r="A323" s="13" t="s">
        <v>1174</v>
      </c>
      <c r="B323" s="1" t="s">
        <v>1116</v>
      </c>
      <c r="C323" s="13" t="s">
        <v>1117</v>
      </c>
      <c r="D323" s="13" t="n">
        <v>4</v>
      </c>
      <c r="E323" s="13" t="s">
        <v>28</v>
      </c>
      <c r="F323" s="13" t="s">
        <v>60</v>
      </c>
      <c r="G323" s="13" t="s">
        <v>1175</v>
      </c>
      <c r="H323" s="13"/>
      <c r="I323" s="13"/>
      <c r="J323" s="13"/>
      <c r="K323" s="13" t="s">
        <v>172</v>
      </c>
      <c r="L323" s="13" t="s">
        <v>1176</v>
      </c>
      <c r="U323" s="1" t="n">
        <f aca="false">IF(AA$1&gt;=$D323,$O323+$P323*($Q323+1)/2+$R323*($S323+1)/2*(AA$1-$D323),0)</f>
        <v>0</v>
      </c>
      <c r="V323" s="1" t="n">
        <f aca="false">IF(AB$1&gt;=$D323,$O323+$P323*($Q323+1)/2+$R323*($S323+1)/2*(AB$1-$D323),0)</f>
        <v>0</v>
      </c>
      <c r="W323" s="1" t="n">
        <f aca="false">IF(AC$1&gt;=$D323,$O323+$P323*($Q323+1)/2+$R323*($S323+1)/2*(AC$1-$D323),0)</f>
        <v>0</v>
      </c>
      <c r="X323" s="1" t="n">
        <f aca="false">IF(AD$1&gt;=$D323,$O323+$P323*($Q323+1)/2+$R323*($S323+1)/2*(AD$1-$D323),0)</f>
        <v>0</v>
      </c>
      <c r="Y323" s="1" t="n">
        <f aca="false">IF(AE$1&gt;=$D323,$O323+$P323*($Q323+1)/2+$R323*($S323+1)/2*(AE$1-$D323),0)</f>
        <v>0</v>
      </c>
      <c r="Z323" s="1" t="n">
        <f aca="false">IF(AF$1&gt;=$D323,$O323+$P323*($Q323+1)/2+$R323*($S323+1)/2*(AF$1-$D323),0)</f>
        <v>0</v>
      </c>
    </row>
    <row r="324" customFormat="false" ht="43.25" hidden="false" customHeight="false" outlineLevel="0" collapsed="false">
      <c r="A324" s="13" t="s">
        <v>1177</v>
      </c>
      <c r="B324" s="1" t="s">
        <v>1116</v>
      </c>
      <c r="C324" s="13" t="s">
        <v>1117</v>
      </c>
      <c r="D324" s="13" t="n">
        <v>4</v>
      </c>
      <c r="E324" s="13" t="s">
        <v>658</v>
      </c>
      <c r="F324" s="13" t="s">
        <v>34</v>
      </c>
      <c r="G324" s="13" t="s">
        <v>1178</v>
      </c>
      <c r="H324" s="13" t="s">
        <v>36</v>
      </c>
      <c r="I324" s="13"/>
      <c r="J324" s="13"/>
      <c r="K324" s="13"/>
      <c r="L324" s="13" t="s">
        <v>1179</v>
      </c>
      <c r="U324" s="1" t="n">
        <f aca="false">IF(AA$1&gt;=$D324,$O324+$P324*($Q324+1)/2+$R324*($S324+1)/2*(AA$1-$D324),0)</f>
        <v>0</v>
      </c>
      <c r="V324" s="1" t="n">
        <f aca="false">IF(AB$1&gt;=$D324,$O324+$P324*($Q324+1)/2+$R324*($S324+1)/2*(AB$1-$D324),0)</f>
        <v>0</v>
      </c>
      <c r="W324" s="1" t="n">
        <f aca="false">IF(AC$1&gt;=$D324,$O324+$P324*($Q324+1)/2+$R324*($S324+1)/2*(AC$1-$D324),0)</f>
        <v>0</v>
      </c>
      <c r="X324" s="1" t="n">
        <f aca="false">IF(AD$1&gt;=$D324,$O324+$P324*($Q324+1)/2+$R324*($S324+1)/2*(AD$1-$D324),0)</f>
        <v>0</v>
      </c>
      <c r="Y324" s="1" t="n">
        <f aca="false">IF(AE$1&gt;=$D324,$O324+$P324*($Q324+1)/2+$R324*($S324+1)/2*(AE$1-$D324),0)</f>
        <v>0</v>
      </c>
      <c r="Z324" s="1" t="n">
        <f aca="false">IF(AF$1&gt;=$D324,$O324+$P324*($Q324+1)/2+$R324*($S324+1)/2*(AF$1-$D324),0)</f>
        <v>0</v>
      </c>
      <c r="BF324" s="1"/>
      <c r="BG324" s="1"/>
      <c r="BP324" s="1"/>
      <c r="CB324" s="2"/>
      <c r="CC324" s="2"/>
      <c r="CD324" s="2"/>
      <c r="CE324" s="2"/>
      <c r="CF324" s="2"/>
    </row>
    <row r="325" customFormat="false" ht="85.05" hidden="false" customHeight="false" outlineLevel="0" collapsed="false">
      <c r="A325" s="13" t="s">
        <v>1180</v>
      </c>
      <c r="B325" s="1" t="s">
        <v>1116</v>
      </c>
      <c r="C325" s="13" t="s">
        <v>1117</v>
      </c>
      <c r="D325" s="13" t="n">
        <v>4</v>
      </c>
      <c r="E325" s="13" t="s">
        <v>658</v>
      </c>
      <c r="F325" s="13" t="s">
        <v>34</v>
      </c>
      <c r="G325" s="13" t="s">
        <v>1181</v>
      </c>
      <c r="H325" s="13"/>
      <c r="I325" s="13"/>
      <c r="J325" s="13"/>
      <c r="K325" s="13" t="s">
        <v>184</v>
      </c>
      <c r="L325" s="13" t="s">
        <v>1182</v>
      </c>
      <c r="U325" s="1" t="n">
        <f aca="false">IF(AA$1&gt;=$D325,$O325+$P325*($Q325+1)/2+$R325*($S325+1)/2*(AA$1-$D325),0)</f>
        <v>0</v>
      </c>
      <c r="V325" s="1" t="n">
        <f aca="false">IF(AB$1&gt;=$D325,$O325+$P325*($Q325+1)/2+$R325*($S325+1)/2*(AB$1-$D325),0)</f>
        <v>0</v>
      </c>
      <c r="W325" s="1" t="n">
        <f aca="false">IF(AC$1&gt;=$D325,$O325+$P325*($Q325+1)/2+$R325*($S325+1)/2*(AC$1-$D325),0)</f>
        <v>0</v>
      </c>
      <c r="X325" s="1" t="n">
        <f aca="false">IF(AD$1&gt;=$D325,$O325+$P325*($Q325+1)/2+$R325*($S325+1)/2*(AD$1-$D325),0)</f>
        <v>0</v>
      </c>
      <c r="Y325" s="1" t="n">
        <f aca="false">IF(AE$1&gt;=$D325,$O325+$P325*($Q325+1)/2+$R325*($S325+1)/2*(AE$1-$D325),0)</f>
        <v>0</v>
      </c>
      <c r="Z325" s="1" t="n">
        <f aca="false">IF(AF$1&gt;=$D325,$O325+$P325*($Q325+1)/2+$R325*($S325+1)/2*(AF$1-$D325),0)</f>
        <v>0</v>
      </c>
      <c r="BF325" s="1"/>
      <c r="BG325" s="1"/>
      <c r="BP325" s="1"/>
      <c r="CB325" s="2"/>
      <c r="CC325" s="2"/>
      <c r="CD325" s="2"/>
      <c r="CE325" s="2"/>
      <c r="CF325" s="2"/>
    </row>
    <row r="326" customFormat="false" ht="53.7" hidden="false" customHeight="false" outlineLevel="0" collapsed="false">
      <c r="A326" s="13" t="s">
        <v>1183</v>
      </c>
      <c r="B326" s="1" t="s">
        <v>1116</v>
      </c>
      <c r="C326" s="13" t="s">
        <v>1117</v>
      </c>
      <c r="D326" s="13" t="n">
        <v>5</v>
      </c>
      <c r="E326" s="13" t="s">
        <v>28</v>
      </c>
      <c r="F326" s="13" t="s">
        <v>60</v>
      </c>
      <c r="G326" s="13" t="s">
        <v>1184</v>
      </c>
      <c r="H326" s="13"/>
      <c r="I326" s="13"/>
      <c r="J326" s="13"/>
      <c r="K326" s="13" t="s">
        <v>104</v>
      </c>
      <c r="L326" s="13" t="s">
        <v>1185</v>
      </c>
      <c r="U326" s="1" t="n">
        <f aca="false">IF(AA$1&gt;=$D326,$O326+$P326*($Q326+1)/2+$R326*($S326+1)/2*(AA$1-$D326),0)</f>
        <v>0</v>
      </c>
      <c r="V326" s="1" t="n">
        <f aca="false">IF(AB$1&gt;=$D326,$O326+$P326*($Q326+1)/2+$R326*($S326+1)/2*(AB$1-$D326),0)</f>
        <v>0</v>
      </c>
      <c r="W326" s="1" t="n">
        <f aca="false">IF(AC$1&gt;=$D326,$O326+$P326*($Q326+1)/2+$R326*($S326+1)/2*(AC$1-$D326),0)</f>
        <v>0</v>
      </c>
      <c r="X326" s="1" t="n">
        <f aca="false">IF(AD$1&gt;=$D326,$O326+$P326*($Q326+1)/2+$R326*($S326+1)/2*(AD$1-$D326),0)</f>
        <v>0</v>
      </c>
      <c r="Y326" s="1" t="n">
        <f aca="false">IF(AE$1&gt;=$D326,$O326+$P326*($Q326+1)/2+$R326*($S326+1)/2*(AE$1-$D326),0)</f>
        <v>0</v>
      </c>
      <c r="Z326" s="1" t="n">
        <f aca="false">IF(AF$1&gt;=$D326,$O326+$P326*($Q326+1)/2+$R326*($S326+1)/2*(AF$1-$D326),0)</f>
        <v>0</v>
      </c>
      <c r="BF326" s="1"/>
      <c r="BG326" s="1"/>
      <c r="BP326" s="1"/>
      <c r="CB326" s="2"/>
      <c r="CC326" s="2"/>
      <c r="CD326" s="2"/>
      <c r="CE326" s="2"/>
      <c r="CF326" s="2"/>
    </row>
    <row r="327" customFormat="false" ht="22.35" hidden="false" customHeight="false" outlineLevel="0" collapsed="false">
      <c r="A327" s="13" t="s">
        <v>1186</v>
      </c>
      <c r="B327" s="1" t="s">
        <v>1116</v>
      </c>
      <c r="C327" s="13" t="s">
        <v>1117</v>
      </c>
      <c r="D327" s="13" t="n">
        <v>5</v>
      </c>
      <c r="E327" s="13" t="s">
        <v>236</v>
      </c>
      <c r="F327" s="13" t="s">
        <v>42</v>
      </c>
      <c r="G327" s="13" t="s">
        <v>1187</v>
      </c>
      <c r="H327" s="13" t="s">
        <v>36</v>
      </c>
      <c r="I327" s="13"/>
      <c r="J327" s="13"/>
      <c r="K327" s="13"/>
      <c r="L327" s="13" t="s">
        <v>1188</v>
      </c>
      <c r="M327" s="1" t="s">
        <v>1189</v>
      </c>
      <c r="U327" s="1" t="n">
        <f aca="false">IF(AA$1&gt;=$D327,$O327+$P327*($Q327+1)/2+$R327*($S327+1)/2*(AA$1-$D327),0)</f>
        <v>0</v>
      </c>
      <c r="V327" s="1" t="n">
        <f aca="false">IF(AB$1&gt;=$D327,$O327+$P327*($Q327+1)/2+$R327*($S327+1)/2*(AB$1-$D327),0)</f>
        <v>0</v>
      </c>
      <c r="W327" s="1" t="n">
        <f aca="false">IF(AC$1&gt;=$D327,$O327+$P327*($Q327+1)/2+$R327*($S327+1)/2*(AC$1-$D327),0)</f>
        <v>0</v>
      </c>
      <c r="X327" s="1" t="n">
        <f aca="false">IF(AD$1&gt;=$D327,$O327+$P327*($Q327+1)/2+$R327*($S327+1)/2*(AD$1-$D327),0)</f>
        <v>0</v>
      </c>
      <c r="Y327" s="1" t="n">
        <f aca="false">IF(AE$1&gt;=$D327,$O327+$P327*($Q327+1)/2+$R327*($S327+1)/2*(AE$1-$D327),0)</f>
        <v>0</v>
      </c>
      <c r="Z327" s="1" t="n">
        <f aca="false">IF(AF$1&gt;=$D327,$O327+$P327*($Q327+1)/2+$R327*($S327+1)/2*(AF$1-$D327),0)</f>
        <v>0</v>
      </c>
      <c r="BF327" s="1"/>
      <c r="BG327" s="1"/>
      <c r="BP327" s="1"/>
      <c r="CB327" s="2"/>
      <c r="CC327" s="2"/>
      <c r="CD327" s="2"/>
      <c r="CE327" s="2"/>
      <c r="CF327" s="2"/>
    </row>
    <row r="328" customFormat="false" ht="137.3" hidden="false" customHeight="false" outlineLevel="0" collapsed="false">
      <c r="A328" s="1" t="s">
        <v>1190</v>
      </c>
      <c r="B328" s="1" t="s">
        <v>1116</v>
      </c>
      <c r="C328" s="1" t="s">
        <v>1117</v>
      </c>
      <c r="D328" s="1" t="n">
        <v>6</v>
      </c>
      <c r="E328" s="1" t="s">
        <v>1191</v>
      </c>
      <c r="F328" s="1" t="s">
        <v>34</v>
      </c>
      <c r="H328" s="1" t="s">
        <v>316</v>
      </c>
      <c r="L328" s="1" t="s">
        <v>1192</v>
      </c>
      <c r="U328" s="1" t="n">
        <f aca="false">IF(AA$1&gt;=$D328,$O328+$P328*($Q328+1)/2+$R328*($S328+1)/2*(AA$1-$D328),0)</f>
        <v>0</v>
      </c>
      <c r="V328" s="1" t="n">
        <f aca="false">IF(AB$1&gt;=$D328,$O328+$P328*($Q328+1)/2+$R328*($S328+1)/2*(AB$1-$D328),0)</f>
        <v>0</v>
      </c>
      <c r="W328" s="1" t="n">
        <f aca="false">IF(AC$1&gt;=$D328,$O328+$P328*($Q328+1)/2+$R328*($S328+1)/2*(AC$1-$D328),0)</f>
        <v>0</v>
      </c>
      <c r="X328" s="1" t="n">
        <f aca="false">IF(AD$1&gt;=$D328,$O328+$P328*($Q328+1)/2+$R328*($S328+1)/2*(AD$1-$D328),0)</f>
        <v>0</v>
      </c>
      <c r="Y328" s="1" t="n">
        <f aca="false">IF(AE$1&gt;=$D328,$O328+$P328*($Q328+1)/2+$R328*($S328+1)/2*(AE$1-$D328),0)</f>
        <v>0</v>
      </c>
      <c r="Z328" s="1" t="n">
        <f aca="false">IF(AF$1&gt;=$D328,$O328+$P328*($Q328+1)/2+$R328*($S328+1)/2*(AF$1-$D328),0)</f>
        <v>0</v>
      </c>
    </row>
    <row r="329" customFormat="false" ht="85.05" hidden="false" customHeight="false" outlineLevel="0" collapsed="false">
      <c r="A329" s="13" t="s">
        <v>1193</v>
      </c>
      <c r="B329" s="1" t="s">
        <v>1116</v>
      </c>
      <c r="C329" s="13" t="s">
        <v>1117</v>
      </c>
      <c r="D329" s="13" t="n">
        <v>6</v>
      </c>
      <c r="E329" s="13" t="s">
        <v>658</v>
      </c>
      <c r="F329" s="13" t="s">
        <v>34</v>
      </c>
      <c r="G329" s="13" t="s">
        <v>1194</v>
      </c>
      <c r="H329" s="13" t="s">
        <v>66</v>
      </c>
      <c r="I329" s="13"/>
      <c r="J329" s="13"/>
      <c r="K329" s="13"/>
      <c r="L329" s="13" t="s">
        <v>1195</v>
      </c>
      <c r="U329" s="1" t="n">
        <f aca="false">IF(AA$1&gt;=$D329,$O329+$P329*($Q329+1)/2+$R329*($S329+1)/2*(AA$1-$D329),0)</f>
        <v>0</v>
      </c>
      <c r="V329" s="1" t="n">
        <f aca="false">IF(AB$1&gt;=$D329,$O329+$P329*($Q329+1)/2+$R329*($S329+1)/2*(AB$1-$D329),0)</f>
        <v>0</v>
      </c>
      <c r="W329" s="1" t="n">
        <f aca="false">IF(AC$1&gt;=$D329,$O329+$P329*($Q329+1)/2+$R329*($S329+1)/2*(AC$1-$D329),0)</f>
        <v>0</v>
      </c>
      <c r="X329" s="1" t="n">
        <f aca="false">IF(AD$1&gt;=$D329,$O329+$P329*($Q329+1)/2+$R329*($S329+1)/2*(AD$1-$D329),0)</f>
        <v>0</v>
      </c>
      <c r="Y329" s="1" t="n">
        <f aca="false">IF(AE$1&gt;=$D329,$O329+$P329*($Q329+1)/2+$R329*($S329+1)/2*(AE$1-$D329),0)</f>
        <v>0</v>
      </c>
      <c r="Z329" s="1" t="n">
        <f aca="false">IF(AF$1&gt;=$D329,$O329+$P329*($Q329+1)/2+$R329*($S329+1)/2*(AF$1-$D329),0)</f>
        <v>0</v>
      </c>
      <c r="BF329" s="1"/>
      <c r="BG329" s="1"/>
      <c r="BP329" s="1"/>
      <c r="CB329" s="2"/>
      <c r="CC329" s="2"/>
      <c r="CD329" s="2"/>
      <c r="CE329" s="2"/>
      <c r="CF329" s="2"/>
    </row>
    <row r="330" customFormat="false" ht="22.35" hidden="false" customHeight="false" outlineLevel="0" collapsed="false">
      <c r="A330" s="16" t="s">
        <v>1196</v>
      </c>
      <c r="B330" s="1" t="s">
        <v>1116</v>
      </c>
      <c r="C330" s="16" t="s">
        <v>1197</v>
      </c>
      <c r="D330" s="13" t="n">
        <v>0</v>
      </c>
      <c r="E330" s="16" t="s">
        <v>28</v>
      </c>
      <c r="F330" s="16" t="s">
        <v>29</v>
      </c>
      <c r="G330" s="16" t="s">
        <v>1198</v>
      </c>
      <c r="H330" s="13"/>
      <c r="I330" s="13"/>
      <c r="J330" s="13"/>
      <c r="K330" s="16" t="s">
        <v>172</v>
      </c>
      <c r="L330" s="16" t="s">
        <v>1199</v>
      </c>
      <c r="M330" s="15"/>
      <c r="U330" s="1" t="n">
        <f aca="false">IF(AA$1&gt;=$D330,$O330+$P330*($Q330+1)/2+$R330*($S330+1)/2*(AA$1-$D330),0)</f>
        <v>0</v>
      </c>
      <c r="V330" s="1" t="n">
        <f aca="false">IF(AB$1&gt;=$D330,$O330+$P330*($Q330+1)/2+$R330*($S330+1)/2*(AB$1-$D330),0)</f>
        <v>0</v>
      </c>
      <c r="W330" s="1" t="n">
        <f aca="false">IF(AC$1&gt;=$D330,$O330+$P330*($Q330+1)/2+$R330*($S330+1)/2*(AC$1-$D330),0)</f>
        <v>0</v>
      </c>
      <c r="X330" s="1" t="n">
        <f aca="false">IF(AD$1&gt;=$D330,$O330+$P330*($Q330+1)/2+$R330*($S330+1)/2*(AD$1-$D330),0)</f>
        <v>0</v>
      </c>
      <c r="Y330" s="1" t="n">
        <f aca="false">IF(AE$1&gt;=$D330,$O330+$P330*($Q330+1)/2+$R330*($S330+1)/2*(AE$1-$D330),0)</f>
        <v>0</v>
      </c>
      <c r="Z330" s="1" t="n">
        <f aca="false">IF(AF$1&gt;=$D330,$O330+$P330*($Q330+1)/2+$R330*($S330+1)/2*(AF$1-$D330),0)</f>
        <v>0</v>
      </c>
      <c r="BF330" s="1"/>
      <c r="BG330" s="1"/>
      <c r="BP330" s="1"/>
      <c r="CB330" s="2"/>
      <c r="CC330" s="2"/>
      <c r="CD330" s="2"/>
      <c r="CE330" s="2"/>
      <c r="CF330" s="2"/>
    </row>
    <row r="331" customFormat="false" ht="12.8" hidden="false" customHeight="false" outlineLevel="0" collapsed="false">
      <c r="A331" s="16" t="s">
        <v>1200</v>
      </c>
      <c r="B331" s="1" t="s">
        <v>1116</v>
      </c>
      <c r="C331" s="16" t="s">
        <v>1197</v>
      </c>
      <c r="D331" s="13" t="n">
        <v>0</v>
      </c>
      <c r="E331" s="16" t="s">
        <v>28</v>
      </c>
      <c r="F331" s="16" t="s">
        <v>34</v>
      </c>
      <c r="G331" s="16"/>
      <c r="H331" s="13" t="s">
        <v>36</v>
      </c>
      <c r="I331" s="13"/>
      <c r="J331" s="13"/>
      <c r="K331" s="16"/>
      <c r="L331" s="16" t="s">
        <v>1201</v>
      </c>
      <c r="M331" s="15"/>
      <c r="BF331" s="1"/>
      <c r="BG331" s="1"/>
      <c r="BP331" s="1"/>
      <c r="CB331" s="2"/>
      <c r="CC331" s="2"/>
      <c r="CD331" s="2"/>
      <c r="CE331" s="2"/>
      <c r="CF331" s="2"/>
    </row>
    <row r="332" customFormat="false" ht="22.35" hidden="false" customHeight="false" outlineLevel="0" collapsed="false">
      <c r="A332" s="13" t="s">
        <v>1202</v>
      </c>
      <c r="B332" s="1" t="s">
        <v>1116</v>
      </c>
      <c r="C332" s="13" t="s">
        <v>1197</v>
      </c>
      <c r="D332" s="13" t="n">
        <v>0</v>
      </c>
      <c r="E332" s="13" t="s">
        <v>821</v>
      </c>
      <c r="F332" s="13" t="s">
        <v>34</v>
      </c>
      <c r="G332" s="13"/>
      <c r="H332" s="13"/>
      <c r="I332" s="13"/>
      <c r="J332" s="13"/>
      <c r="K332" s="13"/>
      <c r="L332" s="13" t="s">
        <v>1203</v>
      </c>
      <c r="U332" s="1" t="n">
        <f aca="false">IF(AA$1&gt;=$D332,$O332+$P332*($Q332+1)/2+$R332*($S332+1)/2*(AA$1-$D332),0)</f>
        <v>0</v>
      </c>
      <c r="V332" s="1" t="n">
        <f aca="false">IF(AB$1&gt;=$D332,$O332+$P332*($Q332+1)/2+$R332*($S332+1)/2*(AB$1-$D332),0)</f>
        <v>0</v>
      </c>
      <c r="W332" s="1" t="n">
        <f aca="false">IF(AC$1&gt;=$D332,$O332+$P332*($Q332+1)/2+$R332*($S332+1)/2*(AC$1-$D332),0)</f>
        <v>0</v>
      </c>
      <c r="X332" s="1" t="n">
        <f aca="false">IF(AD$1&gt;=$D332,$O332+$P332*($Q332+1)/2+$R332*($S332+1)/2*(AD$1-$D332),0)</f>
        <v>0</v>
      </c>
      <c r="Y332" s="1" t="n">
        <f aca="false">IF(AE$1&gt;=$D332,$O332+$P332*($Q332+1)/2+$R332*($S332+1)/2*(AE$1-$D332),0)</f>
        <v>0</v>
      </c>
      <c r="Z332" s="1" t="n">
        <f aca="false">IF(AF$1&gt;=$D332,$O332+$P332*($Q332+1)/2+$R332*($S332+1)/2*(AF$1-$D332),0)</f>
        <v>0</v>
      </c>
      <c r="BF332" s="1"/>
      <c r="BG332" s="1"/>
      <c r="BP332" s="1"/>
      <c r="CB332" s="2"/>
      <c r="CC332" s="2"/>
      <c r="CD332" s="2"/>
      <c r="CE332" s="2"/>
      <c r="CF332" s="2"/>
    </row>
    <row r="333" customFormat="false" ht="43.25" hidden="false" customHeight="false" outlineLevel="0" collapsed="false">
      <c r="A333" s="13" t="s">
        <v>1204</v>
      </c>
      <c r="B333" s="1" t="s">
        <v>1116</v>
      </c>
      <c r="C333" s="13" t="s">
        <v>1197</v>
      </c>
      <c r="D333" s="13" t="n">
        <v>1</v>
      </c>
      <c r="E333" s="13" t="s">
        <v>28</v>
      </c>
      <c r="F333" s="13" t="s">
        <v>42</v>
      </c>
      <c r="G333" s="13" t="s">
        <v>1205</v>
      </c>
      <c r="H333" s="13" t="s">
        <v>31</v>
      </c>
      <c r="I333" s="13"/>
      <c r="J333" s="13"/>
      <c r="K333" s="13"/>
      <c r="L333" s="13" t="s">
        <v>1206</v>
      </c>
      <c r="M333" s="1" t="s">
        <v>92</v>
      </c>
      <c r="BF333" s="1"/>
      <c r="BG333" s="1"/>
      <c r="BP333" s="1"/>
      <c r="CB333" s="2"/>
      <c r="CC333" s="2"/>
      <c r="CD333" s="2"/>
      <c r="CE333" s="2"/>
      <c r="CF333" s="2"/>
    </row>
    <row r="334" customFormat="false" ht="22.35" hidden="false" customHeight="false" outlineLevel="0" collapsed="false">
      <c r="A334" s="13" t="s">
        <v>1207</v>
      </c>
      <c r="B334" s="1" t="s">
        <v>1116</v>
      </c>
      <c r="C334" s="13" t="s">
        <v>1197</v>
      </c>
      <c r="D334" s="13" t="n">
        <v>1</v>
      </c>
      <c r="E334" s="13" t="s">
        <v>1208</v>
      </c>
      <c r="F334" s="13" t="s">
        <v>34</v>
      </c>
      <c r="G334" s="13" t="s">
        <v>1209</v>
      </c>
      <c r="H334" s="13"/>
      <c r="I334" s="13"/>
      <c r="J334" s="13"/>
      <c r="K334" s="13"/>
      <c r="L334" s="13" t="s">
        <v>1210</v>
      </c>
      <c r="U334" s="1" t="n">
        <f aca="false">IF(AA$1&gt;=$D334,$O334+$P334*($Q334+1)/2+$R334*($S334+1)/2*(AA$1-$D334),0)</f>
        <v>0</v>
      </c>
      <c r="V334" s="1" t="n">
        <f aca="false">IF(AB$1&gt;=$D334,$O334+$P334*($Q334+1)/2+$R334*($S334+1)/2*(AB$1-$D334),0)</f>
        <v>0</v>
      </c>
      <c r="W334" s="1" t="n">
        <f aca="false">IF(AC$1&gt;=$D334,$O334+$P334*($Q334+1)/2+$R334*($S334+1)/2*(AC$1-$D334),0)</f>
        <v>0</v>
      </c>
      <c r="X334" s="1" t="n">
        <f aca="false">IF(AD$1&gt;=$D334,$O334+$P334*($Q334+1)/2+$R334*($S334+1)/2*(AD$1-$D334),0)</f>
        <v>0</v>
      </c>
      <c r="Y334" s="1" t="n">
        <f aca="false">IF(AE$1&gt;=$D334,$O334+$P334*($Q334+1)/2+$R334*($S334+1)/2*(AE$1-$D334),0)</f>
        <v>0</v>
      </c>
      <c r="Z334" s="1" t="n">
        <f aca="false">IF(AF$1&gt;=$D334,$O334+$P334*($Q334+1)/2+$R334*($S334+1)/2*(AF$1-$D334),0)</f>
        <v>0</v>
      </c>
      <c r="BF334" s="1"/>
      <c r="BG334" s="1"/>
      <c r="BP334" s="1"/>
      <c r="CB334" s="2"/>
      <c r="CC334" s="2"/>
      <c r="CD334" s="2"/>
      <c r="CE334" s="2"/>
      <c r="CF334" s="2"/>
    </row>
    <row r="335" customFormat="false" ht="22.35" hidden="false" customHeight="false" outlineLevel="0" collapsed="false">
      <c r="A335" s="13" t="s">
        <v>1211</v>
      </c>
      <c r="B335" s="1" t="s">
        <v>1116</v>
      </c>
      <c r="C335" s="13" t="s">
        <v>1197</v>
      </c>
      <c r="D335" s="13" t="n">
        <v>1</v>
      </c>
      <c r="E335" s="13" t="s">
        <v>28</v>
      </c>
      <c r="F335" s="13" t="s">
        <v>42</v>
      </c>
      <c r="G335" s="13" t="s">
        <v>1212</v>
      </c>
      <c r="H335" s="13"/>
      <c r="I335" s="13"/>
      <c r="J335" s="13"/>
      <c r="K335" s="13" t="s">
        <v>141</v>
      </c>
      <c r="L335" s="13" t="s">
        <v>1213</v>
      </c>
      <c r="M335" s="1" t="s">
        <v>1033</v>
      </c>
      <c r="U335" s="1" t="n">
        <f aca="false">IF(AA$1&gt;=$D335,$O335+$P335*($Q335+1)/2+$R335*($S335+1)/2*(AA$1-$D335),0)</f>
        <v>0</v>
      </c>
      <c r="V335" s="1" t="n">
        <f aca="false">IF(AB$1&gt;=$D335,$O335+$P335*($Q335+1)/2+$R335*($S335+1)/2*(AB$1-$D335),0)</f>
        <v>0</v>
      </c>
      <c r="W335" s="1" t="n">
        <f aca="false">IF(AC$1&gt;=$D335,$O335+$P335*($Q335+1)/2+$R335*($S335+1)/2*(AC$1-$D335),0)</f>
        <v>0</v>
      </c>
      <c r="X335" s="1" t="n">
        <f aca="false">IF(AD$1&gt;=$D335,$O335+$P335*($Q335+1)/2+$R335*($S335+1)/2*(AD$1-$D335),0)</f>
        <v>0</v>
      </c>
      <c r="Y335" s="1" t="n">
        <f aca="false">IF(AE$1&gt;=$D335,$O335+$P335*($Q335+1)/2+$R335*($S335+1)/2*(AE$1-$D335),0)</f>
        <v>0</v>
      </c>
      <c r="Z335" s="1" t="n">
        <f aca="false">IF(AF$1&gt;=$D335,$O335+$P335*($Q335+1)/2+$R335*($S335+1)/2*(AF$1-$D335),0)</f>
        <v>0</v>
      </c>
      <c r="BF335" s="1"/>
      <c r="BG335" s="1"/>
      <c r="BP335" s="1"/>
      <c r="CB335" s="2"/>
      <c r="CC335" s="2"/>
      <c r="CD335" s="2"/>
      <c r="CE335" s="2"/>
      <c r="CF335" s="2"/>
    </row>
    <row r="336" customFormat="false" ht="64.15" hidden="false" customHeight="false" outlineLevel="0" collapsed="false">
      <c r="A336" s="13" t="s">
        <v>1214</v>
      </c>
      <c r="B336" s="1" t="s">
        <v>1116</v>
      </c>
      <c r="C336" s="13" t="s">
        <v>1197</v>
      </c>
      <c r="D336" s="13" t="n">
        <v>1</v>
      </c>
      <c r="E336" s="13" t="s">
        <v>658</v>
      </c>
      <c r="F336" s="13" t="s">
        <v>29</v>
      </c>
      <c r="G336" s="13" t="s">
        <v>1215</v>
      </c>
      <c r="H336" s="13"/>
      <c r="I336" s="13"/>
      <c r="J336" s="13"/>
      <c r="K336" s="13"/>
      <c r="L336" s="13" t="s">
        <v>1216</v>
      </c>
      <c r="U336" s="1" t="n">
        <f aca="false">IF(AA$1&gt;=$D336,$O336+$P336*($Q336+1)/2+$R336*($S336+1)/2*(AA$1-$D336),0)</f>
        <v>0</v>
      </c>
      <c r="V336" s="1" t="n">
        <f aca="false">IF(AB$1&gt;=$D336,$O336+$P336*($Q336+1)/2+$R336*($S336+1)/2*(AB$1-$D336),0)</f>
        <v>0</v>
      </c>
      <c r="W336" s="1" t="n">
        <f aca="false">IF(AC$1&gt;=$D336,$O336+$P336*($Q336+1)/2+$R336*($S336+1)/2*(AC$1-$D336),0)</f>
        <v>0</v>
      </c>
      <c r="X336" s="1" t="n">
        <f aca="false">IF(AD$1&gt;=$D336,$O336+$P336*($Q336+1)/2+$R336*($S336+1)/2*(AD$1-$D336),0)</f>
        <v>0</v>
      </c>
      <c r="Y336" s="1" t="n">
        <f aca="false">IF(AE$1&gt;=$D336,$O336+$P336*($Q336+1)/2+$R336*($S336+1)/2*(AE$1-$D336),0)</f>
        <v>0</v>
      </c>
      <c r="Z336" s="1" t="n">
        <f aca="false">IF(AF$1&gt;=$D336,$O336+$P336*($Q336+1)/2+$R336*($S336+1)/2*(AF$1-$D336),0)</f>
        <v>0</v>
      </c>
      <c r="BF336" s="1"/>
      <c r="BG336" s="1"/>
      <c r="BP336" s="1"/>
      <c r="CB336" s="2"/>
      <c r="CC336" s="2"/>
      <c r="CD336" s="2"/>
      <c r="CE336" s="2"/>
      <c r="CF336" s="2"/>
    </row>
    <row r="337" customFormat="false" ht="74.6" hidden="false" customHeight="false" outlineLevel="0" collapsed="false">
      <c r="A337" s="13" t="s">
        <v>1217</v>
      </c>
      <c r="B337" s="1" t="s">
        <v>1116</v>
      </c>
      <c r="C337" s="13" t="s">
        <v>1197</v>
      </c>
      <c r="D337" s="13" t="n">
        <v>1</v>
      </c>
      <c r="E337" s="13" t="s">
        <v>28</v>
      </c>
      <c r="F337" s="13" t="s">
        <v>34</v>
      </c>
      <c r="G337" s="13" t="s">
        <v>1218</v>
      </c>
      <c r="H337" s="13"/>
      <c r="I337" s="13"/>
      <c r="J337" s="13"/>
      <c r="K337" s="13"/>
      <c r="L337" s="13" t="s">
        <v>1219</v>
      </c>
      <c r="U337" s="1" t="n">
        <f aca="false">IF(AA$1&gt;=$D337,$O337+$P337*($Q337+1)/2+$R337*($S337+1)/2*(AA$1-$D337),0)</f>
        <v>0</v>
      </c>
      <c r="V337" s="1" t="n">
        <f aca="false">IF(AB$1&gt;=$D337,$O337+$P337*($Q337+1)/2+$R337*($S337+1)/2*(AB$1-$D337),0)</f>
        <v>0</v>
      </c>
      <c r="W337" s="1" t="n">
        <f aca="false">IF(AC$1&gt;=$D337,$O337+$P337*($Q337+1)/2+$R337*($S337+1)/2*(AC$1-$D337),0)</f>
        <v>0</v>
      </c>
      <c r="X337" s="1" t="n">
        <f aca="false">IF(AD$1&gt;=$D337,$O337+$P337*($Q337+1)/2+$R337*($S337+1)/2*(AD$1-$D337),0)</f>
        <v>0</v>
      </c>
      <c r="Y337" s="1" t="n">
        <f aca="false">IF(AE$1&gt;=$D337,$O337+$P337*($Q337+1)/2+$R337*($S337+1)/2*(AE$1-$D337),0)</f>
        <v>0</v>
      </c>
      <c r="Z337" s="1" t="n">
        <f aca="false">IF(AF$1&gt;=$D337,$O337+$P337*($Q337+1)/2+$R337*($S337+1)/2*(AF$1-$D337),0)</f>
        <v>0</v>
      </c>
      <c r="BF337" s="1"/>
      <c r="BG337" s="1"/>
      <c r="BP337" s="1"/>
      <c r="CB337" s="2"/>
      <c r="CC337" s="2"/>
      <c r="CD337" s="2"/>
      <c r="CE337" s="2"/>
      <c r="CF337" s="2"/>
    </row>
    <row r="338" customFormat="false" ht="32.8" hidden="false" customHeight="false" outlineLevel="0" collapsed="false">
      <c r="A338" s="13" t="s">
        <v>1220</v>
      </c>
      <c r="B338" s="1" t="s">
        <v>1116</v>
      </c>
      <c r="C338" s="13" t="s">
        <v>1197</v>
      </c>
      <c r="D338" s="13" t="n">
        <v>1</v>
      </c>
      <c r="E338" s="13" t="s">
        <v>28</v>
      </c>
      <c r="F338" s="13" t="s">
        <v>34</v>
      </c>
      <c r="G338" s="13"/>
      <c r="H338" s="13"/>
      <c r="I338" s="13"/>
      <c r="J338" s="13"/>
      <c r="K338" s="13"/>
      <c r="L338" s="13" t="s">
        <v>1221</v>
      </c>
      <c r="BF338" s="1"/>
      <c r="BG338" s="1"/>
      <c r="BP338" s="1"/>
      <c r="CB338" s="2"/>
      <c r="CC338" s="2"/>
      <c r="CD338" s="2"/>
      <c r="CE338" s="2"/>
      <c r="CF338" s="2"/>
    </row>
    <row r="339" customFormat="false" ht="53.7" hidden="false" customHeight="false" outlineLevel="0" collapsed="false">
      <c r="A339" s="13" t="s">
        <v>1222</v>
      </c>
      <c r="B339" s="1" t="s">
        <v>1116</v>
      </c>
      <c r="C339" s="13" t="s">
        <v>1197</v>
      </c>
      <c r="D339" s="13" t="n">
        <v>2</v>
      </c>
      <c r="E339" s="13" t="s">
        <v>28</v>
      </c>
      <c r="F339" s="13" t="s">
        <v>34</v>
      </c>
      <c r="G339" s="13" t="s">
        <v>1223</v>
      </c>
      <c r="H339" s="13"/>
      <c r="I339" s="13"/>
      <c r="J339" s="13"/>
      <c r="K339" s="13"/>
      <c r="L339" s="13" t="s">
        <v>1224</v>
      </c>
      <c r="U339" s="1" t="n">
        <f aca="false">IF(AA$1&gt;=$D339,$O339+$P339*($Q339+1)/2+$R339*($S339+1)/2*(AA$1-$D339),0)</f>
        <v>0</v>
      </c>
      <c r="V339" s="1" t="n">
        <f aca="false">IF(AB$1&gt;=$D339,$O339+$P339*($Q339+1)/2+$R339*($S339+1)/2*(AB$1-$D339),0)</f>
        <v>0</v>
      </c>
      <c r="W339" s="1" t="n">
        <f aca="false">IF(AC$1&gt;=$D339,$O339+$P339*($Q339+1)/2+$R339*($S339+1)/2*(AC$1-$D339),0)</f>
        <v>0</v>
      </c>
      <c r="X339" s="1" t="n">
        <f aca="false">IF(AD$1&gt;=$D339,$O339+$P339*($Q339+1)/2+$R339*($S339+1)/2*(AD$1-$D339),0)</f>
        <v>0</v>
      </c>
      <c r="Y339" s="1" t="n">
        <f aca="false">IF(AE$1&gt;=$D339,$O339+$P339*($Q339+1)/2+$R339*($S339+1)/2*(AE$1-$D339),0)</f>
        <v>0</v>
      </c>
      <c r="Z339" s="1" t="n">
        <f aca="false">IF(AF$1&gt;=$D339,$O339+$P339*($Q339+1)/2+$R339*($S339+1)/2*(AF$1-$D339),0)</f>
        <v>0</v>
      </c>
      <c r="BF339" s="1"/>
      <c r="BG339" s="1"/>
      <c r="BP339" s="1"/>
      <c r="CB339" s="2"/>
      <c r="CC339" s="2"/>
      <c r="CD339" s="2"/>
      <c r="CE339" s="2"/>
      <c r="CF339" s="2"/>
    </row>
    <row r="340" customFormat="false" ht="32.8" hidden="false" customHeight="false" outlineLevel="0" collapsed="false">
      <c r="A340" s="13" t="s">
        <v>1225</v>
      </c>
      <c r="B340" s="1" t="s">
        <v>1116</v>
      </c>
      <c r="C340" s="13" t="s">
        <v>1197</v>
      </c>
      <c r="D340" s="13" t="n">
        <v>2</v>
      </c>
      <c r="E340" s="13" t="s">
        <v>28</v>
      </c>
      <c r="F340" s="13" t="s">
        <v>60</v>
      </c>
      <c r="G340" s="13" t="s">
        <v>1226</v>
      </c>
      <c r="H340" s="13" t="s">
        <v>362</v>
      </c>
      <c r="I340" s="13"/>
      <c r="J340" s="13"/>
      <c r="K340" s="13" t="s">
        <v>104</v>
      </c>
      <c r="L340" s="13" t="s">
        <v>1227</v>
      </c>
      <c r="M340" s="1" t="s">
        <v>1228</v>
      </c>
      <c r="N340" s="1" t="n">
        <v>1</v>
      </c>
      <c r="O340" s="1" t="n">
        <v>0</v>
      </c>
      <c r="P340" s="1" t="n">
        <v>3</v>
      </c>
      <c r="Q340" s="1" t="n">
        <v>4</v>
      </c>
      <c r="R340" s="1" t="n">
        <v>3</v>
      </c>
      <c r="S340" s="1" t="n">
        <v>4</v>
      </c>
      <c r="U340" s="1" t="n">
        <f aca="false">IF(AA$1&gt;=$D340,$O340+$P340*($Q340+1)/2+$R340*($S340+1)/2*(AA$1-$D340),0)</f>
        <v>0</v>
      </c>
      <c r="V340" s="1" t="n">
        <f aca="false">IF(AB$1&gt;=$D340,$O340+$P340*($Q340+1)/2+$R340*($S340+1)/2*(AB$1-$D340),0)</f>
        <v>7.5</v>
      </c>
      <c r="W340" s="1" t="n">
        <f aca="false">IF(AC$1&gt;=$D340,$O340+$P340*($Q340+1)/2+$R340*($S340+1)/2*(AC$1-$D340),0)</f>
        <v>15</v>
      </c>
      <c r="X340" s="1" t="n">
        <f aca="false">IF(AD$1&gt;=$D340,$O340+$P340*($Q340+1)/2+$R340*($S340+1)/2*(AD$1-$D340),0)</f>
        <v>22.5</v>
      </c>
      <c r="Y340" s="1" t="n">
        <f aca="false">IF(AE$1&gt;=$D340,$O340+$P340*($Q340+1)/2+$R340*($S340+1)/2*(AE$1-$D340),0)</f>
        <v>30</v>
      </c>
      <c r="Z340" s="1" t="n">
        <f aca="false">IF(AF$1&gt;=$D340,$O340+$P340*($Q340+1)/2+$R340*($S340+1)/2*(AF$1-$D340),0)</f>
        <v>37.5</v>
      </c>
      <c r="BF340" s="1"/>
      <c r="BG340" s="1"/>
      <c r="BP340" s="1"/>
      <c r="CB340" s="2"/>
      <c r="CC340" s="2"/>
      <c r="CD340" s="2"/>
      <c r="CE340" s="2"/>
      <c r="CF340" s="2"/>
    </row>
    <row r="341" customFormat="false" ht="105.95" hidden="false" customHeight="false" outlineLevel="0" collapsed="false">
      <c r="A341" s="13" t="s">
        <v>1229</v>
      </c>
      <c r="B341" s="1" t="s">
        <v>1116</v>
      </c>
      <c r="C341" s="13" t="s">
        <v>1197</v>
      </c>
      <c r="D341" s="13" t="n">
        <v>2</v>
      </c>
      <c r="E341" s="13" t="s">
        <v>28</v>
      </c>
      <c r="F341" s="13" t="s">
        <v>42</v>
      </c>
      <c r="G341" s="13" t="s">
        <v>1230</v>
      </c>
      <c r="H341" s="13" t="s">
        <v>691</v>
      </c>
      <c r="I341" s="13"/>
      <c r="J341" s="13"/>
      <c r="K341" s="13"/>
      <c r="L341" s="13" t="s">
        <v>1231</v>
      </c>
      <c r="M341" s="1" t="s">
        <v>92</v>
      </c>
      <c r="U341" s="1" t="n">
        <f aca="false">IF(AA$1&gt;=$D341,$O341+$P341*($Q341+1)/2+$R341*($S341+1)/2*(AA$1-$D341),0)</f>
        <v>0</v>
      </c>
      <c r="V341" s="1" t="n">
        <f aca="false">IF(AB$1&gt;=$D341,$O341+$P341*($Q341+1)/2+$R341*($S341+1)/2*(AB$1-$D341),0)</f>
        <v>0</v>
      </c>
      <c r="W341" s="1" t="n">
        <f aca="false">IF(AC$1&gt;=$D341,$O341+$P341*($Q341+1)/2+$R341*($S341+1)/2*(AC$1-$D341),0)</f>
        <v>0</v>
      </c>
      <c r="X341" s="1" t="n">
        <f aca="false">IF(AD$1&gt;=$D341,$O341+$P341*($Q341+1)/2+$R341*($S341+1)/2*(AD$1-$D341),0)</f>
        <v>0</v>
      </c>
      <c r="Y341" s="1" t="n">
        <f aca="false">IF(AE$1&gt;=$D341,$O341+$P341*($Q341+1)/2+$R341*($S341+1)/2*(AE$1-$D341),0)</f>
        <v>0</v>
      </c>
      <c r="Z341" s="1" t="n">
        <f aca="false">IF(AF$1&gt;=$D341,$O341+$P341*($Q341+1)/2+$R341*($S341+1)/2*(AF$1-$D341),0)</f>
        <v>0</v>
      </c>
      <c r="BF341" s="1"/>
      <c r="BG341" s="1"/>
      <c r="BP341" s="1"/>
      <c r="CB341" s="2"/>
      <c r="CC341" s="2"/>
      <c r="CD341" s="2"/>
      <c r="CE341" s="2"/>
      <c r="CF341" s="2"/>
    </row>
    <row r="342" customFormat="false" ht="22.35" hidden="false" customHeight="false" outlineLevel="0" collapsed="false">
      <c r="A342" s="13" t="s">
        <v>1232</v>
      </c>
      <c r="B342" s="1" t="s">
        <v>1116</v>
      </c>
      <c r="C342" s="13" t="s">
        <v>1197</v>
      </c>
      <c r="D342" s="13" t="n">
        <v>2</v>
      </c>
      <c r="E342" s="13" t="s">
        <v>28</v>
      </c>
      <c r="F342" s="13" t="s">
        <v>60</v>
      </c>
      <c r="G342" s="13" t="s">
        <v>1233</v>
      </c>
      <c r="H342" s="13" t="s">
        <v>242</v>
      </c>
      <c r="I342" s="13" t="s">
        <v>167</v>
      </c>
      <c r="J342" s="13" t="s">
        <v>167</v>
      </c>
      <c r="K342" s="13"/>
      <c r="L342" s="13" t="s">
        <v>1234</v>
      </c>
      <c r="U342" s="1" t="n">
        <f aca="false">IF(AA$1&gt;=$D342,$O342+$P342*($Q342+1)/2+$R342*($S342+1)/2*(AA$1-$D342),0)</f>
        <v>0</v>
      </c>
      <c r="V342" s="1" t="n">
        <f aca="false">IF(AB$1&gt;=$D342,$O342+$P342*($Q342+1)/2+$R342*($S342+1)/2*(AB$1-$D342),0)</f>
        <v>0</v>
      </c>
      <c r="W342" s="1" t="n">
        <f aca="false">IF(AC$1&gt;=$D342,$O342+$P342*($Q342+1)/2+$R342*($S342+1)/2*(AC$1-$D342),0)</f>
        <v>0</v>
      </c>
      <c r="X342" s="1" t="n">
        <f aca="false">IF(AD$1&gt;=$D342,$O342+$P342*($Q342+1)/2+$R342*($S342+1)/2*(AD$1-$D342),0)</f>
        <v>0</v>
      </c>
      <c r="Y342" s="1" t="n">
        <f aca="false">IF(AE$1&gt;=$D342,$O342+$P342*($Q342+1)/2+$R342*($S342+1)/2*(AE$1-$D342),0)</f>
        <v>0</v>
      </c>
      <c r="Z342" s="1" t="n">
        <f aca="false">IF(AF$1&gt;=$D342,$O342+$P342*($Q342+1)/2+$R342*($S342+1)/2*(AF$1-$D342),0)</f>
        <v>0</v>
      </c>
      <c r="BF342" s="1"/>
      <c r="BG342" s="1"/>
      <c r="BP342" s="1"/>
      <c r="CB342" s="2"/>
      <c r="CC342" s="2"/>
      <c r="CD342" s="2"/>
      <c r="CE342" s="2"/>
      <c r="CF342" s="2"/>
    </row>
    <row r="343" customFormat="false" ht="64.15" hidden="false" customHeight="false" outlineLevel="0" collapsed="false">
      <c r="A343" s="13" t="s">
        <v>1235</v>
      </c>
      <c r="B343" s="1" t="s">
        <v>1116</v>
      </c>
      <c r="C343" s="13" t="s">
        <v>1197</v>
      </c>
      <c r="D343" s="13" t="n">
        <v>2</v>
      </c>
      <c r="E343" s="13" t="s">
        <v>28</v>
      </c>
      <c r="F343" s="13" t="s">
        <v>34</v>
      </c>
      <c r="G343" s="13" t="s">
        <v>1236</v>
      </c>
      <c r="H343" s="13" t="s">
        <v>273</v>
      </c>
      <c r="I343" s="13"/>
      <c r="J343" s="13"/>
      <c r="K343" s="13"/>
      <c r="L343" s="13" t="s">
        <v>1237</v>
      </c>
      <c r="BF343" s="1"/>
      <c r="BG343" s="1"/>
      <c r="BP343" s="1"/>
      <c r="CB343" s="2"/>
      <c r="CC343" s="2"/>
      <c r="CD343" s="2"/>
      <c r="CE343" s="2"/>
      <c r="CF343" s="2"/>
    </row>
    <row r="344" customFormat="false" ht="179.1" hidden="false" customHeight="false" outlineLevel="0" collapsed="false">
      <c r="A344" s="16" t="s">
        <v>1238</v>
      </c>
      <c r="B344" s="1" t="s">
        <v>1116</v>
      </c>
      <c r="C344" s="16" t="s">
        <v>1197</v>
      </c>
      <c r="D344" s="16" t="n">
        <v>2</v>
      </c>
      <c r="E344" s="16" t="s">
        <v>59</v>
      </c>
      <c r="F344" s="16" t="s">
        <v>42</v>
      </c>
      <c r="G344" s="16" t="s">
        <v>1239</v>
      </c>
      <c r="H344" s="16"/>
      <c r="I344" s="16"/>
      <c r="J344" s="16"/>
      <c r="K344" s="16" t="s">
        <v>47</v>
      </c>
      <c r="L344" s="16" t="s">
        <v>1240</v>
      </c>
      <c r="BF344" s="1"/>
      <c r="BG344" s="1"/>
      <c r="BP344" s="1"/>
      <c r="CB344" s="2"/>
      <c r="CC344" s="2"/>
      <c r="CD344" s="2"/>
      <c r="CE344" s="2"/>
      <c r="CF344" s="2"/>
    </row>
    <row r="345" customFormat="false" ht="32.8" hidden="false" customHeight="false" outlineLevel="0" collapsed="false">
      <c r="A345" s="13" t="s">
        <v>1241</v>
      </c>
      <c r="B345" s="1" t="s">
        <v>1116</v>
      </c>
      <c r="C345" s="13" t="s">
        <v>1197</v>
      </c>
      <c r="D345" s="13" t="n">
        <v>3</v>
      </c>
      <c r="E345" s="13" t="s">
        <v>28</v>
      </c>
      <c r="F345" s="13" t="s">
        <v>60</v>
      </c>
      <c r="G345" s="13" t="s">
        <v>1242</v>
      </c>
      <c r="H345" s="13"/>
      <c r="I345" s="13" t="s">
        <v>167</v>
      </c>
      <c r="J345" s="13" t="s">
        <v>167</v>
      </c>
      <c r="K345" s="13"/>
      <c r="L345" s="13" t="s">
        <v>1243</v>
      </c>
      <c r="M345" s="1" t="s">
        <v>1244</v>
      </c>
      <c r="N345" s="1" t="n">
        <v>1</v>
      </c>
      <c r="O345" s="1" t="n">
        <v>0</v>
      </c>
      <c r="P345" s="1" t="n">
        <v>5</v>
      </c>
      <c r="Q345" s="1" t="n">
        <v>6</v>
      </c>
      <c r="R345" s="1" t="n">
        <v>1</v>
      </c>
      <c r="S345" s="1" t="n">
        <v>6</v>
      </c>
      <c r="U345" s="1" t="n">
        <f aca="false">IF(AA$1&gt;=$D345,$O345+$P345*($Q345+1)/2+$R345*($S345+1)/2*(AA$1-$D345),0)</f>
        <v>0</v>
      </c>
      <c r="V345" s="1" t="n">
        <f aca="false">IF(AB$1&gt;=$D345,$O345+$P345*($Q345+1)/2+$R345*($S345+1)/2*(AB$1-$D345),0)</f>
        <v>0</v>
      </c>
      <c r="W345" s="1" t="n">
        <f aca="false">IF(AC$1&gt;=$D345,$O345+$P345*($Q345+1)/2+$R345*($S345+1)/2*(AC$1-$D345),0)</f>
        <v>17.5</v>
      </c>
      <c r="X345" s="1" t="n">
        <f aca="false">IF(AD$1&gt;=$D345,$O345+$P345*($Q345+1)/2+$R345*($S345+1)/2*(AD$1-$D345),0)</f>
        <v>21</v>
      </c>
      <c r="Y345" s="1" t="n">
        <f aca="false">IF(AE$1&gt;=$D345,$O345+$P345*($Q345+1)/2+$R345*($S345+1)/2*(AE$1-$D345),0)</f>
        <v>24.5</v>
      </c>
      <c r="Z345" s="1" t="n">
        <f aca="false">IF(AF$1&gt;=$D345,$O345+$P345*($Q345+1)/2+$R345*($S345+1)/2*(AF$1-$D345),0)</f>
        <v>28</v>
      </c>
      <c r="BF345" s="1"/>
      <c r="BG345" s="1"/>
      <c r="BP345" s="1"/>
      <c r="CB345" s="2"/>
      <c r="CC345" s="2"/>
      <c r="CD345" s="2"/>
      <c r="CE345" s="2"/>
      <c r="CF345" s="2"/>
    </row>
    <row r="346" customFormat="false" ht="22.35" hidden="false" customHeight="false" outlineLevel="0" collapsed="false">
      <c r="A346" s="13" t="s">
        <v>1245</v>
      </c>
      <c r="B346" s="1" t="s">
        <v>1116</v>
      </c>
      <c r="C346" s="13" t="s">
        <v>1197</v>
      </c>
      <c r="D346" s="13" t="n">
        <v>3</v>
      </c>
      <c r="E346" s="13" t="s">
        <v>28</v>
      </c>
      <c r="F346" s="13" t="s">
        <v>29</v>
      </c>
      <c r="G346" s="13" t="s">
        <v>1246</v>
      </c>
      <c r="H346" s="13" t="s">
        <v>1247</v>
      </c>
      <c r="I346" s="13"/>
      <c r="J346" s="13"/>
      <c r="K346" s="13"/>
      <c r="L346" s="13" t="s">
        <v>1248</v>
      </c>
      <c r="U346" s="1" t="n">
        <f aca="false">IF(AA$1&gt;=$D346,$O346+$P346*($Q346+1)/2+$R346*($S346+1)/2*(AA$1-$D346),0)</f>
        <v>0</v>
      </c>
      <c r="V346" s="1" t="n">
        <f aca="false">IF(AB$1&gt;=$D346,$O346+$P346*($Q346+1)/2+$R346*($S346+1)/2*(AB$1-$D346),0)</f>
        <v>0</v>
      </c>
      <c r="W346" s="1" t="n">
        <f aca="false">IF(AC$1&gt;=$D346,$O346+$P346*($Q346+1)/2+$R346*($S346+1)/2*(AC$1-$D346),0)</f>
        <v>0</v>
      </c>
      <c r="X346" s="1" t="n">
        <f aca="false">IF(AD$1&gt;=$D346,$O346+$P346*($Q346+1)/2+$R346*($S346+1)/2*(AD$1-$D346),0)</f>
        <v>0</v>
      </c>
      <c r="Y346" s="1" t="n">
        <f aca="false">IF(AE$1&gt;=$D346,$O346+$P346*($Q346+1)/2+$R346*($S346+1)/2*(AE$1-$D346),0)</f>
        <v>0</v>
      </c>
      <c r="Z346" s="1" t="n">
        <f aca="false">IF(AF$1&gt;=$D346,$O346+$P346*($Q346+1)/2+$R346*($S346+1)/2*(AF$1-$D346),0)</f>
        <v>0</v>
      </c>
    </row>
    <row r="347" customFormat="false" ht="74.6" hidden="false" customHeight="false" outlineLevel="0" collapsed="false">
      <c r="A347" s="13" t="s">
        <v>1249</v>
      </c>
      <c r="B347" s="1" t="s">
        <v>1116</v>
      </c>
      <c r="C347" s="13" t="s">
        <v>1197</v>
      </c>
      <c r="D347" s="13" t="n">
        <v>3</v>
      </c>
      <c r="E347" s="13" t="s">
        <v>28</v>
      </c>
      <c r="F347" s="13" t="s">
        <v>34</v>
      </c>
      <c r="G347" s="13"/>
      <c r="H347" s="13"/>
      <c r="I347" s="13"/>
      <c r="J347" s="13"/>
      <c r="K347" s="13"/>
      <c r="L347" s="13" t="s">
        <v>1250</v>
      </c>
      <c r="U347" s="1" t="n">
        <f aca="false">IF(AA$1&gt;=$D347,$O347+$P347*($Q347+1)/2+$R347*($S347+1)/2*(AA$1-$D347),0)</f>
        <v>0</v>
      </c>
      <c r="V347" s="1" t="n">
        <f aca="false">IF(AB$1&gt;=$D347,$O347+$P347*($Q347+1)/2+$R347*($S347+1)/2*(AB$1-$D347),0)</f>
        <v>0</v>
      </c>
      <c r="W347" s="1" t="n">
        <f aca="false">IF(AC$1&gt;=$D347,$O347+$P347*($Q347+1)/2+$R347*($S347+1)/2*(AC$1-$D347),0)</f>
        <v>0</v>
      </c>
      <c r="X347" s="1" t="n">
        <f aca="false">IF(AD$1&gt;=$D347,$O347+$P347*($Q347+1)/2+$R347*($S347+1)/2*(AD$1-$D347),0)</f>
        <v>0</v>
      </c>
      <c r="Y347" s="1" t="n">
        <f aca="false">IF(AE$1&gt;=$D347,$O347+$P347*($Q347+1)/2+$R347*($S347+1)/2*(AE$1-$D347),0)</f>
        <v>0</v>
      </c>
      <c r="Z347" s="1" t="n">
        <f aca="false">IF(AF$1&gt;=$D347,$O347+$P347*($Q347+1)/2+$R347*($S347+1)/2*(AF$1-$D347),0)</f>
        <v>0</v>
      </c>
    </row>
    <row r="348" customFormat="false" ht="12.8" hidden="false" customHeight="false" outlineLevel="0" collapsed="false">
      <c r="A348" s="13" t="s">
        <v>1251</v>
      </c>
      <c r="B348" s="1" t="s">
        <v>1116</v>
      </c>
      <c r="C348" s="13" t="s">
        <v>1197</v>
      </c>
      <c r="D348" s="13" t="n">
        <v>3</v>
      </c>
      <c r="E348" s="13" t="s">
        <v>326</v>
      </c>
      <c r="F348" s="13" t="s">
        <v>29</v>
      </c>
      <c r="G348" s="13" t="s">
        <v>1252</v>
      </c>
      <c r="H348" s="13" t="s">
        <v>316</v>
      </c>
      <c r="I348" s="13"/>
      <c r="J348" s="13"/>
      <c r="K348" s="13"/>
      <c r="L348" s="13" t="s">
        <v>1253</v>
      </c>
      <c r="U348" s="1" t="n">
        <f aca="false">IF(AA$1&gt;=$D348,$O348+$P348*($Q348+1)/2+$R348*($S348+1)/2*(AA$1-$D348),0)</f>
        <v>0</v>
      </c>
      <c r="V348" s="1" t="n">
        <f aca="false">IF(AB$1&gt;=$D348,$O348+$P348*($Q348+1)/2+$R348*($S348+1)/2*(AB$1-$D348),0)</f>
        <v>0</v>
      </c>
      <c r="W348" s="1" t="n">
        <f aca="false">IF(AC$1&gt;=$D348,$O348+$P348*($Q348+1)/2+$R348*($S348+1)/2*(AC$1-$D348),0)</f>
        <v>0</v>
      </c>
      <c r="X348" s="1" t="n">
        <f aca="false">IF(AD$1&gt;=$D348,$O348+$P348*($Q348+1)/2+$R348*($S348+1)/2*(AD$1-$D348),0)</f>
        <v>0</v>
      </c>
      <c r="Y348" s="1" t="n">
        <f aca="false">IF(AE$1&gt;=$D348,$O348+$P348*($Q348+1)/2+$R348*($S348+1)/2*(AE$1-$D348),0)</f>
        <v>0</v>
      </c>
      <c r="Z348" s="1" t="n">
        <f aca="false">IF(AF$1&gt;=$D348,$O348+$P348*($Q348+1)/2+$R348*($S348+1)/2*(AF$1-$D348),0)</f>
        <v>0</v>
      </c>
    </row>
    <row r="349" customFormat="false" ht="22.35" hidden="false" customHeight="false" outlineLevel="0" collapsed="false">
      <c r="A349" s="13" t="s">
        <v>1254</v>
      </c>
      <c r="B349" s="1" t="s">
        <v>1116</v>
      </c>
      <c r="C349" s="13" t="s">
        <v>1197</v>
      </c>
      <c r="D349" s="13" t="n">
        <v>3</v>
      </c>
      <c r="E349" s="13" t="s">
        <v>59</v>
      </c>
      <c r="F349" s="13" t="s">
        <v>42</v>
      </c>
      <c r="G349" s="13" t="s">
        <v>1255</v>
      </c>
      <c r="H349" s="13"/>
      <c r="I349" s="13"/>
      <c r="J349" s="13"/>
      <c r="K349" s="13"/>
      <c r="L349" s="13" t="s">
        <v>1256</v>
      </c>
      <c r="M349" s="1" t="s">
        <v>1257</v>
      </c>
      <c r="U349" s="1" t="n">
        <f aca="false">IF(AA$1&gt;=$D349,$O349+$P349*($Q349+1)/2+$R349*($S349+1)/2*(AA$1-$D349),0)</f>
        <v>0</v>
      </c>
      <c r="V349" s="1" t="n">
        <f aca="false">IF(AB$1&gt;=$D349,$O349+$P349*($Q349+1)/2+$R349*($S349+1)/2*(AB$1-$D349),0)</f>
        <v>0</v>
      </c>
      <c r="W349" s="1" t="n">
        <f aca="false">IF(AC$1&gt;=$D349,$O349+$P349*($Q349+1)/2+$R349*($S349+1)/2*(AC$1-$D349),0)</f>
        <v>0</v>
      </c>
      <c r="X349" s="1" t="n">
        <f aca="false">IF(AD$1&gt;=$D349,$O349+$P349*($Q349+1)/2+$R349*($S349+1)/2*(AD$1-$D349),0)</f>
        <v>0</v>
      </c>
      <c r="Y349" s="1" t="n">
        <f aca="false">IF(AE$1&gt;=$D349,$O349+$P349*($Q349+1)/2+$R349*($S349+1)/2*(AE$1-$D349),0)</f>
        <v>0</v>
      </c>
      <c r="Z349" s="1" t="n">
        <f aca="false">IF(AF$1&gt;=$D349,$O349+$P349*($Q349+1)/2+$R349*($S349+1)/2*(AF$1-$D349),0)</f>
        <v>0</v>
      </c>
    </row>
    <row r="350" customFormat="false" ht="43.25" hidden="false" customHeight="false" outlineLevel="0" collapsed="false">
      <c r="A350" s="13" t="s">
        <v>1258</v>
      </c>
      <c r="B350" s="1" t="s">
        <v>1116</v>
      </c>
      <c r="C350" s="13" t="s">
        <v>1197</v>
      </c>
      <c r="D350" s="13" t="n">
        <v>4</v>
      </c>
      <c r="E350" s="13" t="s">
        <v>28</v>
      </c>
      <c r="F350" s="13" t="s">
        <v>34</v>
      </c>
      <c r="G350" s="13" t="s">
        <v>1259</v>
      </c>
      <c r="H350" s="13"/>
      <c r="K350" s="13"/>
      <c r="L350" s="13" t="s">
        <v>1260</v>
      </c>
      <c r="U350" s="1" t="n">
        <f aca="false">IF(AA$1&gt;=$D350,$O350+$P350*($Q350+1)/2+$R350*($S350+1)/2*(AA$1-$D350),0)</f>
        <v>0</v>
      </c>
      <c r="V350" s="1" t="n">
        <f aca="false">IF(AB$1&gt;=$D350,$O350+$P350*($Q350+1)/2+$R350*($S350+1)/2*(AB$1-$D350),0)</f>
        <v>0</v>
      </c>
      <c r="W350" s="1" t="n">
        <f aca="false">IF(AC$1&gt;=$D350,$O350+$P350*($Q350+1)/2+$R350*($S350+1)/2*(AC$1-$D350),0)</f>
        <v>0</v>
      </c>
      <c r="X350" s="1" t="n">
        <f aca="false">IF(AD$1&gt;=$D350,$O350+$P350*($Q350+1)/2+$R350*($S350+1)/2*(AD$1-$D350),0)</f>
        <v>0</v>
      </c>
      <c r="Y350" s="1" t="n">
        <f aca="false">IF(AE$1&gt;=$D350,$O350+$P350*($Q350+1)/2+$R350*($S350+1)/2*(AE$1-$D350),0)</f>
        <v>0</v>
      </c>
      <c r="Z350" s="1" t="n">
        <f aca="false">IF(AF$1&gt;=$D350,$O350+$P350*($Q350+1)/2+$R350*($S350+1)/2*(AF$1-$D350),0)</f>
        <v>0</v>
      </c>
    </row>
    <row r="351" customFormat="false" ht="43.25" hidden="false" customHeight="false" outlineLevel="0" collapsed="false">
      <c r="A351" s="13" t="s">
        <v>1261</v>
      </c>
      <c r="B351" s="1" t="s">
        <v>1116</v>
      </c>
      <c r="C351" s="13" t="s">
        <v>1197</v>
      </c>
      <c r="D351" s="13" t="n">
        <v>4</v>
      </c>
      <c r="E351" s="13" t="s">
        <v>326</v>
      </c>
      <c r="F351" s="13" t="s">
        <v>34</v>
      </c>
      <c r="G351" s="13" t="s">
        <v>1262</v>
      </c>
      <c r="H351" s="13"/>
      <c r="I351" s="13"/>
      <c r="J351" s="13"/>
      <c r="K351" s="13"/>
      <c r="L351" s="13" t="s">
        <v>1263</v>
      </c>
      <c r="M351" s="1" t="s">
        <v>1264</v>
      </c>
      <c r="U351" s="1" t="n">
        <f aca="false">IF(AA$1&gt;=$D351,$O351+$P351*($Q351+1)/2+$R351*($S351+1)/2*(AA$1-$D351),0)</f>
        <v>0</v>
      </c>
      <c r="V351" s="1" t="n">
        <f aca="false">IF(AB$1&gt;=$D351,$O351+$P351*($Q351+1)/2+$R351*($S351+1)/2*(AB$1-$D351),0)</f>
        <v>0</v>
      </c>
      <c r="W351" s="1" t="n">
        <f aca="false">IF(AC$1&gt;=$D351,$O351+$P351*($Q351+1)/2+$R351*($S351+1)/2*(AC$1-$D351),0)</f>
        <v>0</v>
      </c>
      <c r="X351" s="1" t="n">
        <f aca="false">IF(AD$1&gt;=$D351,$O351+$P351*($Q351+1)/2+$R351*($S351+1)/2*(AD$1-$D351),0)</f>
        <v>0</v>
      </c>
      <c r="Y351" s="1" t="n">
        <f aca="false">IF(AE$1&gt;=$D351,$O351+$P351*($Q351+1)/2+$R351*($S351+1)/2*(AE$1-$D351),0)</f>
        <v>0</v>
      </c>
      <c r="Z351" s="1" t="n">
        <f aca="false">IF(AF$1&gt;=$D351,$O351+$P351*($Q351+1)/2+$R351*($S351+1)/2*(AF$1-$D351),0)</f>
        <v>0</v>
      </c>
    </row>
    <row r="352" customFormat="false" ht="43.25" hidden="false" customHeight="false" outlineLevel="0" collapsed="false">
      <c r="A352" s="13" t="s">
        <v>1265</v>
      </c>
      <c r="B352" s="1" t="s">
        <v>1116</v>
      </c>
      <c r="C352" s="13" t="s">
        <v>1197</v>
      </c>
      <c r="D352" s="13" t="n">
        <v>4</v>
      </c>
      <c r="E352" s="13" t="s">
        <v>28</v>
      </c>
      <c r="F352" s="13" t="s">
        <v>42</v>
      </c>
      <c r="G352" s="13" t="s">
        <v>1266</v>
      </c>
      <c r="H352" s="13"/>
      <c r="I352" s="13"/>
      <c r="J352" s="13"/>
      <c r="K352" s="13" t="s">
        <v>47</v>
      </c>
      <c r="L352" s="13" t="s">
        <v>1267</v>
      </c>
    </row>
    <row r="353" customFormat="false" ht="22.35" hidden="false" customHeight="false" outlineLevel="0" collapsed="false">
      <c r="A353" s="13" t="s">
        <v>1268</v>
      </c>
      <c r="B353" s="1" t="s">
        <v>1116</v>
      </c>
      <c r="C353" s="13" t="s">
        <v>1197</v>
      </c>
      <c r="D353" s="13" t="n">
        <v>4</v>
      </c>
      <c r="E353" s="13" t="s">
        <v>28</v>
      </c>
      <c r="F353" s="13" t="s">
        <v>60</v>
      </c>
      <c r="G353" s="13"/>
      <c r="H353" s="13" t="s">
        <v>232</v>
      </c>
      <c r="I353" s="13"/>
      <c r="J353" s="13"/>
      <c r="K353" s="13" t="s">
        <v>47</v>
      </c>
      <c r="L353" s="13" t="s">
        <v>1269</v>
      </c>
      <c r="U353" s="1" t="n">
        <f aca="false">IF(AA$1&gt;=$D353,$O353+$P353*($Q353+1)/2+$R353*($S353+1)/2*(AA$1-$D353),0)</f>
        <v>0</v>
      </c>
      <c r="V353" s="1" t="n">
        <f aca="false">IF(AB$1&gt;=$D353,$O353+$P353*($Q353+1)/2+$R353*($S353+1)/2*(AB$1-$D353),0)</f>
        <v>0</v>
      </c>
      <c r="W353" s="1" t="n">
        <f aca="false">IF(AC$1&gt;=$D353,$O353+$P353*($Q353+1)/2+$R353*($S353+1)/2*(AC$1-$D353),0)</f>
        <v>0</v>
      </c>
      <c r="X353" s="1" t="n">
        <f aca="false">IF(AD$1&gt;=$D353,$O353+$P353*($Q353+1)/2+$R353*($S353+1)/2*(AD$1-$D353),0)</f>
        <v>0</v>
      </c>
      <c r="Y353" s="1" t="n">
        <f aca="false">IF(AE$1&gt;=$D353,$O353+$P353*($Q353+1)/2+$R353*($S353+1)/2*(AE$1-$D353),0)</f>
        <v>0</v>
      </c>
      <c r="Z353" s="1" t="n">
        <f aca="false">IF(AF$1&gt;=$D353,$O353+$P353*($Q353+1)/2+$R353*($S353+1)/2*(AF$1-$D353),0)</f>
        <v>0</v>
      </c>
    </row>
    <row r="354" customFormat="false" ht="53.7" hidden="false" customHeight="false" outlineLevel="0" collapsed="false">
      <c r="A354" s="1" t="s">
        <v>1270</v>
      </c>
      <c r="B354" s="1" t="s">
        <v>1116</v>
      </c>
      <c r="C354" s="1" t="s">
        <v>1197</v>
      </c>
      <c r="D354" s="13" t="n">
        <v>5</v>
      </c>
      <c r="E354" s="1" t="s">
        <v>28</v>
      </c>
      <c r="F354" s="1" t="s">
        <v>34</v>
      </c>
      <c r="G354" s="1" t="s">
        <v>1271</v>
      </c>
      <c r="H354" s="1" t="s">
        <v>75</v>
      </c>
      <c r="L354" s="1" t="s">
        <v>1272</v>
      </c>
      <c r="U354" s="1" t="n">
        <f aca="false">IF(AA$1&gt;=$D354,$O354+$P354*($Q354+1)/2+$R354*($S354+1)/2*(AA$1-$D354),0)</f>
        <v>0</v>
      </c>
      <c r="V354" s="1" t="n">
        <f aca="false">IF(AB$1&gt;=$D354,$O354+$P354*($Q354+1)/2+$R354*($S354+1)/2*(AB$1-$D354),0)</f>
        <v>0</v>
      </c>
      <c r="W354" s="1" t="n">
        <f aca="false">IF(AC$1&gt;=$D354,$O354+$P354*($Q354+1)/2+$R354*($S354+1)/2*(AC$1-$D354),0)</f>
        <v>0</v>
      </c>
      <c r="X354" s="1" t="n">
        <f aca="false">IF(AD$1&gt;=$D354,$O354+$P354*($Q354+1)/2+$R354*($S354+1)/2*(AD$1-$D354),0)</f>
        <v>0</v>
      </c>
      <c r="Y354" s="1" t="n">
        <f aca="false">IF(AE$1&gt;=$D354,$O354+$P354*($Q354+1)/2+$R354*($S354+1)/2*(AE$1-$D354),0)</f>
        <v>0</v>
      </c>
      <c r="Z354" s="1" t="n">
        <f aca="false">IF(AF$1&gt;=$D354,$O354+$P354*($Q354+1)/2+$R354*($S354+1)/2*(AF$1-$D354),0)</f>
        <v>0</v>
      </c>
    </row>
    <row r="355" customFormat="false" ht="64.15" hidden="false" customHeight="false" outlineLevel="0" collapsed="false">
      <c r="A355" s="13" t="s">
        <v>1273</v>
      </c>
      <c r="B355" s="1" t="s">
        <v>1116</v>
      </c>
      <c r="C355" s="13" t="s">
        <v>1197</v>
      </c>
      <c r="D355" s="13" t="n">
        <v>5</v>
      </c>
      <c r="E355" s="13" t="s">
        <v>28</v>
      </c>
      <c r="F355" s="13" t="s">
        <v>34</v>
      </c>
      <c r="G355" s="13" t="s">
        <v>1274</v>
      </c>
      <c r="H355" s="13"/>
      <c r="I355" s="13"/>
      <c r="J355" s="13"/>
      <c r="K355" s="13"/>
      <c r="L355" s="13" t="s">
        <v>1275</v>
      </c>
      <c r="M355" s="1" t="s">
        <v>1276</v>
      </c>
      <c r="U355" s="1" t="n">
        <f aca="false">IF(AA$1&gt;=$D355,$O355+$P355*($Q355+1)/2+$R355*($S355+1)/2*(AA$1-$D355),0)</f>
        <v>0</v>
      </c>
      <c r="V355" s="1" t="n">
        <f aca="false">IF(AB$1&gt;=$D355,$O355+$P355*($Q355+1)/2+$R355*($S355+1)/2*(AB$1-$D355),0)</f>
        <v>0</v>
      </c>
      <c r="W355" s="1" t="n">
        <f aca="false">IF(AC$1&gt;=$D355,$O355+$P355*($Q355+1)/2+$R355*($S355+1)/2*(AC$1-$D355),0)</f>
        <v>0</v>
      </c>
      <c r="X355" s="1" t="n">
        <f aca="false">IF(AD$1&gt;=$D355,$O355+$P355*($Q355+1)/2+$R355*($S355+1)/2*(AD$1-$D355),0)</f>
        <v>0</v>
      </c>
      <c r="Y355" s="1" t="n">
        <f aca="false">IF(AE$1&gt;=$D355,$O355+$P355*($Q355+1)/2+$R355*($S355+1)/2*(AE$1-$D355),0)</f>
        <v>0</v>
      </c>
      <c r="Z355" s="1" t="n">
        <f aca="false">IF(AF$1&gt;=$D355,$O355+$P355*($Q355+1)/2+$R355*($S355+1)/2*(AF$1-$D355),0)</f>
        <v>0</v>
      </c>
    </row>
    <row r="356" customFormat="false" ht="147.75" hidden="false" customHeight="false" outlineLevel="0" collapsed="false">
      <c r="A356" s="16" t="s">
        <v>1277</v>
      </c>
      <c r="B356" s="1" t="s">
        <v>1116</v>
      </c>
      <c r="C356" s="16" t="s">
        <v>1197</v>
      </c>
      <c r="D356" s="16" t="n">
        <v>6</v>
      </c>
      <c r="E356" s="16" t="s">
        <v>821</v>
      </c>
      <c r="F356" s="16" t="s">
        <v>34</v>
      </c>
      <c r="G356" s="16" t="s">
        <v>1278</v>
      </c>
      <c r="H356" s="16"/>
      <c r="I356" s="16"/>
      <c r="J356" s="16"/>
      <c r="K356" s="16"/>
      <c r="L356" s="16" t="s">
        <v>1279</v>
      </c>
      <c r="U356" s="1" t="n">
        <f aca="false">IF(AA$1&gt;=$D356,$O356+$P356*($Q356+1)/2+$R356*($S356+1)/2*(AA$1-$D356),0)</f>
        <v>0</v>
      </c>
      <c r="V356" s="1" t="n">
        <f aca="false">IF(AB$1&gt;=$D356,$O356+$P356*($Q356+1)/2+$R356*($S356+1)/2*(AB$1-$D356),0)</f>
        <v>0</v>
      </c>
      <c r="W356" s="1" t="n">
        <f aca="false">IF(AC$1&gt;=$D356,$O356+$P356*($Q356+1)/2+$R356*($S356+1)/2*(AC$1-$D356),0)</f>
        <v>0</v>
      </c>
      <c r="X356" s="1" t="n">
        <f aca="false">IF(AD$1&gt;=$D356,$O356+$P356*($Q356+1)/2+$R356*($S356+1)/2*(AD$1-$D356),0)</f>
        <v>0</v>
      </c>
      <c r="Y356" s="1" t="n">
        <f aca="false">IF(AE$1&gt;=$D356,$O356+$P356*($Q356+1)/2+$R356*($S356+1)/2*(AE$1-$D356),0)</f>
        <v>0</v>
      </c>
      <c r="Z356" s="1" t="n">
        <f aca="false">IF(AF$1&gt;=$D356,$O356+$P356*($Q356+1)/2+$R356*($S356+1)/2*(AF$1-$D356),0)</f>
        <v>0</v>
      </c>
    </row>
    <row r="357" customFormat="false" ht="95.5" hidden="false" customHeight="false" outlineLevel="0" collapsed="false">
      <c r="A357" s="13" t="s">
        <v>1280</v>
      </c>
      <c r="B357" s="1" t="s">
        <v>1116</v>
      </c>
      <c r="C357" s="13" t="s">
        <v>1197</v>
      </c>
      <c r="D357" s="13" t="n">
        <v>6</v>
      </c>
      <c r="E357" s="13" t="s">
        <v>1281</v>
      </c>
      <c r="F357" s="13" t="s">
        <v>34</v>
      </c>
      <c r="G357" s="13" t="s">
        <v>1282</v>
      </c>
      <c r="H357" s="13"/>
      <c r="I357" s="13"/>
      <c r="J357" s="13"/>
      <c r="K357" s="13"/>
      <c r="L357" s="13" t="s">
        <v>1283</v>
      </c>
      <c r="U357" s="1" t="n">
        <f aca="false">IF(AA$1&gt;=$D357,$O357+$P357*($Q357+1)/2+$R357*($S357+1)/2*(AA$1-$D357),0)</f>
        <v>0</v>
      </c>
      <c r="V357" s="1" t="n">
        <f aca="false">IF(AB$1&gt;=$D357,$O357+$P357*($Q357+1)/2+$R357*($S357+1)/2*(AB$1-$D357),0)</f>
        <v>0</v>
      </c>
      <c r="W357" s="1" t="n">
        <f aca="false">IF(AC$1&gt;=$D357,$O357+$P357*($Q357+1)/2+$R357*($S357+1)/2*(AC$1-$D357),0)</f>
        <v>0</v>
      </c>
      <c r="X357" s="1" t="n">
        <f aca="false">IF(AD$1&gt;=$D357,$O357+$P357*($Q357+1)/2+$R357*($S357+1)/2*(AD$1-$D357),0)</f>
        <v>0</v>
      </c>
      <c r="Y357" s="1" t="n">
        <f aca="false">IF(AE$1&gt;=$D357,$O357+$P357*($Q357+1)/2+$R357*($S357+1)/2*(AE$1-$D357),0)</f>
        <v>0</v>
      </c>
      <c r="Z357" s="1" t="n">
        <f aca="false">IF(AF$1&gt;=$D357,$O357+$P357*($Q357+1)/2+$R357*($S357+1)/2*(AF$1-$D357),0)</f>
        <v>0</v>
      </c>
    </row>
    <row r="358" customFormat="false" ht="43.25" hidden="false" customHeight="false" outlineLevel="0" collapsed="false">
      <c r="A358" s="1" t="s">
        <v>1284</v>
      </c>
      <c r="B358" s="1" t="s">
        <v>588</v>
      </c>
      <c r="C358" s="1" t="s">
        <v>1285</v>
      </c>
      <c r="D358" s="16" t="n">
        <v>0</v>
      </c>
      <c r="E358" s="1" t="s">
        <v>187</v>
      </c>
      <c r="F358" s="1" t="s">
        <v>29</v>
      </c>
      <c r="G358" s="1" t="s">
        <v>1286</v>
      </c>
      <c r="H358" s="1" t="s">
        <v>273</v>
      </c>
      <c r="L358" s="1" t="s">
        <v>1287</v>
      </c>
    </row>
    <row r="359" customFormat="false" ht="32.5" hidden="false" customHeight="false" outlineLevel="0" collapsed="false">
      <c r="A359" s="1" t="s">
        <v>1288</v>
      </c>
      <c r="B359" s="1" t="s">
        <v>588</v>
      </c>
      <c r="C359" s="1" t="s">
        <v>1285</v>
      </c>
      <c r="D359" s="16" t="n">
        <v>0</v>
      </c>
      <c r="E359" s="1" t="s">
        <v>187</v>
      </c>
      <c r="F359" s="1" t="s">
        <v>42</v>
      </c>
      <c r="G359" s="1" t="s">
        <v>1289</v>
      </c>
      <c r="H359" s="1" t="s">
        <v>75</v>
      </c>
      <c r="K359" s="1" t="s">
        <v>261</v>
      </c>
      <c r="L359" s="1" t="s">
        <v>1290</v>
      </c>
    </row>
    <row r="360" customFormat="false" ht="74.6" hidden="false" customHeight="false" outlineLevel="0" collapsed="false">
      <c r="A360" s="13" t="s">
        <v>1291</v>
      </c>
      <c r="B360" s="1" t="s">
        <v>588</v>
      </c>
      <c r="C360" s="13" t="s">
        <v>1285</v>
      </c>
      <c r="D360" s="13" t="n">
        <v>1</v>
      </c>
      <c r="E360" s="13" t="s">
        <v>28</v>
      </c>
      <c r="F360" s="13" t="s">
        <v>34</v>
      </c>
      <c r="G360" s="13" t="s">
        <v>1292</v>
      </c>
      <c r="H360" s="13"/>
      <c r="I360" s="13"/>
      <c r="J360" s="13"/>
      <c r="K360" s="13"/>
      <c r="L360" s="13" t="s">
        <v>1293</v>
      </c>
      <c r="M360" s="21" t="s">
        <v>1294</v>
      </c>
      <c r="U360" s="1" t="n">
        <f aca="false">IF(AA$1&gt;=$D360,$O360+$P360*($Q360+1)/2+$R360*($S360+1)/2*(AA$1-$D360),0)</f>
        <v>0</v>
      </c>
      <c r="V360" s="1" t="n">
        <f aca="false">IF(AB$1&gt;=$D360,$O360+$P360*($Q360+1)/2+$R360*($S360+1)/2*(AB$1-$D360),0)</f>
        <v>0</v>
      </c>
      <c r="W360" s="1" t="n">
        <f aca="false">IF(AC$1&gt;=$D360,$O360+$P360*($Q360+1)/2+$R360*($S360+1)/2*(AC$1-$D360),0)</f>
        <v>0</v>
      </c>
      <c r="X360" s="1" t="n">
        <f aca="false">IF(AD$1&gt;=$D360,$O360+$P360*($Q360+1)/2+$R360*($S360+1)/2*(AD$1-$D360),0)</f>
        <v>0</v>
      </c>
      <c r="Y360" s="1" t="n">
        <f aca="false">IF(AE$1&gt;=$D360,$O360+$P360*($Q360+1)/2+$R360*($S360+1)/2*(AE$1-$D360),0)</f>
        <v>0</v>
      </c>
      <c r="Z360" s="1" t="n">
        <f aca="false">IF(AF$1&gt;=$D360,$O360+$P360*($Q360+1)/2+$R360*($S360+1)/2*(AF$1-$D360),0)</f>
        <v>0</v>
      </c>
    </row>
    <row r="361" customFormat="false" ht="95.6" hidden="false" customHeight="false" outlineLevel="0" collapsed="false">
      <c r="A361" s="13" t="s">
        <v>1295</v>
      </c>
      <c r="B361" s="1" t="s">
        <v>588</v>
      </c>
      <c r="C361" s="13" t="s">
        <v>1285</v>
      </c>
      <c r="D361" s="13" t="n">
        <v>1</v>
      </c>
      <c r="E361" s="13" t="s">
        <v>187</v>
      </c>
      <c r="F361" s="13" t="s">
        <v>29</v>
      </c>
      <c r="G361" s="13" t="s">
        <v>1296</v>
      </c>
      <c r="H361" s="13" t="s">
        <v>1297</v>
      </c>
      <c r="I361" s="13"/>
      <c r="J361" s="13"/>
      <c r="K361" s="13"/>
      <c r="L361" s="13" t="s">
        <v>1298</v>
      </c>
      <c r="U361" s="1" t="n">
        <f aca="false">IF(AA$1&gt;=$D361,$O361+$P361*($Q361+1)/2+$R361*($S361+1)/2*(AA$1-$D361),0)</f>
        <v>0</v>
      </c>
      <c r="V361" s="1" t="n">
        <f aca="false">IF(AB$1&gt;=$D361,$O361+$P361*($Q361+1)/2+$R361*($S361+1)/2*(AB$1-$D361),0)</f>
        <v>0</v>
      </c>
      <c r="W361" s="1" t="n">
        <f aca="false">IF(AC$1&gt;=$D361,$O361+$P361*($Q361+1)/2+$R361*($S361+1)/2*(AC$1-$D361),0)</f>
        <v>0</v>
      </c>
      <c r="X361" s="1" t="n">
        <f aca="false">IF(AD$1&gt;=$D361,$O361+$P361*($Q361+1)/2+$R361*($S361+1)/2*(AD$1-$D361),0)</f>
        <v>0</v>
      </c>
      <c r="Y361" s="1" t="n">
        <f aca="false">IF(AE$1&gt;=$D361,$O361+$P361*($Q361+1)/2+$R361*($S361+1)/2*(AE$1-$D361),0)</f>
        <v>0</v>
      </c>
      <c r="Z361" s="1" t="n">
        <f aca="false">IF(AF$1&gt;=$D361,$O361+$P361*($Q361+1)/2+$R361*($S361+1)/2*(AF$1-$D361),0)</f>
        <v>0</v>
      </c>
    </row>
    <row r="362" customFormat="false" ht="32.8" hidden="false" customHeight="false" outlineLevel="0" collapsed="false">
      <c r="A362" s="1" t="s">
        <v>1299</v>
      </c>
      <c r="B362" s="1" t="s">
        <v>588</v>
      </c>
      <c r="C362" s="1" t="s">
        <v>1285</v>
      </c>
      <c r="D362" s="16" t="n">
        <v>1</v>
      </c>
      <c r="E362" s="1" t="s">
        <v>187</v>
      </c>
      <c r="F362" s="1" t="s">
        <v>29</v>
      </c>
      <c r="G362" s="1" t="s">
        <v>1300</v>
      </c>
      <c r="H362" s="1" t="s">
        <v>66</v>
      </c>
      <c r="K362" s="1" t="s">
        <v>47</v>
      </c>
      <c r="L362" s="1" t="s">
        <v>1301</v>
      </c>
      <c r="U362" s="1" t="n">
        <f aca="false">IF(AA$1&gt;=$D362,$O362+$P362*($Q362+1)/2+$R362*($S362+1)/2*(AA$1-$D362),0)</f>
        <v>0</v>
      </c>
      <c r="V362" s="1" t="n">
        <f aca="false">IF(AB$1&gt;=$D362,$O362+$P362*($Q362+1)/2+$R362*($S362+1)/2*(AB$1-$D362),0)</f>
        <v>0</v>
      </c>
      <c r="W362" s="1" t="n">
        <f aca="false">IF(AC$1&gt;=$D362,$O362+$P362*($Q362+1)/2+$R362*($S362+1)/2*(AC$1-$D362),0)</f>
        <v>0</v>
      </c>
      <c r="X362" s="1" t="n">
        <f aca="false">IF(AD$1&gt;=$D362,$O362+$P362*($Q362+1)/2+$R362*($S362+1)/2*(AD$1-$D362),0)</f>
        <v>0</v>
      </c>
      <c r="Y362" s="1" t="n">
        <f aca="false">IF(AE$1&gt;=$D362,$O362+$P362*($Q362+1)/2+$R362*($S362+1)/2*(AE$1-$D362),0)</f>
        <v>0</v>
      </c>
      <c r="Z362" s="1" t="n">
        <f aca="false">IF(AF$1&gt;=$D362,$O362+$P362*($Q362+1)/2+$R362*($S362+1)/2*(AF$1-$D362),0)</f>
        <v>0</v>
      </c>
    </row>
    <row r="363" customFormat="false" ht="22.35" hidden="false" customHeight="false" outlineLevel="0" collapsed="false">
      <c r="A363" s="13" t="s">
        <v>1302</v>
      </c>
      <c r="B363" s="1" t="s">
        <v>588</v>
      </c>
      <c r="C363" s="13" t="s">
        <v>1285</v>
      </c>
      <c r="D363" s="13" t="n">
        <v>1</v>
      </c>
      <c r="E363" s="13" t="s">
        <v>187</v>
      </c>
      <c r="F363" s="13" t="s">
        <v>29</v>
      </c>
      <c r="G363" s="13" t="s">
        <v>1303</v>
      </c>
      <c r="H363" s="13" t="s">
        <v>66</v>
      </c>
      <c r="I363" s="13"/>
      <c r="J363" s="13"/>
      <c r="K363" s="13"/>
      <c r="L363" s="13" t="s">
        <v>1304</v>
      </c>
      <c r="U363" s="1" t="n">
        <f aca="false">IF(AA$1&gt;=$D363,$O363+$P363*($Q363+1)/2+$R363*($S363+1)/2*(AA$1-$D363),0)</f>
        <v>0</v>
      </c>
      <c r="V363" s="1" t="n">
        <f aca="false">IF(AB$1&gt;=$D363,$O363+$P363*($Q363+1)/2+$R363*($S363+1)/2*(AB$1-$D363),0)</f>
        <v>0</v>
      </c>
      <c r="W363" s="1" t="n">
        <f aca="false">IF(AC$1&gt;=$D363,$O363+$P363*($Q363+1)/2+$R363*($S363+1)/2*(AC$1-$D363),0)</f>
        <v>0</v>
      </c>
      <c r="X363" s="1" t="n">
        <f aca="false">IF(AD$1&gt;=$D363,$O363+$P363*($Q363+1)/2+$R363*($S363+1)/2*(AD$1-$D363),0)</f>
        <v>0</v>
      </c>
      <c r="Y363" s="1" t="n">
        <f aca="false">IF(AE$1&gt;=$D363,$O363+$P363*($Q363+1)/2+$R363*($S363+1)/2*(AE$1-$D363),0)</f>
        <v>0</v>
      </c>
      <c r="Z363" s="1" t="n">
        <f aca="false">IF(AF$1&gt;=$D363,$O363+$P363*($Q363+1)/2+$R363*($S363+1)/2*(AF$1-$D363),0)</f>
        <v>0</v>
      </c>
    </row>
    <row r="364" customFormat="false" ht="43.1" hidden="false" customHeight="false" outlineLevel="0" collapsed="false">
      <c r="A364" s="1" t="s">
        <v>1305</v>
      </c>
      <c r="B364" s="1" t="s">
        <v>588</v>
      </c>
      <c r="C364" s="1" t="s">
        <v>1285</v>
      </c>
      <c r="D364" s="1" t="n">
        <v>1</v>
      </c>
      <c r="E364" s="1" t="s">
        <v>187</v>
      </c>
      <c r="F364" s="1" t="s">
        <v>42</v>
      </c>
      <c r="G364" s="1" t="s">
        <v>1306</v>
      </c>
      <c r="H364" s="1" t="s">
        <v>75</v>
      </c>
      <c r="L364" s="1" t="s">
        <v>1307</v>
      </c>
      <c r="M364" s="1" t="s">
        <v>1308</v>
      </c>
      <c r="U364" s="1" t="n">
        <f aca="false">IF(AA$1&gt;=$D364,$O364+$P364*($Q364+1)/2+$R364*($S364+1)/2*(AA$1-$D364),0)</f>
        <v>0</v>
      </c>
      <c r="V364" s="1" t="n">
        <f aca="false">IF(AB$1&gt;=$D364,$O364+$P364*($Q364+1)/2+$R364*($S364+1)/2*(AB$1-$D364),0)</f>
        <v>0</v>
      </c>
      <c r="W364" s="1" t="n">
        <f aca="false">IF(AC$1&gt;=$D364,$O364+$P364*($Q364+1)/2+$R364*($S364+1)/2*(AC$1-$D364),0)</f>
        <v>0</v>
      </c>
      <c r="X364" s="1" t="n">
        <f aca="false">IF(AD$1&gt;=$D364,$O364+$P364*($Q364+1)/2+$R364*($S364+1)/2*(AD$1-$D364),0)</f>
        <v>0</v>
      </c>
      <c r="Y364" s="1" t="n">
        <f aca="false">IF(AE$1&gt;=$D364,$O364+$P364*($Q364+1)/2+$R364*($S364+1)/2*(AE$1-$D364),0)</f>
        <v>0</v>
      </c>
      <c r="Z364" s="1" t="n">
        <f aca="false">IF(AF$1&gt;=$D364,$O364+$P364*($Q364+1)/2+$R364*($S364+1)/2*(AF$1-$D364),0)</f>
        <v>0</v>
      </c>
    </row>
    <row r="365" customFormat="false" ht="43.1" hidden="false" customHeight="false" outlineLevel="0" collapsed="false">
      <c r="A365" s="13" t="s">
        <v>1309</v>
      </c>
      <c r="B365" s="1" t="s">
        <v>588</v>
      </c>
      <c r="C365" s="13" t="s">
        <v>1285</v>
      </c>
      <c r="D365" s="13" t="n">
        <v>1</v>
      </c>
      <c r="E365" s="13" t="s">
        <v>28</v>
      </c>
      <c r="F365" s="13" t="s">
        <v>34</v>
      </c>
      <c r="G365" s="13" t="s">
        <v>1310</v>
      </c>
      <c r="H365" s="13" t="s">
        <v>290</v>
      </c>
      <c r="I365" s="13"/>
      <c r="J365" s="13"/>
      <c r="K365" s="13"/>
      <c r="L365" s="13" t="s">
        <v>1311</v>
      </c>
      <c r="M365" s="1" t="s">
        <v>1312</v>
      </c>
      <c r="U365" s="1" t="n">
        <f aca="false">IF(AA$1&gt;=$D365,$O365+$P365*($Q365+1)/2+$R365*($S365+1)/2*(AA$1-$D365),0)</f>
        <v>0</v>
      </c>
      <c r="V365" s="1" t="n">
        <f aca="false">IF(AB$1&gt;=$D365,$O365+$P365*($Q365+1)/2+$R365*($S365+1)/2*(AB$1-$D365),0)</f>
        <v>0</v>
      </c>
      <c r="W365" s="1" t="n">
        <f aca="false">IF(AC$1&gt;=$D365,$O365+$P365*($Q365+1)/2+$R365*($S365+1)/2*(AC$1-$D365),0)</f>
        <v>0</v>
      </c>
      <c r="X365" s="1" t="n">
        <f aca="false">IF(AD$1&gt;=$D365,$O365+$P365*($Q365+1)/2+$R365*($S365+1)/2*(AD$1-$D365),0)</f>
        <v>0</v>
      </c>
      <c r="Y365" s="1" t="n">
        <f aca="false">IF(AE$1&gt;=$D365,$O365+$P365*($Q365+1)/2+$R365*($S365+1)/2*(AE$1-$D365),0)</f>
        <v>0</v>
      </c>
      <c r="Z365" s="1" t="n">
        <f aca="false">IF(AF$1&gt;=$D365,$O365+$P365*($Q365+1)/2+$R365*($S365+1)/2*(AF$1-$D365),0)</f>
        <v>0</v>
      </c>
    </row>
    <row r="366" customFormat="false" ht="53.7" hidden="false" customHeight="false" outlineLevel="0" collapsed="false">
      <c r="A366" s="13" t="s">
        <v>1313</v>
      </c>
      <c r="B366" s="1" t="s">
        <v>588</v>
      </c>
      <c r="C366" s="13" t="s">
        <v>1285</v>
      </c>
      <c r="D366" s="13" t="n">
        <v>2</v>
      </c>
      <c r="E366" s="13" t="s">
        <v>187</v>
      </c>
      <c r="F366" s="13" t="s">
        <v>42</v>
      </c>
      <c r="G366" s="13" t="s">
        <v>1314</v>
      </c>
      <c r="H366" s="13" t="s">
        <v>1315</v>
      </c>
      <c r="I366" s="13"/>
      <c r="J366" s="13"/>
      <c r="K366" s="13" t="s">
        <v>261</v>
      </c>
      <c r="L366" s="13" t="s">
        <v>1316</v>
      </c>
      <c r="M366" s="21" t="s">
        <v>1317</v>
      </c>
      <c r="N366" s="1" t="n">
        <v>1</v>
      </c>
      <c r="O366" s="1" t="n">
        <v>0</v>
      </c>
      <c r="P366" s="1" t="n">
        <v>2</v>
      </c>
      <c r="Q366" s="1" t="n">
        <v>8</v>
      </c>
      <c r="R366" s="1" t="n">
        <v>1</v>
      </c>
      <c r="S366" s="1" t="n">
        <v>8</v>
      </c>
      <c r="U366" s="1" t="n">
        <f aca="false">IF(AA$1&gt;=$D366,$O366+$P366*($Q366+1)/2+$R366*($S366+1)/2*(AA$1-$D366),0)</f>
        <v>0</v>
      </c>
      <c r="V366" s="1" t="n">
        <f aca="false">IF(AB$1&gt;=$D366,$O366+$P366*($Q366+1)/2+$R366*($S366+1)/2*(AB$1-$D366),0)</f>
        <v>9</v>
      </c>
      <c r="W366" s="1" t="n">
        <f aca="false">IF(AC$1&gt;=$D366,$O366+$P366*($Q366+1)/2+$R366*($S366+1)/2*(AC$1-$D366),0)</f>
        <v>13.5</v>
      </c>
      <c r="X366" s="1" t="n">
        <f aca="false">IF(AD$1&gt;=$D366,$O366+$P366*($Q366+1)/2+$R366*($S366+1)/2*(AD$1-$D366),0)</f>
        <v>18</v>
      </c>
      <c r="Y366" s="1" t="n">
        <f aca="false">IF(AE$1&gt;=$D366,$O366+$P366*($Q366+1)/2+$R366*($S366+1)/2*(AE$1-$D366),0)</f>
        <v>22.5</v>
      </c>
      <c r="Z366" s="1" t="n">
        <f aca="false">IF(AF$1&gt;=$D366,$O366+$P366*($Q366+1)/2+$R366*($S366+1)/2*(AF$1-$D366),0)</f>
        <v>27</v>
      </c>
    </row>
    <row r="367" customFormat="false" ht="95.5" hidden="false" customHeight="false" outlineLevel="0" collapsed="false">
      <c r="A367" s="13" t="s">
        <v>1318</v>
      </c>
      <c r="B367" s="1" t="s">
        <v>588</v>
      </c>
      <c r="C367" s="13" t="s">
        <v>1285</v>
      </c>
      <c r="D367" s="13" t="n">
        <v>1</v>
      </c>
      <c r="E367" s="13" t="s">
        <v>187</v>
      </c>
      <c r="F367" s="13" t="s">
        <v>29</v>
      </c>
      <c r="G367" s="13" t="s">
        <v>1319</v>
      </c>
      <c r="H367" s="13"/>
      <c r="I367" s="13"/>
      <c r="J367" s="13"/>
      <c r="K367" s="13"/>
      <c r="L367" s="13" t="s">
        <v>1320</v>
      </c>
      <c r="M367" s="15"/>
      <c r="U367" s="1" t="n">
        <f aca="false">IF(AA$1&gt;=$D367,$O367+$P367*($Q367+1)/2+$R367*($S367+1)/2*(AA$1-$D367),0)</f>
        <v>0</v>
      </c>
      <c r="V367" s="1" t="n">
        <f aca="false">IF(AB$1&gt;=$D367,$O367+$P367*($Q367+1)/2+$R367*($S367+1)/2*(AB$1-$D367),0)</f>
        <v>0</v>
      </c>
      <c r="W367" s="1" t="n">
        <f aca="false">IF(AC$1&gt;=$D367,$O367+$P367*($Q367+1)/2+$R367*($S367+1)/2*(AC$1-$D367),0)</f>
        <v>0</v>
      </c>
      <c r="X367" s="1" t="n">
        <f aca="false">IF(AD$1&gt;=$D367,$O367+$P367*($Q367+1)/2+$R367*($S367+1)/2*(AD$1-$D367),0)</f>
        <v>0</v>
      </c>
      <c r="Y367" s="1" t="n">
        <f aca="false">IF(AE$1&gt;=$D367,$O367+$P367*($Q367+1)/2+$R367*($S367+1)/2*(AE$1-$D367),0)</f>
        <v>0</v>
      </c>
      <c r="Z367" s="1" t="n">
        <f aca="false">IF(AF$1&gt;=$D367,$O367+$P367*($Q367+1)/2+$R367*($S367+1)/2*(AF$1-$D367),0)</f>
        <v>0</v>
      </c>
    </row>
    <row r="368" customFormat="false" ht="43.1" hidden="false" customHeight="false" outlineLevel="0" collapsed="false">
      <c r="A368" s="13" t="s">
        <v>1321</v>
      </c>
      <c r="B368" s="1" t="s">
        <v>588</v>
      </c>
      <c r="C368" s="13" t="s">
        <v>1285</v>
      </c>
      <c r="D368" s="13" t="n">
        <v>2</v>
      </c>
      <c r="E368" s="13" t="s">
        <v>187</v>
      </c>
      <c r="F368" s="13" t="s">
        <v>29</v>
      </c>
      <c r="G368" s="13" t="s">
        <v>1322</v>
      </c>
      <c r="H368" s="13" t="s">
        <v>36</v>
      </c>
      <c r="I368" s="13"/>
      <c r="J368" s="13"/>
      <c r="K368" s="13" t="s">
        <v>90</v>
      </c>
      <c r="L368" s="13" t="s">
        <v>1323</v>
      </c>
      <c r="U368" s="1" t="n">
        <f aca="false">IF(AA$1&gt;=$D368,$O368+$P368*($Q368+1)/2+$R368*($S368+1)/2*(AA$1-$D368),0)</f>
        <v>0</v>
      </c>
      <c r="V368" s="1" t="n">
        <f aca="false">IF(AB$1&gt;=$D368,$O368+$P368*($Q368+1)/2+$R368*($S368+1)/2*(AB$1-$D368),0)</f>
        <v>0</v>
      </c>
      <c r="W368" s="1" t="n">
        <f aca="false">IF(AC$1&gt;=$D368,$O368+$P368*($Q368+1)/2+$R368*($S368+1)/2*(AC$1-$D368),0)</f>
        <v>0</v>
      </c>
      <c r="X368" s="1" t="n">
        <f aca="false">IF(AD$1&gt;=$D368,$O368+$P368*($Q368+1)/2+$R368*($S368+1)/2*(AD$1-$D368),0)</f>
        <v>0</v>
      </c>
      <c r="Y368" s="1" t="n">
        <f aca="false">IF(AE$1&gt;=$D368,$O368+$P368*($Q368+1)/2+$R368*($S368+1)/2*(AE$1-$D368),0)</f>
        <v>0</v>
      </c>
      <c r="Z368" s="1" t="n">
        <f aca="false">IF(AF$1&gt;=$D368,$O368+$P368*($Q368+1)/2+$R368*($S368+1)/2*(AF$1-$D368),0)</f>
        <v>0</v>
      </c>
    </row>
    <row r="369" customFormat="false" ht="32.8" hidden="false" customHeight="false" outlineLevel="0" collapsed="false">
      <c r="A369" s="13" t="s">
        <v>1324</v>
      </c>
      <c r="B369" s="1" t="s">
        <v>588</v>
      </c>
      <c r="C369" s="13" t="s">
        <v>1285</v>
      </c>
      <c r="D369" s="13" t="n">
        <v>2</v>
      </c>
      <c r="E369" s="17" t="s">
        <v>59</v>
      </c>
      <c r="F369" s="17" t="s">
        <v>29</v>
      </c>
      <c r="G369" s="13" t="s">
        <v>1325</v>
      </c>
      <c r="H369" s="17"/>
      <c r="I369" s="13"/>
      <c r="J369" s="13"/>
      <c r="K369" s="13"/>
      <c r="L369" s="13" t="s">
        <v>1326</v>
      </c>
      <c r="M369" s="1" t="s">
        <v>1327</v>
      </c>
      <c r="U369" s="1" t="n">
        <f aca="false">IF(AA$1&gt;=$D369,$O369+$P369*($Q369+1)/2+$R369*($S369+1)/2*(AA$1-$D369),0)</f>
        <v>0</v>
      </c>
      <c r="V369" s="1" t="n">
        <f aca="false">IF(AB$1&gt;=$D369,$O369+$P369*($Q369+1)/2+$R369*($S369+1)/2*(AB$1-$D369),0)</f>
        <v>0</v>
      </c>
      <c r="W369" s="1" t="n">
        <f aca="false">IF(AC$1&gt;=$D369,$O369+$P369*($Q369+1)/2+$R369*($S369+1)/2*(AC$1-$D369),0)</f>
        <v>0</v>
      </c>
      <c r="X369" s="1" t="n">
        <f aca="false">IF(AD$1&gt;=$D369,$O369+$P369*($Q369+1)/2+$R369*($S369+1)/2*(AD$1-$D369),0)</f>
        <v>0</v>
      </c>
      <c r="Y369" s="1" t="n">
        <f aca="false">IF(AE$1&gt;=$D369,$O369+$P369*($Q369+1)/2+$R369*($S369+1)/2*(AE$1-$D369),0)</f>
        <v>0</v>
      </c>
      <c r="Z369" s="1" t="n">
        <f aca="false">IF(AF$1&gt;=$D369,$O369+$P369*($Q369+1)/2+$R369*($S369+1)/2*(AF$1-$D369),0)</f>
        <v>0</v>
      </c>
    </row>
    <row r="370" customFormat="false" ht="43.1" hidden="false" customHeight="false" outlineLevel="0" collapsed="false">
      <c r="A370" s="13" t="s">
        <v>1328</v>
      </c>
      <c r="B370" s="1" t="s">
        <v>588</v>
      </c>
      <c r="C370" s="13" t="s">
        <v>1285</v>
      </c>
      <c r="D370" s="13" t="n">
        <v>2</v>
      </c>
      <c r="E370" s="13" t="s">
        <v>187</v>
      </c>
      <c r="F370" s="13" t="s">
        <v>29</v>
      </c>
      <c r="G370" s="13" t="s">
        <v>1329</v>
      </c>
      <c r="H370" s="13" t="s">
        <v>66</v>
      </c>
      <c r="I370" s="13"/>
      <c r="J370" s="13"/>
      <c r="K370" s="13"/>
      <c r="L370" s="13" t="s">
        <v>1330</v>
      </c>
      <c r="U370" s="1" t="n">
        <f aca="false">IF(AA$1&gt;=$D370,$O370+$P370*($Q370+1)/2+$R370*($S370+1)/2*(AA$1-$D370),0)</f>
        <v>0</v>
      </c>
      <c r="V370" s="1" t="n">
        <f aca="false">IF(AB$1&gt;=$D370,$O370+$P370*($Q370+1)/2+$R370*($S370+1)/2*(AB$1-$D370),0)</f>
        <v>0</v>
      </c>
      <c r="W370" s="1" t="n">
        <f aca="false">IF(AC$1&gt;=$D370,$O370+$P370*($Q370+1)/2+$R370*($S370+1)/2*(AC$1-$D370),0)</f>
        <v>0</v>
      </c>
      <c r="X370" s="1" t="n">
        <f aca="false">IF(AD$1&gt;=$D370,$O370+$P370*($Q370+1)/2+$R370*($S370+1)/2*(AD$1-$D370),0)</f>
        <v>0</v>
      </c>
      <c r="Y370" s="1" t="n">
        <f aca="false">IF(AE$1&gt;=$D370,$O370+$P370*($Q370+1)/2+$R370*($S370+1)/2*(AE$1-$D370),0)</f>
        <v>0</v>
      </c>
      <c r="Z370" s="1" t="n">
        <f aca="false">IF(AF$1&gt;=$D370,$O370+$P370*($Q370+1)/2+$R370*($S370+1)/2*(AF$1-$D370),0)</f>
        <v>0</v>
      </c>
    </row>
    <row r="371" customFormat="false" ht="32.8" hidden="false" customHeight="false" outlineLevel="0" collapsed="false">
      <c r="A371" s="13" t="s">
        <v>1331</v>
      </c>
      <c r="B371" s="1" t="s">
        <v>588</v>
      </c>
      <c r="C371" s="13" t="s">
        <v>1285</v>
      </c>
      <c r="D371" s="13" t="n">
        <v>3</v>
      </c>
      <c r="E371" s="13" t="s">
        <v>187</v>
      </c>
      <c r="F371" s="13" t="s">
        <v>29</v>
      </c>
      <c r="G371" s="13" t="s">
        <v>1332</v>
      </c>
      <c r="H371" s="13" t="s">
        <v>1333</v>
      </c>
      <c r="I371" s="13"/>
      <c r="J371" s="13"/>
      <c r="K371" s="13"/>
      <c r="L371" s="13" t="s">
        <v>1334</v>
      </c>
      <c r="M371" s="1" t="s">
        <v>1335</v>
      </c>
      <c r="U371" s="1" t="n">
        <f aca="false">IF(AA$1&gt;=$D371,$O371+$P371*($Q371+1)/2+$R371*($S371+1)/2*(AA$1-$D371),0)</f>
        <v>0</v>
      </c>
      <c r="V371" s="1" t="n">
        <f aca="false">IF(AB$1&gt;=$D371,$O371+$P371*($Q371+1)/2+$R371*($S371+1)/2*(AB$1-$D371),0)</f>
        <v>0</v>
      </c>
      <c r="W371" s="1" t="n">
        <f aca="false">IF(AC$1&gt;=$D371,$O371+$P371*($Q371+1)/2+$R371*($S371+1)/2*(AC$1-$D371),0)</f>
        <v>0</v>
      </c>
      <c r="X371" s="1" t="n">
        <f aca="false">IF(AD$1&gt;=$D371,$O371+$P371*($Q371+1)/2+$R371*($S371+1)/2*(AD$1-$D371),0)</f>
        <v>0</v>
      </c>
      <c r="Y371" s="1" t="n">
        <f aca="false">IF(AE$1&gt;=$D371,$O371+$P371*($Q371+1)/2+$R371*($S371+1)/2*(AE$1-$D371),0)</f>
        <v>0</v>
      </c>
      <c r="Z371" s="1" t="n">
        <f aca="false">IF(AF$1&gt;=$D371,$O371+$P371*($Q371+1)/2+$R371*($S371+1)/2*(AF$1-$D371),0)</f>
        <v>0</v>
      </c>
    </row>
    <row r="372" customFormat="false" ht="43.25" hidden="false" customHeight="false" outlineLevel="0" collapsed="false">
      <c r="A372" s="13" t="s">
        <v>1336</v>
      </c>
      <c r="B372" s="1" t="s">
        <v>588</v>
      </c>
      <c r="C372" s="13" t="s">
        <v>1285</v>
      </c>
      <c r="D372" s="13" t="n">
        <v>3</v>
      </c>
      <c r="E372" s="13" t="s">
        <v>187</v>
      </c>
      <c r="F372" s="13" t="s">
        <v>29</v>
      </c>
      <c r="G372" s="13" t="s">
        <v>1337</v>
      </c>
      <c r="H372" s="13" t="s">
        <v>984</v>
      </c>
      <c r="I372" s="13"/>
      <c r="J372" s="13"/>
      <c r="K372" s="13" t="s">
        <v>1338</v>
      </c>
      <c r="L372" s="13" t="s">
        <v>1339</v>
      </c>
      <c r="M372" s="21" t="s">
        <v>1340</v>
      </c>
      <c r="U372" s="1" t="n">
        <f aca="false">IF(AA$1&gt;=$D372,$O372+$P372*($Q372+1)/2+$R372*($S372+1)/2*(AA$1-$D372),0)</f>
        <v>0</v>
      </c>
      <c r="V372" s="1" t="n">
        <f aca="false">IF(AB$1&gt;=$D372,$O372+$P372*($Q372+1)/2+$R372*($S372+1)/2*(AB$1-$D372),0)</f>
        <v>0</v>
      </c>
      <c r="W372" s="1" t="n">
        <f aca="false">IF(AC$1&gt;=$D372,$O372+$P372*($Q372+1)/2+$R372*($S372+1)/2*(AC$1-$D372),0)</f>
        <v>0</v>
      </c>
      <c r="X372" s="1" t="n">
        <f aca="false">IF(AD$1&gt;=$D372,$O372+$P372*($Q372+1)/2+$R372*($S372+1)/2*(AD$1-$D372),0)</f>
        <v>0</v>
      </c>
      <c r="Y372" s="1" t="n">
        <f aca="false">IF(AE$1&gt;=$D372,$O372+$P372*($Q372+1)/2+$R372*($S372+1)/2*(AE$1-$D372),0)</f>
        <v>0</v>
      </c>
      <c r="Z372" s="1" t="n">
        <f aca="false">IF(AF$1&gt;=$D372,$O372+$P372*($Q372+1)/2+$R372*($S372+1)/2*(AF$1-$D372),0)</f>
        <v>0</v>
      </c>
    </row>
    <row r="373" customFormat="false" ht="74.6" hidden="false" customHeight="false" outlineLevel="0" collapsed="false">
      <c r="A373" s="13" t="s">
        <v>1341</v>
      </c>
      <c r="B373" s="1" t="s">
        <v>588</v>
      </c>
      <c r="C373" s="13" t="s">
        <v>1285</v>
      </c>
      <c r="D373" s="13" t="n">
        <v>3</v>
      </c>
      <c r="E373" s="13" t="s">
        <v>28</v>
      </c>
      <c r="F373" s="13" t="s">
        <v>42</v>
      </c>
      <c r="G373" s="13" t="s">
        <v>1342</v>
      </c>
      <c r="H373" s="13"/>
      <c r="I373" s="13"/>
      <c r="J373" s="13"/>
      <c r="K373" s="13"/>
      <c r="L373" s="13" t="s">
        <v>1343</v>
      </c>
    </row>
    <row r="374" customFormat="false" ht="53.75" hidden="false" customHeight="false" outlineLevel="0" collapsed="false">
      <c r="A374" s="13" t="s">
        <v>1344</v>
      </c>
      <c r="B374" s="1" t="s">
        <v>588</v>
      </c>
      <c r="C374" s="13" t="s">
        <v>1285</v>
      </c>
      <c r="D374" s="13" t="n">
        <v>3</v>
      </c>
      <c r="E374" s="13" t="s">
        <v>187</v>
      </c>
      <c r="F374" s="13" t="s">
        <v>29</v>
      </c>
      <c r="G374" s="13" t="s">
        <v>1345</v>
      </c>
      <c r="H374" s="13" t="s">
        <v>316</v>
      </c>
      <c r="I374" s="13"/>
      <c r="J374" s="13"/>
      <c r="K374" s="13" t="s">
        <v>184</v>
      </c>
      <c r="L374" s="13" t="s">
        <v>1346</v>
      </c>
      <c r="M374" s="1" t="s">
        <v>1000</v>
      </c>
      <c r="N374" s="1" t="n">
        <v>1</v>
      </c>
      <c r="O374" s="1" t="n">
        <v>0</v>
      </c>
      <c r="P374" s="1" t="n">
        <v>3</v>
      </c>
      <c r="Q374" s="1" t="n">
        <v>10</v>
      </c>
      <c r="R374" s="1" t="n">
        <v>1</v>
      </c>
      <c r="S374" s="1" t="n">
        <v>10</v>
      </c>
      <c r="U374" s="1" t="n">
        <f aca="false">IF(AA$1&gt;=$D374,$O374+$P374*($Q374+1)/2+$R374*($S374+1)/2*(AA$1-$D374),0)</f>
        <v>0</v>
      </c>
      <c r="V374" s="1" t="n">
        <f aca="false">IF(AB$1&gt;=$D374,$O374+$P374*($Q374+1)/2+$R374*($S374+1)/2*(AB$1-$D374),0)</f>
        <v>0</v>
      </c>
      <c r="W374" s="1" t="n">
        <f aca="false">IF(AC$1&gt;=$D374,$O374+$P374*($Q374+1)/2+$R374*($S374+1)/2*(AC$1-$D374),0)</f>
        <v>16.5</v>
      </c>
      <c r="X374" s="1" t="n">
        <f aca="false">IF(AD$1&gt;=$D374,$O374+$P374*($Q374+1)/2+$R374*($S374+1)/2*(AD$1-$D374),0)</f>
        <v>22</v>
      </c>
      <c r="Y374" s="1" t="n">
        <f aca="false">IF(AE$1&gt;=$D374,$O374+$P374*($Q374+1)/2+$R374*($S374+1)/2*(AE$1-$D374),0)</f>
        <v>27.5</v>
      </c>
      <c r="Z374" s="1" t="n">
        <f aca="false">IF(AF$1&gt;=$D374,$O374+$P374*($Q374+1)/2+$R374*($S374+1)/2*(AF$1-$D374),0)</f>
        <v>33</v>
      </c>
    </row>
    <row r="375" customFormat="false" ht="53.7" hidden="false" customHeight="false" outlineLevel="0" collapsed="false">
      <c r="A375" s="13" t="s">
        <v>1347</v>
      </c>
      <c r="B375" s="1" t="s">
        <v>588</v>
      </c>
      <c r="C375" s="13" t="s">
        <v>1285</v>
      </c>
      <c r="D375" s="13" t="n">
        <v>3</v>
      </c>
      <c r="E375" s="13" t="s">
        <v>187</v>
      </c>
      <c r="F375" s="13" t="s">
        <v>42</v>
      </c>
      <c r="G375" s="13" t="s">
        <v>1348</v>
      </c>
      <c r="H375" s="13" t="s">
        <v>232</v>
      </c>
      <c r="I375" s="13"/>
      <c r="J375" s="13"/>
      <c r="K375" s="13"/>
      <c r="L375" s="13" t="s">
        <v>1349</v>
      </c>
      <c r="M375" s="21" t="s">
        <v>1350</v>
      </c>
      <c r="U375" s="1" t="n">
        <f aca="false">IF(AA$1&gt;=$D375,$O375+$P375*($Q375+1)/2+$R375*($S375+1)/2*(AA$1-$D375),0)</f>
        <v>0</v>
      </c>
      <c r="V375" s="1" t="n">
        <f aca="false">IF(AB$1&gt;=$D375,$O375+$P375*($Q375+1)/2+$R375*($S375+1)/2*(AB$1-$D375),0)</f>
        <v>0</v>
      </c>
      <c r="W375" s="1" t="n">
        <f aca="false">IF(AC$1&gt;=$D375,$O375+$P375*($Q375+1)/2+$R375*($S375+1)/2*(AC$1-$D375),0)</f>
        <v>0</v>
      </c>
      <c r="X375" s="1" t="n">
        <f aca="false">IF(AD$1&gt;=$D375,$O375+$P375*($Q375+1)/2+$R375*($S375+1)/2*(AD$1-$D375),0)</f>
        <v>0</v>
      </c>
      <c r="Y375" s="1" t="n">
        <f aca="false">IF(AE$1&gt;=$D375,$O375+$P375*($Q375+1)/2+$R375*($S375+1)/2*(AE$1-$D375),0)</f>
        <v>0</v>
      </c>
      <c r="Z375" s="1" t="n">
        <f aca="false">IF(AF$1&gt;=$D375,$O375+$P375*($Q375+1)/2+$R375*($S375+1)/2*(AF$1-$D375),0)</f>
        <v>0</v>
      </c>
    </row>
    <row r="376" customFormat="false" ht="64.35" hidden="false" customHeight="false" outlineLevel="0" collapsed="false">
      <c r="A376" s="13" t="s">
        <v>1351</v>
      </c>
      <c r="B376" s="1" t="s">
        <v>588</v>
      </c>
      <c r="C376" s="13" t="s">
        <v>1285</v>
      </c>
      <c r="D376" s="13" t="n">
        <v>2</v>
      </c>
      <c r="E376" s="13" t="s">
        <v>187</v>
      </c>
      <c r="F376" s="13" t="s">
        <v>60</v>
      </c>
      <c r="G376" s="13" t="s">
        <v>1352</v>
      </c>
      <c r="H376" s="13" t="s">
        <v>180</v>
      </c>
      <c r="I376" s="13"/>
      <c r="J376" s="13"/>
      <c r="K376" s="13"/>
      <c r="L376" s="13" t="s">
        <v>1353</v>
      </c>
      <c r="M376" s="21" t="s">
        <v>1354</v>
      </c>
      <c r="U376" s="1" t="n">
        <f aca="false">IF(AA$1&gt;=$D376,$O376+$P376*($Q376+1)/2+$R376*($S376+1)/2*(AA$1-$D376),0)</f>
        <v>0</v>
      </c>
      <c r="V376" s="1" t="n">
        <f aca="false">IF(AB$1&gt;=$D376,$O376+$P376*($Q376+1)/2+$R376*($S376+1)/2*(AB$1-$D376),0)</f>
        <v>0</v>
      </c>
      <c r="W376" s="1" t="n">
        <f aca="false">IF(AC$1&gt;=$D376,$O376+$P376*($Q376+1)/2+$R376*($S376+1)/2*(AC$1-$D376),0)</f>
        <v>0</v>
      </c>
      <c r="X376" s="1" t="n">
        <f aca="false">IF(AD$1&gt;=$D376,$O376+$P376*($Q376+1)/2+$R376*($S376+1)/2*(AD$1-$D376),0)</f>
        <v>0</v>
      </c>
      <c r="Y376" s="1" t="n">
        <f aca="false">IF(AE$1&gt;=$D376,$O376+$P376*($Q376+1)/2+$R376*($S376+1)/2*(AE$1-$D376),0)</f>
        <v>0</v>
      </c>
      <c r="Z376" s="1" t="n">
        <f aca="false">IF(AF$1&gt;=$D376,$O376+$P376*($Q376+1)/2+$R376*($S376+1)/2*(AF$1-$D376),0)</f>
        <v>0</v>
      </c>
    </row>
    <row r="377" customFormat="false" ht="43.1" hidden="false" customHeight="false" outlineLevel="0" collapsed="false">
      <c r="A377" s="1" t="s">
        <v>1355</v>
      </c>
      <c r="B377" s="1" t="s">
        <v>588</v>
      </c>
      <c r="C377" s="1" t="s">
        <v>1285</v>
      </c>
      <c r="D377" s="1" t="n">
        <v>3</v>
      </c>
      <c r="E377" s="1" t="s">
        <v>187</v>
      </c>
      <c r="F377" s="1" t="s">
        <v>29</v>
      </c>
      <c r="G377" s="1" t="s">
        <v>1356</v>
      </c>
      <c r="H377" s="1" t="s">
        <v>66</v>
      </c>
      <c r="L377" s="1" t="s">
        <v>1357</v>
      </c>
      <c r="U377" s="1" t="n">
        <f aca="false">IF(AA$1&gt;=$D377,$O377+$P377*($Q377+1)/2+$R377*($S377+1)/2*(AA$1-$D377),0)</f>
        <v>0</v>
      </c>
      <c r="V377" s="1" t="n">
        <f aca="false">IF(AB$1&gt;=$D377,$O377+$P377*($Q377+1)/2+$R377*($S377+1)/2*(AB$1-$D377),0)</f>
        <v>0</v>
      </c>
      <c r="W377" s="1" t="n">
        <f aca="false">IF(AC$1&gt;=$D377,$O377+$P377*($Q377+1)/2+$R377*($S377+1)/2*(AC$1-$D377),0)</f>
        <v>0</v>
      </c>
      <c r="X377" s="1" t="n">
        <f aca="false">IF(AD$1&gt;=$D377,$O377+$P377*($Q377+1)/2+$R377*($S377+1)/2*(AD$1-$D377),0)</f>
        <v>0</v>
      </c>
      <c r="Y377" s="1" t="n">
        <f aca="false">IF(AE$1&gt;=$D377,$O377+$P377*($Q377+1)/2+$R377*($S377+1)/2*(AE$1-$D377),0)</f>
        <v>0</v>
      </c>
      <c r="Z377" s="1" t="n">
        <f aca="false">IF(AF$1&gt;=$D377,$O377+$P377*($Q377+1)/2+$R377*($S377+1)/2*(AF$1-$D377),0)</f>
        <v>0</v>
      </c>
    </row>
    <row r="378" customFormat="false" ht="43.25" hidden="false" customHeight="false" outlineLevel="0" collapsed="false">
      <c r="A378" s="13" t="s">
        <v>1358</v>
      </c>
      <c r="B378" s="1" t="s">
        <v>588</v>
      </c>
      <c r="C378" s="13" t="s">
        <v>1285</v>
      </c>
      <c r="D378" s="13" t="n">
        <v>4</v>
      </c>
      <c r="E378" s="13" t="s">
        <v>187</v>
      </c>
      <c r="F378" s="13" t="s">
        <v>29</v>
      </c>
      <c r="G378" s="13" t="s">
        <v>1359</v>
      </c>
      <c r="H378" s="13"/>
      <c r="I378" s="13"/>
      <c r="J378" s="13"/>
      <c r="K378" s="13"/>
      <c r="L378" s="13" t="s">
        <v>1360</v>
      </c>
      <c r="M378" s="1" t="s">
        <v>1361</v>
      </c>
      <c r="U378" s="1" t="n">
        <f aca="false">IF(AA$1&gt;=$D378,$O378+$P378*($Q378+1)/2+$R378*($S378+1)/2*(AA$1-$D378),0)</f>
        <v>0</v>
      </c>
      <c r="V378" s="1" t="n">
        <f aca="false">IF(AB$1&gt;=$D378,$O378+$P378*($Q378+1)/2+$R378*($S378+1)/2*(AB$1-$D378),0)</f>
        <v>0</v>
      </c>
      <c r="W378" s="1" t="n">
        <f aca="false">IF(AC$1&gt;=$D378,$O378+$P378*($Q378+1)/2+$R378*($S378+1)/2*(AC$1-$D378),0)</f>
        <v>0</v>
      </c>
      <c r="X378" s="1" t="n">
        <f aca="false">IF(AD$1&gt;=$D378,$O378+$P378*($Q378+1)/2+$R378*($S378+1)/2*(AD$1-$D378),0)</f>
        <v>0</v>
      </c>
      <c r="Y378" s="1" t="n">
        <f aca="false">IF(AE$1&gt;=$D378,$O378+$P378*($Q378+1)/2+$R378*($S378+1)/2*(AE$1-$D378),0)</f>
        <v>0</v>
      </c>
      <c r="Z378" s="1" t="n">
        <f aca="false">IF(AF$1&gt;=$D378,$O378+$P378*($Q378+1)/2+$R378*($S378+1)/2*(AF$1-$D378),0)</f>
        <v>0</v>
      </c>
    </row>
    <row r="379" customFormat="false" ht="53.7" hidden="false" customHeight="false" outlineLevel="0" collapsed="false">
      <c r="A379" s="13" t="s">
        <v>1362</v>
      </c>
      <c r="B379" s="1" t="s">
        <v>588</v>
      </c>
      <c r="C379" s="13" t="s">
        <v>1285</v>
      </c>
      <c r="D379" s="13" t="n">
        <v>4</v>
      </c>
      <c r="E379" s="13" t="s">
        <v>187</v>
      </c>
      <c r="F379" s="13" t="s">
        <v>29</v>
      </c>
      <c r="G379" s="13" t="s">
        <v>1363</v>
      </c>
      <c r="H379" s="13" t="s">
        <v>36</v>
      </c>
      <c r="I379" s="13"/>
      <c r="J379" s="13"/>
      <c r="K379" s="13"/>
      <c r="L379" s="13" t="s">
        <v>1364</v>
      </c>
      <c r="M379" s="1" t="s">
        <v>1365</v>
      </c>
      <c r="U379" s="1" t="n">
        <f aca="false">IF(AA$1&gt;=$D379,$O379+$P379*($Q379+1)/2+$R379*($S379+1)/2*(AA$1-$D379),0)</f>
        <v>0</v>
      </c>
      <c r="V379" s="1" t="n">
        <f aca="false">IF(AB$1&gt;=$D379,$O379+$P379*($Q379+1)/2+$R379*($S379+1)/2*(AB$1-$D379),0)</f>
        <v>0</v>
      </c>
      <c r="W379" s="1" t="n">
        <f aca="false">IF(AC$1&gt;=$D379,$O379+$P379*($Q379+1)/2+$R379*($S379+1)/2*(AC$1-$D379),0)</f>
        <v>0</v>
      </c>
      <c r="X379" s="1" t="n">
        <f aca="false">IF(AD$1&gt;=$D379,$O379+$P379*($Q379+1)/2+$R379*($S379+1)/2*(AD$1-$D379),0)</f>
        <v>0</v>
      </c>
      <c r="Y379" s="1" t="n">
        <f aca="false">IF(AE$1&gt;=$D379,$O379+$P379*($Q379+1)/2+$R379*($S379+1)/2*(AE$1-$D379),0)</f>
        <v>0</v>
      </c>
      <c r="Z379" s="1" t="n">
        <f aca="false">IF(AF$1&gt;=$D379,$O379+$P379*($Q379+1)/2+$R379*($S379+1)/2*(AF$1-$D379),0)</f>
        <v>0</v>
      </c>
    </row>
    <row r="380" customFormat="false" ht="43.25" hidden="false" customHeight="false" outlineLevel="0" collapsed="false">
      <c r="A380" s="1" t="s">
        <v>1366</v>
      </c>
      <c r="B380" s="1" t="s">
        <v>588</v>
      </c>
      <c r="C380" s="1" t="s">
        <v>1285</v>
      </c>
      <c r="D380" s="1" t="n">
        <v>4</v>
      </c>
      <c r="E380" s="1" t="s">
        <v>187</v>
      </c>
      <c r="F380" s="1" t="s">
        <v>29</v>
      </c>
      <c r="G380" s="1" t="s">
        <v>1367</v>
      </c>
      <c r="H380" s="1" t="s">
        <v>66</v>
      </c>
      <c r="L380" s="1" t="s">
        <v>1368</v>
      </c>
    </row>
    <row r="381" customFormat="false" ht="53.75" hidden="false" customHeight="false" outlineLevel="0" collapsed="false">
      <c r="A381" s="13" t="s">
        <v>1369</v>
      </c>
      <c r="B381" s="1" t="s">
        <v>588</v>
      </c>
      <c r="C381" s="13" t="s">
        <v>1285</v>
      </c>
      <c r="D381" s="13" t="n">
        <v>4</v>
      </c>
      <c r="E381" s="13" t="s">
        <v>28</v>
      </c>
      <c r="F381" s="13" t="s">
        <v>42</v>
      </c>
      <c r="G381" s="13" t="s">
        <v>1370</v>
      </c>
      <c r="H381" s="13"/>
      <c r="I381" s="13"/>
      <c r="J381" s="13"/>
      <c r="K381" s="13" t="s">
        <v>233</v>
      </c>
      <c r="L381" s="13" t="s">
        <v>1371</v>
      </c>
      <c r="M381" s="21" t="s">
        <v>1372</v>
      </c>
      <c r="U381" s="1" t="n">
        <f aca="false">IF(AA$1&gt;=$D381,$O381+$P381*($Q381+1)/2+$R381*($S381+1)/2*(AA$1-$D381),0)</f>
        <v>0</v>
      </c>
      <c r="V381" s="1" t="n">
        <f aca="false">IF(AB$1&gt;=$D381,$O381+$P381*($Q381+1)/2+$R381*($S381+1)/2*(AB$1-$D381),0)</f>
        <v>0</v>
      </c>
      <c r="W381" s="1" t="n">
        <f aca="false">IF(AC$1&gt;=$D381,$O381+$P381*($Q381+1)/2+$R381*($S381+1)/2*(AC$1-$D381),0)</f>
        <v>0</v>
      </c>
      <c r="X381" s="1" t="n">
        <f aca="false">IF(AD$1&gt;=$D381,$O381+$P381*($Q381+1)/2+$R381*($S381+1)/2*(AD$1-$D381),0)</f>
        <v>0</v>
      </c>
      <c r="Y381" s="1" t="n">
        <f aca="false">IF(AE$1&gt;=$D381,$O381+$P381*($Q381+1)/2+$R381*($S381+1)/2*(AE$1-$D381),0)</f>
        <v>0</v>
      </c>
      <c r="Z381" s="1" t="n">
        <f aca="false">IF(AF$1&gt;=$D381,$O381+$P381*($Q381+1)/2+$R381*($S381+1)/2*(AF$1-$D381),0)</f>
        <v>0</v>
      </c>
    </row>
    <row r="382" customFormat="false" ht="22.35" hidden="false" customHeight="false" outlineLevel="0" collapsed="false">
      <c r="A382" s="13" t="s">
        <v>1373</v>
      </c>
      <c r="B382" s="1" t="s">
        <v>588</v>
      </c>
      <c r="C382" s="13" t="s">
        <v>1285</v>
      </c>
      <c r="D382" s="13" t="n">
        <v>5</v>
      </c>
      <c r="E382" s="13" t="s">
        <v>187</v>
      </c>
      <c r="F382" s="13" t="s">
        <v>29</v>
      </c>
      <c r="G382" s="13" t="s">
        <v>1374</v>
      </c>
      <c r="H382" s="13" t="s">
        <v>316</v>
      </c>
      <c r="I382" s="13"/>
      <c r="J382" s="13"/>
      <c r="K382" s="13"/>
      <c r="L382" s="13" t="s">
        <v>1375</v>
      </c>
      <c r="U382" s="1" t="n">
        <f aca="false">IF(AA$1&gt;=$D382,$O382+$P382*($Q382+1)/2+$R382*($S382+1)/2*(AA$1-$D382),0)</f>
        <v>0</v>
      </c>
      <c r="V382" s="1" t="n">
        <f aca="false">IF(AB$1&gt;=$D382,$O382+$P382*($Q382+1)/2+$R382*($S382+1)/2*(AB$1-$D382),0)</f>
        <v>0</v>
      </c>
      <c r="W382" s="1" t="n">
        <f aca="false">IF(AC$1&gt;=$D382,$O382+$P382*($Q382+1)/2+$R382*($S382+1)/2*(AC$1-$D382),0)</f>
        <v>0</v>
      </c>
      <c r="X382" s="1" t="n">
        <f aca="false">IF(AD$1&gt;=$D382,$O382+$P382*($Q382+1)/2+$R382*($S382+1)/2*(AD$1-$D382),0)</f>
        <v>0</v>
      </c>
      <c r="Y382" s="1" t="n">
        <f aca="false">IF(AE$1&gt;=$D382,$O382+$P382*($Q382+1)/2+$R382*($S382+1)/2*(AE$1-$D382),0)</f>
        <v>0</v>
      </c>
      <c r="Z382" s="1" t="n">
        <f aca="false">IF(AF$1&gt;=$D382,$O382+$P382*($Q382+1)/2+$R382*($S382+1)/2*(AF$1-$D382),0)</f>
        <v>0</v>
      </c>
    </row>
    <row r="383" customFormat="false" ht="53.7" hidden="false" customHeight="false" outlineLevel="0" collapsed="false">
      <c r="A383" s="13" t="s">
        <v>1376</v>
      </c>
      <c r="B383" s="1" t="s">
        <v>588</v>
      </c>
      <c r="C383" s="13" t="s">
        <v>1285</v>
      </c>
      <c r="D383" s="13" t="n">
        <v>5</v>
      </c>
      <c r="E383" s="13" t="s">
        <v>187</v>
      </c>
      <c r="F383" s="13" t="s">
        <v>29</v>
      </c>
      <c r="G383" s="13" t="s">
        <v>1377</v>
      </c>
      <c r="H383" s="13" t="s">
        <v>36</v>
      </c>
      <c r="I383" s="13"/>
      <c r="J383" s="13"/>
      <c r="K383" s="13"/>
      <c r="L383" s="13" t="s">
        <v>1378</v>
      </c>
      <c r="U383" s="1" t="n">
        <f aca="false">IF(AA$1&gt;=$D383,$O383+$P383*($Q383+1)/2+$R383*($S383+1)/2*(AA$1-$D383),0)</f>
        <v>0</v>
      </c>
      <c r="V383" s="1" t="n">
        <f aca="false">IF(AB$1&gt;=$D383,$O383+$P383*($Q383+1)/2+$R383*($S383+1)/2*(AB$1-$D383),0)</f>
        <v>0</v>
      </c>
      <c r="W383" s="1" t="n">
        <f aca="false">IF(AC$1&gt;=$D383,$O383+$P383*($Q383+1)/2+$R383*($S383+1)/2*(AC$1-$D383),0)</f>
        <v>0</v>
      </c>
      <c r="X383" s="1" t="n">
        <f aca="false">IF(AD$1&gt;=$D383,$O383+$P383*($Q383+1)/2+$R383*($S383+1)/2*(AD$1-$D383),0)</f>
        <v>0</v>
      </c>
      <c r="Y383" s="1" t="n">
        <f aca="false">IF(AE$1&gt;=$D383,$O383+$P383*($Q383+1)/2+$R383*($S383+1)/2*(AE$1-$D383),0)</f>
        <v>0</v>
      </c>
      <c r="Z383" s="1" t="n">
        <f aca="false">IF(AF$1&gt;=$D383,$O383+$P383*($Q383+1)/2+$R383*($S383+1)/2*(AF$1-$D383),0)</f>
        <v>0</v>
      </c>
    </row>
    <row r="384" customFormat="false" ht="116.4" hidden="false" customHeight="false" outlineLevel="0" collapsed="false">
      <c r="A384" s="13" t="s">
        <v>1379</v>
      </c>
      <c r="B384" s="1" t="s">
        <v>588</v>
      </c>
      <c r="C384" s="13" t="s">
        <v>1285</v>
      </c>
      <c r="D384" s="13" t="n">
        <v>6</v>
      </c>
      <c r="E384" s="13" t="s">
        <v>1380</v>
      </c>
      <c r="F384" s="13" t="s">
        <v>29</v>
      </c>
      <c r="G384" s="13" t="s">
        <v>1381</v>
      </c>
      <c r="H384" s="13"/>
      <c r="I384" s="13"/>
      <c r="J384" s="13"/>
      <c r="K384" s="13"/>
      <c r="L384" s="13" t="s">
        <v>1382</v>
      </c>
      <c r="U384" s="1" t="n">
        <f aca="false">IF(AA$1&gt;=$D384,$O384+$P384*($Q384+1)/2+$R384*($S384+1)/2*(AA$1-$D384),0)</f>
        <v>0</v>
      </c>
      <c r="V384" s="1" t="n">
        <f aca="false">IF(AB$1&gt;=$D384,$O384+$P384*($Q384+1)/2+$R384*($S384+1)/2*(AB$1-$D384),0)</f>
        <v>0</v>
      </c>
      <c r="W384" s="1" t="n">
        <f aca="false">IF(AC$1&gt;=$D384,$O384+$P384*($Q384+1)/2+$R384*($S384+1)/2*(AC$1-$D384),0)</f>
        <v>0</v>
      </c>
      <c r="X384" s="1" t="n">
        <f aca="false">IF(AD$1&gt;=$D384,$O384+$P384*($Q384+1)/2+$R384*($S384+1)/2*(AD$1-$D384),0)</f>
        <v>0</v>
      </c>
      <c r="Y384" s="1" t="n">
        <f aca="false">IF(AE$1&gt;=$D384,$O384+$P384*($Q384+1)/2+$R384*($S384+1)/2*(AE$1-$D384),0)</f>
        <v>0</v>
      </c>
      <c r="Z384" s="1" t="n">
        <f aca="false">IF(AF$1&gt;=$D384,$O384+$P384*($Q384+1)/2+$R384*($S384+1)/2*(AF$1-$D384),0)</f>
        <v>0</v>
      </c>
    </row>
    <row r="385" customFormat="false" ht="85" hidden="false" customHeight="false" outlineLevel="0" collapsed="false">
      <c r="A385" s="1" t="s">
        <v>1383</v>
      </c>
      <c r="B385" s="1" t="s">
        <v>588</v>
      </c>
      <c r="C385" s="1" t="s">
        <v>1285</v>
      </c>
      <c r="D385" s="1" t="n">
        <v>6</v>
      </c>
      <c r="E385" s="1" t="s">
        <v>187</v>
      </c>
      <c r="F385" s="1" t="s">
        <v>29</v>
      </c>
      <c r="G385" s="1" t="s">
        <v>1384</v>
      </c>
      <c r="H385" s="1" t="s">
        <v>75</v>
      </c>
      <c r="K385" s="1" t="s">
        <v>159</v>
      </c>
      <c r="L385" s="1" t="s">
        <v>1385</v>
      </c>
      <c r="U385" s="1" t="n">
        <f aca="false">IF(AA$1&gt;=$D385,$O385+$P385*($Q385+1)/2+$R385*($S385+1)/2*(AA$1-$D385),0)</f>
        <v>0</v>
      </c>
      <c r="V385" s="1" t="n">
        <f aca="false">IF(AB$1&gt;=$D385,$O385+$P385*($Q385+1)/2+$R385*($S385+1)/2*(AB$1-$D385),0)</f>
        <v>0</v>
      </c>
      <c r="W385" s="1" t="n">
        <f aca="false">IF(AC$1&gt;=$D385,$O385+$P385*($Q385+1)/2+$R385*($S385+1)/2*(AC$1-$D385),0)</f>
        <v>0</v>
      </c>
      <c r="X385" s="1" t="n">
        <f aca="false">IF(AD$1&gt;=$D385,$O385+$P385*($Q385+1)/2+$R385*($S385+1)/2*(AD$1-$D385),0)</f>
        <v>0</v>
      </c>
      <c r="Y385" s="1" t="n">
        <f aca="false">IF(AE$1&gt;=$D385,$O385+$P385*($Q385+1)/2+$R385*($S385+1)/2*(AE$1-$D385),0)</f>
        <v>0</v>
      </c>
      <c r="Z385" s="1" t="n">
        <f aca="false">IF(AF$1&gt;=$D385,$O385+$P385*($Q385+1)/2+$R385*($S385+1)/2*(AF$1-$D385),0)</f>
        <v>0</v>
      </c>
    </row>
  </sheetData>
  <autoFilter ref="A2:EP385"/>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2987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2020-04-07T14:25:35Z</dcterms:modified>
  <cp:revision>878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