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Sheet1!$A$2:$EO$2</definedName>
    <definedName function="false" hidden="false" localSheetId="0" name="_FilterDatabase_0" vbProcedure="false">Sheet1!$A$2:$N$252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<sst xmlns="http://schemas.openxmlformats.org/spreadsheetml/2006/main" count="2361" uniqueCount="1081">
  <si>
    <t xml:space="preserve">Name</t>
  </si>
  <si>
    <t xml:space="preserve">School</t>
  </si>
  <si>
    <t xml:space="preserve">Discipline</t>
  </si>
  <si>
    <t xml:space="preserve">Incantation</t>
  </si>
  <si>
    <t xml:space="preserve">Type</t>
  </si>
  <si>
    <t xml:space="preserve">Range</t>
  </si>
  <si>
    <t xml:space="preserve">TravelType</t>
  </si>
  <si>
    <t xml:space="preserve">Duration</t>
  </si>
  <si>
    <t xml:space="preserve">Level</t>
  </si>
  <si>
    <t xml:space="preserve">Resist</t>
  </si>
  <si>
    <t xml:space="preserve">ResistDV</t>
  </si>
  <si>
    <t xml:space="preserve">Effect</t>
  </si>
  <si>
    <t xml:space="preserve">HigherLevel</t>
  </si>
  <si>
    <t xml:space="preserve">Does Damage</t>
  </si>
  <si>
    <t xml:space="preserve">Average Damage</t>
  </si>
  <si>
    <t xml:space="preserve">Base Damage</t>
  </si>
  <si>
    <t xml:space="preserve">Dice Number</t>
  </si>
  <si>
    <t xml:space="preserve">Dice Size</t>
  </si>
  <si>
    <t xml:space="preserve">No. extra dice Per PP</t>
  </si>
  <si>
    <t xml:space="preserve">DV</t>
  </si>
  <si>
    <t xml:space="preserve">Likely bonus-&gt;</t>
  </si>
  <si>
    <t xml:space="preserve">PP Spare</t>
  </si>
  <si>
    <t xml:space="preserve">Damage Given Cast</t>
  </si>
  <si>
    <t xml:space="preserve">Rank</t>
  </si>
  <si>
    <t xml:space="preserve">Casting dice -&gt; </t>
  </si>
  <si>
    <t xml:space="preserve">Alter Aura</t>
  </si>
  <si>
    <t xml:space="preserve">Transfiguration</t>
  </si>
  <si>
    <t xml:space="preserve">Alteration</t>
  </si>
  <si>
    <t xml:space="preserve">madas</t>
  </si>
  <si>
    <t xml:space="preserve">Instant</t>
  </si>
  <si>
    <t xml:space="preserve">Sight</t>
  </si>
  <si>
    <t xml:space="preserve">1 hour</t>
  </si>
  <si>
    <t xml:space="preserve">Change how the object is registers when viewed by magical means (I.e {\it Identify}) –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</si>
  <si>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 xml:space="preserve">Alter Hair</t>
  </si>
  <si>
    <t xml:space="preserve">crinus muto</t>
  </si>
  <si>
    <t xml:space="preserve">Self</t>
  </si>
  <si>
    <t xml:space="preserve">2 hours</t>
  </si>
  <si>
    <t xml:space="preserve">Alters the colour and style of the casters hair. Useful for disguises. </t>
  </si>
  <si>
    <t xml:space="preserve">Alter Size</t>
  </si>
  <si>
    <t xml:space="preserve">engorgio/reducio</t>
  </si>
  <si>
    <t xml:space="preserve">Close</t>
  </si>
  <si>
    <t xml:space="preserve">White bolt</t>
  </si>
  <si>
    <t xml:space="preserve">5 minutes</t>
  </si>
  <si>
    <t xml:space="preserve">Multiply or divide the size of a target by (2 + PP), target may resist by performing a SPR(endurance) Resist check against the casting check.  </t>
  </si>
  <si>
    <t xml:space="preserve">Basic Transmutation</t>
  </si>
  <si>
    <t xml:space="preserve">formum mutatio</t>
  </si>
  <si>
    <t xml:space="preserve">Transform a 200g non-sapient animal or object into a different animal or solid object. 
Each power point doubles the mass of objects that can be transformed.  Objects must be simple in nature. </t>
  </si>
  <si>
    <t xml:space="preserve">A character above 6th level may add 1 free PP for every 3 character levels above 3rd. </t>
  </si>
  <si>
    <t xml:space="preserve">Change Colour</t>
  </si>
  <si>
    <t xml:space="preserve">pigmentus</t>
  </si>
  <si>
    <t xml:space="preserve">Bolt of specified colour</t>
  </si>
  <si>
    <t xml:space="preserve">2 days</t>
  </si>
  <si>
    <t xml:space="preserve">Causes the colour of an object to change into the colour specified by the caster. </t>
  </si>
  <si>
    <t xml:space="preserve">Draconic Guardians</t>
  </si>
  <si>
    <t xml:space="preserve">draconifors</t>
  </si>
  <si>
    <t xml:space="preserve">Transform 1d4 small objects into miniature dragons to fight by your side. Dragons have (10+3$\times$ PP)HP and do (2+PP)d4 fire damage.</t>
  </si>
  <si>
    <t xml:space="preserve">A master-level caster may transfigure 2d4 small objects.</t>
  </si>
  <si>
    <t xml:space="preserve">Enchantment Ritual </t>
  </si>
  <si>
    <t xml:space="preserve">Ritual (1 day)</t>
  </si>
  <si>
    <t xml:space="preserve">Wandtip</t>
  </si>
  <si>
    <t xml:space="preserve">The enchantment ritual used to imbue items with magical effects. See page \pageref{S:Enchanting} for details. </t>
  </si>
  <si>
    <t xml:space="preserve">Fabricate Object</t>
  </si>
  <si>
    <t xml:space="preserve">facere</t>
  </si>
  <si>
    <t xml:space="preserve">Construct an object from raw materials, assembling it at a molecular level. May manipulate 500g of raw material in this fashion, doubling the mass with every power point dedicated. Consruction is permanent, and cannot be undone. </t>
  </si>
  <si>
    <t xml:space="preserve">Fearsome Guardians</t>
  </si>
  <si>
    <t xml:space="preserve">piertotom locomotum</t>
  </si>
  <si>
    <t xml:space="preserve">1 day</t>
  </si>
  <si>
    <t xml:space="preserve">Transform nearby statues, trees and other inanimate objects into powerful guardians to fight by your side. Guardians are considered as Capable Stone Golems unless otherwise indicated. </t>
  </si>
  <si>
    <t xml:space="preserve">Featherweight</t>
  </si>
  <si>
    <t xml:space="preserve">pluma gravitas</t>
  </si>
  <si>
    <t xml:space="preserve">Make the target object as light as a feather, it does not encumber you.
(Note that heavy weapons such as axes may lose their effectiveness when made featherweight)</t>
  </si>
  <si>
    <t xml:space="preserve">Fix Transformation</t>
  </si>
  <si>
    <t xml:space="preserve">perpetuus</t>
  </si>
  <si>
    <t xml:space="preserve">Ritual (30 seconds)</t>
  </si>
  <si>
    <t xml:space="preserve">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</si>
  <si>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</si>
  <si>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</si>
  <si>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 xml:space="preserve">Harden Object</t>
  </si>
  <si>
    <t xml:space="preserve">duro</t>
  </si>
  <si>
    <t xml:space="preserve">Grey bolt</t>
  </si>
  <si>
    <t xml:space="preserve">Freezes a non-living object into its current form, and can no longer bend or flex. Object gains an effective AC of 25. </t>
  </si>
  <si>
    <t xml:space="preserve">Internal Extension</t>
  </si>
  <si>
    <t xml:space="preserve">tarditia poppinia</t>
  </si>
  <si>
    <t xml:space="preserve">3 minutes</t>
  </si>
  <si>
    <t xml:space="preserve">Makes the target container 2 times (+1 for each power point) larger on the inside than it is on the outside, and divides the total weight by the same factor.</t>
  </si>
  <si>
    <t xml:space="preserve">Ironmass</t>
  </si>
  <si>
    <t xml:space="preserve">ferrus gravitas</t>
  </si>
  <si>
    <t xml:space="preserve">Make the target object so heavy that it cannot be lifted by a single individual. </t>
  </si>
  <si>
    <t xml:space="preserve">Potion Mixing Spell</t>
  </si>
  <si>
    <t xml:space="preserve">Ritual(5 turns)</t>
  </si>
  <si>
    <t xml:space="preserve">Used to mix a potion. See page \pageref{S:Enchanting} for details. </t>
  </si>
  <si>
    <t xml:space="preserve">Preserve Object</t>
  </si>
  <si>
    <t xml:space="preserve">tempocessus</t>
  </si>
  <si>
    <t xml:space="preserve">Silver rays</t>
  </si>
  <si>
    <t xml:space="preserve">1 days</t>
  </si>
  <si>
    <t xml:space="preserve">The target is unaffected by the flow of time for the duration of the spell, and does not rot or otherwise decay. </t>
  </si>
  <si>
    <t xml:space="preserve">Sculpt Matter</t>
  </si>
  <si>
    <t xml:space="preserve">perseids</t>
  </si>
  <si>
    <t xml:space="preserve">Focus</t>
  </si>
  <si>
    <t xml:space="preserve">Sculpt a target solid object with your mind, as if it were made of soft clay. The total mass of the object must remain constant, but you can shift and scult the matter at will. </t>
  </si>
  <si>
    <t xml:space="preserve">Slip </t>
  </si>
  <si>
    <t xml:space="preserve">glisser</t>
  </si>
  <si>
    <t xml:space="preserve">FIN (Dexterity)</t>
  </si>
  <si>
    <t xml:space="preserve">CC</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</si>
  <si>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</si>
  <si>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</si>
  <si>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 xml:space="preserve">Steelclaw</t>
  </si>
  <si>
    <t xml:space="preserve">ferscabere</t>
  </si>
  <si>
    <t xml:space="preserve">Transfigures an animal{\apos}s claws into large steel talons, increasing their physical damage by (3 + PPd6)</t>
  </si>
  <si>
    <t xml:space="preserve">Stoneskin</t>
  </si>
  <si>
    <t xml:space="preserve">lapis pellium</t>
  </si>
  <si>
    <t xml:space="preserve">Dark green rays</t>
  </si>
  <si>
    <t xml:space="preserve">Increase the target{\apos} AC by 1 + \cvdv by transfiguring their skin into solid stone. Spells such as `shatter’ end this effect immediately. </t>
  </si>
  <si>
    <t xml:space="preserve">Thick Air</t>
  </si>
  <si>
    <t xml:space="preserve">temporio</t>
  </si>
  <si>
    <t xml:space="preserve">Imperceptible ripple</t>
  </si>
  <si>
    <t xml:space="preserve">1 minute</t>
  </si>
  <si>
    <t xml:space="preserve">ATH (Strength)</t>
  </si>
  <si>
    <t xml:space="preserve">Transforms the air around the target into a thick soup, slowing their movement by (20+10 $\times$ PP) \%. Resist for half the speed reduction. </t>
  </si>
  <si>
    <t xml:space="preserve">Trecherous Terrain</t>
  </si>
  <si>
    <t xml:space="preserve">transgresso</t>
  </si>
  <si>
    <t xml:space="preserve">Transform the ground in a 5m radius around target into a deep bog, a bed of sharpened blades, or into a sticky mess, with the associated terrain costs. </t>
  </si>
  <si>
    <t xml:space="preserve">True Shapeshift</t>
  </si>
  <si>
    <t xml:space="preserve">muto</t>
  </si>
  <si>
    <t xml:space="preserve">You assume the form of any object you wish, provided it has approximately the same size as you. You are indistinguishable from this object until you choose to break the spell. </t>
  </si>
  <si>
    <t xml:space="preserve">Undo Transformation</t>
  </si>
  <si>
    <t xml:space="preserve">reparifarge</t>
  </si>
  <si>
    <t xml:space="preserve">Transfiguration countercharm: undoes the effect of any transfiguration spell (but can not banish summoned objects). 
Spell is successful if casting check exceeds the check that cast the original spell. </t>
  </si>
  <si>
    <t xml:space="preserve">Beguiling Totem</t>
  </si>
  <si>
    <t xml:space="preserve">Illusion</t>
  </si>
  <si>
    <t xml:space="preserve">Bewitchment</t>
  </si>
  <si>
    <t xml:space="preserve">fascinare</t>
  </si>
  <si>
    <t xml:space="preserve">(1+PP) days</t>
  </si>
  <si>
    <t xml:space="preserve">EMP (perception)</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</si>
  <si>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</si>
  <si>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 xml:space="preserve">Blur</t>
  </si>
  <si>
    <t xml:space="preserve">celeritate</t>
  </si>
  <si>
    <t xml:space="preserve">3 turns</t>
  </si>
  <si>
    <t xml:space="preserve">The target seems to become blurry around the edges, it is difficult to tell exactly where they are, and where they aren{\apos}t. May be cast on self. 
Gain check advantage on evasion checks for 3 turns.</t>
  </si>
  <si>
    <t xml:space="preserve">When cast by an adept-level caster, the first attack directed at the target also automatically misses. </t>
  </si>
  <si>
    <t xml:space="preserve">Calm Being</t>
  </si>
  <si>
    <t xml:space="preserve">paxus</t>
  </si>
  <si>
    <t xml:space="preserve">Golden mist</t>
  </si>
  <si>
    <t xml:space="preserve">Calms the target down. Remove terrified status from target.</t>
  </si>
  <si>
    <t xml:space="preserve">Charm Entity</t>
  </si>
  <si>
    <t xml:space="preserve">sismeus amici</t>
  </si>
  <si>
    <t xml:space="preserve">Green rays</t>
  </si>
  <si>
    <t xml:space="preserve">If target is not overtly hostile, this spell causes then to like you: persuasion checks by the caster on the individual get a (2+PP) bonus (max 5).</t>
  </si>
  <si>
    <t xml:space="preserve">Conceal Inscription</t>
  </si>
  <si>
    <t xml:space="preserve">occulto</t>
  </si>
  <si>
    <t xml:space="preserve">1 years</t>
  </si>
  <si>
    <t xml:space="preserve">Makes a message, drawing or marking on a surface invisible to the naked eye. </t>
  </si>
  <si>
    <t xml:space="preserve">Enchant Animal</t>
  </si>
  <si>
    <t xml:space="preserve">nonparum</t>
  </si>
  <si>
    <t xml:space="preserve">($4+2\times$PP) turns</t>
  </si>
  <si>
    <t xml:space="preserve">Commune with a non-aggressive animal: it will join you as an ally for (4+$2\times$PP) turns. </t>
  </si>
  <si>
    <t xml:space="preserve">Entrance Other</t>
  </si>
  <si>
    <t xml:space="preserve">meamicus</t>
  </si>
  <si>
    <t xml:space="preserve">(3 + PP) turns</t>
  </si>
  <si>
    <t xml:space="preserve">SPR (endurance)</t>
  </si>
  <si>
    <t xml:space="preserve">8 + PP</t>
  </si>
  <si>
    <t xml:space="preserve">If the target fails a resist magic check, they become hopelessly besotted with the caster for 5 turns. Besotted individuals take check double disadvantage in all negative actions relating to their beloved. </t>
  </si>
  <si>
    <t xml:space="preserve">Glamour</t>
  </si>
  <si>
    <t xml:space="preserve">lux stultium</t>
  </si>
  <si>
    <t xml:space="preserve">INT (perception)</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</si>
  <si>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</si>
  <si>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 xml:space="preserve">When cast by a character greater than 8</t>
    </r>
    <r>
      <rPr>
        <vertAlign val="superscript"/>
        <sz val="8"/>
        <rFont val="Calibri"/>
        <family val="2"/>
        <charset val="1"/>
      </rPr>
      <t xml:space="preserve">th</t>
    </r>
    <r>
      <rPr>
        <sz val="8"/>
        <rFont val="Calibri"/>
        <family val="2"/>
        <charset val="1"/>
      </rPr>
      <t xml:space="preserve"> level, the DV of the Resist check is equal to the caster level. </t>
    </r>
  </si>
  <si>
    <t xml:space="preserve">Hypnotic Lights</t>
  </si>
  <si>
    <t xml:space="preserve">fascum</t>
  </si>
  <si>
    <t xml:space="preserve">Multicoloured Orbs</t>
  </si>
  <si>
    <t xml:space="preserve">SPR (Willpower)</t>
  </si>
  <si>
    <t xml:space="preserve">Multicoloured, iridiescent orbs dance in the sky, fascinating up to 1d4 creatures that see them, if they have INT &lt; 8. These creatures cannot remove their gaze from the orbs, and will stop all other actions for the duration of the hypnotism. </t>
  </si>
  <si>
    <t xml:space="preserve">Illusory Construction</t>
  </si>
  <si>
    <t xml:space="preserve">lux</t>
  </si>
  <si>
    <t xml:space="preserve">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</si>
  <si>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 xml:space="preserve">When cast by a character greater than 14</t>
    </r>
    <r>
      <rPr>
        <vertAlign val="superscript"/>
        <sz val="8"/>
        <rFont val="Calibri"/>
        <family val="2"/>
        <charset val="1"/>
      </rPr>
      <t xml:space="preserve">th</t>
    </r>
    <r>
      <rPr>
        <sz val="8"/>
        <rFont val="Calibri"/>
        <family val="2"/>
        <charset val="1"/>
      </rPr>
      <t xml:space="preserve"> level, illusion no longer must be silent. </t>
    </r>
  </si>
  <si>
    <t xml:space="preserve">Illusory Disguise</t>
  </si>
  <si>
    <t xml:space="preserve">dissimulo</t>
  </si>
  <si>
    <t xml:space="preserve">Causes the target to take on the exact colour and texture of the background, making them hard to spot when stationary. 
Stealth checks get a + (4+PP) bonus when stationary, and + (1+PP) when moving. </t>
  </si>
  <si>
    <r>
      <rPr>
        <sz val="8"/>
        <rFont val="Calibri"/>
        <family val="2"/>
        <charset val="1"/>
      </rPr>
      <t xml:space="preserve">When cast by a character greater than 8</t>
    </r>
    <r>
      <rPr>
        <vertAlign val="superscript"/>
        <sz val="8"/>
        <rFont val="Calibri"/>
        <family val="2"/>
        <charset val="1"/>
      </rPr>
      <t xml:space="preserve">th</t>
    </r>
    <r>
      <rPr>
        <sz val="8"/>
        <rFont val="Calibri"/>
        <family val="2"/>
        <charset val="1"/>
      </rPr>
      <t xml:space="preserve"> level, the caster may add free PP points equal to one quarter of the caster level. </t>
    </r>
  </si>
  <si>
    <t xml:space="preserve">Imbue Bravery</t>
  </si>
  <si>
    <t xml:space="preserve">fortudus</t>
  </si>
  <si>
    <t xml:space="preserve">Imbue your target with fortitude and vigour. They gain check-advantage on all Fear-Resist checks for 1 hour. </t>
  </si>
  <si>
    <t xml:space="preserve">Mass Suggestion</t>
  </si>
  <si>
    <t xml:space="preserve">faciite maxima</t>
  </si>
  <si>
    <t xml:space="preserve">(8 + 8$\times$PP) hours</t>
  </si>
  <si>
    <t xml:space="preserve">Apply the {\it Suggestion} spell to 2d6 targets of your choice. The suggestion is the same to all targets.</t>
  </si>
  <si>
    <t xml:space="preserve">Night Vision</t>
  </si>
  <si>
    <t xml:space="preserve">aspectu</t>
  </si>
  <si>
    <t xml:space="preserve">Give the target nightvision for one hour: dim light is as bright as daylight, and darkness is consdiered dim. </t>
  </si>
  <si>
    <t xml:space="preserve">Sleep</t>
  </si>
  <si>
    <t xml:space="preserve">somnus</t>
  </si>
  <si>
    <t xml:space="preserve">(3 + 2$\times$PP) turns</t>
  </si>
  <si>
    <t xml:space="preserve">If target fails to resist, they enter into a deep slumber for (5 + 2 $\times$ PP) turns</t>
  </si>
  <si>
    <t xml:space="preserve">Suggestion</t>
  </si>
  <si>
    <t xml:space="preserve">facite</t>
  </si>
  <si>
    <t xml:space="preserve">(2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</si>
  <si>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</si>
  <si>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 xml:space="preserve">Throw Voice</t>
  </si>
  <si>
    <t xml:space="preserve">ventrilofors</t>
  </si>
  <si>
    <t xml:space="preserve">Cast your voice such that it appears to be coming from somewhere up to 5+$\times PP$ metres away.</t>
  </si>
  <si>
    <t xml:space="preserve">True Illusion</t>
  </si>
  <si>
    <t xml:space="preserve">stultuvisus</t>
  </si>
  <si>
    <t xml:space="preserve">Ritual (10 minutes)</t>
  </si>
  <si>
    <t xml:space="preserve">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</si>
  <si>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</si>
  <si>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 xml:space="preserve">Banish</t>
  </si>
  <si>
    <t xml:space="preserve">Conjuration</t>
  </si>
  <si>
    <t xml:space="preserve">valeo fendus</t>
  </si>
  <si>
    <t xml:space="preserve">INT (Endurance)</t>
  </si>
  <si>
    <t xml:space="preserve">Target a summoned creature, if it fails to Resist, it is banished from this plane of existence. </t>
  </si>
  <si>
    <t xml:space="preserve">Bind Being</t>
  </si>
  <si>
    <t xml:space="preserve">subjungus</t>
  </si>
  <si>
    <t xml:space="preserve">Ritual (5 turns)</t>
  </si>
  <si>
    <t xml:space="preserve">POW</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</si>
  <si>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</si>
  <si>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Binding Ropes</t>
  </si>
  <si>
    <t xml:space="preserve">incarcerous</t>
  </si>
  <si>
    <t xml:space="preserve">Conjures thick ropes from thin air, to wrap around the target, immobilising them. Target may Resist once per turn to break free.</t>
  </si>
  <si>
    <t xml:space="preserve">Conjure Bubble</t>
  </si>
  <si>
    <t xml:space="preserve">ebublio</t>
  </si>
  <si>
    <t xml:space="preserve">Conjures a large, hard-to-pop, airtight, spherical bubble radius specified by the caster (max: 2m). The bubble can use to encase enemies, or to protect the caster. The bubble has an AC of 5, and is immune to acid damage. </t>
  </si>
  <si>
    <t xml:space="preserve">Conjure Flowers</t>
  </si>
  <si>
    <t xml:space="preserve">orchideous</t>
  </si>
  <si>
    <t xml:space="preserve">3 days</t>
  </si>
  <si>
    <t xml:space="preserve">Conjures flowers from thin air.</t>
  </si>
  <si>
    <t xml:space="preserve">Conjure Object</t>
  </si>
  <si>
    <t xml:space="preserve">siestum</t>
  </si>
  <si>
    <t xml:space="preserve">Conjure a 200g inanimate, non-magical object from thin air. Each power point dedicated doubles the mass/complexity of the object that can be conjured</t>
  </si>
  <si>
    <t xml:space="preserve">A character above 9th level may add 1 free PP for every 3 character levels above 6th. </t>
  </si>
  <si>
    <t xml:space="preserve">Create Golem </t>
  </si>
  <si>
    <t xml:space="preserve">lapis libiri</t>
  </si>
  <si>
    <t xml:space="preserve">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</si>
  <si>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</si>
  <si>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</si>
  <si>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 xml:space="preserve">Duplicate Object</t>
  </si>
  <si>
    <t xml:space="preserve">gemino</t>
  </si>
  <si>
    <t xml:space="preserve">12 hours</t>
  </si>
  <si>
    <t xml:space="preserve">Creates a copy of an object in your possession, which is identical to the first, until it disintegrates 12 hours later.</t>
  </si>
  <si>
    <t xml:space="preserve">Eternal Flame</t>
  </si>
  <si>
    <t xml:space="preserve">bangala</t>
  </si>
  <si>
    <t xml:space="preserve">Blue flames</t>
  </si>
  <si>
    <t xml:space="preserve">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</si>
  <si>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</si>
  <si>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 xml:space="preserve">Launch Spike</t>
  </si>
  <si>
    <t xml:space="preserve">voco dens</t>
  </si>
  <si>
    <t xml:space="preserve">ATH (Speed)</t>
  </si>
  <si>
    <t xml:space="preserve">Conjure (1+PP) enormous spikes to transfigure itself from the surrounding walls/floor, impaling the target. Each spike does 1d6 piercing damage. Resist for half damage.</t>
  </si>
  <si>
    <t xml:space="preserve">An adept-level caster may use a d10 dice for the damage check. </t>
  </si>
  <si>
    <t xml:space="preserve">Shimmering Confetti </t>
  </si>
  <si>
    <t xml:space="preserve">chamak</t>
  </si>
  <si>
    <t xml:space="preserve">Golden particles</t>
  </si>
  <si>
    <t xml:space="preserve">3 seconds</t>
  </si>
  <si>
    <t xml:space="preserve">Conjures a shower of golden, shimmering particles to cover every person and surface in a (2+PP)m radius. Creatures with an INT &lt; 9 become distracted and vulnerable to critical strikes for one turn. </t>
  </si>
  <si>
    <t xml:space="preserve">Silver Shield</t>
  </si>
  <si>
    <t xml:space="preserve">argentipus</t>
  </si>
  <si>
    <t xml:space="preserve">Silver Mist</t>
  </si>
  <si>
    <t xml:space="preserve">Conjures a floating silver shield from thin air, to defend you. Shield absorbs both physical and magical attacks for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</si>
  <si>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 xml:space="preserve">When cast by a character above 10</t>
    </r>
    <r>
      <rPr>
        <vertAlign val="superscript"/>
        <sz val="8"/>
        <rFont val="Arial"/>
        <family val="2"/>
        <charset val="1"/>
      </rPr>
      <t xml:space="preserve">th</t>
    </r>
    <r>
      <rPr>
        <sz val="8"/>
        <rFont val="Arial"/>
        <family val="2"/>
        <charset val="1"/>
      </rPr>
      <t xml:space="preserve"> level, the shield no longer degrades with each strike, and instead acts as a normal shield with an AC equal to 15 + 2$\times$PP.</t>
    </r>
  </si>
  <si>
    <t xml:space="preserve">Summon Avatar</t>
  </si>
  <si>
    <t xml:space="preserve">elementos temporio</t>
  </si>
  <si>
    <t xml:space="preserve">Ritual (5 minutes)</t>
  </si>
  <si>
    <t xml:space="preserve">(3 + 2$\times$ PP) minutes</t>
  </si>
  <si>
    <t xml:space="preserve">Summon a Capable Avatar of your choice (Storm, Ice or Fire) to be under your command for the duration of the spell, after which it dissolves.</t>
  </si>
  <si>
    <t xml:space="preserve">Summon Birds</t>
  </si>
  <si>
    <t xml:space="preserve">avis</t>
  </si>
  <si>
    <t xml:space="preserve">Blue bolt</t>
  </si>
  <si>
    <t xml:space="preserve">1 minutes</t>
  </si>
  <si>
    <t xml:space="preserve">The magical bolt breaks apart into a flock of (6+$4\times$PP) small birds, which do your bidding. Each bird has 3HP and can do 1d4 of piercing damage. The birds will follow the orders of the caster as long as Focus is maintained. When Focus is broken, the birds continue with their last order.</t>
  </si>
  <si>
    <t xml:space="preserve">Summon Daggers</t>
  </si>
  <si>
    <t xml:space="preserve">fumus defendus</t>
  </si>
  <si>
    <t xml:space="preserve">Black smoke</t>
  </si>
  <si>
    <t xml:space="preserve">Causes (15+$5\times$PP) daggers to coalesce out of smoke, and fly towards the target. 
Each dagger that hits the target does 1d4 piercing damage, a successful Resist halves the damage done. 
</t>
  </si>
  <si>
    <t xml:space="preserve">Summon Snake</t>
  </si>
  <si>
    <t xml:space="preserve">serpensortia</t>
  </si>
  <si>
    <t xml:space="preserve">Summons a venomous snake out of the tip of the caster{\apos}s wand. The snake has (8+PP)HP and does (1+PP)d6 poison damage upon biting. </t>
  </si>
  <si>
    <t xml:space="preserve">When cast by an expert-level caster, may summon 1d4 snakes.</t>
  </si>
  <si>
    <t xml:space="preserve">Vanish Object</t>
  </si>
  <si>
    <t xml:space="preserve">evanesco</t>
  </si>
  <si>
    <t xml:space="preserve">Cause a 200g animal or object to vanish, without a trace. 
Each power point doubles the mass of objects that can be vanished.  You can only vanish a sentient creature if it has a lower POW score than you. </t>
  </si>
  <si>
    <t xml:space="preserve">Bestow Curse</t>
  </si>
  <si>
    <t xml:space="preserve">Maledictions</t>
  </si>
  <si>
    <t xml:space="preserve">Curse</t>
  </si>
  <si>
    <t xml:space="preserve">maledicto</t>
  </si>
  <si>
    <t xml:space="preserve">SPR (Endurance)</t>
  </si>
  <si>
    <t xml:space="preserve">Casts a permanent curse on the target. You may choose the effects of this curse, though the GM has a veto. Be inventive!</t>
  </si>
  <si>
    <t xml:space="preserve">Bind Target</t>
  </si>
  <si>
    <t xml:space="preserve">petrificus totalus</t>
  </si>
  <si>
    <t xml:space="preserve">If the target fails to Resist, they are Paralyzed for (3+PP) turns. The target cannot take major actions, move, or communicate verbally until the spell ends. </t>
  </si>
  <si>
    <t xml:space="preserve">Break Focus</t>
  </si>
  <si>
    <t xml:space="preserve">adtono</t>
  </si>
  <si>
    <t xml:space="preserve">Disorienting lights</t>
  </si>
  <si>
    <t xml:space="preserve">5 turns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</si>
  <si>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</si>
  <si>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 xml:space="preserve">Cause Confusion</t>
  </si>
  <si>
    <t xml:space="preserve">confundo</t>
  </si>
  <si>
    <t xml:space="preserve">Pink bolt</t>
  </si>
  <si>
    <t xml:space="preserve">If target fails to resist, they lose their next turn. </t>
  </si>
  <si>
    <t xml:space="preserve">An Expert level caster makes the target lose the next 1d4 turns. </t>
  </si>
  <si>
    <t xml:space="preserve">Confound</t>
  </si>
  <si>
    <t xml:space="preserve">lombus</t>
  </si>
  <si>
    <t xml:space="preserve">2 turns</t>
  </si>
  <si>
    <t xml:space="preserve">The target suffers a 1-point penalty to all checks for the duration of the spell. </t>
  </si>
  <si>
    <t xml:space="preserve">Delayed Effect</t>
  </si>
  <si>
    <t xml:space="preserve">mora maledictus</t>
  </si>
  <si>
    <t xml:space="preserve">Red bolt</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</si>
  <si>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</si>
  <si>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 xml:space="preserve">Disarm</t>
  </si>
  <si>
    <t xml:space="preserve">expelliarmus</t>
  </si>
  <si>
    <t xml:space="preserve">Orange bolt</t>
  </si>
  <si>
    <t xml:space="preserve">Target performs an ATH(strength) resist check against the casting check. If it fails, the object in the target\apos{}s hand is hurled in a random direction. If two obejcts are held, roll a d4, a 1 or 2=both objects, 3 = left hand, 4 =  right hand. </t>
  </si>
  <si>
    <t xml:space="preserve">Hoist Enemy</t>
  </si>
  <si>
    <t xml:space="preserve">levicorpus</t>
  </si>
  <si>
    <t xml:space="preserve">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</si>
  <si>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</si>
  <si>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</si>
  <si>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 xml:space="preserve">Howl</t>
  </si>
  <si>
    <t xml:space="preserve">Beast</t>
  </si>
  <si>
    <t xml:space="preserve">Earshot</t>
  </si>
  <si>
    <t xml:space="preserve">{\bf Werewolf Species spell. This spell can only be learned by werewolves} \\ Release an earsplitting, supernatural roar which causes all beings within 100m to perform a SPR Resist. Failure causes them to gain the {\it Terrified} status. </t>
  </si>
  <si>
    <t xml:space="preserve">Mental Burden</t>
  </si>
  <si>
    <t xml:space="preserve">onus</t>
  </si>
  <si>
    <t xml:space="preserve">1 turns</t>
  </si>
  <si>
    <t xml:space="preserve">If the target fails to Resist, all spells cost 2FP more than their stated value whilst the spell lasts.</t>
  </si>
  <si>
    <r>
      <rPr>
        <sz val="8"/>
        <rFont val="aakar"/>
        <family val="0"/>
        <charset val="1"/>
      </rPr>
      <t xml:space="preserve">When cast by a character higher than 10</t>
    </r>
    <r>
      <rPr>
        <vertAlign val="superscript"/>
        <sz val="8"/>
        <rFont val="aakar"/>
        <family val="0"/>
        <charset val="1"/>
      </rPr>
      <t xml:space="preserve">th</t>
    </r>
    <r>
      <rPr>
        <sz val="8"/>
        <rFont val="aakar"/>
        <family val="0"/>
        <charset val="1"/>
      </rPr>
      <t xml:space="preserve"> level, spells cost 8FP more than their stated value, and the Resist DV increases to 12.</t>
    </r>
  </si>
  <si>
    <t xml:space="preserve">Perpetual Hunger</t>
  </si>
  <si>
    <t xml:space="preserve">inedia</t>
  </si>
  <si>
    <t xml:space="preserve">ATH (Health)</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</si>
  <si>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</si>
  <si>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r>
      <rPr>
        <sz val="8"/>
        <rFont val="aakar"/>
        <family val="0"/>
        <charset val="1"/>
      </rPr>
      <t xml:space="preserve">When cast by a character higher than 14</t>
    </r>
    <r>
      <rPr>
        <vertAlign val="superscript"/>
        <sz val="8"/>
        <rFont val="aakar"/>
        <family val="0"/>
        <charset val="1"/>
      </rPr>
      <t xml:space="preserve">th</t>
    </r>
    <r>
      <rPr>
        <sz val="8"/>
        <rFont val="aakar"/>
        <family val="0"/>
        <charset val="1"/>
      </rPr>
      <t xml:space="preserve"> level, spell lasts for 20 minutes.</t>
    </r>
  </si>
  <si>
    <t xml:space="preserve">Prevent Movement</t>
  </si>
  <si>
    <t xml:space="preserve">impedimentia</t>
  </si>
  <si>
    <t xml:space="preserve">Target performs a resist magic check against the casting check, if it fails, target acquires the Trapped status effect. Arms are still free to move, and target can still speak. </t>
  </si>
  <si>
    <t xml:space="preserve">Scramble Abilities</t>
  </si>
  <si>
    <t xml:space="preserve">traferus</t>
  </si>
  <si>
    <t xml:space="preserve">5 + PP turns</t>
  </si>
  <si>
    <t xml:space="preserve">The target has their abilities scrambled for the duration of the curse if they fail to Resist. The GM randomly reassigns the character attributes.</t>
  </si>
  <si>
    <t xml:space="preserve">Shield Breaker</t>
  </si>
  <si>
    <t xml:space="preserve">misericorde</t>
  </si>
  <si>
    <t xml:space="preserve">Finds the weak point in the armour, and exploits it: if the casting check exceeds the AC/HP of the weakest defensive spell active on the target, all AC (both magical and physical) is set to 0 for two turns. Physical AC is restored at the end of this period. </t>
  </si>
  <si>
    <t xml:space="preserve">Strangle</t>
  </si>
  <si>
    <t xml:space="preserve">offoco</t>
  </si>
  <si>
    <t xml:space="preserve">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</si>
  <si>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 xml:space="preserve">When cast by a character higher than 15</t>
    </r>
    <r>
      <rPr>
        <vertAlign val="superscript"/>
        <sz val="8"/>
        <rFont val="Arial"/>
        <family val="2"/>
        <charset val="1"/>
      </rPr>
      <t xml:space="preserve">th</t>
    </r>
    <r>
      <rPr>
        <sz val="8"/>
        <rFont val="Arial"/>
        <family val="2"/>
        <charset val="1"/>
      </rPr>
      <t xml:space="preserve"> level, the Resist DV is equal to the character level. </t>
    </r>
  </si>
  <si>
    <t xml:space="preserve">Stunning Blast</t>
  </si>
  <si>
    <t xml:space="preserve">stupefy</t>
  </si>
  <si>
    <t xml:space="preserve">Scarlet bolt</t>
  </si>
  <si>
    <t xml:space="preserve">SPR</t>
  </si>
  <si>
    <t xml:space="preserve">6+PP</t>
  </si>
  <si>
    <t xml:space="preserve">The target is Stunned for 5 turns. Stunned characters cannot move or speak, but may take a major action to perform a Resist check to end the spell. </t>
  </si>
  <si>
    <t xml:space="preserve">When cast by an adept level caster, gain `free’ PP equal to half your caster level .</t>
  </si>
  <si>
    <t xml:space="preserve">Trip</t>
  </si>
  <si>
    <t xml:space="preserve">lubricor</t>
  </si>
  <si>
    <t xml:space="preserve">ATH</t>
  </si>
  <si>
    <t xml:space="preserve">If the target is moving this turn cycle and fails to Resist, they go sprawling onto the ground taking 1d4 bludgeoning damage, and take the `Prone Position’ status.</t>
  </si>
  <si>
    <t xml:space="preserve">Charge Region</t>
  </si>
  <si>
    <t xml:space="preserve">Charms</t>
  </si>
  <si>
    <t xml:space="preserve">Elemental</t>
  </si>
  <si>
    <t xml:space="preserve">rarnus</t>
  </si>
  <si>
    <t xml:space="preserve">Ward</t>
  </si>
  <si>
    <t xml:space="preserve">Electric arc</t>
  </si>
  <si>
    <t xml:space="preserve">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</si>
  <si>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 xml:space="preserve">Control Air 1: Coax</t>
  </si>
  <si>
    <t xml:space="preserve">ventepare</t>
  </si>
  <si>
    <t xml:space="preserve">Wandtip glows white</t>
  </si>
  <si>
    <t xml:space="preserve">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</si>
  <si>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r>
      <rPr>
        <sz val="9"/>
        <rFont val="aakar"/>
        <family val="0"/>
        <charset val="1"/>
      </rPr>
      <t xml:space="preserve">When cast by a caster greater than 3</t>
    </r>
    <r>
      <rPr>
        <vertAlign val="superscript"/>
        <sz val="9"/>
        <rFont val="aakar"/>
        <family val="0"/>
        <charset val="1"/>
      </rPr>
      <t xml:space="preserve">rd</t>
    </r>
    <r>
      <rPr>
        <sz val="9"/>
        <rFont val="aakar"/>
        <family val="0"/>
        <charset val="1"/>
      </rPr>
      <t xml:space="preserve"> level, spell effects may be maintained without further FP cost. FP is only deducted when a `new’ effect is initiated, or a current effect is redirected. </t>
    </r>
  </si>
  <si>
    <t xml:space="preserve">Control Air 2: Handle</t>
  </si>
  <si>
    <t xml:space="preserve">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</si>
  <si>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r>
      <rPr>
        <sz val="9"/>
        <rFont val="aakar"/>
        <family val="0"/>
        <charset val="1"/>
      </rPr>
      <t xml:space="preserve">When cast by a caster greater than 6</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</si>
  <si>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Air 3: Exert</t>
  </si>
  <si>
    <t xml:space="preserve">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\PPDifference{\DVAdpF}{\DVNovF} additional PP added. 
This is not an exhaustive list. Be inventive!</t>
  </si>
  <si>
    <r>
      <rPr>
        <sz val="9"/>
        <rFont val="aakar"/>
        <family val="0"/>
        <charset val="1"/>
      </rPr>
      <t xml:space="preserve">When cast by a caster greater than 9</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</si>
  <si>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Air 4: Wield</t>
  </si>
  <si>
    <t xml:space="preserve">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\PPDifference{\DVExpF}{\DVAdpF} additional PP added. 
This is not an exhaustive list. Be inventive!</t>
  </si>
  <si>
    <r>
      <rPr>
        <sz val="9"/>
        <rFont val="aakar"/>
        <family val="0"/>
        <charset val="1"/>
      </rPr>
      <t xml:space="preserve">When cast by a caster greater than 12</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</si>
  <si>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Air 5: Master</t>
  </si>
  <si>
    <t xml:space="preserve">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\PPDifference{\DVMasF}{\DVBegF} PP added. 
This is not an exhaustive list. Be inventive!</t>
  </si>
  <si>
    <r>
      <rPr>
        <sz val="9"/>
        <rFont val="aakar"/>
        <family val="0"/>
        <charset val="1"/>
      </rPr>
      <t xml:space="preserve">When cast by a caster greater than 15</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</si>
  <si>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Earth 1: Coax</t>
  </si>
  <si>
    <t xml:space="preserve">terrapare</t>
  </si>
  <si>
    <t xml:space="preserve">Wandtip glows green</t>
  </si>
  <si>
    <t xml:space="preserve">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check disadvantage next turn. 
\item {\it Pebbledash}: Cause a number of small stones to hurl themselves at a target within a range of 5m of the caster, doing (1+PP)d4 bludgeoning damage. 
\end{spellitemize}
This is not an exhaustive list. Be inventive!</t>
  </si>
  <si>
    <t xml:space="preserve">Control Earth 2: Handle</t>
  </si>
  <si>
    <t xml:space="preserve">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\PPDifference{\DVNovF}{\DVBegF} PP added. 
This is not an exhaustive list. Be inventive!</t>
  </si>
  <si>
    <t xml:space="preserve">Control Earth 3: Exert</t>
  </si>
  <si>
    <t xml:space="preserve">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\PPDifference{\DVAdpF}{\DVNovF} additional PP added. 
This is not an exhaustive list. Be inventive!</t>
  </si>
  <si>
    <t xml:space="preserve">Control Earth 4: Wield</t>
  </si>
  <si>
    <t xml:space="preserve">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 and will crumble as normal physics dictates –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\PPDifference{\DVExpF}{\DVAdpF} additional PP added. 
This is not an exhaustive list. Be inventive!</t>
  </si>
  <si>
    <t xml:space="preserve">Control Earth 5: Master</t>
  </si>
  <si>
    <t xml:space="preserve">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\PPDifference{\DVMasF}{\DVBegF} PP added. 
This is not an exhaustive list. Be inventive!</t>
  </si>
  <si>
    <t xml:space="preserve">Control Fire 1: Coax</t>
  </si>
  <si>
    <t xml:space="preserve">ignipare</t>
  </si>
  <si>
    <t xml:space="preserve">Wandtip glows red</t>
  </si>
  <si>
    <t xml:space="preserve">Control Fire 2: Handle</t>
  </si>
  <si>
    <t xml:space="preserve">Control Fire 3: Exert</t>
  </si>
  <si>
    <t xml:space="preserve">Control Fire 4: Wield</t>
  </si>
  <si>
    <t xml:space="preserve">Control Fire 5: Master</t>
  </si>
  <si>
    <t xml:space="preserve">Control Water 1: Coax</t>
  </si>
  <si>
    <t xml:space="preserve">aguapare</t>
  </si>
  <si>
    <t xml:space="preserve">Wandtip glows blue</t>
  </si>
  <si>
    <t xml:space="preserve">Control Water 2: Handle</t>
  </si>
  <si>
    <t xml:space="preserve">Control Water 3: Exert</t>
  </si>
  <si>
    <t xml:space="preserve">Control Water 4:  Wield</t>
  </si>
  <si>
    <t xml:space="preserve">Control Water5: Master</t>
  </si>
  <si>
    <t xml:space="preserve">Create Fire</t>
  </si>
  <si>
    <t xml:space="preserve">incendio</t>
  </si>
  <si>
    <t xml:space="preserve">A small jet of fire is emitted from the tip of your wand, akin to a large lighter. 
Coming into contact with fire does 1d4 fire damage, and applies a minor Burned status effect.</t>
  </si>
  <si>
    <t xml:space="preserve">An Adept-level caster may summon a larger gout of flame, capable of igniting even damp wood. Such a gout  gains an additional 1d4 fire damage for every Power Point dedicated to the spell.</t>
  </si>
  <si>
    <t xml:space="preserve">Create Water</t>
  </si>
  <si>
    <t xml:space="preserve">aguamente</t>
  </si>
  <si>
    <t xml:space="preserve">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</si>
  <si>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</si>
  <si>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 xml:space="preserve">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</si>
  <si>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</si>
  <si>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</si>
  <si>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</si>
  <si>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 xml:space="preserve">Extinguish Flame</t>
  </si>
  <si>
    <t xml:space="preserve">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</si>
  <si>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</si>
  <si>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</si>
  <si>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</si>
  <si>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</si>
  <si>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</si>
  <si>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</si>
  <si>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t>
  </si>
  <si>
    <t xml:space="preserve">glacius</t>
  </si>
  <si>
    <t xml:space="preserve">Blue rays</t>
  </si>
  <si>
    <t xml:space="preserve">Lower the temperature in a cone extending up to 2m out of your wand by 40 degrees celsius, freezing the target.  When used in combat, trap the target in place and do 3d6 cold damage. The target is trapped until they are thawed out, at which point the Frostbite status is applied.</t>
  </si>
  <si>
    <t xml:space="preserve">Fresh Air</t>
  </si>
  <si>
    <t xml:space="preserve">klinneract</t>
  </si>
  <si>
    <t xml:space="preserve">A gust of air refreshes the air in a sphere of radius (2 + PP) metres around the caster, removing any gaseous effects and smelling faintly of lavender.</t>
  </si>
  <si>
    <t xml:space="preserve">Hovering Light</t>
  </si>
  <si>
    <t xml:space="preserve">globus</t>
  </si>
  <si>
    <t xml:space="preserve">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</si>
  <si>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</si>
  <si>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</si>
  <si>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 xml:space="preserve">Illuminate Wand</t>
  </si>
  <si>
    <t xml:space="preserve">lumos</t>
  </si>
  <si>
    <t xml:space="preserve">Causes the tip of your wand to glow, like a torch. Casts bright light for 2m radius, and dim light for 10m. Spell last indefinitely, until Focus is broken, and does not require extra FP per turn. </t>
  </si>
  <si>
    <t xml:space="preserve">Lightning Bolt</t>
  </si>
  <si>
    <t xml:space="preserve">baubilious</t>
  </si>
  <si>
    <t xml:space="preserve">Searing-white lightning</t>
  </si>
  <si>
    <t xml:space="preserve">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</si>
  <si>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</si>
  <si>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 xml:space="preserve">Smokescreen</t>
  </si>
  <si>
    <t xml:space="preserve">fumus insterio</t>
  </si>
  <si>
    <t xml:space="preserve">2 minutes</t>
  </si>
  <si>
    <t xml:space="preserve">Thick white smoke issues from the end of your wand, filling a sphere 10m in radius, giving a Severe obscuration for all targets within range. In a confined area, duration is doubled.</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</si>
  <si>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</si>
  <si>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</si>
  <si>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</si>
  <si>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Aid Charm</t>
  </si>
  <si>
    <t xml:space="preserve">Recuperation</t>
  </si>
  <si>
    <t xml:space="preserve">Healing</t>
  </si>
  <si>
    <t xml:space="preserve">subsidium</t>
  </si>
  <si>
    <t xml:space="preserve">Red-orange rays</t>
  </si>
  <si>
    <t xml:space="preserve">Raise the HP ceiling of a target by 3. If target has HP$&gt;0$, also increase HP by this amount.</t>
  </si>
  <si>
    <r>
      <rPr>
        <sz val="8"/>
        <rFont val="aakar"/>
        <family val="0"/>
        <charset val="1"/>
      </rPr>
      <t xml:space="preserve">At 4</t>
    </r>
    <r>
      <rPr>
        <vertAlign val="superscript"/>
        <sz val="8"/>
        <rFont val="aakar"/>
        <family val="0"/>
        <charset val="1"/>
      </rPr>
      <t xml:space="preserve">th</t>
    </r>
    <r>
      <rPr>
        <sz val="8"/>
        <rFont val="aakar"/>
        <family val="0"/>
        <charset val="1"/>
      </rPr>
      <t xml:space="preserve">, 8</t>
    </r>
    <r>
      <rPr>
        <vertAlign val="superscript"/>
        <sz val="8"/>
        <rFont val="aakar"/>
        <family val="0"/>
        <charset val="1"/>
      </rPr>
      <t xml:space="preserve">th</t>
    </r>
    <r>
      <rPr>
        <sz val="8"/>
        <rFont val="aakar"/>
        <family val="0"/>
        <charset val="1"/>
      </rPr>
      <t xml:space="preserve">, 12</t>
    </r>
    <r>
      <rPr>
        <vertAlign val="superscript"/>
        <sz val="8"/>
        <rFont val="aakar"/>
        <family val="0"/>
        <charset val="1"/>
      </rPr>
      <t xml:space="preserve">th</t>
    </r>
    <r>
      <rPr>
        <sz val="8"/>
        <rFont val="aakar"/>
        <family val="0"/>
        <charset val="1"/>
      </rPr>
      <t xml:space="preserve"> and 16</t>
    </r>
    <r>
      <rPr>
        <vertAlign val="superscript"/>
        <sz val="8"/>
        <rFont val="aakar"/>
        <family val="0"/>
        <charset val="1"/>
      </rPr>
      <t xml:space="preserve">th</t>
    </r>
    <r>
      <rPr>
        <sz val="8"/>
        <rFont val="aakar"/>
        <family val="0"/>
        <charset val="1"/>
      </rPr>
      <t xml:space="preserve"> levels, the HP ceiling is raised by 5, 8, 10, and 15 respectively. </t>
    </r>
  </si>
  <si>
    <t xml:space="preserve">Blessing</t>
  </si>
  <si>
    <t xml:space="preserve">benedicte</t>
  </si>
  <si>
    <t xml:space="preserve">Pink flash</t>
  </si>
  <si>
    <t xml:space="preserve">The target gets check advantage on all checks for the duration of the blessing. If they already had check advantage due to another effect other than this spell, take check double-advantage. If they had check-(double)disadvantage, remove it for the duration.</t>
  </si>
  <si>
    <t xml:space="preserve">Boost Health</t>
  </si>
  <si>
    <t xml:space="preserve">levo</t>
  </si>
  <si>
    <t xml:space="preserve">Yellow-white rays</t>
  </si>
  <si>
    <t xml:space="preserve">Give the target a temporary +150\% boost to their maximum HP, and adds current HP to match.</t>
  </si>
  <si>
    <t xml:space="preserve">Checkup</t>
  </si>
  <si>
    <t xml:space="preserve">dispungo</t>
  </si>
  <si>
    <t xml:space="preserve">Enquire as to the health status of the target, find out their remaining HP, as well as any status effects they currently posses. </t>
  </si>
  <si>
    <t xml:space="preserve">Countercurse</t>
  </si>
  <si>
    <t xml:space="preserve">finite maledictum</t>
  </si>
  <si>
    <t xml:space="preserve">Pale-blue rays</t>
  </si>
  <si>
    <t xml:space="preserve">\CurCheck</t>
  </si>
  <si>
    <t xml:space="preserve">CC + 2 $\times$ PP</t>
  </si>
  <si>
    <t xml:space="preserve">Remove the effects of an active spell from the Curse discipline. The caster of the curse performs a resist check using the original spellcasting check dice and bonuses, if the resist fails, the spell effect is ended.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</si>
  <si>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</si>
  <si>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</si>
  <si>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</si>
  <si>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 xml:space="preserve">Feign Death</t>
  </si>
  <si>
    <t xml:space="preserve">fautis</t>
  </si>
  <si>
    <t xml:space="preserve">Ritual (30 minutes)</t>
  </si>
  <si>
    <t xml:space="preserve">(1+$2\times$PP)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</si>
  <si>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</si>
  <si>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 xml:space="preserve">Heal Being</t>
  </si>
  <si>
    <t xml:space="preserve">episkey</t>
  </si>
  <si>
    <t xml:space="preserve">Heal minor status effects like burns, bruises, broken noses and so on. If no status effect present, heal for 2HP + 2 \cvdv. If target has a serious wound (i.e. a broken bone or serious burn), cannot heal beyond 75\% health.</t>
  </si>
  <si>
    <t xml:space="preserve">When cast by an expert-level caster, heal for 2HP + 4 \cvdv.</t>
  </si>
  <si>
    <t xml:space="preserve">Major Healing</t>
  </si>
  <si>
    <t xml:space="preserve">sana</t>
  </si>
  <si>
    <t xml:space="preserve">Heals the target of all status effects such as burns, frostbite, poisons and diseases, regardless of severity.
Restores HP equal to 8 + three times the total caster level.</t>
  </si>
  <si>
    <t xml:space="preserve">Mend Bones</t>
  </si>
  <si>
    <t xml:space="preserve">ossium emendo</t>
  </si>
  <si>
    <t xml:space="preserve">Mends bones and other serious physical ailments. Heals for (1 + PP)d10  health points, and removes the \textit{Major Injury} status effect. </t>
  </si>
  <si>
    <t xml:space="preserve">An expert level caster may use a d20 for the healing check. </t>
  </si>
  <si>
    <t xml:space="preserve">Minor Healing</t>
  </si>
  <si>
    <t xml:space="preserve">enervate</t>
  </si>
  <si>
    <t xml:space="preserve">Heal for 2 points per turn. 
If the target has a serious wound, i.e. a broken bone, cannot heal beyond 50\% health. Only works on living creatures. </t>
  </si>
  <si>
    <t xml:space="preserve">Patronus Charm</t>
  </si>
  <si>
    <t xml:space="preserve">expecto patronus</t>
  </si>
  <si>
    <t xml:space="preserve">Summon your greatest, happiest memories into physical form: your patronus. The patronus will prevent any Un-Life creatures from approaching you for the duration of the spell.</t>
  </si>
  <si>
    <r>
      <rPr>
        <sz val="8"/>
        <rFont val="aakar"/>
        <family val="0"/>
        <charset val="1"/>
      </rPr>
      <t xml:space="preserve">When cast by a character higher than 15</t>
    </r>
    <r>
      <rPr>
        <vertAlign val="superscript"/>
        <sz val="8"/>
        <rFont val="aakar"/>
        <family val="0"/>
        <charset val="1"/>
      </rPr>
      <t xml:space="preserve">th</t>
    </r>
    <r>
      <rPr>
        <sz val="8"/>
        <rFont val="aakar"/>
        <family val="0"/>
        <charset val="1"/>
      </rPr>
      <t xml:space="preserve"> level, the patronus takes corporeal form, and may attack Unlife directly, doing 5d8 Holy damage.</t>
    </r>
  </si>
  <si>
    <t xml:space="preserve">Release Trapped Being</t>
  </si>
  <si>
    <t xml:space="preserve">relashio</t>
  </si>
  <si>
    <t xml:space="preserve">White flash</t>
  </si>
  <si>
    <t xml:space="preserve">Force physical objects and beings to release the target , and remove all impediments to moving. Does not effect magical immobiility. Resist nullifies this effect.</t>
  </si>
  <si>
    <t xml:space="preserve">Spare the Wounded</t>
  </si>
  <si>
    <t xml:space="preserve">clementia</t>
  </si>
  <si>
    <t xml:space="preserve">EVL</t>
  </si>
  <si>
    <t xml:space="preserve">10 + PP</t>
  </si>
  <si>
    <t xml:space="preserve">If the target falls below 5HP, they are considered a non-combatant and will not be targeted by beings which fail to Resist. This spell is negated (even before effect is triggered) if target engages in hostile activity. </t>
  </si>
  <si>
    <t xml:space="preserve">Stabilise Patient</t>
  </si>
  <si>
    <t xml:space="preserve">firmum</t>
  </si>
  <si>
    <t xml:space="preserve">Stabilises the patient and removes the \textit{Critical Condition} status. </t>
  </si>
  <si>
    <t xml:space="preserve">Sunburst</t>
  </si>
  <si>
    <t xml:space="preserve">sol maxima</t>
  </si>
  <si>
    <t xml:space="preserve">Searing-white bolt</t>
  </si>
  <si>
    <t xml:space="preserve">A bolt of magic explodes on contact with a solid {\it or} astral object, releasing a searing white light that does (2+PP)d6 Holy Damage.</t>
  </si>
  <si>
    <t xml:space="preserve">Ultimate Healing</t>
  </si>
  <si>
    <t xml:space="preserve">vita maxima</t>
  </si>
  <si>
    <t xml:space="preserve">Ritual (2 turns)</t>
  </si>
  <si>
    <t xml:space="preserve">Yellow-white flash</t>
  </si>
  <si>
    <t xml:space="preserve">Restores a character to full health, and removes all negative status effects. Cannot be cast on self.</t>
  </si>
  <si>
    <t xml:space="preserve">Acid Stream</t>
  </si>
  <si>
    <t xml:space="preserve">Hex</t>
  </si>
  <si>
    <t xml:space="preserve">saeclifors</t>
  </si>
  <si>
    <t xml:space="preserve">Green jet</t>
  </si>
  <si>
    <t xml:space="preserve">Conjures a pencil-thin stream of corrosive, poisonous acid from the tip of your wand up to a distance of 3m. Dissolves objects, clothes and skin alike, doing 4 + (2+PP)d6 acid damage. A successful resist dodges for half damage. </t>
  </si>
  <si>
    <t xml:space="preserve">Acidic Burst</t>
  </si>
  <si>
    <t xml:space="preserve">ambustum</t>
  </si>
  <si>
    <t xml:space="preserve">Green gas</t>
  </si>
  <si>
    <t xml:space="preserve">Fills a cube of size 4m with an acidic cloud that does (2 + PPd6) acid damage per turn. In a confined space, the cloud lasts indefinitely. </t>
  </si>
  <si>
    <t xml:space="preserve">Cascading Missiles</t>
  </si>
  <si>
    <t xml:space="preserve">unda delor</t>
  </si>
  <si>
    <t xml:space="preserve">Blue bolts</t>
  </si>
  <si>
    <t xml:space="preserve">Produce (3+PP) magical darts that fly towards the targets. Each dart does 1d6 force damage, and the swarm may be directed to strike multiple targets, or the same target. </t>
  </si>
  <si>
    <t xml:space="preserve">Crush Bones</t>
  </si>
  <si>
    <t xml:space="preserve">obcillo ossium</t>
  </si>
  <si>
    <t xml:space="preserve">A great force smashes into the opponent, breaking their bones. Does (8+$2\times$PP)d12 bludgeoning damage. Applies the Broken Bone status effect.</t>
  </si>
  <si>
    <t xml:space="preserve">Disintegrate</t>
  </si>
  <si>
    <t xml:space="preserve">reducto</t>
  </si>
  <si>
    <t xml:space="preserve">POW (Endurance)</t>
  </si>
  <si>
    <t xml:space="preserve">If the spell makes contact with matter, causes it to instantly disintegrate. Living beings take 20d6 worth of force damage. Resist for half damage. </t>
  </si>
  <si>
    <t xml:space="preserve">Dragon{\apos}s Breath</t>
  </si>
  <si>
    <t xml:space="preserve">draco flammor</t>
  </si>
  <si>
    <r>
      <rPr>
        <sz val="9"/>
        <rFont val="Calibri"/>
        <family val="2"/>
        <charset val="1"/>
      </rPr>
      <t xml:space="preserve">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 xml:space="preserve">rd</t>
    </r>
    <r>
      <rPr>
        <sz val="9"/>
        <rFont val="Calibri"/>
        <family val="2"/>
        <charset val="1"/>
      </rPr>
      <t xml:space="preserve">.  Resist for half damage. </t>
    </r>
  </si>
  <si>
    <t xml:space="preserve">Electrical Arc</t>
  </si>
  <si>
    <t xml:space="preserve">electrum maxima</t>
  </si>
  <si>
    <t xml:space="preserve">Blue arc</t>
  </si>
  <si>
    <t xml:space="preserve">Whilst you maintain Focus, a bolt of energy arcs from the end of your wand, doing (4+PP)d6 electrical damage per turn, halved ona successful resist. </t>
  </si>
  <si>
    <t xml:space="preserve">Fireball</t>
  </si>
  <si>
    <t xml:space="preserve">confringo</t>
  </si>
  <si>
    <t xml:space="preserve">Large fiery bolt</t>
  </si>
  <si>
    <t xml:space="preserve">Launches a fireball at the target, which explodes for 5+(1+PP)d8 fire damage in a 2m radius.
Targets suffer a moderate burn.</t>
  </si>
  <si>
    <t xml:space="preserve">Glacial Chill</t>
  </si>
  <si>
    <t xml:space="preserve">gelidus</t>
  </si>
  <si>
    <t xml:space="preserve">Blue Glow</t>
  </si>
  <si>
    <t xml:space="preserve">A cylinder of radius 5m and height 2m around the target is decreased in temperature by 50 degrees celsius. Those caught in the region take (5+PP)d4 of cold damage, and apply the mild Frostbite status effect. Resist for half damage. </t>
  </si>
  <si>
    <t xml:space="preserve">Green Sparks</t>
  </si>
  <si>
    <t xml:space="preserve">verdimillious</t>
  </si>
  <si>
    <t xml:space="preserve">Green bolts</t>
  </si>
  <si>
    <t xml:space="preserve">INT (Perception)</t>
  </si>
  <si>
    <t xml:space="preserve">Shoots (2+PP) green sparks from your wand, which can be made to strike at a single enemy. Each spark does 1d4 force damage. Resist for half damage. </t>
  </si>
  <si>
    <t xml:space="preserve">Heat Object</t>
  </si>
  <si>
    <t xml:space="preserve">flagrante</t>
  </si>
  <si>
    <t xml:space="preserve">Red rays</t>
  </si>
  <si>
    <t xml:space="preserve">Causes a target object to heat up to unimaginable temperatures, doing (3+$2\times$PP)d6 fire damage every time the target object is touched, and applies a severe Burn status effect.</t>
  </si>
  <si>
    <t xml:space="preserve">Ignite Being</t>
  </si>
  <si>
    <t xml:space="preserve">bundus</t>
  </si>
  <si>
    <t xml:space="preserve">Set a living target on fire from a distance, doing (1+PP)d4 fire damage.</t>
  </si>
  <si>
    <t xml:space="preserve">Knockback</t>
  </si>
  <si>
    <t xml:space="preserve">flipendo</t>
  </si>
  <si>
    <t xml:space="preserve">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</si>
  <si>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</si>
  <si>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</si>
  <si>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 xml:space="preserve">Magical Detonation</t>
  </si>
  <si>
    <t xml:space="preserve">expulso</t>
  </si>
  <si>
    <t xml:space="preserve">Launches a magical bolt at the target which, if it makes contact, causes the object to violently tear itself apart, doing  $4\times$(1+(1+PP)d6) force damage. Resist for half damage.</t>
  </si>
  <si>
    <t xml:space="preserve">Meteor Strike</t>
  </si>
  <si>
    <t xml:space="preserve">bothynus</t>
  </si>
  <si>
    <t xml:space="preserve">Summon flaming rocks from the heavens, doing (3+PP)d8 bludgeoning damage, and (3+PP)d8 fire damage to all enemies in a 10m radius.</t>
  </si>
  <si>
    <t xml:space="preserve">Object Swarm</t>
  </si>
  <si>
    <t xml:space="preserve">oppugno</t>
  </si>
  <si>
    <t xml:space="preserve">FIN (Speed)</t>
  </si>
  <si>
    <t xml:space="preserve">Causes (3+3$\times$PP) nearby objects to hurl themselves at the target. Each object does 1d4 bludgeoning damage. Target may perform a Resist check for each object, reducing the damage from that object by half.</t>
  </si>
  <si>
    <t xml:space="preserve">Casting probability:</t>
  </si>
  <si>
    <t xml:space="preserve">Recurring Light</t>
  </si>
  <si>
    <t xml:space="preserve">catena</t>
  </si>
  <si>
    <t xml:space="preserve">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</si>
  <si>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</si>
  <si>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</si>
  <si>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 xml:space="preserve">Shockwave</t>
  </si>
  <si>
    <t xml:space="preserve">inpusla</t>
  </si>
  <si>
    <t xml:space="preserve">ATH (Perception)</t>
  </si>
  <si>
    <t xml:space="preserve">A shockwave emanates from the caster in every direction, for a radius of (3+PP)m, doing 8d8 concussive damage and hurling all unprotected away from the caster to the edge of the affected region. Resist for half damage. </t>
  </si>
  <si>
    <t xml:space="preserve">Sting</t>
  </si>
  <si>
    <t xml:space="preserve">ictus </t>
  </si>
  <si>
    <t xml:space="preserve">Green dart</t>
  </si>
  <si>
    <t xml:space="preserve">Stings the target for (2+2$\times $PP)d2 poison damage.</t>
  </si>
  <si>
    <t xml:space="preserve">Summon Bat Bogeys</t>
  </si>
  <si>
    <t xml:space="preserve">vespernasum</t>
  </si>
  <si>
    <t xml:space="preserve">Causes the mucus in the target{\apos}s nose to gain sentience, take the form of a (1+$2\times$PP) small bats, and attack the target. 
Each bat-bogey does 1d6 points of acid damage per turn.</t>
  </si>
  <si>
    <t xml:space="preserve">Cancel Gravity</t>
  </si>
  <si>
    <t xml:space="preserve">Kinesis</t>
  </si>
  <si>
    <t xml:space="preserve">reimannius</t>
  </si>
  <si>
    <t xml:space="preserve">Ritual (3 turns)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</si>
  <si>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</si>
  <si>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 xml:space="preserve">Clean Surface</t>
  </si>
  <si>
    <t xml:space="preserve">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</si>
  <si>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</si>
  <si>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 xml:space="preserve">When cast by an expert-level caster, the rune-trigger probability is decreased by 25\% for every 3 character levels over 12</t>
    </r>
    <r>
      <rPr>
        <vertAlign val="superscript"/>
        <sz val="9"/>
        <rFont val="Arial"/>
        <family val="2"/>
        <charset val="1"/>
      </rPr>
      <t xml:space="preserve">th</t>
    </r>
    <r>
      <rPr>
        <sz val="9"/>
        <rFont val="Arial"/>
        <family val="2"/>
        <charset val="1"/>
      </rPr>
      <t xml:space="preserve">. </t>
    </r>
  </si>
  <si>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</si>
  <si>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</si>
  <si>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</si>
  <si>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r>
      <rPr>
        <sz val="9"/>
        <rFont val="Arial"/>
        <family val="2"/>
        <charset val="1"/>
      </rPr>
      <t xml:space="preserve">A character above 10</t>
    </r>
    <r>
      <rPr>
        <vertAlign val="superscript"/>
        <sz val="9"/>
        <rFont val="Arial"/>
        <family val="2"/>
        <charset val="1"/>
      </rPr>
      <t xml:space="preserve">th</t>
    </r>
    <r>
      <rPr>
        <sz val="9"/>
        <rFont val="Arial"/>
        <family val="2"/>
        <charset val="1"/>
      </rPr>
      <t xml:space="preserve"> level may add free PP to the effect-spell equal to one-third their character level. </t>
    </r>
  </si>
  <si>
    <t xml:space="preserve">Cushion Fall</t>
  </si>
  <si>
    <t xml:space="preserve">sofus </t>
  </si>
  <si>
    <t xml:space="preserve">Painlessly break the fall of the target from any height up to (25+ $25\times$PP) metres.</t>
  </si>
  <si>
    <t xml:space="preserve">Cut Object</t>
  </si>
  <si>
    <t xml:space="preserve">diffindo</t>
  </si>
  <si>
    <t xml:space="preserve">Silver flash</t>
  </si>
  <si>
    <t xml:space="preserve">Cut into an object, as if you had wielded a sharp knife with a blade of up to 10cm in length.
If used on a living being, causes a deep cut, for 1d4 + 3 slashing damage. </t>
  </si>
  <si>
    <t xml:space="preserve">Fix Object</t>
  </si>
  <si>
    <t xml:space="preserve">reparo</t>
  </si>
  <si>
    <t xml:space="preserve">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</si>
  <si>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 xml:space="preserve">General Counterspell</t>
  </si>
  <si>
    <t xml:space="preserve">finite incantatem</t>
  </si>
  <si>
    <t xml:space="preserve">End the effects of any active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</si>
  <si>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</si>
  <si>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 xml:space="preserve">Halt</t>
  </si>
  <si>
    <t xml:space="preserve">stabit</t>
  </si>
  <si>
    <t xml:space="preserve">Pale blue bolt</t>
  </si>
  <si>
    <t xml:space="preserve">Stop 1 inanimate object in its tracks, if mid-air, it drops to the ground. If the target is particularly small or fast (i.e. an arrow in mid-flight) the caster must pass a FIN(precision) check (DV 12) in order to hit the target.</t>
  </si>
  <si>
    <t xml:space="preserve">Haste</t>
  </si>
  <si>
    <t xml:space="preserve">silvam currere</t>
  </si>
  <si>
    <t xml:space="preserve">The target has their Speed proficiency increased by (1+PP) points for the duration of the spell. At the end of the effect, target must take 1 turn to rest and recover.</t>
  </si>
  <si>
    <t xml:space="preserve">Launder Clothes</t>
  </si>
  <si>
    <t xml:space="preserve">savatch</t>
  </si>
  <si>
    <t xml:space="preserve">Warm glow</t>
  </si>
  <si>
    <t xml:space="preserve">Clean and dry the targeted fabrics, leaving them comfortably warm and smelling faintly of lavender. Can be used on clothes worn by a being, or on a stack of up to 5 outfits. </t>
  </si>
  <si>
    <t xml:space="preserve">Leapfrog</t>
  </si>
  <si>
    <t xml:space="preserve">raneus</t>
  </si>
  <si>
    <t xml:space="preserve">Target may leap up to (3+PP)m in any direction as a major action, and land safely whilst the spell is active.</t>
  </si>
  <si>
    <t xml:space="preserve">Levitation</t>
  </si>
  <si>
    <t xml:space="preserve">wingardium leviosa</t>
  </si>
  <si>
    <t xml:space="preserve">Cause an object of 500g or less to levitate, controlling the vertical distance at will. 
Each power point dedicated doubles the mass of the object that can be lifted.</t>
  </si>
  <si>
    <r>
      <rPr>
        <sz val="9"/>
        <rFont val="Arial"/>
        <family val="2"/>
        <charset val="1"/>
      </rPr>
      <t xml:space="preserve">A character above 6</t>
    </r>
    <r>
      <rPr>
        <vertAlign val="superscript"/>
        <sz val="9"/>
        <rFont val="Arial"/>
        <family val="2"/>
        <charset val="1"/>
      </rPr>
      <t xml:space="preserve">th</t>
    </r>
    <r>
      <rPr>
        <sz val="9"/>
        <rFont val="Arial"/>
        <family val="2"/>
        <charset val="1"/>
      </rPr>
      <t xml:space="preserve"> level may add 1 free PP for every 3 character levels above 3</t>
    </r>
    <r>
      <rPr>
        <vertAlign val="superscript"/>
        <sz val="9"/>
        <rFont val="Arial"/>
        <family val="2"/>
        <charset val="1"/>
      </rPr>
      <t xml:space="preserve">rd</t>
    </r>
    <r>
      <rPr>
        <sz val="9"/>
        <rFont val="Arial"/>
        <family val="2"/>
        <charset val="1"/>
      </rPr>
      <t xml:space="preserve">. </t>
    </r>
  </si>
  <si>
    <t xml:space="preserve">Lock</t>
  </si>
  <si>
    <t xml:space="preserve">colloportus</t>
  </si>
  <si>
    <t xml:space="preserve">Imperceptible rays</t>
  </si>
  <si>
    <t xml:space="preserve">Magically lock a door or chest. Mundane attempts to open the lock fail, and magical attempts must exceed the casting check of the locking spell. </t>
  </si>
  <si>
    <t xml:space="preserve">Mage Hands</t>
  </si>
  <si>
    <t xml:space="preserve">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</si>
  <si>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</si>
  <si>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</si>
  <si>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</si>
  <si>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</si>
  <si>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</si>
  <si>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 xml:space="preserve">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</si>
  <si>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</si>
  <si>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</si>
  <si>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</si>
  <si>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</si>
  <si>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</si>
  <si>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</si>
  <si>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 xml:space="preserve">Shatterblast</t>
  </si>
  <si>
    <t xml:space="preserve">tootanus</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</si>
  <si>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</si>
  <si>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</si>
  <si>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</si>
  <si>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</si>
  <si>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</si>
  <si>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Stick</t>
  </si>
  <si>
    <t xml:space="preserve">obharesco</t>
  </si>
  <si>
    <t xml:space="preserve">Purple flash</t>
  </si>
  <si>
    <t xml:space="preserve">Stick two objects together, as if you had fused them together at a molecular level. To break them apart requires either slicing the objects apart, or pulling them hard enough to break one (or both) of the objects. </t>
  </si>
  <si>
    <t xml:space="preserve">Summon Object</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</si>
  <si>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</si>
  <si>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</si>
  <si>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 xml:space="preserve">If the caster exceeds 11</t>
    </r>
    <r>
      <rPr>
        <vertAlign val="superscript"/>
        <sz val="9"/>
        <rFont val="Arial"/>
        <family val="2"/>
        <charset val="1"/>
      </rPr>
      <t xml:space="preserve">th</t>
    </r>
    <r>
      <rPr>
        <sz val="9"/>
        <rFont val="Arial"/>
        <family val="2"/>
        <charset val="1"/>
      </rPr>
      <t xml:space="preserve"> level, may cast this spell as an Instant spell.</t>
    </r>
  </si>
  <si>
    <t xml:space="preserve">Teleport</t>
  </si>
  <si>
    <t xml:space="preserve">cruratele</t>
  </si>
  <si>
    <t xml:space="preserve">Pink rays</t>
  </si>
  <si>
    <t xml:space="preserve">You may send a non-living object to anywhere that you have previously visited. Spell failure still teleports the object, but to an unknown location.</t>
  </si>
  <si>
    <t xml:space="preserve">Unlock</t>
  </si>
  <si>
    <t xml:space="preserve">alohomora</t>
  </si>
  <si>
    <t xml:space="preserve">Unlock objects. Mundane locks will fall open for you, whilst to open magically locked objects, the unlocking must exceed the locking casting check. </t>
  </si>
  <si>
    <t xml:space="preserve">Blight </t>
  </si>
  <si>
    <t xml:space="preserve">Dark Arts</t>
  </si>
  <si>
    <t xml:space="preserve">Necromancy</t>
  </si>
  <si>
    <t xml:space="preserve">thanatos</t>
  </si>
  <si>
    <t xml:space="preserve">Sickly-green shockwave</t>
  </si>
  <si>
    <t xml:space="preserve">A cylinder of necrotic energy extends outwards from you in a radius of 10m (doubled with every PP, max 1km). All simple plants within range die instantly, and all other living beings take 1 + (1+PP)d4 necrotic damage.</t>
  </si>
  <si>
    <t xml:space="preserve">Blood Barrier</t>
  </si>
  <si>
    <t xml:space="preserve">confusangui</t>
  </si>
  <si>
    <t xml:space="preserve">Use blood to draw warding runes onto an object or person. Erects a swirling red magical barrier with AC 10, plus 5 for every casting point over the difficulty. Barrier blocks all physical and magical damage and is immune to acid erosion, but is eroded by celestial damage. 
Each individual{\apos}s blood can only be used once for blood magic.  </t>
  </si>
  <si>
    <t xml:space="preserve">Blood Moon</t>
  </si>
  <si>
    <t xml:space="preserve">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</si>
  <si>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</si>
  <si>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When cast by a Master-level cast, this spell lasts for one week.</t>
  </si>
  <si>
    <t xml:space="preserve">Contagion</t>
  </si>
  <si>
    <t xml:space="preserve">vastantes</t>
  </si>
  <si>
    <t xml:space="preserve">Sickly-green rays</t>
  </si>
  <si>
    <t xml:space="preserve">2 weeks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</si>
  <si>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</si>
  <si>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 xml:space="preserve">When cast by an Expert-level caster, all positive bonuses etc. are set to -2 for the duration.</t>
  </si>
  <si>
    <t xml:space="preserve">Create Horcrux</t>
  </si>
  <si>
    <t xml:space="preserve">pervinco mortis</t>
  </si>
  <si>
    <t xml:space="preserve">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</si>
  <si>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 xml:space="preserve">Create Thrall</t>
  </si>
  <si>
    <t xml:space="preserve">Imperius</t>
  </si>
  <si>
    <t xml:space="preserve">The target is placed under the complete control of the caster until Focus is broken. </t>
  </si>
  <si>
    <t xml:space="preserve">Create Zombie</t>
  </si>
  <si>
    <t xml:space="preserve">inferi exorior</t>
  </si>
  <si>
    <t xml:space="preserve">Breathes unlife into dead bodies, and turns them into ghastly puppets, performing your every whim: the inferi. Inferi act as golems, obeying every word of their creator. One inferi may be animated plus one \cvdv. </t>
  </si>
  <si>
    <r>
      <rPr>
        <sz val="9"/>
        <rFont val="Calibri"/>
        <family val="2"/>
        <charset val="1"/>
      </rPr>
      <t xml:space="preserve">When cast by a Master-level caster greater than 15</t>
    </r>
    <r>
      <rPr>
        <vertAlign val="superscript"/>
        <sz val="9"/>
        <rFont val="Calibri"/>
        <family val="2"/>
        <charset val="1"/>
      </rPr>
      <t xml:space="preserve">th</t>
    </r>
    <r>
      <rPr>
        <sz val="9"/>
        <rFont val="Calibri"/>
        <family val="2"/>
        <charset val="1"/>
      </rPr>
      <t xml:space="preserve"> level, can be cast as an Instant spell.</t>
    </r>
  </si>
  <si>
    <t xml:space="preserve">Crippling Fatigue</t>
  </si>
  <si>
    <t xml:space="preserve">dulcis mortem </t>
  </si>
  <si>
    <t xml:space="preserve">Until healed</t>
  </si>
  <si>
    <t xml:space="preserve">Target takes 2nd level Fatigued status (negated on Resist). Target is not alerted that this spell has been cast on them.</t>
  </si>
  <si>
    <r>
      <rPr>
        <sz val="9"/>
        <rFont val="Calibri"/>
        <family val="2"/>
        <charset val="1"/>
      </rPr>
      <t xml:space="preserve">When cast by an Expert-level caster, spell gives 4</t>
    </r>
    <r>
      <rPr>
        <vertAlign val="superscript"/>
        <sz val="9"/>
        <rFont val="Calibri"/>
        <family val="2"/>
        <charset val="1"/>
      </rPr>
      <t xml:space="preserve">th</t>
    </r>
    <r>
      <rPr>
        <sz val="9"/>
        <rFont val="Calibri"/>
        <family val="2"/>
        <charset val="1"/>
      </rPr>
      <t xml:space="preserve"> level Fatigue. </t>
    </r>
  </si>
  <si>
    <t xml:space="preserve">Dark Healing</t>
  </si>
  <si>
    <t xml:space="preserve">tenebrosa sudarium</t>
  </si>
  <si>
    <t xml:space="preserve">Black rays</t>
  </si>
  <si>
    <t xml:space="preserve">Heal for one HP for each casting point over the difficulty. Remove half of the restored HP from a willing or restrained target.</t>
  </si>
  <si>
    <t xml:space="preserve">Fiendfyre</t>
  </si>
  <si>
    <t xml:space="preserve">pyrkagius</t>
  </si>
  <si>
    <t xml:space="preserve">Flame dragon</t>
  </si>
  <si>
    <t xml:space="preserve">Summons a cursed fire that consumes everything that it touches, and actively seeks to destroy living beings as if it were a living being. Fire may send out up to 1d4 tendrils per turn to strike at a target, doing (1+PP)d8 fire damage to all it touches.
Attempts to extinguish the fiendfyre must succeed a Resist check. Failed extinguishing attempts trigger an attack from the fiendfyre. </t>
  </si>
  <si>
    <t xml:space="preserve">Instil Terror</t>
  </si>
  <si>
    <t xml:space="preserve">timeant</t>
  </si>
  <si>
    <t xml:space="preserve">4 minutes</t>
  </si>
  <si>
    <t xml:space="preserve">Target acquires the {\it Terrified} status. Resist negates effect, but does 2 Fatigue damage. </t>
  </si>
  <si>
    <t xml:space="preserve">Kill Target</t>
  </si>
  <si>
    <t xml:space="preserve">avada kedavra</t>
  </si>
  <si>
    <t xml:space="preserve">Green bolt</t>
  </si>
  <si>
    <t xml:space="preserve">If the spell makes contact with the target, kills them instantly. There is no countercurse. </t>
  </si>
  <si>
    <t xml:space="preserve">Necrosis</t>
  </si>
  <si>
    <t xml:space="preserve">carnes mortis</t>
  </si>
  <si>
    <t xml:space="preserve">Sickly-green bolt</t>
  </si>
  <si>
    <t xml:space="preserve">Do 5+ (1+PP)d12 necrotic damage.</t>
  </si>
  <si>
    <t xml:space="preserve">Plague of Insects</t>
  </si>
  <si>
    <t xml:space="preserve">prorepere</t>
  </si>
  <si>
    <t xml:space="preserve">Summon a swarm of insects from the ground. Insect plague covers area of 2m radius, doubling with each PP (max 32 metres). All targets in radius must perform an evasion check, or take 1d4 poison damage and 1d4 piercing damage until they escape the area.</t>
  </si>
  <si>
    <t xml:space="preserve">Shadow Blast</t>
  </si>
  <si>
    <t xml:space="preserve">malusangui</t>
  </si>
  <si>
    <t xml:space="preserve">Black bolt</t>
  </si>
  <si>
    <t xml:space="preserve">Hurl shadows at you enemy, dealing 1d2 necrotic damage per per character level, plus an additional 1d2 for every PP dedicated. </t>
  </si>
  <si>
    <t xml:space="preserve">Soul Snare</t>
  </si>
  <si>
    <t xml:space="preserve">nerco decipula</t>
  </si>
  <si>
    <t xml:space="preserve">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</si>
  <si>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</si>
  <si>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 xml:space="preserve">Torture</t>
  </si>
  <si>
    <t xml:space="preserve">Crucio</t>
  </si>
  <si>
    <t xml:space="preserve">Causes immense pain to the target, paralysing them whilst the spell is cast. 
Does PPd4 psychic damage per turn, though this spell cannot be used to reduce beings below 10\% of their maximum health. </t>
  </si>
  <si>
    <t xml:space="preserve">Vicious Slash</t>
  </si>
  <si>
    <t xml:space="preserve">sectumsempra</t>
  </si>
  <si>
    <t xml:space="preserve">Red slash</t>
  </si>
  <si>
    <t xml:space="preserve">Gouges at a target up to 2m away, leaving deep, cursed wounds, for (2+2$\times$PP)d4 points of slashing damage.</t>
  </si>
  <si>
    <t xml:space="preserve">Abyssal Fluid</t>
  </si>
  <si>
    <t xml:space="preserve">Occultism</t>
  </si>
  <si>
    <t xml:space="preserve">sucus infernum</t>
  </si>
  <si>
    <t xml:space="preserve">Black jet</t>
  </si>
  <si>
    <t xml:space="preserve">A pencil-thin jet of inky black fluid emerges from the end of your wand for as long as Focus is maintained, reaching up to 2m away. All targets touched by the fluid take (2+PP)d4 acid damage for 2 turns. Resist for half damage.</t>
  </si>
  <si>
    <t xml:space="preserve">An expert-level caster may expand the jet into a cone. </t>
  </si>
  <si>
    <t xml:space="preserve">Chaos Magic</t>
  </si>
  <si>
    <t xml:space="preserve">chaomal portis</t>
  </si>
  <si>
    <t xml:space="preserve">(2+PP) turns</t>
  </si>
  <si>
    <t xml:space="preserve">Open a small portal to Pand{\ae}monium, the Chaos Realm at your current location. For every turn that the portal remains open, it casts random Dark Magic at all targets outside a 2m radius of the caster. These spells increase in power as the portal remains open.</t>
  </si>
  <si>
    <t xml:space="preserve">Coven\apos{}s Protection</t>
  </si>
  <si>
    <t xml:space="preserve">Ritual (4 hours)</t>
  </si>
  <si>
    <t xml:space="preserve">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</si>
  <si>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Eldritch Knowledge</t>
  </si>
  <si>
    <t xml:space="preserve">vetitum scenticus</t>
  </si>
  <si>
    <t xml:space="preserve">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</si>
  <si>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</si>
  <si>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False Moon</t>
  </si>
  <si>
    <t xml:space="preserve">lupis lunis</t>
  </si>
  <si>
    <t xml:space="preserve">Silver Glow</t>
  </si>
  <si>
    <t xml:space="preserve">If the spell is maintained on a targeted werewolf for 3 consecutive turns, they enter their wolf-form for 1 hour.</t>
  </si>
  <si>
    <t xml:space="preserve">When cast by a character greater than 15th level, the spell works after only 1 turn.</t>
  </si>
  <si>
    <t xml:space="preserve">Fury\apos{}s Fire</t>
  </si>
  <si>
    <t xml:space="preserve">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</si>
  <si>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</si>
  <si>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</si>
  <si>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 xml:space="preserve">Shadow Demon</t>
  </si>
  <si>
    <t xml:space="preserve">viven umbrafors</t>
  </si>
  <si>
    <t xml:space="preserve">(3+PP) turns</t>
  </si>
  <si>
    <t xml:space="preserve">Bring the very shadows to life: a being of pure darkness will stalk your enemies, attacking them whenever they stray near the shadows, doing (2+PP)d10 worth of necrotic damage.</t>
  </si>
  <si>
    <t xml:space="preserve">Shadowsight</t>
  </si>
  <si>
    <t xml:space="preserve">ivertus</t>
  </si>
  <si>
    <t xml:space="preserve">Eyes glow white</t>
  </si>
  <si>
    <t xml:space="preserve">Invert your vision -- pure darkness is considered bright light, and bright light is considered pure darkness for as long as the spell is maintained. </t>
  </si>
  <si>
    <t xml:space="preserve">Shroud of Darkness</t>
  </si>
  <si>
    <t xml:space="preserve">tenebrosa</t>
  </si>
  <si>
    <t xml:space="preserve">Extinguish all light within a (10 + 2$\times$PP) metre radius, and all attempts to create new light fail, unless caster\apos{} passive POW check exceds the casting check.</t>
  </si>
  <si>
    <t xml:space="preserve">Summon Void</t>
  </si>
  <si>
    <t xml:space="preserve">inanis</t>
  </si>
  <si>
    <t xml:space="preserve">Half the caster level</t>
  </si>
  <si>
    <t xml:space="preserve">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</si>
  <si>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</si>
  <si>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</si>
  <si>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Unfathomable Visage</t>
  </si>
  <si>
    <t xml:space="preserve">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</si>
  <si>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</si>
  <si>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 xml:space="preserve">Universal Tear</t>
  </si>
  <si>
    <t xml:space="preserve">ostium</t>
  </si>
  <si>
    <t xml:space="preserve">Searing white flash</t>
  </si>
  <si>
    <t xml:space="preserve">Punch a hole in the fabric of reality, and establish a portal to one of the Higher Planes. This portal takes the form of a shimmering door. Stepping through the door takes you to the chosen Plane. </t>
  </si>
  <si>
    <t xml:space="preserve">Use Ancient Powers</t>
  </si>
  <si>
    <t xml:space="preserve">Ritual (1 hour)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</si>
  <si>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</si>
  <si>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Chaotic Whispers</t>
  </si>
  <si>
    <t xml:space="preserve">Psionics</t>
  </si>
  <si>
    <t xml:space="preserve">rastarum</t>
  </si>
  <si>
    <t xml:space="preserve">Wand-tip glows purple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</si>
  <si>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</si>
  <si>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 xml:space="preserve">Delusion</t>
  </si>
  <si>
    <t xml:space="preserve">falasarium</t>
  </si>
  <si>
    <t xml:space="preserve">(2 + 2$\times$ PP) hours</t>
  </si>
  <si>
    <t xml:space="preserve">If target fails a Resist check, the caster may make them believe one piece of information, which they will believe to be irrefutably true. The delusion must be vaguely rational, and may not incur excessive self-harm, as judged by the GM. Delusion lasts for (2 + 2 $\times$ PP) hours.</t>
  </si>
  <si>
    <t xml:space="preserve">Drain Fortitude</t>
  </si>
  <si>
    <t xml:space="preserve">delcrus </t>
  </si>
  <si>
    <t xml:space="preserve">Blue Thread</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</si>
  <si>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</si>
  <si>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 xml:space="preserve">A master-level caster drains 4d4 FP per turn. </t>
  </si>
  <si>
    <t xml:space="preserve">False Friend</t>
  </si>
  <si>
    <t xml:space="preserve">amicus maxmius</t>
  </si>
  <si>
    <t xml:space="preserve">Gain a (2 + 1 \cvdv) bonus on all CHR checks directed at the target for 10 minutes. At the end of the spell, or if they succeed in Resisting the target becomes aware that you have enchanted and deceived them, and will become hostile, or otherwise seek vengeance. </t>
  </si>
  <si>
    <t xml:space="preserve">Fury</t>
  </si>
  <si>
    <t xml:space="preserve">irafors</t>
  </si>
  <si>
    <t xml:space="preserve">1 + 1 \cvdv turns</t>
  </si>
  <si>
    <t xml:space="preserve">EMP (willpower)</t>
  </si>
  <si>
    <t xml:space="preserve">Target performs a Resist Magic check, if they fail, target flies into a mindless rage and begins attacking all those around them. </t>
  </si>
  <si>
    <r>
      <rPr>
        <sz val="8"/>
        <rFont val="Calibri"/>
        <family val="2"/>
        <charset val="1"/>
      </rPr>
      <t xml:space="preserve">When cast by a character greater than 12</t>
    </r>
    <r>
      <rPr>
        <vertAlign val="superscript"/>
        <sz val="8"/>
        <rFont val="Calibri"/>
        <family val="2"/>
        <charset val="1"/>
      </rPr>
      <t xml:space="preserve">th</t>
    </r>
    <r>
      <rPr>
        <sz val="8"/>
        <rFont val="Calibri"/>
        <family val="2"/>
        <charset val="1"/>
      </rPr>
      <t xml:space="preserve"> level, the DV of the Resist check is equal to the caster level if that is greater than the casting check.</t>
    </r>
  </si>
  <si>
    <t xml:space="preserve">Mass Delusion</t>
  </si>
  <si>
    <t xml:space="preserve">falasarium maxima</t>
  </si>
  <si>
    <t xml:space="preserve">Apply the {\it Delusion} spell to 2d6 targets of your choice. The delusion is the same to all targets.</t>
  </si>
  <si>
    <t xml:space="preserve">Modify Memory</t>
  </si>
  <si>
    <t xml:space="preserve">obliviate</t>
  </si>
  <si>
    <t xml:space="preserve">If target fails a Resist SPR(willpower) check, you may modify the memories of the target, even causing them to forget skills and spells that they currently know. 
</t>
  </si>
  <si>
    <t xml:space="preserve">Piercing Wail</t>
  </si>
  <si>
    <t xml:space="preserve">magnus surgerus</t>
  </si>
  <si>
    <t xml:space="preserve">All targets in a 3m spherical radius of the caster take 2 points of psychic damage (+3 per PP), and awaken if they are sleeping. </t>
  </si>
  <si>
    <t xml:space="preserve">Piper{\apos}s Illusion</t>
  </si>
  <si>
    <t xml:space="preserve">Music (5 turns)</t>
  </si>
  <si>
    <t xml:space="preserve">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</si>
  <si>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</si>
  <si>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 xml:space="preserve">Psychosomatism</t>
  </si>
  <si>
    <t xml:space="preserve">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</si>
  <si>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</si>
  <si>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 xml:space="preserve">Relive Memory</t>
  </si>
  <si>
    <t xml:space="preserve">legilimens</t>
  </si>
  <si>
    <t xml:space="preserve">Target performs a resist magic check, if it fails, the caster forces the target to relive a specific memory, which they may also view. </t>
  </si>
  <si>
    <t xml:space="preserve">Shatter Illusions</t>
  </si>
  <si>
    <t xml:space="preserve">conlidus</t>
  </si>
  <si>
    <t xml:space="preserve">Orange rays</t>
  </si>
  <si>
    <t xml:space="preserve">Remove all illusion spells from the target, if the casting check exceeds the casting check of the most poweful illusion. </t>
  </si>
  <si>
    <t xml:space="preserve">Silence</t>
  </si>
  <si>
    <t xml:space="preserve">silencio</t>
  </si>
  <si>
    <t xml:space="preserve">(2+2$\times$PP) turns</t>
  </si>
  <si>
    <t xml:space="preserve">If the target fails to Resist, they may not speak or otherwise vocalise for the duration of the spell. </t>
  </si>
  <si>
    <t xml:space="preserve">A master-level caster may cast this spell on 1d4 targets within range. </t>
  </si>
  <si>
    <t xml:space="preserve">Suppress Intelligence</t>
  </si>
  <si>
    <t xml:space="preserve">romanes</t>
  </si>
  <si>
    <t xml:space="preserve">INT </t>
  </si>
  <si>
    <t xml:space="preserve">By touching your wand-tip to the head of the target, reduce their INT attribute by (2+PP) points for the duration of the spell. </t>
  </si>
  <si>
    <t xml:space="preserve">Violent Phantasms</t>
  </si>
  <si>
    <t xml:space="preserve">umbra impetia</t>
  </si>
  <si>
    <t xml:space="preserve">Purple bolt</t>
  </si>
  <si>
    <t xml:space="preserve">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</si>
  <si>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 xml:space="preserve">Astral Assistance</t>
  </si>
  <si>
    <t xml:space="preserve">Divination</t>
  </si>
  <si>
    <t xml:space="preserve">Telepathy</t>
  </si>
  <si>
    <t xml:space="preserve">auxilio</t>
  </si>
  <si>
    <t xml:space="preserve">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</si>
  <si>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</si>
  <si>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 xml:space="preserve">An expert-level caster may roll 2d4 when performing this spell.</t>
  </si>
  <si>
    <t xml:space="preserve">Commune with Nature</t>
  </si>
  <si>
    <t xml:space="preserve">naturus amicus</t>
  </si>
  <si>
    <t xml:space="preserve">Green glow</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</si>
  <si>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</si>
  <si>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 xml:space="preserve">Detect Magic</t>
  </si>
  <si>
    <t xml:space="preserve">revelio</t>
  </si>
  <si>
    <t xml:space="preserve">Reveals to the caster any active spells in the in 5m range if the casting check exceeds the hiding check. Will deactivate charms whose sole purpose is to remain hidden. </t>
  </si>
  <si>
    <t xml:space="preserve">Detect Thoughts</t>
  </si>
  <si>
    <t xml:space="preserve">psychopractum</t>
  </si>
  <si>
    <t xml:space="preserve">Perception (Passive)</t>
  </si>
  <si>
    <t xml:space="preserve">You may observe the mind of a target individual. Unlike legilimency, thought-detection is not an exact science, and you will only get a vague shape of their current thoughts – perhaps a quick flash of colour, or a feeling of fear. On a successful (passive) Resist, target becomes aware of the process. </t>
  </si>
  <si>
    <t xml:space="preserve">An Master-level caster may subtly alter the flow of a target\apos{}s thoughts, and cause them to think about whatever the caster desires.</t>
  </si>
  <si>
    <t xml:space="preserve">Disrupt Connection</t>
  </si>
  <si>
    <t xml:space="preserve">ruinosus</t>
  </si>
  <si>
    <t xml:space="preserve">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</si>
  <si>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</si>
  <si>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Eavesdrop</t>
  </si>
  <si>
    <t xml:space="preserve">dumauris</t>
  </si>
  <si>
    <t xml:space="preserve">Can listen in on conversations up to (10 + 2$\times$PP) meters away without the targets becoming aware of you. </t>
  </si>
  <si>
    <t xml:space="preserve">Ethereal Tag</t>
  </si>
  <si>
    <t xml:space="preserve">signum</t>
  </si>
  <si>
    <t xml:space="preserve">Yellow bolt</t>
  </si>
  <si>
    <t xml:space="preserve">(2 + 2$\times$ PP) minutes</t>
  </si>
  <si>
    <t xml:space="preserve">FIN (Stealth)</t>
  </si>
  <si>
    <t xml:space="preserve">If the target fails to Resist, place a mystical marker on the target which enables your allies to strike more accurately at them. Target\apos{}s stealth checks fail, and evasion checks get a -5 penalty for (2+PP) turns.</t>
  </si>
  <si>
    <t xml:space="preserve">Invert Connection</t>
  </si>
  <si>
    <t xml:space="preserve">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</si>
  <si>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</si>
  <si>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 xml:space="preserve">Obfuscation</t>
  </si>
  <si>
    <t xml:space="preserve">obscuras</t>
  </si>
  <si>
    <t xml:space="preserve">1 week</t>
  </si>
  <si>
    <t xml:space="preserve">All attempts to identify, locate, scry on, or otherwise detect the target using magical means fail. </t>
  </si>
  <si>
    <t xml:space="preserve">Occlumency</t>
  </si>
  <si>
    <t xml:space="preserve">occlumens</t>
  </si>
  <si>
    <t xml:space="preserve">Set up barriers around your mind to defend yourself. 
Legilimency will not work on you, and all other mind-altering spells take a casting penalty equal to one third of your total level.</t>
  </si>
  <si>
    <t xml:space="preserve">Sense Humans</t>
  </si>
  <si>
    <t xml:space="preserve">Reveals the presence of humanoid life nearby. The caster gets a snapshot of the distance and direction to every humoid being within range. 
Radius of spell is (4+PP) metres. </t>
  </si>
  <si>
    <r>
      <rPr>
        <sz val="8"/>
        <rFont val="aakar"/>
        <family val="0"/>
        <charset val="1"/>
      </rPr>
      <t xml:space="preserve">When cast by a caster greater than 15</t>
    </r>
    <r>
      <rPr>
        <vertAlign val="superscript"/>
        <sz val="8"/>
        <rFont val="aakar"/>
        <family val="0"/>
        <charset val="1"/>
      </rPr>
      <t xml:space="preserve">th</t>
    </r>
    <r>
      <rPr>
        <sz val="8"/>
        <rFont val="aakar"/>
        <family val="0"/>
        <charset val="1"/>
      </rPr>
      <t xml:space="preserve"> level, you also learn the name of the humans. </t>
    </r>
  </si>
  <si>
    <t xml:space="preserve">Sense Traps</t>
  </si>
  <si>
    <t xml:space="preserve">antidolus</t>
  </si>
  <si>
    <t xml:space="preserve">Attempt to discover any traps in your immediate vicinity. If successful, you may learn the location of the trap, and the trigger (but not the effect). Success conditions are set by the GM.</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</si>
  <si>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</si>
  <si>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</si>
  <si>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</si>
  <si>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Telepathic Bond</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</si>
  <si>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</si>
  <si>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</si>
  <si>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Thought Extractor</t>
  </si>
  <si>
    <t xml:space="preserve">Silver strings</t>
  </si>
  <si>
    <t xml:space="preserve">Allows the caster to extract a specific memory from their minds, for subsequent storage, either in a glass vial, or in a pensieve. Memories that have been extracted through this method cannot be viewed by legilimency.</t>
  </si>
  <si>
    <t xml:space="preserve">True Sight</t>
  </si>
  <si>
    <t xml:space="preserve">vidergo sumus</t>
  </si>
  <si>
    <t xml:space="preserve">For 1 hour, you see things as they truly are. You see hidden traps, secret doors, and astral projections. You can see through illusion spells, and attempts to deceive you are in vain.  </t>
  </si>
  <si>
    <t xml:space="preserve">All-seeing Eye</t>
  </si>
  <si>
    <t xml:space="preserve">Temporal</t>
  </si>
  <si>
    <t xml:space="preserve">orbis</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</si>
  <si>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</si>
  <si>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 xml:space="preserve">Astral Attack</t>
  </si>
  <si>
    <t xml:space="preserve">devonus</t>
  </si>
  <si>
    <t xml:space="preserve">By focussing your inner energies, you are able to summon an ethereal weapon to strike at enemies with a presence on other planes of existence. Do (2+PP)d8 Celestial damage to targets in both the material world, and the astral realm. </t>
  </si>
  <si>
    <t xml:space="preserve">Astral Caltrops</t>
  </si>
  <si>
    <t xml:space="preserve">Caltrops</t>
  </si>
  <si>
    <t xml:space="preserve">1 turns </t>
  </si>
  <si>
    <t xml:space="preserve">CC+3$\times$PP</t>
  </si>
  <si>
    <t xml:space="preserve">The target acts as if any terrain they touch has caltrops, for the duration of the spell. Caltrops do (1+PP)d6 psychic damage for every metre moved by the target. Resist for half damage. </t>
  </si>
  <si>
    <t xml:space="preserve">When cast by an adept-level caster, this spell can effect all beings in a 1d4 metre radius.</t>
  </si>
  <si>
    <t xml:space="preserve">Astral Projection</t>
  </si>
  <si>
    <t xml:space="preserve">ambilofors</t>
  </si>
  <si>
    <t xml:space="preserve">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</si>
  <si>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</si>
  <si>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 xml:space="preserve">Commune with the Dead</t>
  </si>
  <si>
    <t xml:space="preserve">amisit amicum</t>
  </si>
  <si>
    <t xml:space="preserve">Ritual (2 hours)</t>
  </si>
  <si>
    <t xml:space="preserve">Grey-black aura</t>
  </si>
  <si>
    <t xml:space="preserve">You may summon a spirit of the dead, and learn one piece of information from them, or temporarily borrow one of their skills and/or spells for (1+PP) turns. You must know the target\apos{}s name, and they must be willing to help you. </t>
  </si>
  <si>
    <t xml:space="preserve">Contingency</t>
  </si>
  <si>
    <t xml:space="preserve">fortasse</t>
  </si>
  <si>
    <t xml:space="preserve">Green flash</t>
  </si>
  <si>
    <t xml:space="preserve">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</si>
  <si>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 xml:space="preserve">Crystal Gazing</t>
  </si>
  <si>
    <t xml:space="preserve">Gazing</t>
  </si>
  <si>
    <t xml:space="preserve">Ritual (4 turns)</t>
  </si>
  <si>
    <t xml:space="preserve">Gaze into your crystal ball, and ask a question of the cosmos. You will receive a yes or a no answer to any question you ask.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</si>
  <si>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</si>
  <si>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</si>
  <si>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</si>
  <si>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</si>
  <si>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A master-level caster may provide 1+1d4 extra actions per turn.</t>
  </si>
  <si>
    <t xml:space="preserve">Glimpse Future</t>
  </si>
  <si>
    <t xml:space="preserve">posterus</t>
  </si>
  <si>
    <t xml:space="preserve">Get a fleeting glimpse into the future: Automatically dodge the next attack, in addition to your regular action, OR, your next attack always hits its target. </t>
  </si>
  <si>
    <t xml:space="preserve">Hunter\apos{}s Mark</t>
  </si>
  <si>
    <t xml:space="preserve">venari</t>
  </si>
  <si>
    <t xml:space="preserve">Semi-transparent arrow</t>
  </si>
  <si>
    <t xml:space="preserve">INT (Perception, passive)</t>
  </si>
  <si>
    <t xml:space="preserve">Caster is aware of the location of the target for the next 3 days, or until the mark is removed by magical means. Passive resist nullifies this effect.</t>
  </si>
  <si>
    <t xml:space="preserve">Identify</t>
  </si>
  <si>
    <t xml:space="preserve">dicemi</t>
  </si>
  <si>
    <t xml:space="preserve">Learn the properties of the target: be it learning about the nature of the target, or the ingredients of a potion.
The more power points dedicated to the spell, the more information that is revealed.</t>
  </si>
  <si>
    <t xml:space="preserve">Locate</t>
  </si>
  <si>
    <t xml:space="preserve">locus</t>
  </si>
  <si>
    <t xml:space="preserve">INT (Stealth)</t>
  </si>
  <si>
    <t xml:space="preserve">Learn the location of non-magical objects or an unshielded living being if it is within 1km of the caster. A being may hide from this spell by Resisting.</t>
  </si>
  <si>
    <t xml:space="preserve">An master-level clairvoyant may perform a SPR(willpower) check to overcome magical shields blocking this spell\apos{}s effect.</t>
  </si>
  <si>
    <t xml:space="preserve">Mists of Time</t>
  </si>
  <si>
    <t xml:space="preserve">momento aeternitatis</t>
  </si>
  <si>
    <t xml:space="preserve">Enter into a trance, whereby you can observe the past or the future, to uncover what was, or what will be at either your present location, or to a specific individual. 
You may observe up to (1+PP) day into the future, or (1+PP) year into the past.</t>
  </si>
  <si>
    <t xml:space="preserve">Planemeld</t>
  </si>
  <si>
    <t xml:space="preserve">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</si>
  <si>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</si>
  <si>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 xml:space="preserve">Planewalk</t>
  </si>
  <si>
    <t xml:space="preserve">ambulo mundus</t>
  </si>
  <si>
    <t xml:space="preserve">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</si>
  <si>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</si>
  <si>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</si>
  <si>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 xml:space="preserve">Receive Omen</t>
  </si>
  <si>
    <t xml:space="preserve">Use your tea leaves to receive an omen about the future. Ask a question about the outcome of an event. The tea leaves will tell you if the outcome is positive, negative, or neutral. Takes 4 minutes to cast.</t>
  </si>
  <si>
    <t xml:space="preserve">Replay Spell</t>
  </si>
  <si>
    <t xml:space="preserve"> priori incantatem</t>
  </si>
  <si>
    <t xml:space="preserve">Ghostly images of the last (2+PP) spells cast by a target wand appear, informing the caster of the target and time of the casting.</t>
  </si>
  <si>
    <t xml:space="preserve">Timeslip</t>
  </si>
  <si>
    <t xml:space="preserve">(1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</si>
  <si>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</si>
  <si>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Anti-Apparition Ward</t>
  </si>
  <si>
    <t xml:space="preserve">Warding</t>
  </si>
  <si>
    <t xml:space="preserve">nonvidetus</t>
  </si>
  <si>
    <t xml:space="preserve">Prevents apparition inside the designated area: no human can apparate in our out for the duration of the ward. The ward covers an area up to 20m in radius.</t>
  </si>
  <si>
    <t xml:space="preserve">Anti-Magic Ward</t>
  </si>
  <si>
    <t xml:space="preserve">prohibere incatatum</t>
  </si>
  <si>
    <t xml:space="preserve">(2+PP) days</t>
  </si>
  <si>
    <t xml:space="preserve">No magic can be cast inside the warded area, and all magic effects passing over the boundary vanish. Range is a sphere (10 + 2$\times$PP) metres in radius. </t>
  </si>
  <si>
    <t xml:space="preserve">Anti-Muggle Ward</t>
  </si>
  <si>
    <t xml:space="preserve">repello mugletum</t>
  </si>
  <si>
    <t xml:space="preserve">1 month</t>
  </si>
  <si>
    <t xml:space="preserve">Forms a warded area that muggles can neither see, nor enter. The warded area is a circle (5 + 5$\times$PP) metres in radius.</t>
  </si>
  <si>
    <t xml:space="preserve">Beartrap Ward</t>
  </si>
  <si>
    <t xml:space="preserve">ursa dentes</t>
  </si>
  <si>
    <t xml:space="preserve">5 days</t>
  </si>
  <si>
    <t xml:space="preserve">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</si>
  <si>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</si>
  <si>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 xml:space="preserve">Bladed Wall</t>
  </si>
  <si>
    <t xml:space="preserve">heus nocivious</t>
  </si>
  <si>
    <t xml:space="preserve">(3 + PP) minutes</t>
  </si>
  <si>
    <t xml:space="preserve">Create a warded region up to 10 m long and 3m tall. This wall is composed of swirling magical blades that do (3+PP)d8 slashing damage to any creature that touches it (targets may Resist for half damage). Wall has an AC of 10+$3 \times $PP. </t>
  </si>
  <si>
    <t xml:space="preserve">Caterwauling Ward</t>
  </si>
  <si>
    <t xml:space="preserve">caterwaul</t>
  </si>
  <si>
    <t xml:space="preserve">FIN(Stealth)</t>
  </si>
  <si>
    <t xml:space="preserve">Casts a ward on the area which emits a high-pitched scream when an unknown being crosses the threshold. 
Radius is (10 + $2\times$PP) metres. Ward decays after 2 weeks. </t>
  </si>
  <si>
    <t xml:space="preserve">Fidelius Ward</t>
  </si>
  <si>
    <t xml:space="preserve">onsigno scientia</t>
  </si>
  <si>
    <t xml:space="preserve">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</si>
  <si>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</si>
  <si>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 xml:space="preserve">Holy Ward</t>
  </si>
  <si>
    <t xml:space="preserve">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</si>
  <si>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</si>
  <si>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 xml:space="preserve">Inversion Zone</t>
  </si>
  <si>
    <t xml:space="preserve">contrarum</t>
  </si>
  <si>
    <t xml:space="preserve">3 + PP minutes</t>
  </si>
  <si>
    <t xml:space="preserve">This spell creates a permanent warded area inside which all magic performs exactly the opposite to its intended purpose. Healing spells cause harm, hexes heal and shields amplify the spells passing through them. </t>
  </si>
  <si>
    <t xml:space="preserve">Ironwall Ward</t>
  </si>
  <si>
    <t xml:space="preserve">ferromurrum</t>
  </si>
  <si>
    <t xml:space="preserve">Forms a shield around the warded area that absorbs (50 + 10$\times$PP) points of damage. The Ironwall is opaque and soundproof, and is two-way. Nothing can enter or leave across the threshold of the ward.  </t>
  </si>
  <si>
    <t xml:space="preserve">Lesser Ward</t>
  </si>
  <si>
    <t xml:space="preserve">tueor</t>
  </si>
  <si>
    <t xml:space="preserve">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</si>
  <si>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family val="0"/>
        <charset val="1"/>
      </rPr>
      <t xml:space="preserve">When cast by a character greater than 10</t>
    </r>
    <r>
      <rPr>
        <vertAlign val="superscript"/>
        <sz val="8"/>
        <rFont val="aakar"/>
        <family val="0"/>
        <charset val="1"/>
      </rPr>
      <t xml:space="preserve">th</t>
    </r>
    <r>
      <rPr>
        <sz val="8"/>
        <rFont val="aakar"/>
        <family val="0"/>
        <charset val="1"/>
      </rPr>
      <t xml:space="preserve"> level, the ward protection is equal to twice the character level. </t>
    </r>
  </si>
  <si>
    <t xml:space="preserve">Magical Shield</t>
  </si>
  <si>
    <t xml:space="preserve">protego</t>
  </si>
  <si>
    <t xml:space="preserve">Etheral Shield</t>
  </si>
  <si>
    <t xml:space="preserve">Erects an ethereal shield from your in front of you that absorbs incoming magical attacks.
Casting this spell initiates a `Brace’ action and, in addition to the Resist check, adds (1d4 +PP) to your Block stat against magical attacks. 
This shield has a health of (10 +$5\times$PP). If a spell would cause the shield to drop to 0HP, the shield fails, and half the remaining damage is dealt to the caster. </t>
  </si>
  <si>
    <t xml:space="preserve">Magical Stability Ward</t>
  </si>
  <si>
    <t xml:space="preserve">victoria maximus</t>
  </si>
  <si>
    <t xml:space="preserve">Creates a region where magic is safer and more successful: all spell checks in the warded area get check double-advantage. Radius of ward is (4 + PP) metres. </t>
  </si>
  <si>
    <t xml:space="preserve">Major Ward</t>
  </si>
  <si>
    <t xml:space="preserve">tueormaxima</t>
  </si>
  <si>
    <t xml:space="preserve">Individual Ward (see Lesser Ward) that protects against (50+5$\times$PP) damage. </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</si>
  <si>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</si>
  <si>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</si>
  <si>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</si>
  <si>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 xml:space="preserve">Mirror Shield</t>
  </si>
  <si>
    <t xml:space="preserve">repente</t>
  </si>
  <si>
    <t xml:space="preserve">Erects an ethereal shield from your in front of you that absorbs incoming attacks of all kinds.
Casting this spell initiates a `Brace’ action and, in addition to the Resist check, adds (1d4 +PP) to your Block stat against magical and physical attacks. 
This shield has a health of (10 +$5\times$PP). If a spell would cause the shield to drop to 0HP, the shield fails, and half the remaining damage is dealt to the caster. 
On a successful block of a spell that the caster knows, they may perform an accuracy check to `reflect\apos{} the spell back at the original caster. This costs no additional FP to do, and on a failed attempt, the spell is reflected in a random direction. Reflected spells still drain the shield\apos{}s HP. </t>
  </si>
  <si>
    <t xml:space="preserve">Privacy Ward</t>
  </si>
  <si>
    <t xml:space="preserve">muffliato</t>
  </si>
  <si>
    <t xml:space="preserve">Prevents sound from inside a region (2+PP)m in radius being heard from the outside. When inside the region, sound from both inside and outside may be heard. </t>
  </si>
  <si>
    <t xml:space="preserve">Reinforce Shield</t>
  </si>
  <si>
    <t xml:space="preserve">praesidium</t>
  </si>
  <si>
    <t xml:space="preserve">Brick-red rays</t>
  </si>
  <si>
    <t xml:space="preserve">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</si>
  <si>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</si>
  <si>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 xml:space="preserve">Runic Shield</t>
  </si>
  <si>
    <t xml:space="preserve">scutum</t>
  </si>
  <si>
    <t xml:space="preserve">Glowing rune</t>
  </si>
  <si>
    <t xml:space="preserve">Choose a Damage Type. Target is 10\% resistant to that damage type (+10\% for each PP) for the duration of the spell. </t>
  </si>
  <si>
    <t xml:space="preserve">Stopping Shield</t>
  </si>
  <si>
    <t xml:space="preserve">stabit vallio</t>
  </si>
  <si>
    <t xml:space="preserve">Erects a 1m radius shield in front of the caster, which halts any physical object that touches it. Objects in flight drop to the ground, as if the {\it Halt} spell had been cast on them.</t>
  </si>
  <si>
    <t xml:space="preserve">Threshold Ward</t>
  </si>
  <si>
    <t xml:space="preserve">desino</t>
  </si>
  <si>
    <t xml:space="preserve">1 year</t>
  </si>
  <si>
    <t xml:space="preserve">Prevents objects from passing over the edge of the ward. Usually cast on doorways and entrances. The ward is immune to all physical damage, but can only survive (8+$2\times$PP) points of spell damage. </t>
  </si>
  <si>
    <t xml:space="preserve">Apparate</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</si>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</sst>
</file>

<file path=xl/styles.xml><?xml version="1.0" encoding="utf-8"?>
<styleSheet xmlns="http://schemas.openxmlformats.org/spreadsheetml/2006/main">
  <numFmts count="3">
    <numFmt numFmtId="164" formatCode="General"/>
    <numFmt numFmtId="165" formatCode="0.0"/>
    <numFmt numFmtId="166" formatCode="0"/>
  </numFmts>
  <fonts count="18">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10"/>
      <name val="Arial"/>
      <family val="2"/>
      <charset val="1"/>
    </font>
    <font>
      <sz val="9"/>
      <name val="Arial"/>
      <family val="2"/>
      <charset val="1"/>
    </font>
    <font>
      <sz val="8"/>
      <name val="Calibri"/>
      <family val="2"/>
      <charset val="1"/>
    </font>
    <font>
      <vertAlign val="superscript"/>
      <sz val="8"/>
      <name val="Calibri"/>
      <family val="2"/>
      <charset val="1"/>
    </font>
    <font>
      <sz val="8"/>
      <name val="Arial"/>
      <family val="2"/>
      <charset val="1"/>
    </font>
    <font>
      <vertAlign val="superscript"/>
      <sz val="8"/>
      <name val="Arial"/>
      <family val="2"/>
      <charset val="1"/>
    </font>
    <font>
      <sz val="8"/>
      <name val="aakar"/>
      <family val="0"/>
      <charset val="1"/>
    </font>
    <font>
      <vertAlign val="superscript"/>
      <sz val="8"/>
      <name val="aakar"/>
      <family val="0"/>
      <charset val="1"/>
    </font>
    <font>
      <vertAlign val="superscript"/>
      <sz val="9"/>
      <name val="aakar"/>
      <family val="0"/>
      <charset val="1"/>
    </font>
    <font>
      <sz val="9"/>
      <name val="Calibri"/>
      <family val="2"/>
      <charset val="1"/>
    </font>
    <font>
      <vertAlign val="superscript"/>
      <sz val="9"/>
      <name val="Calibri"/>
      <family val="2"/>
      <charset val="1"/>
    </font>
    <font>
      <vertAlign val="superscript"/>
      <sz val="9"/>
      <name val="Arial"/>
      <family val="2"/>
      <charset val="1"/>
    </font>
  </fonts>
  <fills count="3">
    <fill>
      <patternFill patternType="none"/>
    </fill>
    <fill>
      <patternFill patternType="gray125"/>
    </fill>
    <fill>
      <patternFill patternType="solid">
        <fgColor rgb="FFD0CECE"/>
        <bgColor rgb="FFCCCCFF"/>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D274"/>
  <sheetViews>
    <sheetView showFormulas="false" showGridLines="true" showRowColHeaders="true" showZeros="true" rightToLeft="false" tabSelected="true" showOutlineSymbols="true" defaultGridColor="true" view="normal" topLeftCell="D1" colorId="64" zoomScale="110" zoomScaleNormal="110" zoomScalePageLayoutView="100" workbookViewId="0">
      <pane xSplit="0" ySplit="2" topLeftCell="B263" activePane="bottomLeft" state="frozen"/>
      <selection pane="topLeft" activeCell="D1" activeCellId="0" sqref="D1"/>
      <selection pane="bottomLeft" activeCell="L269" activeCellId="0" sqref="L269"/>
    </sheetView>
  </sheetViews>
  <sheetFormatPr defaultRowHeight="12.75" zeroHeight="false" outlineLevelRow="0" outlineLevelCol="0"/>
  <cols>
    <col collapsed="false" customWidth="true" hidden="false" outlineLevel="0" max="1" min="1" style="1" width="18.71"/>
    <col collapsed="false" customWidth="true" hidden="false" outlineLevel="0" max="2" min="2" style="1" width="11.42"/>
    <col collapsed="false" customWidth="true" hidden="false" outlineLevel="0" max="3" min="3" style="1" width="16.87"/>
    <col collapsed="false" customWidth="true" hidden="false" outlineLevel="0" max="4" min="4" style="1" width="17.59"/>
    <col collapsed="false" customWidth="true" hidden="false" outlineLevel="0" max="5" min="5" style="1" width="13.29"/>
    <col collapsed="false" customWidth="true" hidden="false" outlineLevel="0" max="6" min="6" style="1" width="13.02"/>
    <col collapsed="false" customWidth="true" hidden="false" outlineLevel="0" max="7" min="7" style="1" width="19.42"/>
    <col collapsed="false" customWidth="true" hidden="false" outlineLevel="0" max="8" min="8" style="1" width="10"/>
    <col collapsed="false" customWidth="true" hidden="false" outlineLevel="0" max="9" min="9" style="1" width="8.71"/>
    <col collapsed="false" customWidth="true" hidden="false" outlineLevel="0" max="11" min="10" style="1" width="15.29"/>
    <col collapsed="false" customWidth="true" hidden="false" outlineLevel="0" max="12" min="12" style="1" width="55.43"/>
    <col collapsed="false" customWidth="true" hidden="false" outlineLevel="0" max="13" min="13" style="1" width="36.42"/>
    <col collapsed="false" customWidth="true" hidden="false" outlineLevel="0" max="14" min="14" style="1" width="8.71"/>
    <col collapsed="false" customWidth="true" hidden="false" outlineLevel="0" max="15" min="15" style="1" width="3.71"/>
    <col collapsed="false" customWidth="true" hidden="false" outlineLevel="0" max="35" min="16" style="1" width="4.71"/>
    <col collapsed="false" customWidth="true" hidden="false" outlineLevel="0" max="37" min="36" style="1" width="8.71"/>
    <col collapsed="false" customWidth="true" hidden="false" outlineLevel="0" max="56" min="38" style="1" width="2.71"/>
    <col collapsed="false" customWidth="true" hidden="false" outlineLevel="0" max="57" min="57" style="0" width="2.71"/>
    <col collapsed="false" customWidth="true" hidden="false" outlineLevel="0" max="58" min="58" style="0" width="5.01"/>
    <col collapsed="false" customWidth="true" hidden="false" outlineLevel="0" max="66" min="59" style="1" width="2.71"/>
    <col collapsed="false" customWidth="true" hidden="false" outlineLevel="0" max="67" min="67" style="0" width="2.71"/>
    <col collapsed="false" customWidth="true" hidden="false" outlineLevel="0" max="78" min="68" style="1" width="2.71"/>
    <col collapsed="false" customWidth="true" hidden="false" outlineLevel="0" max="79" min="79" style="1" width="4.43"/>
    <col collapsed="false" customWidth="true" hidden="false" outlineLevel="0" max="80" min="80" style="1" width="8.71"/>
    <col collapsed="false" customWidth="true" hidden="false" outlineLevel="0" max="81" min="81" style="1" width="3.14"/>
    <col collapsed="false" customWidth="true" hidden="false" outlineLevel="0" max="82" min="82" style="0" width="5.57"/>
    <col collapsed="false" customWidth="true" hidden="false" outlineLevel="0" max="83" min="83" style="0" width="17.4"/>
    <col collapsed="false" customWidth="true" hidden="false" outlineLevel="0" max="102" min="84" style="2" width="3.71"/>
    <col collapsed="false" customWidth="true" hidden="false" outlineLevel="0" max="103" min="103" style="2" width="4.43"/>
    <col collapsed="false" customWidth="true" hidden="false" outlineLevel="0" max="104" min="104" style="1" width="8.71"/>
    <col collapsed="false" customWidth="true" hidden="false" outlineLevel="0" max="124" min="105" style="1" width="2.71"/>
    <col collapsed="false" customWidth="true" hidden="false" outlineLevel="0" max="125" min="125" style="1" width="8.71"/>
    <col collapsed="false" customWidth="true" hidden="false" outlineLevel="0" max="166" min="126" style="1" width="4.71"/>
    <col collapsed="false" customWidth="true" hidden="false" outlineLevel="0" max="185" min="167" style="1" width="8.71"/>
    <col collapsed="false" customWidth="true" hidden="false" outlineLevel="0" max="186" min="186" style="1" width="9"/>
    <col collapsed="false" customWidth="true" hidden="false" outlineLevel="0" max="1025" min="187" style="1" width="8.71"/>
  </cols>
  <sheetData>
    <row r="1" s="6" customFormat="true" ht="12.7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c r="P1" s="4" t="s">
        <v>14</v>
      </c>
      <c r="Q1" s="4"/>
      <c r="R1" s="4"/>
      <c r="S1" s="4"/>
      <c r="T1" s="4"/>
      <c r="U1" s="4"/>
      <c r="V1" s="4"/>
      <c r="W1" s="4"/>
      <c r="X1" s="4"/>
      <c r="Y1" s="4"/>
      <c r="Z1" s="4"/>
      <c r="AA1" s="4"/>
      <c r="AB1" s="4"/>
      <c r="AC1" s="4"/>
      <c r="AD1" s="4"/>
      <c r="AE1" s="4"/>
      <c r="AF1" s="4"/>
      <c r="AG1" s="4"/>
      <c r="AH1" s="4"/>
      <c r="AI1" s="4"/>
      <c r="AJ1" s="5"/>
      <c r="AK1" s="4" t="s">
        <v>15</v>
      </c>
      <c r="AL1" s="4" t="s">
        <v>16</v>
      </c>
      <c r="AM1" s="4"/>
      <c r="AN1" s="4"/>
      <c r="AO1" s="4"/>
      <c r="AP1" s="4"/>
      <c r="AQ1" s="4"/>
      <c r="AR1" s="4"/>
      <c r="AS1" s="4"/>
      <c r="AT1" s="4"/>
      <c r="AU1" s="4"/>
      <c r="AV1" s="4"/>
      <c r="AW1" s="4"/>
      <c r="AX1" s="4"/>
      <c r="AY1" s="4"/>
      <c r="AZ1" s="4"/>
      <c r="BA1" s="4"/>
      <c r="BB1" s="4"/>
      <c r="BC1" s="4"/>
      <c r="BD1" s="4"/>
      <c r="BE1" s="4"/>
      <c r="BF1" s="5"/>
      <c r="BG1" s="4" t="s">
        <v>17</v>
      </c>
      <c r="BH1" s="4"/>
      <c r="BI1" s="4"/>
      <c r="BJ1" s="4"/>
      <c r="BK1" s="4"/>
      <c r="BL1" s="4"/>
      <c r="BM1" s="4"/>
      <c r="BN1" s="4"/>
      <c r="BO1" s="4"/>
      <c r="BP1" s="4"/>
      <c r="BQ1" s="4"/>
      <c r="BR1" s="4"/>
      <c r="BS1" s="4"/>
      <c r="BT1" s="4"/>
      <c r="BU1" s="4"/>
      <c r="BV1" s="4"/>
      <c r="BW1" s="4"/>
      <c r="BX1" s="4"/>
      <c r="BY1" s="4"/>
      <c r="BZ1" s="4"/>
      <c r="CB1" s="4" t="s">
        <v>18</v>
      </c>
      <c r="CD1" s="7" t="s">
        <v>19</v>
      </c>
      <c r="CE1" s="8" t="s">
        <v>20</v>
      </c>
      <c r="CF1" s="9" t="n">
        <v>0</v>
      </c>
      <c r="CG1" s="9" t="n">
        <v>1</v>
      </c>
      <c r="CH1" s="9" t="n">
        <v>1</v>
      </c>
      <c r="CI1" s="9" t="n">
        <v>2</v>
      </c>
      <c r="CJ1" s="9" t="n">
        <v>2</v>
      </c>
      <c r="CK1" s="9" t="n">
        <v>2</v>
      </c>
      <c r="CL1" s="9" t="n">
        <v>3</v>
      </c>
      <c r="CM1" s="9" t="n">
        <v>3</v>
      </c>
      <c r="CN1" s="9" t="n">
        <v>3</v>
      </c>
      <c r="CO1" s="9" t="n">
        <v>4</v>
      </c>
      <c r="CP1" s="9" t="n">
        <v>4</v>
      </c>
      <c r="CQ1" s="9" t="n">
        <v>4</v>
      </c>
      <c r="CR1" s="9" t="n">
        <v>5</v>
      </c>
      <c r="CS1" s="9" t="n">
        <v>5</v>
      </c>
      <c r="CT1" s="9" t="n">
        <v>5</v>
      </c>
      <c r="CU1" s="9" t="n">
        <v>6</v>
      </c>
      <c r="CV1" s="9" t="n">
        <v>6</v>
      </c>
      <c r="CW1" s="9" t="n">
        <v>6</v>
      </c>
      <c r="CX1" s="9" t="n">
        <v>7</v>
      </c>
      <c r="CY1" s="10" t="n">
        <v>7</v>
      </c>
      <c r="DA1" s="4" t="s">
        <v>21</v>
      </c>
      <c r="DB1" s="4"/>
      <c r="DC1" s="4"/>
      <c r="DD1" s="4"/>
      <c r="DE1" s="4"/>
      <c r="DF1" s="4"/>
      <c r="DG1" s="4"/>
      <c r="DH1" s="4"/>
      <c r="DI1" s="4"/>
      <c r="DJ1" s="4"/>
      <c r="DK1" s="4"/>
      <c r="DL1" s="4"/>
      <c r="DM1" s="4"/>
      <c r="DN1" s="4"/>
      <c r="DO1" s="4"/>
      <c r="DP1" s="4"/>
      <c r="DQ1" s="4"/>
      <c r="DR1" s="4"/>
      <c r="DS1" s="4"/>
      <c r="DT1" s="4"/>
      <c r="DV1" s="4" t="s">
        <v>22</v>
      </c>
      <c r="DW1" s="4"/>
      <c r="DX1" s="4"/>
      <c r="DY1" s="4"/>
      <c r="DZ1" s="4"/>
      <c r="EA1" s="4"/>
      <c r="EB1" s="4"/>
      <c r="EC1" s="4"/>
      <c r="ED1" s="4"/>
      <c r="EE1" s="4"/>
      <c r="EF1" s="4"/>
      <c r="EG1" s="4"/>
      <c r="EH1" s="4"/>
      <c r="EI1" s="4"/>
      <c r="EJ1" s="4"/>
      <c r="EK1" s="4"/>
      <c r="EL1" s="4"/>
      <c r="EM1" s="4"/>
      <c r="EN1" s="4"/>
      <c r="EO1" s="4"/>
      <c r="EQ1" s="4" t="s">
        <v>23</v>
      </c>
      <c r="ER1" s="4"/>
      <c r="ES1" s="4"/>
      <c r="ET1" s="4"/>
      <c r="EU1" s="4"/>
      <c r="EV1" s="4"/>
      <c r="EW1" s="4"/>
      <c r="EX1" s="4"/>
      <c r="EY1" s="4"/>
      <c r="EZ1" s="4"/>
      <c r="FA1" s="4"/>
      <c r="FB1" s="4"/>
      <c r="FC1" s="4"/>
      <c r="FD1" s="4"/>
      <c r="FE1" s="4"/>
      <c r="FF1" s="4"/>
      <c r="FG1" s="4"/>
      <c r="FH1" s="4"/>
      <c r="FI1" s="4"/>
      <c r="FJ1" s="4"/>
    </row>
    <row r="2" s="6" customFormat="true" ht="33.95" hidden="false" customHeight="true" outlineLevel="0" collapsed="false">
      <c r="A2" s="3"/>
      <c r="B2" s="3"/>
      <c r="C2" s="3"/>
      <c r="D2" s="3"/>
      <c r="E2" s="3"/>
      <c r="F2" s="3"/>
      <c r="G2" s="3"/>
      <c r="H2" s="3"/>
      <c r="I2" s="3"/>
      <c r="J2" s="3"/>
      <c r="K2" s="3"/>
      <c r="L2" s="3"/>
      <c r="M2" s="4"/>
      <c r="N2" s="4"/>
      <c r="O2" s="5"/>
      <c r="P2" s="6" t="n">
        <v>1</v>
      </c>
      <c r="Q2" s="6" t="n">
        <v>2</v>
      </c>
      <c r="R2" s="6" t="n">
        <v>3</v>
      </c>
      <c r="S2" s="6" t="n">
        <v>4</v>
      </c>
      <c r="T2" s="6" t="n">
        <v>5</v>
      </c>
      <c r="U2" s="6" t="n">
        <v>6</v>
      </c>
      <c r="V2" s="6" t="n">
        <v>7</v>
      </c>
      <c r="W2" s="6" t="n">
        <v>8</v>
      </c>
      <c r="X2" s="6" t="n">
        <v>9</v>
      </c>
      <c r="Y2" s="6" t="n">
        <v>10</v>
      </c>
      <c r="Z2" s="6" t="n">
        <v>11</v>
      </c>
      <c r="AA2" s="6" t="n">
        <v>12</v>
      </c>
      <c r="AB2" s="6" t="n">
        <v>13</v>
      </c>
      <c r="AC2" s="6" t="n">
        <v>14</v>
      </c>
      <c r="AD2" s="6" t="n">
        <v>15</v>
      </c>
      <c r="AE2" s="6" t="n">
        <v>16</v>
      </c>
      <c r="AF2" s="6" t="n">
        <v>17</v>
      </c>
      <c r="AG2" s="6" t="n">
        <v>18</v>
      </c>
      <c r="AH2" s="6" t="n">
        <v>19</v>
      </c>
      <c r="AI2" s="6" t="n">
        <v>20</v>
      </c>
      <c r="AJ2" s="5"/>
      <c r="AK2" s="4"/>
      <c r="AL2" s="6" t="n">
        <v>1</v>
      </c>
      <c r="AM2" s="6" t="n">
        <v>2</v>
      </c>
      <c r="AN2" s="6" t="n">
        <v>3</v>
      </c>
      <c r="AO2" s="6" t="n">
        <v>4</v>
      </c>
      <c r="AP2" s="6" t="n">
        <v>5</v>
      </c>
      <c r="AQ2" s="6" t="n">
        <v>6</v>
      </c>
      <c r="AR2" s="6" t="n">
        <v>7</v>
      </c>
      <c r="AS2" s="6" t="n">
        <v>8</v>
      </c>
      <c r="AT2" s="6" t="n">
        <v>9</v>
      </c>
      <c r="AU2" s="6" t="n">
        <v>10</v>
      </c>
      <c r="AV2" s="6" t="n">
        <v>11</v>
      </c>
      <c r="AW2" s="6" t="n">
        <v>12</v>
      </c>
      <c r="AX2" s="6" t="n">
        <v>13</v>
      </c>
      <c r="AY2" s="6" t="n">
        <v>14</v>
      </c>
      <c r="AZ2" s="6" t="n">
        <v>15</v>
      </c>
      <c r="BA2" s="6" t="n">
        <v>16</v>
      </c>
      <c r="BB2" s="6" t="n">
        <v>17</v>
      </c>
      <c r="BC2" s="6" t="n">
        <v>18</v>
      </c>
      <c r="BD2" s="6" t="n">
        <v>19</v>
      </c>
      <c r="BE2" s="6" t="n">
        <v>20</v>
      </c>
      <c r="BG2" s="6" t="n">
        <v>1</v>
      </c>
      <c r="BH2" s="6" t="n">
        <v>2</v>
      </c>
      <c r="BI2" s="6" t="n">
        <v>3</v>
      </c>
      <c r="BJ2" s="6" t="n">
        <v>4</v>
      </c>
      <c r="BK2" s="6" t="n">
        <v>5</v>
      </c>
      <c r="BL2" s="6" t="n">
        <v>6</v>
      </c>
      <c r="BM2" s="6" t="n">
        <v>7</v>
      </c>
      <c r="BN2" s="6" t="n">
        <v>8</v>
      </c>
      <c r="BO2" s="6" t="n">
        <v>9</v>
      </c>
      <c r="BP2" s="6" t="n">
        <v>10</v>
      </c>
      <c r="BQ2" s="6" t="n">
        <v>11</v>
      </c>
      <c r="BR2" s="6" t="n">
        <v>12</v>
      </c>
      <c r="BS2" s="6" t="n">
        <v>13</v>
      </c>
      <c r="BT2" s="6" t="n">
        <v>14</v>
      </c>
      <c r="BU2" s="6" t="n">
        <v>15</v>
      </c>
      <c r="BV2" s="6" t="n">
        <v>16</v>
      </c>
      <c r="BW2" s="6" t="n">
        <v>17</v>
      </c>
      <c r="BX2" s="6" t="n">
        <v>18</v>
      </c>
      <c r="BY2" s="6" t="n">
        <v>19</v>
      </c>
      <c r="BZ2" s="6" t="n">
        <v>20</v>
      </c>
      <c r="CB2" s="4"/>
      <c r="CD2" s="7"/>
      <c r="CE2" s="8" t="s">
        <v>24</v>
      </c>
      <c r="CF2" s="9" t="n">
        <v>6</v>
      </c>
      <c r="CG2" s="9" t="n">
        <v>6</v>
      </c>
      <c r="CH2" s="9" t="n">
        <v>6</v>
      </c>
      <c r="CI2" s="9" t="n">
        <v>6</v>
      </c>
      <c r="CJ2" s="9" t="n">
        <v>8</v>
      </c>
      <c r="CK2" s="9" t="n">
        <v>8</v>
      </c>
      <c r="CL2" s="9" t="n">
        <v>8</v>
      </c>
      <c r="CM2" s="9" t="n">
        <v>8</v>
      </c>
      <c r="CN2" s="9" t="n">
        <v>8</v>
      </c>
      <c r="CO2" s="9" t="n">
        <v>10</v>
      </c>
      <c r="CP2" s="9" t="n">
        <v>10</v>
      </c>
      <c r="CQ2" s="9" t="n">
        <v>10</v>
      </c>
      <c r="CR2" s="9" t="n">
        <v>10</v>
      </c>
      <c r="CS2" s="9" t="n">
        <v>10</v>
      </c>
      <c r="CT2" s="9" t="n">
        <v>12</v>
      </c>
      <c r="CU2" s="9" t="n">
        <v>12</v>
      </c>
      <c r="CV2" s="9" t="n">
        <v>12</v>
      </c>
      <c r="CW2" s="9" t="n">
        <v>12</v>
      </c>
      <c r="CX2" s="9" t="n">
        <v>12</v>
      </c>
      <c r="CY2" s="10" t="n">
        <v>20</v>
      </c>
      <c r="CZ2" s="6" t="n">
        <v>0.9</v>
      </c>
      <c r="DA2" s="6" t="n">
        <v>1</v>
      </c>
      <c r="DB2" s="6" t="n">
        <v>2</v>
      </c>
      <c r="DC2" s="6" t="n">
        <v>3</v>
      </c>
      <c r="DD2" s="6" t="n">
        <v>4</v>
      </c>
      <c r="DE2" s="6" t="n">
        <v>5</v>
      </c>
      <c r="DF2" s="6" t="n">
        <v>6</v>
      </c>
      <c r="DG2" s="6" t="n">
        <v>7</v>
      </c>
      <c r="DH2" s="6" t="n">
        <v>8</v>
      </c>
      <c r="DI2" s="6" t="n">
        <v>9</v>
      </c>
      <c r="DJ2" s="6" t="n">
        <v>10</v>
      </c>
      <c r="DK2" s="6" t="n">
        <v>11</v>
      </c>
      <c r="DL2" s="6" t="n">
        <v>12</v>
      </c>
      <c r="DM2" s="6" t="n">
        <v>13</v>
      </c>
      <c r="DN2" s="6" t="n">
        <v>14</v>
      </c>
      <c r="DO2" s="6" t="n">
        <v>15</v>
      </c>
      <c r="DP2" s="6" t="n">
        <v>16</v>
      </c>
      <c r="DQ2" s="6" t="n">
        <v>17</v>
      </c>
      <c r="DR2" s="6" t="n">
        <v>18</v>
      </c>
      <c r="DS2" s="6" t="n">
        <v>19</v>
      </c>
      <c r="DT2" s="6" t="n">
        <v>20</v>
      </c>
      <c r="DV2" s="6" t="n">
        <v>1</v>
      </c>
      <c r="DW2" s="6" t="n">
        <v>2</v>
      </c>
      <c r="DX2" s="6" t="n">
        <v>3</v>
      </c>
      <c r="DY2" s="6" t="n">
        <v>4</v>
      </c>
      <c r="DZ2" s="6" t="n">
        <v>5</v>
      </c>
      <c r="EA2" s="6" t="n">
        <v>6</v>
      </c>
      <c r="EB2" s="6" t="n">
        <v>7</v>
      </c>
      <c r="EC2" s="6" t="n">
        <v>8</v>
      </c>
      <c r="ED2" s="6" t="n">
        <v>9</v>
      </c>
      <c r="EE2" s="6" t="n">
        <v>10</v>
      </c>
      <c r="EF2" s="6" t="n">
        <v>11</v>
      </c>
      <c r="EG2" s="6" t="n">
        <v>12</v>
      </c>
      <c r="EH2" s="6" t="n">
        <v>13</v>
      </c>
      <c r="EI2" s="6" t="n">
        <v>14</v>
      </c>
      <c r="EJ2" s="6" t="n">
        <v>15</v>
      </c>
      <c r="EK2" s="6" t="n">
        <v>16</v>
      </c>
      <c r="EL2" s="6" t="n">
        <v>17</v>
      </c>
      <c r="EM2" s="6" t="n">
        <v>18</v>
      </c>
      <c r="EN2" s="6" t="n">
        <v>19</v>
      </c>
      <c r="EO2" s="6" t="n">
        <v>20</v>
      </c>
      <c r="EQ2" s="6" t="n">
        <v>1</v>
      </c>
      <c r="ER2" s="6" t="n">
        <v>2</v>
      </c>
      <c r="ES2" s="6" t="n">
        <v>3</v>
      </c>
      <c r="ET2" s="6" t="n">
        <v>4</v>
      </c>
      <c r="EU2" s="6" t="n">
        <v>5</v>
      </c>
      <c r="EV2" s="6" t="n">
        <v>6</v>
      </c>
      <c r="EW2" s="6" t="n">
        <v>7</v>
      </c>
      <c r="EX2" s="6" t="n">
        <v>8</v>
      </c>
      <c r="EY2" s="6" t="n">
        <v>9</v>
      </c>
      <c r="EZ2" s="6" t="n">
        <v>10</v>
      </c>
      <c r="FA2" s="6" t="n">
        <v>11</v>
      </c>
      <c r="FB2" s="6" t="n">
        <v>12</v>
      </c>
      <c r="FC2" s="6" t="n">
        <v>13</v>
      </c>
      <c r="FD2" s="6" t="n">
        <v>14</v>
      </c>
      <c r="FE2" s="6" t="n">
        <v>15</v>
      </c>
      <c r="FF2" s="6" t="n">
        <v>16</v>
      </c>
      <c r="FG2" s="6" t="n">
        <v>17</v>
      </c>
      <c r="FH2" s="6" t="n">
        <v>18</v>
      </c>
      <c r="FI2" s="6" t="n">
        <v>19</v>
      </c>
      <c r="FJ2" s="6" t="n">
        <v>20</v>
      </c>
    </row>
    <row r="3" customFormat="false" ht="48" hidden="false" customHeight="false" outlineLevel="0" collapsed="false">
      <c r="A3" s="11" t="s">
        <v>25</v>
      </c>
      <c r="B3" s="1" t="s">
        <v>26</v>
      </c>
      <c r="C3" s="11" t="s">
        <v>27</v>
      </c>
      <c r="D3" s="11" t="s">
        <v>28</v>
      </c>
      <c r="E3" s="11" t="s">
        <v>29</v>
      </c>
      <c r="F3" s="11" t="s">
        <v>30</v>
      </c>
      <c r="G3" s="12"/>
      <c r="H3" s="11" t="s">
        <v>31</v>
      </c>
      <c r="I3" s="12" t="n">
        <v>2</v>
      </c>
      <c r="J3" s="12"/>
      <c r="K3" s="12"/>
      <c r="L3" s="11" t="s">
        <v>32</v>
      </c>
      <c r="M3" s="13"/>
      <c r="EQ3" s="1" t="n">
        <f aca="false">RANK(P3,P$3:P$54)</f>
        <v>3</v>
      </c>
      <c r="ER3" s="1" t="n">
        <f aca="false">RANK(Q3,Q$3:Q$54)</f>
        <v>3</v>
      </c>
      <c r="ES3" s="1" t="n">
        <f aca="false">RANK(R3,R$3:R$54)</f>
        <v>3</v>
      </c>
      <c r="ET3" s="1" t="n">
        <f aca="false">RANK(S3,S$3:S$54)</f>
        <v>3</v>
      </c>
      <c r="EU3" s="1" t="n">
        <f aca="false">RANK(T3,T$3:T$54)</f>
        <v>3</v>
      </c>
      <c r="EV3" s="1" t="n">
        <f aca="false">RANK(U3,U$3:U$54)</f>
        <v>3</v>
      </c>
      <c r="EW3" s="1" t="n">
        <f aca="false">RANK(V3,V$3:V$54)</f>
        <v>3</v>
      </c>
      <c r="EX3" s="1" t="n">
        <f aca="false">RANK(W3,W$3:W$54)</f>
        <v>3</v>
      </c>
      <c r="EY3" s="1" t="n">
        <f aca="false">RANK(X3,X$3:X$54)</f>
        <v>3</v>
      </c>
      <c r="EZ3" s="1" t="n">
        <f aca="false">RANK(Y3,Y$3:Y$54)</f>
        <v>3</v>
      </c>
      <c r="FA3" s="1" t="n">
        <f aca="false">RANK(Z3,Z$3:Z$54)</f>
        <v>3</v>
      </c>
      <c r="FB3" s="1" t="n">
        <f aca="false">RANK(AA3,AA$3:AA$54)</f>
        <v>3</v>
      </c>
      <c r="FC3" s="1" t="n">
        <f aca="false">RANK(AB3,AB$3:AB$54)</f>
        <v>3</v>
      </c>
      <c r="FD3" s="1" t="n">
        <f aca="false">RANK(AC3,AC$3:AC$54)</f>
        <v>3</v>
      </c>
      <c r="FE3" s="1" t="e">
        <f aca="false">RANK(AD3,AD$3:AD$54)</f>
        <v>#VALUE!</v>
      </c>
      <c r="FF3" s="1" t="e">
        <f aca="false">RANK(AE3,AE$3:AE$54)</f>
        <v>#VALUE!</v>
      </c>
      <c r="FG3" s="1" t="e">
        <f aca="false">RANK(AF3,AF$3:AF$54)</f>
        <v>#VALUE!</v>
      </c>
      <c r="FH3" s="1" t="e">
        <f aca="false">RANK(AG3,AG$3:AG$54)</f>
        <v>#VALUE!</v>
      </c>
      <c r="FI3" s="1" t="e">
        <f aca="false">RANK(AH3,AH$3:AH$54)</f>
        <v>#VALUE!</v>
      </c>
      <c r="FJ3" s="1" t="e">
        <f aca="false">RANK(AI3,AI$3:AI$54)</f>
        <v>#VALUE!</v>
      </c>
      <c r="FK3" s="11"/>
      <c r="FL3" s="11"/>
      <c r="FM3" s="11"/>
      <c r="FN3" s="11"/>
      <c r="FO3" s="11"/>
      <c r="FP3" s="11"/>
      <c r="FQ3" s="11"/>
      <c r="FR3" s="11"/>
      <c r="FS3" s="11"/>
      <c r="FT3" s="11"/>
      <c r="FU3" s="11"/>
      <c r="FV3" s="11"/>
      <c r="FW3" s="11"/>
      <c r="FX3" s="11"/>
      <c r="FY3" s="11"/>
      <c r="FZ3" s="11"/>
      <c r="GA3" s="11"/>
      <c r="GB3" s="11"/>
      <c r="GC3" s="11"/>
      <c r="GD3" s="11"/>
    </row>
    <row r="4" customFormat="false" ht="33.95" hidden="false" customHeight="true" outlineLevel="0" collapsed="false">
      <c r="A4" s="14" t="s">
        <v>33</v>
      </c>
      <c r="B4" s="1" t="s">
        <v>26</v>
      </c>
      <c r="C4" s="14" t="s">
        <v>27</v>
      </c>
      <c r="D4" s="14" t="s">
        <v>34</v>
      </c>
      <c r="E4" s="14" t="s">
        <v>29</v>
      </c>
      <c r="F4" s="14" t="s">
        <v>35</v>
      </c>
      <c r="G4" s="15"/>
      <c r="H4" s="14" t="s">
        <v>36</v>
      </c>
      <c r="I4" s="15" t="n">
        <v>1</v>
      </c>
      <c r="J4" s="15"/>
      <c r="K4" s="15"/>
      <c r="L4" s="14" t="s">
        <v>37</v>
      </c>
      <c r="M4" s="13"/>
      <c r="EQ4" s="1" t="n">
        <f aca="false">RANK(P4,P$3:P$54)</f>
        <v>3</v>
      </c>
      <c r="ER4" s="1" t="n">
        <f aca="false">RANK(Q4,Q$3:Q$54)</f>
        <v>3</v>
      </c>
      <c r="ES4" s="1" t="n">
        <f aca="false">RANK(R4,R$3:R$54)</f>
        <v>3</v>
      </c>
      <c r="ET4" s="1" t="n">
        <f aca="false">RANK(S4,S$3:S$54)</f>
        <v>3</v>
      </c>
      <c r="EU4" s="1" t="n">
        <f aca="false">RANK(T4,T$3:T$54)</f>
        <v>3</v>
      </c>
      <c r="EV4" s="1" t="n">
        <f aca="false">RANK(U4,U$3:U$54)</f>
        <v>3</v>
      </c>
      <c r="EW4" s="1" t="n">
        <f aca="false">RANK(V4,V$3:V$54)</f>
        <v>3</v>
      </c>
      <c r="EX4" s="1" t="n">
        <f aca="false">RANK(W4,W$3:W$54)</f>
        <v>3</v>
      </c>
      <c r="EY4" s="1" t="n">
        <f aca="false">RANK(X4,X$3:X$54)</f>
        <v>3</v>
      </c>
      <c r="EZ4" s="1" t="n">
        <f aca="false">RANK(Y4,Y$3:Y$54)</f>
        <v>3</v>
      </c>
      <c r="FA4" s="1" t="n">
        <f aca="false">RANK(Z4,Z$3:Z$54)</f>
        <v>3</v>
      </c>
      <c r="FB4" s="1" t="n">
        <f aca="false">RANK(AA4,AA$3:AA$54)</f>
        <v>3</v>
      </c>
      <c r="FC4" s="1" t="n">
        <f aca="false">RANK(AB4,AB$3:AB$54)</f>
        <v>3</v>
      </c>
      <c r="FD4" s="1" t="n">
        <f aca="false">RANK(AC4,AC$3:AC$54)</f>
        <v>3</v>
      </c>
      <c r="FE4" s="1" t="e">
        <f aca="false">RANK(AD4,AD$3:AD$54)</f>
        <v>#VALUE!</v>
      </c>
      <c r="FF4" s="1" t="e">
        <f aca="false">RANK(AE4,AE$3:AE$54)</f>
        <v>#VALUE!</v>
      </c>
      <c r="FG4" s="1" t="e">
        <f aca="false">RANK(AF4,AF$3:AF$54)</f>
        <v>#VALUE!</v>
      </c>
      <c r="FH4" s="1" t="e">
        <f aca="false">RANK(AG4,AG$3:AG$54)</f>
        <v>#VALUE!</v>
      </c>
      <c r="FI4" s="1" t="e">
        <f aca="false">RANK(AH4,AH$3:AH$54)</f>
        <v>#VALUE!</v>
      </c>
      <c r="FJ4" s="1" t="e">
        <f aca="false">RANK(AI4,AI$3:AI$54)</f>
        <v>#VALUE!</v>
      </c>
      <c r="FK4" s="14"/>
      <c r="FL4" s="14"/>
      <c r="FM4" s="14"/>
      <c r="FN4" s="14"/>
      <c r="FO4" s="14"/>
      <c r="FP4" s="14"/>
      <c r="FQ4" s="14"/>
      <c r="FR4" s="14"/>
      <c r="FS4" s="14"/>
      <c r="FT4" s="14"/>
      <c r="FU4" s="14"/>
      <c r="FV4" s="14"/>
      <c r="FW4" s="14"/>
      <c r="FX4" s="14"/>
      <c r="FY4" s="14"/>
      <c r="FZ4" s="14"/>
      <c r="GA4" s="14"/>
      <c r="GB4" s="14"/>
      <c r="GC4" s="14"/>
      <c r="GD4" s="14"/>
    </row>
    <row r="5" customFormat="false" ht="36" hidden="false" customHeight="false" outlineLevel="0" collapsed="false">
      <c r="A5" s="11" t="s">
        <v>38</v>
      </c>
      <c r="B5" s="1" t="s">
        <v>26</v>
      </c>
      <c r="C5" s="11" t="s">
        <v>27</v>
      </c>
      <c r="D5" s="11" t="s">
        <v>39</v>
      </c>
      <c r="E5" s="11" t="s">
        <v>29</v>
      </c>
      <c r="F5" s="11" t="s">
        <v>40</v>
      </c>
      <c r="G5" s="11" t="s">
        <v>41</v>
      </c>
      <c r="H5" s="11" t="s">
        <v>42</v>
      </c>
      <c r="I5" s="12" t="n">
        <v>3</v>
      </c>
      <c r="J5" s="12"/>
      <c r="K5" s="12"/>
      <c r="L5" s="11" t="s">
        <v>43</v>
      </c>
      <c r="M5" s="13"/>
      <c r="EQ5" s="1" t="n">
        <f aca="false">RANK(P5,P$3:P$54)</f>
        <v>3</v>
      </c>
      <c r="ER5" s="1" t="n">
        <f aca="false">RANK(Q5,Q$3:Q$54)</f>
        <v>3</v>
      </c>
      <c r="ES5" s="1" t="n">
        <f aca="false">RANK(R5,R$3:R$54)</f>
        <v>3</v>
      </c>
      <c r="ET5" s="1" t="n">
        <f aca="false">RANK(S5,S$3:S$54)</f>
        <v>3</v>
      </c>
      <c r="EU5" s="1" t="n">
        <f aca="false">RANK(T5,T$3:T$54)</f>
        <v>3</v>
      </c>
      <c r="EV5" s="1" t="n">
        <f aca="false">RANK(U5,U$3:U$54)</f>
        <v>3</v>
      </c>
      <c r="EW5" s="1" t="n">
        <f aca="false">RANK(V5,V$3:V$54)</f>
        <v>3</v>
      </c>
      <c r="EX5" s="1" t="n">
        <f aca="false">RANK(W5,W$3:W$54)</f>
        <v>3</v>
      </c>
      <c r="EY5" s="1" t="n">
        <f aca="false">RANK(X5,X$3:X$54)</f>
        <v>3</v>
      </c>
      <c r="EZ5" s="1" t="n">
        <f aca="false">RANK(Y5,Y$3:Y$54)</f>
        <v>3</v>
      </c>
      <c r="FA5" s="1" t="n">
        <f aca="false">RANK(Z5,Z$3:Z$54)</f>
        <v>3</v>
      </c>
      <c r="FB5" s="1" t="n">
        <f aca="false">RANK(AA5,AA$3:AA$54)</f>
        <v>3</v>
      </c>
      <c r="FC5" s="1" t="n">
        <f aca="false">RANK(AB5,AB$3:AB$54)</f>
        <v>3</v>
      </c>
      <c r="FD5" s="1" t="n">
        <f aca="false">RANK(AC5,AC$3:AC$54)</f>
        <v>3</v>
      </c>
      <c r="FE5" s="1" t="e">
        <f aca="false">RANK(AD5,AD$3:AD$54)</f>
        <v>#VALUE!</v>
      </c>
      <c r="FF5" s="1" t="e">
        <f aca="false">RANK(AE5,AE$3:AE$54)</f>
        <v>#VALUE!</v>
      </c>
      <c r="FG5" s="1" t="e">
        <f aca="false">RANK(AF5,AF$3:AF$54)</f>
        <v>#VALUE!</v>
      </c>
      <c r="FH5" s="1" t="e">
        <f aca="false">RANK(AG5,AG$3:AG$54)</f>
        <v>#VALUE!</v>
      </c>
      <c r="FI5" s="1" t="e">
        <f aca="false">RANK(AH5,AH$3:AH$54)</f>
        <v>#VALUE!</v>
      </c>
      <c r="FJ5" s="1" t="e">
        <f aca="false">RANK(AI5,AI$3:AI$54)</f>
        <v>#VALUE!</v>
      </c>
      <c r="FK5" s="11"/>
      <c r="FL5" s="11"/>
      <c r="FM5" s="11"/>
      <c r="FN5" s="11"/>
      <c r="FO5" s="11"/>
      <c r="FP5" s="11"/>
      <c r="FQ5" s="11"/>
      <c r="FR5" s="11"/>
      <c r="FS5" s="11"/>
      <c r="FT5" s="11"/>
      <c r="FU5" s="11"/>
      <c r="FV5" s="11"/>
      <c r="FW5" s="11"/>
      <c r="FX5" s="11"/>
      <c r="FY5" s="11"/>
      <c r="FZ5" s="11"/>
      <c r="GA5" s="11"/>
      <c r="GB5" s="11"/>
      <c r="GC5" s="11"/>
      <c r="GD5" s="11"/>
    </row>
    <row r="6" customFormat="false" ht="24" hidden="false" customHeight="false" outlineLevel="0" collapsed="false">
      <c r="A6" s="11" t="s">
        <v>44</v>
      </c>
      <c r="B6" s="1" t="s">
        <v>26</v>
      </c>
      <c r="C6" s="11" t="s">
        <v>27</v>
      </c>
      <c r="D6" s="11" t="s">
        <v>45</v>
      </c>
      <c r="E6" s="11" t="s">
        <v>29</v>
      </c>
      <c r="F6" s="11" t="s">
        <v>40</v>
      </c>
      <c r="G6" s="12"/>
      <c r="H6" s="11" t="s">
        <v>31</v>
      </c>
      <c r="I6" s="12" t="n">
        <v>1</v>
      </c>
      <c r="J6" s="12"/>
      <c r="K6" s="12"/>
      <c r="L6" s="11" t="s">
        <v>46</v>
      </c>
      <c r="M6" s="1" t="s">
        <v>47</v>
      </c>
      <c r="EQ6" s="1" t="n">
        <f aca="false">RANK(P6,P$3:P$54)</f>
        <v>3</v>
      </c>
      <c r="ER6" s="1" t="n">
        <f aca="false">RANK(Q6,Q$3:Q$54)</f>
        <v>3</v>
      </c>
      <c r="ES6" s="1" t="n">
        <f aca="false">RANK(R6,R$3:R$54)</f>
        <v>3</v>
      </c>
      <c r="ET6" s="1" t="n">
        <f aca="false">RANK(S6,S$3:S$54)</f>
        <v>3</v>
      </c>
      <c r="EU6" s="1" t="n">
        <f aca="false">RANK(T6,T$3:T$54)</f>
        <v>3</v>
      </c>
      <c r="EV6" s="1" t="n">
        <f aca="false">RANK(U6,U$3:U$54)</f>
        <v>3</v>
      </c>
      <c r="EW6" s="1" t="n">
        <f aca="false">RANK(V6,V$3:V$54)</f>
        <v>3</v>
      </c>
      <c r="EX6" s="1" t="n">
        <f aca="false">RANK(W6,W$3:W$54)</f>
        <v>3</v>
      </c>
      <c r="EY6" s="1" t="n">
        <f aca="false">RANK(X6,X$3:X$54)</f>
        <v>3</v>
      </c>
      <c r="EZ6" s="1" t="n">
        <f aca="false">RANK(Y6,Y$3:Y$54)</f>
        <v>3</v>
      </c>
      <c r="FA6" s="1" t="n">
        <f aca="false">RANK(Z6,Z$3:Z$54)</f>
        <v>3</v>
      </c>
      <c r="FB6" s="1" t="n">
        <f aca="false">RANK(AA6,AA$3:AA$54)</f>
        <v>3</v>
      </c>
      <c r="FC6" s="1" t="n">
        <f aca="false">RANK(AB6,AB$3:AB$54)</f>
        <v>3</v>
      </c>
      <c r="FD6" s="1" t="n">
        <f aca="false">RANK(AC6,AC$3:AC$54)</f>
        <v>3</v>
      </c>
      <c r="FE6" s="1" t="e">
        <f aca="false">RANK(AD6,AD$3:AD$54)</f>
        <v>#VALUE!</v>
      </c>
      <c r="FF6" s="1" t="e">
        <f aca="false">RANK(AE6,AE$3:AE$54)</f>
        <v>#VALUE!</v>
      </c>
      <c r="FG6" s="1" t="e">
        <f aca="false">RANK(AF6,AF$3:AF$54)</f>
        <v>#VALUE!</v>
      </c>
      <c r="FH6" s="1" t="e">
        <f aca="false">RANK(AG6,AG$3:AG$54)</f>
        <v>#VALUE!</v>
      </c>
      <c r="FI6" s="1" t="e">
        <f aca="false">RANK(AH6,AH$3:AH$54)</f>
        <v>#VALUE!</v>
      </c>
      <c r="FJ6" s="1" t="e">
        <f aca="false">RANK(AI6,AI$3:AI$54)</f>
        <v>#VALUE!</v>
      </c>
      <c r="FK6" s="11"/>
      <c r="FL6" s="11"/>
      <c r="FM6" s="11"/>
      <c r="FN6" s="11"/>
      <c r="FO6" s="11"/>
      <c r="FP6" s="11"/>
      <c r="FQ6" s="11"/>
      <c r="FR6" s="11"/>
      <c r="FS6" s="11"/>
      <c r="FT6" s="11"/>
      <c r="FU6" s="11"/>
      <c r="FV6" s="11"/>
      <c r="FW6" s="11"/>
      <c r="FX6" s="11"/>
      <c r="FY6" s="11"/>
      <c r="FZ6" s="11"/>
      <c r="GA6" s="11"/>
      <c r="GB6" s="11"/>
      <c r="GC6" s="11"/>
      <c r="GD6" s="11"/>
    </row>
    <row r="7" customFormat="false" ht="72" hidden="false" customHeight="false" outlineLevel="0" collapsed="false">
      <c r="A7" s="11" t="s">
        <v>48</v>
      </c>
      <c r="B7" s="1" t="s">
        <v>26</v>
      </c>
      <c r="C7" s="11" t="s">
        <v>27</v>
      </c>
      <c r="D7" s="11" t="s">
        <v>49</v>
      </c>
      <c r="E7" s="11" t="s">
        <v>29</v>
      </c>
      <c r="F7" s="11" t="s">
        <v>40</v>
      </c>
      <c r="G7" s="11" t="s">
        <v>50</v>
      </c>
      <c r="H7" s="11" t="s">
        <v>51</v>
      </c>
      <c r="I7" s="12" t="n">
        <v>1</v>
      </c>
      <c r="J7" s="12"/>
      <c r="K7" s="12"/>
      <c r="L7" s="11" t="s">
        <v>52</v>
      </c>
      <c r="M7" s="13"/>
      <c r="EQ7" s="1" t="n">
        <f aca="false">RANK(P7,P$3:P$54)</f>
        <v>3</v>
      </c>
      <c r="ER7" s="1" t="n">
        <f aca="false">RANK(Q7,Q$3:Q$54)</f>
        <v>3</v>
      </c>
      <c r="ES7" s="1" t="n">
        <f aca="false">RANK(R7,R$3:R$54)</f>
        <v>3</v>
      </c>
      <c r="ET7" s="1" t="n">
        <f aca="false">RANK(S7,S$3:S$54)</f>
        <v>3</v>
      </c>
      <c r="EU7" s="1" t="n">
        <f aca="false">RANK(T7,T$3:T$54)</f>
        <v>3</v>
      </c>
      <c r="EV7" s="1" t="n">
        <f aca="false">RANK(U7,U$3:U$54)</f>
        <v>3</v>
      </c>
      <c r="EW7" s="1" t="n">
        <f aca="false">RANK(V7,V$3:V$54)</f>
        <v>3</v>
      </c>
      <c r="EX7" s="1" t="n">
        <f aca="false">RANK(W7,W$3:W$54)</f>
        <v>3</v>
      </c>
      <c r="EY7" s="1" t="n">
        <f aca="false">RANK(X7,X$3:X$54)</f>
        <v>3</v>
      </c>
      <c r="EZ7" s="1" t="n">
        <f aca="false">RANK(Y7,Y$3:Y$54)</f>
        <v>3</v>
      </c>
      <c r="FA7" s="1" t="n">
        <f aca="false">RANK(Z7,Z$3:Z$54)</f>
        <v>3</v>
      </c>
      <c r="FB7" s="1" t="n">
        <f aca="false">RANK(AA7,AA$3:AA$54)</f>
        <v>3</v>
      </c>
      <c r="FC7" s="1" t="n">
        <f aca="false">RANK(AB7,AB$3:AB$54)</f>
        <v>3</v>
      </c>
      <c r="FD7" s="1" t="n">
        <f aca="false">RANK(AC7,AC$3:AC$54)</f>
        <v>3</v>
      </c>
      <c r="FE7" s="1" t="e">
        <f aca="false">RANK(AD7,AD$3:AD$54)</f>
        <v>#VALUE!</v>
      </c>
      <c r="FF7" s="1" t="e">
        <f aca="false">RANK(AE7,AE$3:AE$54)</f>
        <v>#VALUE!</v>
      </c>
      <c r="FG7" s="1" t="e">
        <f aca="false">RANK(AF7,AF$3:AF$54)</f>
        <v>#VALUE!</v>
      </c>
      <c r="FH7" s="1" t="e">
        <f aca="false">RANK(AG7,AG$3:AG$54)</f>
        <v>#VALUE!</v>
      </c>
      <c r="FI7" s="1" t="e">
        <f aca="false">RANK(AH7,AH$3:AH$54)</f>
        <v>#VALUE!</v>
      </c>
      <c r="FJ7" s="1" t="e">
        <f aca="false">RANK(AI7,AI$3:AI$54)</f>
        <v>#VALUE!</v>
      </c>
      <c r="FK7" s="11"/>
      <c r="FL7" s="11"/>
      <c r="FM7" s="11"/>
      <c r="FN7" s="11"/>
      <c r="FO7" s="11"/>
      <c r="FP7" s="11"/>
      <c r="FQ7" s="11"/>
      <c r="FR7" s="11"/>
      <c r="FS7" s="11"/>
      <c r="FT7" s="11"/>
      <c r="FU7" s="11"/>
      <c r="FV7" s="11"/>
      <c r="FW7" s="11"/>
      <c r="FX7" s="11"/>
      <c r="FY7" s="11"/>
      <c r="FZ7" s="11"/>
      <c r="GA7" s="11"/>
      <c r="GB7" s="11"/>
      <c r="GC7" s="11"/>
      <c r="GD7" s="11"/>
    </row>
    <row r="8" customFormat="false" ht="33.95" hidden="false" customHeight="true" outlineLevel="0" collapsed="false">
      <c r="A8" s="11" t="s">
        <v>53</v>
      </c>
      <c r="B8" s="1" t="s">
        <v>26</v>
      </c>
      <c r="C8" s="11" t="s">
        <v>27</v>
      </c>
      <c r="D8" s="11" t="s">
        <v>54</v>
      </c>
      <c r="E8" s="11" t="s">
        <v>29</v>
      </c>
      <c r="F8" s="11" t="s">
        <v>40</v>
      </c>
      <c r="G8" s="12"/>
      <c r="H8" s="11" t="s">
        <v>31</v>
      </c>
      <c r="I8" s="12" t="n">
        <v>4</v>
      </c>
      <c r="J8" s="12"/>
      <c r="K8" s="12"/>
      <c r="L8" s="11" t="s">
        <v>55</v>
      </c>
      <c r="M8" s="1" t="s">
        <v>56</v>
      </c>
      <c r="N8" s="1" t="n">
        <v>1</v>
      </c>
      <c r="P8" s="1" t="n">
        <f aca="false">IF(P$2/5+1 &gt;=$I8,CF8*DV8, 0)</f>
        <v>0</v>
      </c>
      <c r="Q8" s="1" t="n">
        <f aca="false">IF(Q$2/5+1 &gt;=$I8,CG8*DW8, 0)</f>
        <v>0</v>
      </c>
      <c r="R8" s="1" t="n">
        <f aca="false">IF(R$2/5+1 &gt;=$I8,CH8*DX8, 0)</f>
        <v>0</v>
      </c>
      <c r="S8" s="1" t="n">
        <f aca="false">IF(S$2/5+1 &gt;=$I8,CI8*DY8, 0)</f>
        <v>0</v>
      </c>
      <c r="T8" s="1" t="n">
        <f aca="false">IF(T$2/5+1 &gt;=$I8,CJ8*DZ8, 0)</f>
        <v>0</v>
      </c>
      <c r="U8" s="1" t="n">
        <f aca="false">IF(U$2/5+1 &gt;=$I8,CK8*EA8, 0)</f>
        <v>0</v>
      </c>
      <c r="V8" s="1" t="n">
        <f aca="false">IF(V$2/5+1 &gt;=$I8,CL8*EB8, 0)</f>
        <v>0</v>
      </c>
      <c r="W8" s="1" t="n">
        <f aca="false">IF(W$2/5+1 &gt;=$I8,CM8*EC8, 0)</f>
        <v>0</v>
      </c>
      <c r="X8" s="1" t="n">
        <f aca="false">IF(X$2/5+1 &gt;=$I8,CN8*ED8, 0)</f>
        <v>0</v>
      </c>
      <c r="Y8" s="1" t="n">
        <f aca="false">IF(Y$2/5+1 &gt;=$I8,CO8*EE8, 0)</f>
        <v>0</v>
      </c>
      <c r="Z8" s="1" t="n">
        <f aca="false">IF(Z$2/5+1 &gt;=$I8,CP8*EF8, 0)</f>
        <v>0</v>
      </c>
      <c r="AA8" s="1" t="n">
        <f aca="false">IF(AA$2/5+1 &gt;=$I8,CQ8*EG8, 0)</f>
        <v>0</v>
      </c>
      <c r="AB8" s="1" t="n">
        <f aca="false">IF(AB$2/5+1 &gt;=$I8,CR8*EH8, 0)</f>
        <v>0</v>
      </c>
      <c r="AC8" s="1" t="n">
        <f aca="false">IF(AC$2/5+1 &gt;=$I8,CS8*EI8, 0)</f>
        <v>0</v>
      </c>
      <c r="AD8" s="1" t="n">
        <f aca="false">IF(AD$2/5+1 &gt;=$I8,CT8*EJ8, 0)</f>
        <v>11.25</v>
      </c>
      <c r="AE8" s="1" t="n">
        <f aca="false">IF(AE$2/5+1 &gt;=$I8,CU8*EK8, 0)</f>
        <v>12.375</v>
      </c>
      <c r="AF8" s="1" t="n">
        <f aca="false">IF(AF$2/5+1 &gt;=$I8,CV8*EL8, 0)</f>
        <v>12.375</v>
      </c>
      <c r="AG8" s="1" t="n">
        <f aca="false">IF(AG$2/5+1 &gt;=$I8,CW8*EM8, 0)</f>
        <v>12.375</v>
      </c>
      <c r="AH8" s="1" t="n">
        <f aca="false">IF(AH$2/5+1 &gt;=$I8,CX8*EN8, 0)</f>
        <v>16.5</v>
      </c>
      <c r="AI8" s="1" t="n">
        <f aca="false">IF(AI$2/5+1 &gt;=$I8,CY8*EO8, 0)</f>
        <v>38.25</v>
      </c>
      <c r="AK8" s="1" t="n">
        <v>0</v>
      </c>
      <c r="AL8" s="1" t="n">
        <v>3</v>
      </c>
      <c r="AM8" s="1" t="n">
        <f aca="false">AL8</f>
        <v>3</v>
      </c>
      <c r="AN8" s="1" t="n">
        <f aca="false">AM8</f>
        <v>3</v>
      </c>
      <c r="AO8" s="1" t="n">
        <f aca="false">AN8</f>
        <v>3</v>
      </c>
      <c r="AP8" s="1" t="n">
        <f aca="false">AO8</f>
        <v>3</v>
      </c>
      <c r="AQ8" s="1" t="n">
        <f aca="false">AP8</f>
        <v>3</v>
      </c>
      <c r="AR8" s="1" t="n">
        <f aca="false">AQ8</f>
        <v>3</v>
      </c>
      <c r="AS8" s="1" t="n">
        <f aca="false">AR8</f>
        <v>3</v>
      </c>
      <c r="AT8" s="1" t="n">
        <f aca="false">AS8</f>
        <v>3</v>
      </c>
      <c r="AU8" s="1" t="n">
        <f aca="false">AT8</f>
        <v>3</v>
      </c>
      <c r="AV8" s="1" t="n">
        <f aca="false">AU8</f>
        <v>3</v>
      </c>
      <c r="AW8" s="1" t="n">
        <f aca="false">AV8</f>
        <v>3</v>
      </c>
      <c r="AX8" s="1" t="n">
        <f aca="false">AW8</f>
        <v>3</v>
      </c>
      <c r="AY8" s="1" t="n">
        <f aca="false">AX8</f>
        <v>3</v>
      </c>
      <c r="AZ8" s="1" t="n">
        <f aca="false">AY8</f>
        <v>3</v>
      </c>
      <c r="BA8" s="1" t="n">
        <f aca="false">AZ8</f>
        <v>3</v>
      </c>
      <c r="BB8" s="1" t="n">
        <f aca="false">BA8</f>
        <v>3</v>
      </c>
      <c r="BC8" s="1" t="n">
        <f aca="false">BB8</f>
        <v>3</v>
      </c>
      <c r="BD8" s="1" t="n">
        <f aca="false">BC8</f>
        <v>3</v>
      </c>
      <c r="BE8" s="1" t="n">
        <f aca="false">BD8</f>
        <v>3</v>
      </c>
      <c r="BG8" s="1" t="n">
        <v>8</v>
      </c>
      <c r="BH8" s="1" t="n">
        <f aca="false">BG8</f>
        <v>8</v>
      </c>
      <c r="BI8" s="1" t="n">
        <f aca="false">BH8</f>
        <v>8</v>
      </c>
      <c r="BJ8" s="1" t="n">
        <f aca="false">BI8</f>
        <v>8</v>
      </c>
      <c r="BK8" s="1" t="n">
        <f aca="false">BJ8</f>
        <v>8</v>
      </c>
      <c r="BL8" s="1" t="n">
        <f aca="false">BK8</f>
        <v>8</v>
      </c>
      <c r="BM8" s="1" t="n">
        <f aca="false">BL8</f>
        <v>8</v>
      </c>
      <c r="BN8" s="1" t="n">
        <f aca="false">BM8</f>
        <v>8</v>
      </c>
      <c r="BO8" s="1" t="n">
        <f aca="false">BN8</f>
        <v>8</v>
      </c>
      <c r="BP8" s="1" t="n">
        <f aca="false">BO8</f>
        <v>8</v>
      </c>
      <c r="BQ8" s="1" t="n">
        <f aca="false">BP8</f>
        <v>8</v>
      </c>
      <c r="BR8" s="1" t="n">
        <f aca="false">BQ8</f>
        <v>8</v>
      </c>
      <c r="BS8" s="1" t="n">
        <f aca="false">BR8</f>
        <v>8</v>
      </c>
      <c r="BT8" s="1" t="n">
        <f aca="false">BS8</f>
        <v>8</v>
      </c>
      <c r="BU8" s="1" t="n">
        <f aca="false">BT8</f>
        <v>8</v>
      </c>
      <c r="BV8" s="1" t="n">
        <f aca="false">BU8</f>
        <v>8</v>
      </c>
      <c r="BW8" s="1" t="n">
        <f aca="false">BV8</f>
        <v>8</v>
      </c>
      <c r="BX8" s="1" t="n">
        <f aca="false">BW8</f>
        <v>8</v>
      </c>
      <c r="BY8" s="1" t="n">
        <f aca="false">BX8</f>
        <v>8</v>
      </c>
      <c r="BZ8" s="1" t="n">
        <v>16</v>
      </c>
      <c r="CA8" s="2"/>
      <c r="CB8" s="1" t="n">
        <v>1</v>
      </c>
      <c r="CD8" s="0" t="n">
        <f aca="false">IF(EXACT(E8,"Focus"),IF(I8=1,3,IF(I8=2,3,IF(I8=3,4,IF(I8=4,6,8)))),IF(I8=1,4,IF(I8=2,5,IF(I8=3,6,IF(I8=4,8,10)))))</f>
        <v>8</v>
      </c>
      <c r="CF8" s="2" t="n">
        <f aca="false">MIN(1,MAX(0,(CF$2-$CD8+1+CF$1-DA8)/CF$2))</f>
        <v>0</v>
      </c>
      <c r="CG8" s="2" t="n">
        <f aca="false">MIN(1,MAX(0,(CG$2-$CD8+1+CG$1-DB8)/CG$2))</f>
        <v>0</v>
      </c>
      <c r="CH8" s="2" t="n">
        <f aca="false">MIN(1,MAX(0,(CH$2-$CD8+1+CH$1-DC8)/CH$2))</f>
        <v>0</v>
      </c>
      <c r="CI8" s="2" t="n">
        <f aca="false">MIN(1,MAX(0,(CI$2-$CD8+1+CI$1-DD8)/CI$2))</f>
        <v>0.166666666666667</v>
      </c>
      <c r="CJ8" s="2" t="n">
        <f aca="false">MIN(1,MAX(0,(CJ$2-$CD8+1+CJ$1-DE8)/CJ$2))</f>
        <v>0.375</v>
      </c>
      <c r="CK8" s="2" t="n">
        <f aca="false">MIN(1,MAX(0,(CK$2-$CD8+1+CK$1-DF8)/CK$2))</f>
        <v>0.375</v>
      </c>
      <c r="CL8" s="2" t="n">
        <f aca="false">MIN(1,MAX(0,(CL$2-$CD8+1+CL$1-DG8)/CL$2))</f>
        <v>0.5</v>
      </c>
      <c r="CM8" s="2" t="n">
        <f aca="false">MIN(1,MAX(0,(CM$2-$CD8+1+CM$1-DH8)/CM$2))</f>
        <v>0.5</v>
      </c>
      <c r="CN8" s="2" t="n">
        <f aca="false">MIN(1,MAX(0,(CN$2-$CD8+1+CN$1-DI8)/CN$2))</f>
        <v>0.5</v>
      </c>
      <c r="CO8" s="2" t="n">
        <f aca="false">MIN(1,MAX(0,(CO$2-$CD8+1+CO$1-DJ8)/CO$2))</f>
        <v>0.7</v>
      </c>
      <c r="CP8" s="2" t="n">
        <f aca="false">MIN(1,MAX(0,(CP$2-$CD8+1+CP$1-DK8)/CP$2))</f>
        <v>0.7</v>
      </c>
      <c r="CQ8" s="2" t="n">
        <f aca="false">MIN(1,MAX(0,(CQ$2-$CD8+1+CQ$1-DL8)/CQ$2))</f>
        <v>0.7</v>
      </c>
      <c r="CR8" s="2" t="n">
        <f aca="false">MIN(1,MAX(0,(CR$2-$CD8+1+CR$1-DM8)/CR$2))</f>
        <v>0.8</v>
      </c>
      <c r="CS8" s="2" t="n">
        <f aca="false">MIN(1,MAX(0,(CS$2-$CD8+1+CS$1-DN8)/CS$2))</f>
        <v>0.8</v>
      </c>
      <c r="CT8" s="2" t="n">
        <f aca="false">MIN(1,MAX(0,(CT$2-$CD8+1+CT$1-DO8)/CT$2))</f>
        <v>0.833333333333333</v>
      </c>
      <c r="CU8" s="2" t="n">
        <f aca="false">MIN(1,MAX(0,(CU$2-$CD8+1+CU$1-DP8)/CU$2))</f>
        <v>0.916666666666667</v>
      </c>
      <c r="CV8" s="2" t="n">
        <f aca="false">MIN(1,MAX(0,(CV$2-$CD8+1+CV$1-DQ8)/CV$2))</f>
        <v>0.916666666666667</v>
      </c>
      <c r="CW8" s="2" t="n">
        <f aca="false">MIN(1,MAX(0,(CW$2-$CD8+1+CW$1-DR8)/CW$2))</f>
        <v>0.916666666666667</v>
      </c>
      <c r="CX8" s="2" t="n">
        <f aca="false">MIN(1,MAX(0,(CX$2-$CD8+1+CX$1-DS8)/CX$2))</f>
        <v>0.916666666666667</v>
      </c>
      <c r="CY8" s="2" t="n">
        <f aca="false">MIN(1,MAX(0,(CY$2-$CD8+1+CY$1-DT8)/CY$2))</f>
        <v>0.9</v>
      </c>
      <c r="DA8" s="1" t="n">
        <f aca="false">IF($CB8&gt;0,MAX(0,FLOOR((1-$CZ$2)*CF$2-$CD8+1+CF$1,1)),0)</f>
        <v>0</v>
      </c>
      <c r="DB8" s="1" t="n">
        <f aca="false">IF($CB8&gt;0,MAX(0,FLOOR((1-$CZ$2)*CG$2-$CD8+1+CG$1,1)),0)</f>
        <v>0</v>
      </c>
      <c r="DC8" s="1" t="n">
        <f aca="false">IF($CB8&gt;0,MAX(0,FLOOR((1-$CZ$2)*CH$2-$CD8+1+CH$1,1)),0)</f>
        <v>0</v>
      </c>
      <c r="DD8" s="1" t="n">
        <f aca="false">IF($CB8&gt;0,MAX(0,FLOOR((1-$CZ$2)*CI$2-$CD8+1+CI$1,1)),0)</f>
        <v>0</v>
      </c>
      <c r="DE8" s="1" t="n">
        <f aca="false">IF($CB8&gt;0,MAX(0,FLOOR((1-$CZ$2)*CJ$2-$CD8+1+CJ$1,1)),0)</f>
        <v>0</v>
      </c>
      <c r="DF8" s="1" t="n">
        <f aca="false">IF($CB8&gt;0,MAX(0,FLOOR((1-$CZ$2)*CK$2-$CD8+1+CK$1,1)),0)</f>
        <v>0</v>
      </c>
      <c r="DG8" s="1" t="n">
        <f aca="false">IF($CB8&gt;0,MAX(0,FLOOR((1-$CZ$2)*CL$2-$CD8+1+CL$1,1)),0)</f>
        <v>0</v>
      </c>
      <c r="DH8" s="1" t="n">
        <f aca="false">IF($CB8&gt;0,MAX(0,FLOOR((1-$CZ$2)*CM$2-$CD8+1+CM$1,1)),0)</f>
        <v>0</v>
      </c>
      <c r="DI8" s="1" t="n">
        <f aca="false">IF($CB8&gt;0,MAX(0,FLOOR((1-$CZ$2)*CN$2-$CD8+1+CN$1,1)),0)</f>
        <v>0</v>
      </c>
      <c r="DJ8" s="1" t="n">
        <f aca="false">IF($CB8&gt;0,MAX(0,FLOOR((1-$CZ$2)*CO$2-$CD8+1+CO$1,1)),0)</f>
        <v>0</v>
      </c>
      <c r="DK8" s="1" t="n">
        <f aca="false">IF($CB8&gt;0,MAX(0,FLOOR((1-$CZ$2)*CP$2-$CD8+1+CP$1,1)),0)</f>
        <v>0</v>
      </c>
      <c r="DL8" s="1" t="n">
        <f aca="false">IF($CB8&gt;0,MAX(0,FLOOR((1-$CZ$2)*CQ$2-$CD8+1+CQ$1,1)),0)</f>
        <v>0</v>
      </c>
      <c r="DM8" s="1" t="n">
        <f aca="false">IF($CB8&gt;0,MAX(0,FLOOR((1-$CZ$2)*CR$2-$CD8+1+CR$1,1)),0)</f>
        <v>0</v>
      </c>
      <c r="DN8" s="1" t="n">
        <f aca="false">IF($CB8&gt;0,MAX(0,FLOOR((1-$CZ$2)*CS$2-$CD8+1+CS$1,1)),0)</f>
        <v>0</v>
      </c>
      <c r="DO8" s="1" t="n">
        <f aca="false">IF($CB8&gt;0,MAX(0,FLOOR((1-$CZ$2)*CT$2-$CD8+1+CT$1,1)),0)</f>
        <v>0</v>
      </c>
      <c r="DP8" s="1" t="n">
        <f aca="false">IF($CB8&gt;0,MAX(0,FLOOR((1-$CZ$2)*CU$2-$CD8+1+CU$1,1)),0)</f>
        <v>0</v>
      </c>
      <c r="DQ8" s="1" t="n">
        <f aca="false">IF($CB8&gt;0,MAX(0,FLOOR((1-$CZ$2)*CV$2-$CD8+1+CV$1,1)),0)</f>
        <v>0</v>
      </c>
      <c r="DR8" s="1" t="n">
        <f aca="false">IF($CB8&gt;0,MAX(0,FLOOR((1-$CZ$2)*CW$2-$CD8+1+CW$1,1)),0)</f>
        <v>0</v>
      </c>
      <c r="DS8" s="1" t="n">
        <f aca="false">IF($CB8&gt;0,MAX(0,FLOOR((1-$CZ$2)*CX$2-$CD8+1+CX$1,1)),0)</f>
        <v>1</v>
      </c>
      <c r="DT8" s="1" t="n">
        <f aca="false">IF($CB8&gt;0,MAX(0,FLOOR((1-$CZ$2)*CY$2-$CD8+1+CY$1,1)),0)</f>
        <v>2</v>
      </c>
      <c r="DV8" s="1" t="n">
        <f aca="false">$AK8 +(DA8*$CB8+AL8)*(BG8+1)/2</f>
        <v>13.5</v>
      </c>
      <c r="DW8" s="1" t="n">
        <f aca="false">$AK8 +(DB8*$CB8+AM8)*(BH8+1)/2</f>
        <v>13.5</v>
      </c>
      <c r="DX8" s="1" t="n">
        <f aca="false">$AK8 +(DC8*$CB8+AN8)*(BI8+1)/2</f>
        <v>13.5</v>
      </c>
      <c r="DY8" s="1" t="n">
        <f aca="false">$AK8 +(DD8*$CB8+AO8)*(BJ8+1)/2</f>
        <v>13.5</v>
      </c>
      <c r="DZ8" s="1" t="n">
        <f aca="false">$AK8 +(DE8*$CB8+AP8)*(BK8+1)/2</f>
        <v>13.5</v>
      </c>
      <c r="EA8" s="1" t="n">
        <f aca="false">$AK8 +(DF8*$CB8+AQ8)*(BL8+1)/2</f>
        <v>13.5</v>
      </c>
      <c r="EB8" s="1" t="n">
        <f aca="false">$AK8 +(DG8*$CB8+AR8)*(BM8+1)/2</f>
        <v>13.5</v>
      </c>
      <c r="EC8" s="1" t="n">
        <f aca="false">$AK8 +(DH8*$CB8+AS8)*(BN8+1)/2</f>
        <v>13.5</v>
      </c>
      <c r="ED8" s="1" t="n">
        <f aca="false">$AK8 +(DI8*$CB8+AT8)*(BO8+1)/2</f>
        <v>13.5</v>
      </c>
      <c r="EE8" s="1" t="n">
        <f aca="false">$AK8 +(DJ8*$CB8+AU8)*(BP8+1)/2</f>
        <v>13.5</v>
      </c>
      <c r="EF8" s="1" t="n">
        <f aca="false">$AK8 +(DK8*$CB8+AV8)*(BQ8+1)/2</f>
        <v>13.5</v>
      </c>
      <c r="EG8" s="1" t="n">
        <f aca="false">$AK8 +(DL8*$CB8+AW8)*(BR8+1)/2</f>
        <v>13.5</v>
      </c>
      <c r="EH8" s="1" t="n">
        <f aca="false">$AK8 +(DM8*$CB8+AX8)*(BS8+1)/2</f>
        <v>13.5</v>
      </c>
      <c r="EI8" s="1" t="n">
        <f aca="false">$AK8 +(DN8*$CB8+AY8)*(BT8+1)/2</f>
        <v>13.5</v>
      </c>
      <c r="EJ8" s="1" t="n">
        <f aca="false">$AK8 +(DO8*$CB8+AZ8)*(BU8+1)/2</f>
        <v>13.5</v>
      </c>
      <c r="EK8" s="1" t="n">
        <f aca="false">$AK8 +(DP8*$CB8+BA8)*(BV8+1)/2</f>
        <v>13.5</v>
      </c>
      <c r="EL8" s="1" t="n">
        <f aca="false">$AK8 +(DQ8*$CB8+BB8)*(BW8+1)/2</f>
        <v>13.5</v>
      </c>
      <c r="EM8" s="1" t="n">
        <f aca="false">$AK8 +(DR8*$CB8+BC8)*(BX8+1)/2</f>
        <v>13.5</v>
      </c>
      <c r="EN8" s="1" t="n">
        <f aca="false">$AK8 +(DS8*$CB8+BD8)*(BY8+1)/2</f>
        <v>18</v>
      </c>
      <c r="EO8" s="1" t="n">
        <f aca="false">$AK8 +(DT8*$CB8+BE8)*(BZ8+1)/2</f>
        <v>42.5</v>
      </c>
      <c r="EQ8" s="1" t="n">
        <f aca="false">RANK(P8,P$3:P$54)</f>
        <v>3</v>
      </c>
      <c r="ER8" s="1" t="n">
        <f aca="false">RANK(Q8,Q$3:Q$54)</f>
        <v>3</v>
      </c>
      <c r="ES8" s="1" t="n">
        <f aca="false">RANK(R8,R$3:R$54)</f>
        <v>3</v>
      </c>
      <c r="ET8" s="1" t="n">
        <f aca="false">RANK(S8,S$3:S$54)</f>
        <v>3</v>
      </c>
      <c r="EU8" s="1" t="n">
        <f aca="false">RANK(T8,T$3:T$54)</f>
        <v>3</v>
      </c>
      <c r="EV8" s="1" t="n">
        <f aca="false">RANK(U8,U$3:U$54)</f>
        <v>3</v>
      </c>
      <c r="EW8" s="1" t="n">
        <f aca="false">RANK(V8,V$3:V$54)</f>
        <v>3</v>
      </c>
      <c r="EX8" s="1" t="n">
        <f aca="false">RANK(W8,W$3:W$54)</f>
        <v>3</v>
      </c>
      <c r="EY8" s="1" t="n">
        <f aca="false">RANK(X8,X$3:X$54)</f>
        <v>3</v>
      </c>
      <c r="EZ8" s="1" t="n">
        <f aca="false">RANK(Y8,Y$3:Y$54)</f>
        <v>3</v>
      </c>
      <c r="FA8" s="1" t="n">
        <f aca="false">RANK(Z8,Z$3:Z$54)</f>
        <v>3</v>
      </c>
      <c r="FB8" s="1" t="n">
        <f aca="false">RANK(AA8,AA$3:AA$54)</f>
        <v>3</v>
      </c>
      <c r="FC8" s="1" t="n">
        <f aca="false">RANK(AB8,AB$3:AB$54)</f>
        <v>3</v>
      </c>
      <c r="FD8" s="1" t="n">
        <f aca="false">RANK(AC8,AC$3:AC$54)</f>
        <v>3</v>
      </c>
      <c r="FE8" s="1" t="n">
        <f aca="false">RANK(AD8,AD$3:AD$54)</f>
        <v>3</v>
      </c>
      <c r="FF8" s="1" t="n">
        <f aca="false">RANK(AE8,AE$3:AE$54)</f>
        <v>3</v>
      </c>
      <c r="FG8" s="1" t="n">
        <f aca="false">RANK(AF8,AF$3:AF$54)</f>
        <v>3</v>
      </c>
      <c r="FH8" s="1" t="n">
        <f aca="false">RANK(AG8,AG$3:AG$54)</f>
        <v>3</v>
      </c>
      <c r="FI8" s="1" t="n">
        <f aca="false">RANK(AH8,AH$3:AH$54)</f>
        <v>3</v>
      </c>
      <c r="FJ8" s="1" t="n">
        <f aca="false">RANK(AI8,AI$3:AI$54)</f>
        <v>2</v>
      </c>
    </row>
    <row r="9" customFormat="false" ht="24" hidden="false" customHeight="false" outlineLevel="0" collapsed="false">
      <c r="A9" s="11" t="s">
        <v>57</v>
      </c>
      <c r="B9" s="1" t="s">
        <v>26</v>
      </c>
      <c r="C9" s="11" t="s">
        <v>27</v>
      </c>
      <c r="D9" s="12"/>
      <c r="E9" s="11" t="s">
        <v>58</v>
      </c>
      <c r="F9" s="11" t="s">
        <v>59</v>
      </c>
      <c r="G9" s="12"/>
      <c r="H9" s="13"/>
      <c r="I9" s="12" t="n">
        <v>3</v>
      </c>
      <c r="J9" s="12"/>
      <c r="K9" s="12"/>
      <c r="L9" s="11" t="s">
        <v>60</v>
      </c>
      <c r="M9" s="13"/>
      <c r="EQ9" s="1" t="n">
        <f aca="false">RANK(P9,P$3:P$54)</f>
        <v>3</v>
      </c>
      <c r="ER9" s="1" t="n">
        <f aca="false">RANK(Q9,Q$3:Q$54)</f>
        <v>3</v>
      </c>
      <c r="ES9" s="1" t="n">
        <f aca="false">RANK(R9,R$3:R$54)</f>
        <v>3</v>
      </c>
      <c r="ET9" s="1" t="n">
        <f aca="false">RANK(S9,S$3:S$54)</f>
        <v>3</v>
      </c>
      <c r="EU9" s="1" t="n">
        <f aca="false">RANK(T9,T$3:T$54)</f>
        <v>3</v>
      </c>
      <c r="EV9" s="1" t="n">
        <f aca="false">RANK(U9,U$3:U$54)</f>
        <v>3</v>
      </c>
      <c r="EW9" s="1" t="n">
        <f aca="false">RANK(V9,V$3:V$54)</f>
        <v>3</v>
      </c>
      <c r="EX9" s="1" t="n">
        <f aca="false">RANK(W9,W$3:W$54)</f>
        <v>3</v>
      </c>
      <c r="EY9" s="1" t="n">
        <f aca="false">RANK(X9,X$3:X$54)</f>
        <v>3</v>
      </c>
      <c r="EZ9" s="1" t="n">
        <f aca="false">RANK(Y9,Y$3:Y$54)</f>
        <v>3</v>
      </c>
      <c r="FA9" s="1" t="n">
        <f aca="false">RANK(Z9,Z$3:Z$54)</f>
        <v>3</v>
      </c>
      <c r="FB9" s="1" t="n">
        <f aca="false">RANK(AA9,AA$3:AA$54)</f>
        <v>3</v>
      </c>
      <c r="FC9" s="1" t="n">
        <f aca="false">RANK(AB9,AB$3:AB$54)</f>
        <v>3</v>
      </c>
      <c r="FD9" s="1" t="n">
        <f aca="false">RANK(AC9,AC$3:AC$54)</f>
        <v>3</v>
      </c>
      <c r="FE9" s="1" t="e">
        <f aca="false">RANK(AD9,AD$3:AD$54)</f>
        <v>#VALUE!</v>
      </c>
      <c r="FF9" s="1" t="e">
        <f aca="false">RANK(AE9,AE$3:AE$54)</f>
        <v>#VALUE!</v>
      </c>
      <c r="FG9" s="1" t="e">
        <f aca="false">RANK(AF9,AF$3:AF$54)</f>
        <v>#VALUE!</v>
      </c>
      <c r="FH9" s="1" t="e">
        <f aca="false">RANK(AG9,AG$3:AG$54)</f>
        <v>#VALUE!</v>
      </c>
      <c r="FI9" s="1" t="e">
        <f aca="false">RANK(AH9,AH$3:AH$54)</f>
        <v>#VALUE!</v>
      </c>
      <c r="FJ9" s="1" t="e">
        <f aca="false">RANK(AI9,AI$3:AI$54)</f>
        <v>#VALUE!</v>
      </c>
    </row>
    <row r="10" customFormat="false" ht="33.95" hidden="false" customHeight="true" outlineLevel="0" collapsed="false">
      <c r="A10" s="11" t="s">
        <v>61</v>
      </c>
      <c r="B10" s="1" t="s">
        <v>26</v>
      </c>
      <c r="C10" s="11" t="s">
        <v>27</v>
      </c>
      <c r="D10" s="11" t="s">
        <v>62</v>
      </c>
      <c r="E10" s="11" t="s">
        <v>29</v>
      </c>
      <c r="F10" s="11" t="s">
        <v>40</v>
      </c>
      <c r="G10" s="12"/>
      <c r="H10" s="12"/>
      <c r="I10" s="12" t="n">
        <v>2</v>
      </c>
      <c r="J10" s="12"/>
      <c r="K10" s="12"/>
      <c r="L10" s="11" t="s">
        <v>63</v>
      </c>
      <c r="M10" s="1" t="s">
        <v>47</v>
      </c>
      <c r="EQ10" s="1" t="n">
        <f aca="false">RANK(P10,P$3:P$54)</f>
        <v>3</v>
      </c>
      <c r="ER10" s="1" t="n">
        <f aca="false">RANK(Q10,Q$3:Q$54)</f>
        <v>3</v>
      </c>
      <c r="ES10" s="1" t="n">
        <f aca="false">RANK(R10,R$3:R$54)</f>
        <v>3</v>
      </c>
      <c r="ET10" s="1" t="n">
        <f aca="false">RANK(S10,S$3:S$54)</f>
        <v>3</v>
      </c>
      <c r="EU10" s="1" t="n">
        <f aca="false">RANK(T10,T$3:T$54)</f>
        <v>3</v>
      </c>
      <c r="EV10" s="1" t="n">
        <f aca="false">RANK(U10,U$3:U$54)</f>
        <v>3</v>
      </c>
      <c r="EW10" s="1" t="n">
        <f aca="false">RANK(V10,V$3:V$54)</f>
        <v>3</v>
      </c>
      <c r="EX10" s="1" t="n">
        <f aca="false">RANK(W10,W$3:W$54)</f>
        <v>3</v>
      </c>
      <c r="EY10" s="1" t="n">
        <f aca="false">RANK(X10,X$3:X$54)</f>
        <v>3</v>
      </c>
      <c r="EZ10" s="1" t="n">
        <f aca="false">RANK(Y10,Y$3:Y$54)</f>
        <v>3</v>
      </c>
      <c r="FA10" s="1" t="n">
        <f aca="false">RANK(Z10,Z$3:Z$54)</f>
        <v>3</v>
      </c>
      <c r="FB10" s="1" t="n">
        <f aca="false">RANK(AA10,AA$3:AA$54)</f>
        <v>3</v>
      </c>
      <c r="FC10" s="1" t="n">
        <f aca="false">RANK(AB10,AB$3:AB$54)</f>
        <v>3</v>
      </c>
      <c r="FD10" s="1" t="n">
        <f aca="false">RANK(AC10,AC$3:AC$54)</f>
        <v>3</v>
      </c>
      <c r="FE10" s="1" t="e">
        <f aca="false">RANK(AD10,AD$3:AD$54)</f>
        <v>#VALUE!</v>
      </c>
      <c r="FF10" s="1" t="e">
        <f aca="false">RANK(AE10,AE$3:AE$54)</f>
        <v>#VALUE!</v>
      </c>
      <c r="FG10" s="1" t="e">
        <f aca="false">RANK(AF10,AF$3:AF$54)</f>
        <v>#VALUE!</v>
      </c>
      <c r="FH10" s="1" t="e">
        <f aca="false">RANK(AG10,AG$3:AG$54)</f>
        <v>#VALUE!</v>
      </c>
      <c r="FI10" s="1" t="e">
        <f aca="false">RANK(AH10,AH$3:AH$54)</f>
        <v>#VALUE!</v>
      </c>
      <c r="FJ10" s="1" t="e">
        <f aca="false">RANK(AI10,AI$3:AI$54)</f>
        <v>#VALUE!</v>
      </c>
    </row>
    <row r="11" customFormat="false" ht="33.95" hidden="false" customHeight="true" outlineLevel="0" collapsed="false">
      <c r="A11" s="14" t="s">
        <v>64</v>
      </c>
      <c r="B11" s="1" t="s">
        <v>26</v>
      </c>
      <c r="C11" s="14" t="s">
        <v>27</v>
      </c>
      <c r="D11" s="14" t="s">
        <v>65</v>
      </c>
      <c r="E11" s="14" t="s">
        <v>29</v>
      </c>
      <c r="F11" s="14" t="s">
        <v>40</v>
      </c>
      <c r="G11" s="15"/>
      <c r="H11" s="14" t="s">
        <v>66</v>
      </c>
      <c r="I11" s="15" t="n">
        <v>5</v>
      </c>
      <c r="J11" s="15"/>
      <c r="K11" s="15"/>
      <c r="L11" s="14" t="s">
        <v>67</v>
      </c>
      <c r="M11" s="13"/>
      <c r="BQ11" s="2"/>
      <c r="BR11" s="2"/>
      <c r="BS11" s="2"/>
      <c r="BT11" s="2"/>
      <c r="BU11" s="2"/>
      <c r="BV11" s="2"/>
      <c r="BW11" s="2"/>
      <c r="BX11" s="2"/>
      <c r="BY11" s="2"/>
      <c r="BZ11" s="2"/>
      <c r="CA11" s="2"/>
      <c r="EQ11" s="1" t="n">
        <f aca="false">RANK(P11,P$3:P$54)</f>
        <v>3</v>
      </c>
      <c r="ER11" s="1" t="n">
        <f aca="false">RANK(Q11,Q$3:Q$54)</f>
        <v>3</v>
      </c>
      <c r="ES11" s="1" t="n">
        <f aca="false">RANK(R11,R$3:R$54)</f>
        <v>3</v>
      </c>
      <c r="ET11" s="1" t="n">
        <f aca="false">RANK(S11,S$3:S$54)</f>
        <v>3</v>
      </c>
      <c r="EU11" s="1" t="n">
        <f aca="false">RANK(T11,T$3:T$54)</f>
        <v>3</v>
      </c>
      <c r="EV11" s="1" t="n">
        <f aca="false">RANK(U11,U$3:U$54)</f>
        <v>3</v>
      </c>
      <c r="EW11" s="1" t="n">
        <f aca="false">RANK(V11,V$3:V$54)</f>
        <v>3</v>
      </c>
      <c r="EX11" s="1" t="n">
        <f aca="false">RANK(W11,W$3:W$54)</f>
        <v>3</v>
      </c>
      <c r="EY11" s="1" t="n">
        <f aca="false">RANK(X11,X$3:X$54)</f>
        <v>3</v>
      </c>
      <c r="EZ11" s="1" t="n">
        <f aca="false">RANK(Y11,Y$3:Y$54)</f>
        <v>3</v>
      </c>
      <c r="FA11" s="1" t="n">
        <f aca="false">RANK(Z11,Z$3:Z$54)</f>
        <v>3</v>
      </c>
      <c r="FB11" s="1" t="n">
        <f aca="false">RANK(AA11,AA$3:AA$54)</f>
        <v>3</v>
      </c>
      <c r="FC11" s="1" t="n">
        <f aca="false">RANK(AB11,AB$3:AB$54)</f>
        <v>3</v>
      </c>
      <c r="FD11" s="1" t="n">
        <f aca="false">RANK(AC11,AC$3:AC$54)</f>
        <v>3</v>
      </c>
      <c r="FE11" s="1" t="e">
        <f aca="false">RANK(AD11,AD$3:AD$54)</f>
        <v>#VALUE!</v>
      </c>
      <c r="FF11" s="1" t="e">
        <f aca="false">RANK(AE11,AE$3:AE$54)</f>
        <v>#VALUE!</v>
      </c>
      <c r="FG11" s="1" t="e">
        <f aca="false">RANK(AF11,AF$3:AF$54)</f>
        <v>#VALUE!</v>
      </c>
      <c r="FH11" s="1" t="e">
        <f aca="false">RANK(AG11,AG$3:AG$54)</f>
        <v>#VALUE!</v>
      </c>
      <c r="FI11" s="1" t="e">
        <f aca="false">RANK(AH11,AH$3:AH$54)</f>
        <v>#VALUE!</v>
      </c>
      <c r="FJ11" s="1" t="e">
        <f aca="false">RANK(AI11,AI$3:AI$54)</f>
        <v>#VALUE!</v>
      </c>
    </row>
    <row r="12" customFormat="false" ht="33.95" hidden="false" customHeight="true" outlineLevel="0" collapsed="false">
      <c r="A12" s="11" t="s">
        <v>68</v>
      </c>
      <c r="B12" s="1" t="s">
        <v>26</v>
      </c>
      <c r="C12" s="11" t="s">
        <v>27</v>
      </c>
      <c r="D12" s="11" t="s">
        <v>69</v>
      </c>
      <c r="E12" s="11" t="s">
        <v>29</v>
      </c>
      <c r="F12" s="11" t="s">
        <v>40</v>
      </c>
      <c r="G12" s="12"/>
      <c r="H12" s="11" t="s">
        <v>31</v>
      </c>
      <c r="I12" s="11" t="n">
        <v>3</v>
      </c>
      <c r="J12" s="11"/>
      <c r="K12" s="11"/>
      <c r="L12" s="11" t="s">
        <v>70</v>
      </c>
      <c r="M12" s="13"/>
      <c r="EQ12" s="1" t="n">
        <f aca="false">RANK(P12,P$3:P$54)</f>
        <v>3</v>
      </c>
      <c r="ER12" s="1" t="n">
        <f aca="false">RANK(Q12,Q$3:Q$54)</f>
        <v>3</v>
      </c>
      <c r="ES12" s="1" t="n">
        <f aca="false">RANK(R12,R$3:R$54)</f>
        <v>3</v>
      </c>
      <c r="ET12" s="1" t="n">
        <f aca="false">RANK(S12,S$3:S$54)</f>
        <v>3</v>
      </c>
      <c r="EU12" s="1" t="n">
        <f aca="false">RANK(T12,T$3:T$54)</f>
        <v>3</v>
      </c>
      <c r="EV12" s="1" t="n">
        <f aca="false">RANK(U12,U$3:U$54)</f>
        <v>3</v>
      </c>
      <c r="EW12" s="1" t="n">
        <f aca="false">RANK(V12,V$3:V$54)</f>
        <v>3</v>
      </c>
      <c r="EX12" s="1" t="n">
        <f aca="false">RANK(W12,W$3:W$54)</f>
        <v>3</v>
      </c>
      <c r="EY12" s="1" t="n">
        <f aca="false">RANK(X12,X$3:X$54)</f>
        <v>3</v>
      </c>
      <c r="EZ12" s="1" t="n">
        <f aca="false">RANK(Y12,Y$3:Y$54)</f>
        <v>3</v>
      </c>
      <c r="FA12" s="1" t="n">
        <f aca="false">RANK(Z12,Z$3:Z$54)</f>
        <v>3</v>
      </c>
      <c r="FB12" s="1" t="n">
        <f aca="false">RANK(AA12,AA$3:AA$54)</f>
        <v>3</v>
      </c>
      <c r="FC12" s="1" t="n">
        <f aca="false">RANK(AB12,AB$3:AB$54)</f>
        <v>3</v>
      </c>
      <c r="FD12" s="1" t="n">
        <f aca="false">RANK(AC12,AC$3:AC$54)</f>
        <v>3</v>
      </c>
      <c r="FE12" s="1" t="e">
        <f aca="false">RANK(AD12,AD$3:AD$54)</f>
        <v>#VALUE!</v>
      </c>
      <c r="FF12" s="1" t="e">
        <f aca="false">RANK(AE12,AE$3:AE$54)</f>
        <v>#VALUE!</v>
      </c>
      <c r="FG12" s="1" t="e">
        <f aca="false">RANK(AF12,AF$3:AF$54)</f>
        <v>#VALUE!</v>
      </c>
      <c r="FH12" s="1" t="e">
        <f aca="false">RANK(AG12,AG$3:AG$54)</f>
        <v>#VALUE!</v>
      </c>
      <c r="FI12" s="1" t="e">
        <f aca="false">RANK(AH12,AH$3:AH$54)</f>
        <v>#VALUE!</v>
      </c>
      <c r="FJ12" s="1" t="e">
        <f aca="false">RANK(AI12,AI$3:AI$54)</f>
        <v>#VALUE!</v>
      </c>
    </row>
    <row r="13" customFormat="false" ht="33.95" hidden="false" customHeight="true" outlineLevel="0" collapsed="false">
      <c r="A13" s="11" t="s">
        <v>71</v>
      </c>
      <c r="B13" s="1" t="s">
        <v>26</v>
      </c>
      <c r="C13" s="11" t="s">
        <v>27</v>
      </c>
      <c r="D13" s="11" t="s">
        <v>72</v>
      </c>
      <c r="E13" s="11" t="s">
        <v>73</v>
      </c>
      <c r="F13" s="11" t="s">
        <v>40</v>
      </c>
      <c r="G13" s="11" t="s">
        <v>74</v>
      </c>
      <c r="H13" s="12"/>
      <c r="I13" s="12" t="n">
        <v>4</v>
      </c>
      <c r="J13" s="12"/>
      <c r="K13" s="12"/>
      <c r="L13" s="11" t="s">
        <v>75</v>
      </c>
      <c r="M13" s="1" t="s">
        <v>76</v>
      </c>
      <c r="EQ13" s="1" t="n">
        <f aca="false">RANK(P13,P$3:P$54)</f>
        <v>3</v>
      </c>
      <c r="ER13" s="1" t="n">
        <f aca="false">RANK(Q13,Q$3:Q$54)</f>
        <v>3</v>
      </c>
      <c r="ES13" s="1" t="n">
        <f aca="false">RANK(R13,R$3:R$54)</f>
        <v>3</v>
      </c>
      <c r="ET13" s="1" t="n">
        <f aca="false">RANK(S13,S$3:S$54)</f>
        <v>3</v>
      </c>
      <c r="EU13" s="1" t="n">
        <f aca="false">RANK(T13,T$3:T$54)</f>
        <v>3</v>
      </c>
      <c r="EV13" s="1" t="n">
        <f aca="false">RANK(U13,U$3:U$54)</f>
        <v>3</v>
      </c>
      <c r="EW13" s="1" t="n">
        <f aca="false">RANK(V13,V$3:V$54)</f>
        <v>3</v>
      </c>
      <c r="EX13" s="1" t="n">
        <f aca="false">RANK(W13,W$3:W$54)</f>
        <v>3</v>
      </c>
      <c r="EY13" s="1" t="n">
        <f aca="false">RANK(X13,X$3:X$54)</f>
        <v>3</v>
      </c>
      <c r="EZ13" s="1" t="n">
        <f aca="false">RANK(Y13,Y$3:Y$54)</f>
        <v>3</v>
      </c>
      <c r="FA13" s="1" t="n">
        <f aca="false">RANK(Z13,Z$3:Z$54)</f>
        <v>3</v>
      </c>
      <c r="FB13" s="1" t="n">
        <f aca="false">RANK(AA13,AA$3:AA$54)</f>
        <v>3</v>
      </c>
      <c r="FC13" s="1" t="n">
        <f aca="false">RANK(AB13,AB$3:AB$54)</f>
        <v>3</v>
      </c>
      <c r="FD13" s="1" t="n">
        <f aca="false">RANK(AC13,AC$3:AC$54)</f>
        <v>3</v>
      </c>
      <c r="FE13" s="1" t="e">
        <f aca="false">RANK(AD13,AD$3:AD$54)</f>
        <v>#VALUE!</v>
      </c>
      <c r="FF13" s="1" t="e">
        <f aca="false">RANK(AE13,AE$3:AE$54)</f>
        <v>#VALUE!</v>
      </c>
      <c r="FG13" s="1" t="e">
        <f aca="false">RANK(AF13,AF$3:AF$54)</f>
        <v>#VALUE!</v>
      </c>
      <c r="FH13" s="1" t="e">
        <f aca="false">RANK(AG13,AG$3:AG$54)</f>
        <v>#VALUE!</v>
      </c>
      <c r="FI13" s="1" t="e">
        <f aca="false">RANK(AH13,AH$3:AH$54)</f>
        <v>#VALUE!</v>
      </c>
      <c r="FJ13" s="1" t="e">
        <f aca="false">RANK(AI13,AI$3:AI$54)</f>
        <v>#VALUE!</v>
      </c>
    </row>
    <row r="14" customFormat="false" ht="33.95" hidden="false" customHeight="true" outlineLevel="0" collapsed="false">
      <c r="A14" s="11" t="s">
        <v>77</v>
      </c>
      <c r="B14" s="1" t="s">
        <v>26</v>
      </c>
      <c r="C14" s="11" t="s">
        <v>27</v>
      </c>
      <c r="D14" s="11" t="s">
        <v>78</v>
      </c>
      <c r="E14" s="11" t="s">
        <v>29</v>
      </c>
      <c r="F14" s="11" t="s">
        <v>30</v>
      </c>
      <c r="G14" s="11" t="s">
        <v>79</v>
      </c>
      <c r="H14" s="11" t="s">
        <v>51</v>
      </c>
      <c r="I14" s="12" t="n">
        <v>2</v>
      </c>
      <c r="J14" s="12"/>
      <c r="K14" s="12"/>
      <c r="L14" s="11" t="s">
        <v>80</v>
      </c>
      <c r="M14" s="13"/>
      <c r="EQ14" s="1" t="n">
        <f aca="false">RANK(P14,P$3:P$54)</f>
        <v>3</v>
      </c>
      <c r="ER14" s="1" t="n">
        <f aca="false">RANK(Q14,Q$3:Q$54)</f>
        <v>3</v>
      </c>
      <c r="ES14" s="1" t="n">
        <f aca="false">RANK(R14,R$3:R$54)</f>
        <v>3</v>
      </c>
      <c r="ET14" s="1" t="n">
        <f aca="false">RANK(S14,S$3:S$54)</f>
        <v>3</v>
      </c>
      <c r="EU14" s="1" t="n">
        <f aca="false">RANK(T14,T$3:T$54)</f>
        <v>3</v>
      </c>
      <c r="EV14" s="1" t="n">
        <f aca="false">RANK(U14,U$3:U$54)</f>
        <v>3</v>
      </c>
      <c r="EW14" s="1" t="n">
        <f aca="false">RANK(V14,V$3:V$54)</f>
        <v>3</v>
      </c>
      <c r="EX14" s="1" t="n">
        <f aca="false">RANK(W14,W$3:W$54)</f>
        <v>3</v>
      </c>
      <c r="EY14" s="1" t="n">
        <f aca="false">RANK(X14,X$3:X$54)</f>
        <v>3</v>
      </c>
      <c r="EZ14" s="1" t="n">
        <f aca="false">RANK(Y14,Y$3:Y$54)</f>
        <v>3</v>
      </c>
      <c r="FA14" s="1" t="n">
        <f aca="false">RANK(Z14,Z$3:Z$54)</f>
        <v>3</v>
      </c>
      <c r="FB14" s="1" t="n">
        <f aca="false">RANK(AA14,AA$3:AA$54)</f>
        <v>3</v>
      </c>
      <c r="FC14" s="1" t="n">
        <f aca="false">RANK(AB14,AB$3:AB$54)</f>
        <v>3</v>
      </c>
      <c r="FD14" s="1" t="n">
        <f aca="false">RANK(AC14,AC$3:AC$54)</f>
        <v>3</v>
      </c>
      <c r="FE14" s="1" t="e">
        <f aca="false">RANK(AD14,AD$3:AD$54)</f>
        <v>#VALUE!</v>
      </c>
      <c r="FF14" s="1" t="e">
        <f aca="false">RANK(AE14,AE$3:AE$54)</f>
        <v>#VALUE!</v>
      </c>
      <c r="FG14" s="1" t="e">
        <f aca="false">RANK(AF14,AF$3:AF$54)</f>
        <v>#VALUE!</v>
      </c>
      <c r="FH14" s="1" t="e">
        <f aca="false">RANK(AG14,AG$3:AG$54)</f>
        <v>#VALUE!</v>
      </c>
      <c r="FI14" s="1" t="e">
        <f aca="false">RANK(AH14,AH$3:AH$54)</f>
        <v>#VALUE!</v>
      </c>
      <c r="FJ14" s="1" t="e">
        <f aca="false">RANK(AI14,AI$3:AI$54)</f>
        <v>#VALUE!</v>
      </c>
    </row>
    <row r="15" customFormat="false" ht="33.95" hidden="false" customHeight="true" outlineLevel="0" collapsed="false">
      <c r="A15" s="11" t="s">
        <v>81</v>
      </c>
      <c r="B15" s="1" t="s">
        <v>26</v>
      </c>
      <c r="C15" s="11" t="s">
        <v>27</v>
      </c>
      <c r="D15" s="11" t="s">
        <v>82</v>
      </c>
      <c r="E15" s="11" t="s">
        <v>29</v>
      </c>
      <c r="F15" s="11" t="s">
        <v>59</v>
      </c>
      <c r="H15" s="11" t="s">
        <v>83</v>
      </c>
      <c r="I15" s="11" t="n">
        <v>4</v>
      </c>
      <c r="J15" s="11"/>
      <c r="K15" s="11"/>
      <c r="L15" s="11" t="s">
        <v>84</v>
      </c>
      <c r="M15" s="13"/>
      <c r="EQ15" s="1" t="n">
        <f aca="false">RANK(P15,P$3:P$54)</f>
        <v>3</v>
      </c>
      <c r="ER15" s="1" t="n">
        <f aca="false">RANK(Q15,Q$3:Q$54)</f>
        <v>3</v>
      </c>
      <c r="ES15" s="1" t="n">
        <f aca="false">RANK(R15,R$3:R$54)</f>
        <v>3</v>
      </c>
      <c r="ET15" s="1" t="n">
        <f aca="false">RANK(S15,S$3:S$54)</f>
        <v>3</v>
      </c>
      <c r="EU15" s="1" t="n">
        <f aca="false">RANK(T15,T$3:T$54)</f>
        <v>3</v>
      </c>
      <c r="EV15" s="1" t="n">
        <f aca="false">RANK(U15,U$3:U$54)</f>
        <v>3</v>
      </c>
      <c r="EW15" s="1" t="n">
        <f aca="false">RANK(V15,V$3:V$54)</f>
        <v>3</v>
      </c>
      <c r="EX15" s="1" t="n">
        <f aca="false">RANK(W15,W$3:W$54)</f>
        <v>3</v>
      </c>
      <c r="EY15" s="1" t="n">
        <f aca="false">RANK(X15,X$3:X$54)</f>
        <v>3</v>
      </c>
      <c r="EZ15" s="1" t="n">
        <f aca="false">RANK(Y15,Y$3:Y$54)</f>
        <v>3</v>
      </c>
      <c r="FA15" s="1" t="n">
        <f aca="false">RANK(Z15,Z$3:Z$54)</f>
        <v>3</v>
      </c>
      <c r="FB15" s="1" t="n">
        <f aca="false">RANK(AA15,AA$3:AA$54)</f>
        <v>3</v>
      </c>
      <c r="FC15" s="1" t="n">
        <f aca="false">RANK(AB15,AB$3:AB$54)</f>
        <v>3</v>
      </c>
      <c r="FD15" s="1" t="n">
        <f aca="false">RANK(AC15,AC$3:AC$54)</f>
        <v>3</v>
      </c>
      <c r="FE15" s="1" t="e">
        <f aca="false">RANK(AD15,AD$3:AD$54)</f>
        <v>#VALUE!</v>
      </c>
      <c r="FF15" s="1" t="e">
        <f aca="false">RANK(AE15,AE$3:AE$54)</f>
        <v>#VALUE!</v>
      </c>
      <c r="FG15" s="1" t="e">
        <f aca="false">RANK(AF15,AF$3:AF$54)</f>
        <v>#VALUE!</v>
      </c>
      <c r="FH15" s="1" t="e">
        <f aca="false">RANK(AG15,AG$3:AG$54)</f>
        <v>#VALUE!</v>
      </c>
      <c r="FI15" s="1" t="e">
        <f aca="false">RANK(AH15,AH$3:AH$54)</f>
        <v>#VALUE!</v>
      </c>
      <c r="FJ15" s="1" t="e">
        <f aca="false">RANK(AI15,AI$3:AI$54)</f>
        <v>#VALUE!</v>
      </c>
    </row>
    <row r="16" customFormat="false" ht="33.95" hidden="false" customHeight="true" outlineLevel="0" collapsed="false">
      <c r="A16" s="11" t="s">
        <v>85</v>
      </c>
      <c r="B16" s="1" t="s">
        <v>26</v>
      </c>
      <c r="C16" s="11" t="s">
        <v>27</v>
      </c>
      <c r="D16" s="11" t="s">
        <v>86</v>
      </c>
      <c r="E16" s="11" t="s">
        <v>29</v>
      </c>
      <c r="F16" s="11" t="s">
        <v>40</v>
      </c>
      <c r="G16" s="13"/>
      <c r="H16" s="11" t="s">
        <v>31</v>
      </c>
      <c r="I16" s="11" t="n">
        <v>3</v>
      </c>
      <c r="J16" s="11"/>
      <c r="K16" s="11"/>
      <c r="L16" s="11" t="s">
        <v>87</v>
      </c>
      <c r="M16" s="13"/>
      <c r="EQ16" s="1" t="n">
        <f aca="false">RANK(P16,P$3:P$54)</f>
        <v>3</v>
      </c>
      <c r="ER16" s="1" t="n">
        <f aca="false">RANK(Q16,Q$3:Q$54)</f>
        <v>3</v>
      </c>
      <c r="ES16" s="1" t="n">
        <f aca="false">RANK(R16,R$3:R$54)</f>
        <v>3</v>
      </c>
      <c r="ET16" s="1" t="n">
        <f aca="false">RANK(S16,S$3:S$54)</f>
        <v>3</v>
      </c>
      <c r="EU16" s="1" t="n">
        <f aca="false">RANK(T16,T$3:T$54)</f>
        <v>3</v>
      </c>
      <c r="EV16" s="1" t="n">
        <f aca="false">RANK(U16,U$3:U$54)</f>
        <v>3</v>
      </c>
      <c r="EW16" s="1" t="n">
        <f aca="false">RANK(V16,V$3:V$54)</f>
        <v>3</v>
      </c>
      <c r="EX16" s="1" t="n">
        <f aca="false">RANK(W16,W$3:W$54)</f>
        <v>3</v>
      </c>
      <c r="EY16" s="1" t="n">
        <f aca="false">RANK(X16,X$3:X$54)</f>
        <v>3</v>
      </c>
      <c r="EZ16" s="1" t="n">
        <f aca="false">RANK(Y16,Y$3:Y$54)</f>
        <v>3</v>
      </c>
      <c r="FA16" s="1" t="n">
        <f aca="false">RANK(Z16,Z$3:Z$54)</f>
        <v>3</v>
      </c>
      <c r="FB16" s="1" t="n">
        <f aca="false">RANK(AA16,AA$3:AA$54)</f>
        <v>3</v>
      </c>
      <c r="FC16" s="1" t="n">
        <f aca="false">RANK(AB16,AB$3:AB$54)</f>
        <v>3</v>
      </c>
      <c r="FD16" s="1" t="n">
        <f aca="false">RANK(AC16,AC$3:AC$54)</f>
        <v>3</v>
      </c>
      <c r="FE16" s="1" t="e">
        <f aca="false">RANK(AD16,AD$3:AD$54)</f>
        <v>#VALUE!</v>
      </c>
      <c r="FF16" s="1" t="e">
        <f aca="false">RANK(AE16,AE$3:AE$54)</f>
        <v>#VALUE!</v>
      </c>
      <c r="FG16" s="1" t="e">
        <f aca="false">RANK(AF16,AF$3:AF$54)</f>
        <v>#VALUE!</v>
      </c>
      <c r="FH16" s="1" t="e">
        <f aca="false">RANK(AG16,AG$3:AG$54)</f>
        <v>#VALUE!</v>
      </c>
      <c r="FI16" s="1" t="e">
        <f aca="false">RANK(AH16,AH$3:AH$54)</f>
        <v>#VALUE!</v>
      </c>
      <c r="FJ16" s="1" t="e">
        <f aca="false">RANK(AI16,AI$3:AI$54)</f>
        <v>#VALUE!</v>
      </c>
    </row>
    <row r="17" customFormat="false" ht="33.95" hidden="false" customHeight="true" outlineLevel="0" collapsed="false">
      <c r="A17" s="11" t="s">
        <v>88</v>
      </c>
      <c r="B17" s="1" t="s">
        <v>26</v>
      </c>
      <c r="C17" s="11" t="s">
        <v>27</v>
      </c>
      <c r="D17" s="12"/>
      <c r="E17" s="11" t="s">
        <v>89</v>
      </c>
      <c r="F17" s="11" t="s">
        <v>59</v>
      </c>
      <c r="G17" s="12"/>
      <c r="H17" s="12"/>
      <c r="I17" s="12" t="n">
        <v>1</v>
      </c>
      <c r="J17" s="12"/>
      <c r="K17" s="12"/>
      <c r="L17" s="11" t="s">
        <v>90</v>
      </c>
      <c r="M17" s="13"/>
      <c r="EQ17" s="1" t="n">
        <f aca="false">RANK(P17,P$3:P$54)</f>
        <v>3</v>
      </c>
      <c r="ER17" s="1" t="n">
        <f aca="false">RANK(Q17,Q$3:Q$54)</f>
        <v>3</v>
      </c>
      <c r="ES17" s="1" t="n">
        <f aca="false">RANK(R17,R$3:R$54)</f>
        <v>3</v>
      </c>
      <c r="ET17" s="1" t="n">
        <f aca="false">RANK(S17,S$3:S$54)</f>
        <v>3</v>
      </c>
      <c r="EU17" s="1" t="n">
        <f aca="false">RANK(T17,T$3:T$54)</f>
        <v>3</v>
      </c>
      <c r="EV17" s="1" t="n">
        <f aca="false">RANK(U17,U$3:U$54)</f>
        <v>3</v>
      </c>
      <c r="EW17" s="1" t="n">
        <f aca="false">RANK(V17,V$3:V$54)</f>
        <v>3</v>
      </c>
      <c r="EX17" s="1" t="n">
        <f aca="false">RANK(W17,W$3:W$54)</f>
        <v>3</v>
      </c>
      <c r="EY17" s="1" t="n">
        <f aca="false">RANK(X17,X$3:X$54)</f>
        <v>3</v>
      </c>
      <c r="EZ17" s="1" t="n">
        <f aca="false">RANK(Y17,Y$3:Y$54)</f>
        <v>3</v>
      </c>
      <c r="FA17" s="1" t="n">
        <f aca="false">RANK(Z17,Z$3:Z$54)</f>
        <v>3</v>
      </c>
      <c r="FB17" s="1" t="n">
        <f aca="false">RANK(AA17,AA$3:AA$54)</f>
        <v>3</v>
      </c>
      <c r="FC17" s="1" t="n">
        <f aca="false">RANK(AB17,AB$3:AB$54)</f>
        <v>3</v>
      </c>
      <c r="FD17" s="1" t="n">
        <f aca="false">RANK(AC17,AC$3:AC$54)</f>
        <v>3</v>
      </c>
      <c r="FE17" s="1" t="e">
        <f aca="false">RANK(AD17,AD$3:AD$54)</f>
        <v>#VALUE!</v>
      </c>
      <c r="FF17" s="1" t="e">
        <f aca="false">RANK(AE17,AE$3:AE$54)</f>
        <v>#VALUE!</v>
      </c>
      <c r="FG17" s="1" t="e">
        <f aca="false">RANK(AF17,AF$3:AF$54)</f>
        <v>#VALUE!</v>
      </c>
      <c r="FH17" s="1" t="e">
        <f aca="false">RANK(AG17,AG$3:AG$54)</f>
        <v>#VALUE!</v>
      </c>
      <c r="FI17" s="1" t="e">
        <f aca="false">RANK(AH17,AH$3:AH$54)</f>
        <v>#VALUE!</v>
      </c>
      <c r="FJ17" s="1" t="e">
        <f aca="false">RANK(AI17,AI$3:AI$54)</f>
        <v>#VALUE!</v>
      </c>
    </row>
    <row r="18" customFormat="false" ht="24" hidden="false" customHeight="false" outlineLevel="0" collapsed="false">
      <c r="A18" s="11" t="s">
        <v>91</v>
      </c>
      <c r="B18" s="1" t="s">
        <v>26</v>
      </c>
      <c r="C18" s="11" t="s">
        <v>27</v>
      </c>
      <c r="D18" s="11" t="s">
        <v>92</v>
      </c>
      <c r="E18" s="11" t="s">
        <v>29</v>
      </c>
      <c r="F18" s="11" t="s">
        <v>30</v>
      </c>
      <c r="G18" s="11" t="s">
        <v>93</v>
      </c>
      <c r="H18" s="11" t="s">
        <v>94</v>
      </c>
      <c r="I18" s="11" t="n">
        <v>1</v>
      </c>
      <c r="J18" s="11"/>
      <c r="K18" s="11"/>
      <c r="L18" s="11" t="s">
        <v>95</v>
      </c>
      <c r="M18" s="13"/>
      <c r="EQ18" s="1" t="n">
        <f aca="false">RANK(P18,P$3:P$54)</f>
        <v>3</v>
      </c>
      <c r="ER18" s="1" t="n">
        <f aca="false">RANK(Q18,Q$3:Q$54)</f>
        <v>3</v>
      </c>
      <c r="ES18" s="1" t="n">
        <f aca="false">RANK(R18,R$3:R$54)</f>
        <v>3</v>
      </c>
      <c r="ET18" s="1" t="n">
        <f aca="false">RANK(S18,S$3:S$54)</f>
        <v>3</v>
      </c>
      <c r="EU18" s="1" t="n">
        <f aca="false">RANK(T18,T$3:T$54)</f>
        <v>3</v>
      </c>
      <c r="EV18" s="1" t="n">
        <f aca="false">RANK(U18,U$3:U$54)</f>
        <v>3</v>
      </c>
      <c r="EW18" s="1" t="n">
        <f aca="false">RANK(V18,V$3:V$54)</f>
        <v>3</v>
      </c>
      <c r="EX18" s="1" t="n">
        <f aca="false">RANK(W18,W$3:W$54)</f>
        <v>3</v>
      </c>
      <c r="EY18" s="1" t="n">
        <f aca="false">RANK(X18,X$3:X$54)</f>
        <v>3</v>
      </c>
      <c r="EZ18" s="1" t="n">
        <f aca="false">RANK(Y18,Y$3:Y$54)</f>
        <v>3</v>
      </c>
      <c r="FA18" s="1" t="n">
        <f aca="false">RANK(Z18,Z$3:Z$54)</f>
        <v>3</v>
      </c>
      <c r="FB18" s="1" t="n">
        <f aca="false">RANK(AA18,AA$3:AA$54)</f>
        <v>3</v>
      </c>
      <c r="FC18" s="1" t="n">
        <f aca="false">RANK(AB18,AB$3:AB$54)</f>
        <v>3</v>
      </c>
      <c r="FD18" s="1" t="n">
        <f aca="false">RANK(AC18,AC$3:AC$54)</f>
        <v>3</v>
      </c>
      <c r="FE18" s="1" t="e">
        <f aca="false">RANK(AD18,AD$3:AD$54)</f>
        <v>#VALUE!</v>
      </c>
      <c r="FF18" s="1" t="e">
        <f aca="false">RANK(AE18,AE$3:AE$54)</f>
        <v>#VALUE!</v>
      </c>
      <c r="FG18" s="1" t="e">
        <f aca="false">RANK(AF18,AF$3:AF$54)</f>
        <v>#VALUE!</v>
      </c>
      <c r="FH18" s="1" t="e">
        <f aca="false">RANK(AG18,AG$3:AG$54)</f>
        <v>#VALUE!</v>
      </c>
      <c r="FI18" s="1" t="e">
        <f aca="false">RANK(AH18,AH$3:AH$54)</f>
        <v>#VALUE!</v>
      </c>
      <c r="FJ18" s="1" t="e">
        <f aca="false">RANK(AI18,AI$3:AI$54)</f>
        <v>#VALUE!</v>
      </c>
    </row>
    <row r="19" customFormat="false" ht="48" hidden="false" customHeight="false" outlineLevel="0" collapsed="false">
      <c r="A19" s="11" t="s">
        <v>96</v>
      </c>
      <c r="B19" s="1" t="s">
        <v>26</v>
      </c>
      <c r="C19" s="11" t="s">
        <v>27</v>
      </c>
      <c r="D19" s="11" t="s">
        <v>97</v>
      </c>
      <c r="E19" s="11" t="s">
        <v>98</v>
      </c>
      <c r="F19" s="11" t="s">
        <v>40</v>
      </c>
      <c r="G19" s="12"/>
      <c r="H19" s="12"/>
      <c r="I19" s="12" t="n">
        <v>3</v>
      </c>
      <c r="J19" s="12"/>
      <c r="K19" s="12"/>
      <c r="L19" s="11" t="s">
        <v>99</v>
      </c>
      <c r="M19" s="13"/>
      <c r="EQ19" s="1" t="n">
        <f aca="false">RANK(P19,P$3:P$54)</f>
        <v>3</v>
      </c>
      <c r="ER19" s="1" t="n">
        <f aca="false">RANK(Q19,Q$3:Q$54)</f>
        <v>3</v>
      </c>
      <c r="ES19" s="1" t="n">
        <f aca="false">RANK(R19,R$3:R$54)</f>
        <v>3</v>
      </c>
      <c r="ET19" s="1" t="n">
        <f aca="false">RANK(S19,S$3:S$54)</f>
        <v>3</v>
      </c>
      <c r="EU19" s="1" t="n">
        <f aca="false">RANK(T19,T$3:T$54)</f>
        <v>3</v>
      </c>
      <c r="EV19" s="1" t="n">
        <f aca="false">RANK(U19,U$3:U$54)</f>
        <v>3</v>
      </c>
      <c r="EW19" s="1" t="n">
        <f aca="false">RANK(V19,V$3:V$54)</f>
        <v>3</v>
      </c>
      <c r="EX19" s="1" t="n">
        <f aca="false">RANK(W19,W$3:W$54)</f>
        <v>3</v>
      </c>
      <c r="EY19" s="1" t="n">
        <f aca="false">RANK(X19,X$3:X$54)</f>
        <v>3</v>
      </c>
      <c r="EZ19" s="1" t="n">
        <f aca="false">RANK(Y19,Y$3:Y$54)</f>
        <v>3</v>
      </c>
      <c r="FA19" s="1" t="n">
        <f aca="false">RANK(Z19,Z$3:Z$54)</f>
        <v>3</v>
      </c>
      <c r="FB19" s="1" t="n">
        <f aca="false">RANK(AA19,AA$3:AA$54)</f>
        <v>3</v>
      </c>
      <c r="FC19" s="1" t="n">
        <f aca="false">RANK(AB19,AB$3:AB$54)</f>
        <v>3</v>
      </c>
      <c r="FD19" s="1" t="n">
        <f aca="false">RANK(AC19,AC$3:AC$54)</f>
        <v>3</v>
      </c>
      <c r="FE19" s="1" t="e">
        <f aca="false">RANK(AD19,AD$3:AD$54)</f>
        <v>#VALUE!</v>
      </c>
      <c r="FF19" s="1" t="e">
        <f aca="false">RANK(AE19,AE$3:AE$54)</f>
        <v>#VALUE!</v>
      </c>
      <c r="FG19" s="1" t="e">
        <f aca="false">RANK(AF19,AF$3:AF$54)</f>
        <v>#VALUE!</v>
      </c>
      <c r="FH19" s="1" t="e">
        <f aca="false">RANK(AG19,AG$3:AG$54)</f>
        <v>#VALUE!</v>
      </c>
      <c r="FI19" s="1" t="e">
        <f aca="false">RANK(AH19,AH$3:AH$54)</f>
        <v>#VALUE!</v>
      </c>
      <c r="FJ19" s="1" t="e">
        <f aca="false">RANK(AI19,AI$3:AI$54)</f>
        <v>#VALUE!</v>
      </c>
    </row>
    <row r="20" customFormat="false" ht="33.95" hidden="false" customHeight="true" outlineLevel="0" collapsed="false">
      <c r="A20" s="11" t="s">
        <v>100</v>
      </c>
      <c r="B20" s="1" t="s">
        <v>26</v>
      </c>
      <c r="C20" s="11" t="s">
        <v>27</v>
      </c>
      <c r="D20" s="11" t="s">
        <v>101</v>
      </c>
      <c r="E20" s="11" t="s">
        <v>98</v>
      </c>
      <c r="F20" s="11" t="s">
        <v>30</v>
      </c>
      <c r="G20" s="12"/>
      <c r="H20" s="12"/>
      <c r="I20" s="12" t="n">
        <v>1</v>
      </c>
      <c r="J20" s="11" t="s">
        <v>102</v>
      </c>
      <c r="K20" s="11" t="s">
        <v>103</v>
      </c>
      <c r="L20" s="11" t="s">
        <v>104</v>
      </c>
      <c r="M20" s="1" t="s">
        <v>105</v>
      </c>
      <c r="EQ20" s="1" t="n">
        <f aca="false">RANK(P20,P$3:P$54)</f>
        <v>3</v>
      </c>
      <c r="ER20" s="1" t="n">
        <f aca="false">RANK(Q20,Q$3:Q$54)</f>
        <v>3</v>
      </c>
      <c r="ES20" s="1" t="n">
        <f aca="false">RANK(R20,R$3:R$54)</f>
        <v>3</v>
      </c>
      <c r="ET20" s="1" t="n">
        <f aca="false">RANK(S20,S$3:S$54)</f>
        <v>3</v>
      </c>
      <c r="EU20" s="1" t="n">
        <f aca="false">RANK(T20,T$3:T$54)</f>
        <v>3</v>
      </c>
      <c r="EV20" s="1" t="n">
        <f aca="false">RANK(U20,U$3:U$54)</f>
        <v>3</v>
      </c>
      <c r="EW20" s="1" t="n">
        <f aca="false">RANK(V20,V$3:V$54)</f>
        <v>3</v>
      </c>
      <c r="EX20" s="1" t="n">
        <f aca="false">RANK(W20,W$3:W$54)</f>
        <v>3</v>
      </c>
      <c r="EY20" s="1" t="n">
        <f aca="false">RANK(X20,X$3:X$54)</f>
        <v>3</v>
      </c>
      <c r="EZ20" s="1" t="n">
        <f aca="false">RANK(Y20,Y$3:Y$54)</f>
        <v>3</v>
      </c>
      <c r="FA20" s="1" t="n">
        <f aca="false">RANK(Z20,Z$3:Z$54)</f>
        <v>3</v>
      </c>
      <c r="FB20" s="1" t="n">
        <f aca="false">RANK(AA20,AA$3:AA$54)</f>
        <v>3</v>
      </c>
      <c r="FC20" s="1" t="n">
        <f aca="false">RANK(AB20,AB$3:AB$54)</f>
        <v>3</v>
      </c>
      <c r="FD20" s="1" t="n">
        <f aca="false">RANK(AC20,AC$3:AC$54)</f>
        <v>3</v>
      </c>
      <c r="FE20" s="1" t="e">
        <f aca="false">RANK(AD20,AD$3:AD$54)</f>
        <v>#VALUE!</v>
      </c>
      <c r="FF20" s="1" t="e">
        <f aca="false">RANK(AE20,AE$3:AE$54)</f>
        <v>#VALUE!</v>
      </c>
      <c r="FG20" s="1" t="e">
        <f aca="false">RANK(AF20,AF$3:AF$54)</f>
        <v>#VALUE!</v>
      </c>
      <c r="FH20" s="1" t="e">
        <f aca="false">RANK(AG20,AG$3:AG$54)</f>
        <v>#VALUE!</v>
      </c>
      <c r="FI20" s="1" t="e">
        <f aca="false">RANK(AH20,AH$3:AH$54)</f>
        <v>#VALUE!</v>
      </c>
      <c r="FJ20" s="1" t="e">
        <f aca="false">RANK(AI20,AI$3:AI$54)</f>
        <v>#VALUE!</v>
      </c>
    </row>
    <row r="21" customFormat="false" ht="72" hidden="false" customHeight="false" outlineLevel="0" collapsed="false">
      <c r="A21" s="11" t="s">
        <v>106</v>
      </c>
      <c r="B21" s="1" t="s">
        <v>26</v>
      </c>
      <c r="C21" s="11" t="s">
        <v>27</v>
      </c>
      <c r="D21" s="11" t="s">
        <v>107</v>
      </c>
      <c r="E21" s="11" t="s">
        <v>29</v>
      </c>
      <c r="F21" s="11" t="s">
        <v>30</v>
      </c>
      <c r="G21" s="12"/>
      <c r="H21" s="11" t="s">
        <v>66</v>
      </c>
      <c r="I21" s="12" t="n">
        <v>1</v>
      </c>
      <c r="J21" s="12"/>
      <c r="K21" s="12"/>
      <c r="L21" s="11" t="s">
        <v>108</v>
      </c>
      <c r="M21" s="13"/>
      <c r="N21" s="1" t="n">
        <v>1</v>
      </c>
      <c r="P21" s="1" t="n">
        <f aca="false">IF(P$2/5+1 &gt;=$I21,CF21*DV21, 0)</f>
        <v>1.5</v>
      </c>
      <c r="Q21" s="1" t="n">
        <f aca="false">IF(Q$2/5+1 &gt;=$I21,CG21*DW21, 0)</f>
        <v>2</v>
      </c>
      <c r="R21" s="1" t="n">
        <f aca="false">IF(R$2/5+1 &gt;=$I21,CH21*DX21, 0)</f>
        <v>2</v>
      </c>
      <c r="S21" s="1" t="n">
        <f aca="false">IF(S$2/5+1 &gt;=$I21,CI21*DY21, 0)</f>
        <v>2.5</v>
      </c>
      <c r="T21" s="1" t="n">
        <f aca="false">IF(T$2/5+1 &gt;=$I21,CJ21*DZ21, 0)</f>
        <v>2.625</v>
      </c>
      <c r="U21" s="1" t="n">
        <f aca="false">IF(U$2/5+1 &gt;=$I21,CK21*EA21, 0)</f>
        <v>2.625</v>
      </c>
      <c r="V21" s="1" t="n">
        <f aca="false">IF(V$2/5+1 &gt;=$I21,CL21*EB21, 0)</f>
        <v>3</v>
      </c>
      <c r="W21" s="1" t="n">
        <f aca="false">IF(W$2/5+1 &gt;=$I21,CM21*EC21, 0)</f>
        <v>3</v>
      </c>
      <c r="X21" s="1" t="n">
        <f aca="false">IF(X$2/5+1 &gt;=$I21,CN21*ED21, 0)</f>
        <v>3</v>
      </c>
      <c r="Y21" s="1" t="n">
        <f aca="false">IF(Y$2/5+1 &gt;=$I21,CO21*EE21, 0)</f>
        <v>15.3</v>
      </c>
      <c r="Z21" s="1" t="n">
        <f aca="false">IF(Z$2/5+1 &gt;=$I21,CP21*EF21, 0)</f>
        <v>15.3</v>
      </c>
      <c r="AA21" s="1" t="n">
        <f aca="false">IF(AA$2/5+1 &gt;=$I21,CQ21*EG21, 0)</f>
        <v>15.3</v>
      </c>
      <c r="AB21" s="1" t="n">
        <f aca="false">IF(AB$2/5+1 &gt;=$I21,CR21*EH21, 0)</f>
        <v>21.6</v>
      </c>
      <c r="AC21" s="1" t="n">
        <f aca="false">IF(AC$2/5+1 &gt;=$I21,CS21*EI21, 0)</f>
        <v>21.6</v>
      </c>
      <c r="AD21" s="1" t="n">
        <f aca="false">IF(AD$2/5+1 &gt;=$I21,CT21*EJ21, 0)</f>
        <v>22</v>
      </c>
      <c r="AE21" s="1" t="n">
        <f aca="false">IF(AE$2/5+1 &gt;=$I21,CU21*EK21, 0)</f>
        <v>28.4166666666667</v>
      </c>
      <c r="AF21" s="1" t="n">
        <f aca="false">IF(AF$2/5+1 &gt;=$I21,CV21*EL21, 0)</f>
        <v>28.4166666666667</v>
      </c>
      <c r="AG21" s="1" t="n">
        <f aca="false">IF(AG$2/5+1 &gt;=$I21,CW21*EM21, 0)</f>
        <v>28.4166666666667</v>
      </c>
      <c r="AH21" s="1" t="n">
        <f aca="false">IF(AH$2/5+1 &gt;=$I21,CX21*EN21, 0)</f>
        <v>34.8333333333333</v>
      </c>
      <c r="AI21" s="1" t="n">
        <f aca="false">IF(AI$2/5+1 &gt;=$I21,CY21*EO21, 0)</f>
        <v>40.5</v>
      </c>
      <c r="AK21" s="1" t="n">
        <v>3</v>
      </c>
      <c r="AL21" s="1" t="n">
        <v>0</v>
      </c>
      <c r="AM21" s="1" t="n">
        <f aca="false">AL21</f>
        <v>0</v>
      </c>
      <c r="AN21" s="1" t="n">
        <f aca="false">AM21</f>
        <v>0</v>
      </c>
      <c r="AO21" s="1" t="n">
        <f aca="false">AN21</f>
        <v>0</v>
      </c>
      <c r="AP21" s="1" t="n">
        <f aca="false">AO21</f>
        <v>0</v>
      </c>
      <c r="AQ21" s="1" t="n">
        <f aca="false">AP21</f>
        <v>0</v>
      </c>
      <c r="AR21" s="1" t="n">
        <f aca="false">AQ21</f>
        <v>0</v>
      </c>
      <c r="AS21" s="1" t="n">
        <f aca="false">AR21</f>
        <v>0</v>
      </c>
      <c r="AT21" s="1" t="n">
        <f aca="false">AS21</f>
        <v>0</v>
      </c>
      <c r="AU21" s="1" t="n">
        <f aca="false">AT21</f>
        <v>0</v>
      </c>
      <c r="AV21" s="1" t="n">
        <f aca="false">AU21</f>
        <v>0</v>
      </c>
      <c r="AW21" s="1" t="n">
        <f aca="false">AV21</f>
        <v>0</v>
      </c>
      <c r="AX21" s="1" t="n">
        <f aca="false">AW21</f>
        <v>0</v>
      </c>
      <c r="AY21" s="1" t="n">
        <f aca="false">AX21</f>
        <v>0</v>
      </c>
      <c r="AZ21" s="1" t="n">
        <f aca="false">AY21</f>
        <v>0</v>
      </c>
      <c r="BA21" s="1" t="n">
        <f aca="false">AZ21</f>
        <v>0</v>
      </c>
      <c r="BB21" s="1" t="n">
        <f aca="false">BA21</f>
        <v>0</v>
      </c>
      <c r="BC21" s="1" t="n">
        <f aca="false">BB21</f>
        <v>0</v>
      </c>
      <c r="BD21" s="1" t="n">
        <f aca="false">BC21</f>
        <v>0</v>
      </c>
      <c r="BE21" s="1" t="n">
        <f aca="false">BD21</f>
        <v>0</v>
      </c>
      <c r="BG21" s="1" t="n">
        <v>6</v>
      </c>
      <c r="BH21" s="1" t="n">
        <f aca="false">BG21</f>
        <v>6</v>
      </c>
      <c r="BI21" s="1" t="n">
        <f aca="false">BH21</f>
        <v>6</v>
      </c>
      <c r="BJ21" s="1" t="n">
        <f aca="false">BI21</f>
        <v>6</v>
      </c>
      <c r="BK21" s="1" t="n">
        <f aca="false">BJ21</f>
        <v>6</v>
      </c>
      <c r="BL21" s="1" t="n">
        <f aca="false">BK21</f>
        <v>6</v>
      </c>
      <c r="BM21" s="1" t="n">
        <f aca="false">BL21</f>
        <v>6</v>
      </c>
      <c r="BN21" s="1" t="n">
        <f aca="false">BM21</f>
        <v>6</v>
      </c>
      <c r="BO21" s="1" t="n">
        <f aca="false">BN21</f>
        <v>6</v>
      </c>
      <c r="BP21" s="1" t="n">
        <f aca="false">BO21</f>
        <v>6</v>
      </c>
      <c r="BQ21" s="1" t="n">
        <f aca="false">BP21</f>
        <v>6</v>
      </c>
      <c r="BR21" s="1" t="n">
        <f aca="false">BQ21</f>
        <v>6</v>
      </c>
      <c r="BS21" s="1" t="n">
        <f aca="false">BR21</f>
        <v>6</v>
      </c>
      <c r="BT21" s="1" t="n">
        <f aca="false">BS21</f>
        <v>6</v>
      </c>
      <c r="BU21" s="1" t="n">
        <f aca="false">BT21</f>
        <v>6</v>
      </c>
      <c r="BV21" s="1" t="n">
        <f aca="false">BU21</f>
        <v>6</v>
      </c>
      <c r="BW21" s="1" t="n">
        <f aca="false">BV21</f>
        <v>6</v>
      </c>
      <c r="BX21" s="1" t="n">
        <f aca="false">BW21</f>
        <v>6</v>
      </c>
      <c r="BY21" s="1" t="n">
        <f aca="false">BX21</f>
        <v>6</v>
      </c>
      <c r="BZ21" s="1" t="n">
        <f aca="false">BY21</f>
        <v>6</v>
      </c>
      <c r="CA21" s="2"/>
      <c r="CB21" s="1" t="n">
        <v>2</v>
      </c>
      <c r="CD21" s="0" t="n">
        <f aca="false">IF(EXACT(E21,"Focus"),IF(I21=1,3,IF(I21=2,3,IF(I21=3,4,IF(I21=4,6,8)))),IF(I21=1,4,IF(I21=2,5,IF(I21=3,6,IF(I21=4,8,10)))))</f>
        <v>4</v>
      </c>
      <c r="CF21" s="2" t="n">
        <f aca="false">MIN(1,MAX(0,(CF$2-$CD21+1+CF$1-DA21)/CF$2))</f>
        <v>0.5</v>
      </c>
      <c r="CG21" s="2" t="n">
        <f aca="false">MIN(1,MAX(0,(CG$2-$CD21+1+CG$1-DB21)/CG$2))</f>
        <v>0.666666666666667</v>
      </c>
      <c r="CH21" s="2" t="n">
        <f aca="false">MIN(1,MAX(0,(CH$2-$CD21+1+CH$1-DC21)/CH$2))</f>
        <v>0.666666666666667</v>
      </c>
      <c r="CI21" s="2" t="n">
        <f aca="false">MIN(1,MAX(0,(CI$2-$CD21+1+CI$1-DD21)/CI$2))</f>
        <v>0.833333333333333</v>
      </c>
      <c r="CJ21" s="2" t="n">
        <f aca="false">MIN(1,MAX(0,(CJ$2-$CD21+1+CJ$1-DE21)/CJ$2))</f>
        <v>0.875</v>
      </c>
      <c r="CK21" s="2" t="n">
        <f aca="false">MIN(1,MAX(0,(CK$2-$CD21+1+CK$1-DF21)/CK$2))</f>
        <v>0.875</v>
      </c>
      <c r="CL21" s="2" t="n">
        <f aca="false">MIN(1,MAX(0,(CL$2-$CD21+1+CL$1-DG21)/CL$2))</f>
        <v>1</v>
      </c>
      <c r="CM21" s="2" t="n">
        <f aca="false">MIN(1,MAX(0,(CM$2-$CD21+1+CM$1-DH21)/CM$2))</f>
        <v>1</v>
      </c>
      <c r="CN21" s="2" t="n">
        <f aca="false">MIN(1,MAX(0,(CN$2-$CD21+1+CN$1-DI21)/CN$2))</f>
        <v>1</v>
      </c>
      <c r="CO21" s="2" t="n">
        <f aca="false">MIN(1,MAX(0,(CO$2-$CD21+1+CO$1-DJ21)/CO$2))</f>
        <v>0.9</v>
      </c>
      <c r="CP21" s="2" t="n">
        <f aca="false">MIN(1,MAX(0,(CP$2-$CD21+1+CP$1-DK21)/CP$2))</f>
        <v>0.9</v>
      </c>
      <c r="CQ21" s="2" t="n">
        <f aca="false">MIN(1,MAX(0,(CQ$2-$CD21+1+CQ$1-DL21)/CQ$2))</f>
        <v>0.9</v>
      </c>
      <c r="CR21" s="2" t="n">
        <f aca="false">MIN(1,MAX(0,(CR$2-$CD21+1+CR$1-DM21)/CR$2))</f>
        <v>0.9</v>
      </c>
      <c r="CS21" s="2" t="n">
        <f aca="false">MIN(1,MAX(0,(CS$2-$CD21+1+CS$1-DN21)/CS$2))</f>
        <v>0.9</v>
      </c>
      <c r="CT21" s="2" t="n">
        <f aca="false">MIN(1,MAX(0,(CT$2-$CD21+1+CT$1-DO21)/CT$2))</f>
        <v>0.916666666666667</v>
      </c>
      <c r="CU21" s="2" t="n">
        <f aca="false">MIN(1,MAX(0,(CU$2-$CD21+1+CU$1-DP21)/CU$2))</f>
        <v>0.916666666666667</v>
      </c>
      <c r="CV21" s="2" t="n">
        <f aca="false">MIN(1,MAX(0,(CV$2-$CD21+1+CV$1-DQ21)/CV$2))</f>
        <v>0.916666666666667</v>
      </c>
      <c r="CW21" s="2" t="n">
        <f aca="false">MIN(1,MAX(0,(CW$2-$CD21+1+CW$1-DR21)/CW$2))</f>
        <v>0.916666666666667</v>
      </c>
      <c r="CX21" s="2" t="n">
        <f aca="false">MIN(1,MAX(0,(CX$2-$CD21+1+CX$1-DS21)/CX$2))</f>
        <v>0.916666666666667</v>
      </c>
      <c r="CY21" s="2" t="n">
        <f aca="false">MIN(1,MAX(0,(CY$2-$CD21+1+CY$1-DT21)/CY$2))</f>
        <v>0.9</v>
      </c>
      <c r="DA21" s="1" t="n">
        <f aca="false">IF($CB21&gt;0,MAX(0,FLOOR((1-$CZ$2)*CF$2-$CD21+1+CF$1,1)),0)</f>
        <v>0</v>
      </c>
      <c r="DB21" s="1" t="n">
        <f aca="false">IF($CB21&gt;0,MAX(0,FLOOR((1-$CZ$2)*CG$2-$CD21+1+CG$1,1)),0)</f>
        <v>0</v>
      </c>
      <c r="DC21" s="1" t="n">
        <f aca="false">IF($CB21&gt;0,MAX(0,FLOOR((1-$CZ$2)*CH$2-$CD21+1+CH$1,1)),0)</f>
        <v>0</v>
      </c>
      <c r="DD21" s="1" t="n">
        <f aca="false">IF($CB21&gt;0,MAX(0,FLOOR((1-$CZ$2)*CI$2-$CD21+1+CI$1,1)),0)</f>
        <v>0</v>
      </c>
      <c r="DE21" s="1" t="n">
        <f aca="false">IF($CB21&gt;0,MAX(0,FLOOR((1-$CZ$2)*CJ$2-$CD21+1+CJ$1,1)),0)</f>
        <v>0</v>
      </c>
      <c r="DF21" s="1" t="n">
        <f aca="false">IF($CB21&gt;0,MAX(0,FLOOR((1-$CZ$2)*CK$2-$CD21+1+CK$1,1)),0)</f>
        <v>0</v>
      </c>
      <c r="DG21" s="1" t="n">
        <f aca="false">IF($CB21&gt;0,MAX(0,FLOOR((1-$CZ$2)*CL$2-$CD21+1+CL$1,1)),0)</f>
        <v>0</v>
      </c>
      <c r="DH21" s="1" t="n">
        <f aca="false">IF($CB21&gt;0,MAX(0,FLOOR((1-$CZ$2)*CM$2-$CD21+1+CM$1,1)),0)</f>
        <v>0</v>
      </c>
      <c r="DI21" s="1" t="n">
        <f aca="false">IF($CB21&gt;0,MAX(0,FLOOR((1-$CZ$2)*CN$2-$CD21+1+CN$1,1)),0)</f>
        <v>0</v>
      </c>
      <c r="DJ21" s="1" t="n">
        <f aca="false">IF($CB21&gt;0,MAX(0,FLOOR((1-$CZ$2)*CO$2-$CD21+1+CO$1,1)),0)</f>
        <v>2</v>
      </c>
      <c r="DK21" s="1" t="n">
        <f aca="false">IF($CB21&gt;0,MAX(0,FLOOR((1-$CZ$2)*CP$2-$CD21+1+CP$1,1)),0)</f>
        <v>2</v>
      </c>
      <c r="DL21" s="1" t="n">
        <f aca="false">IF($CB21&gt;0,MAX(0,FLOOR((1-$CZ$2)*CQ$2-$CD21+1+CQ$1,1)),0)</f>
        <v>2</v>
      </c>
      <c r="DM21" s="1" t="n">
        <f aca="false">IF($CB21&gt;0,MAX(0,FLOOR((1-$CZ$2)*CR$2-$CD21+1+CR$1,1)),0)</f>
        <v>3</v>
      </c>
      <c r="DN21" s="1" t="n">
        <f aca="false">IF($CB21&gt;0,MAX(0,FLOOR((1-$CZ$2)*CS$2-$CD21+1+CS$1,1)),0)</f>
        <v>3</v>
      </c>
      <c r="DO21" s="1" t="n">
        <f aca="false">IF($CB21&gt;0,MAX(0,FLOOR((1-$CZ$2)*CT$2-$CD21+1+CT$1,1)),0)</f>
        <v>3</v>
      </c>
      <c r="DP21" s="1" t="n">
        <f aca="false">IF($CB21&gt;0,MAX(0,FLOOR((1-$CZ$2)*CU$2-$CD21+1+CU$1,1)),0)</f>
        <v>4</v>
      </c>
      <c r="DQ21" s="1" t="n">
        <f aca="false">IF($CB21&gt;0,MAX(0,FLOOR((1-$CZ$2)*CV$2-$CD21+1+CV$1,1)),0)</f>
        <v>4</v>
      </c>
      <c r="DR21" s="1" t="n">
        <f aca="false">IF($CB21&gt;0,MAX(0,FLOOR((1-$CZ$2)*CW$2-$CD21+1+CW$1,1)),0)</f>
        <v>4</v>
      </c>
      <c r="DS21" s="1" t="n">
        <f aca="false">IF($CB21&gt;0,MAX(0,FLOOR((1-$CZ$2)*CX$2-$CD21+1+CX$1,1)),0)</f>
        <v>5</v>
      </c>
      <c r="DT21" s="1" t="n">
        <f aca="false">IF($CB21&gt;0,MAX(0,FLOOR((1-$CZ$2)*CY$2-$CD21+1+CY$1,1)),0)</f>
        <v>6</v>
      </c>
      <c r="DV21" s="1" t="n">
        <f aca="false">$AK21 +(DA21*$CB21+AL21)*(BG21+1)/2</f>
        <v>3</v>
      </c>
      <c r="DW21" s="1" t="n">
        <f aca="false">$AK21 +(DB21*$CB21+AM21)*(BH21+1)/2</f>
        <v>3</v>
      </c>
      <c r="DX21" s="1" t="n">
        <f aca="false">$AK21 +(DC21*$CB21+AN21)*(BI21+1)/2</f>
        <v>3</v>
      </c>
      <c r="DY21" s="1" t="n">
        <f aca="false">$AK21 +(DD21*$CB21+AO21)*(BJ21+1)/2</f>
        <v>3</v>
      </c>
      <c r="DZ21" s="1" t="n">
        <f aca="false">$AK21 +(DE21*$CB21+AP21)*(BK21+1)/2</f>
        <v>3</v>
      </c>
      <c r="EA21" s="1" t="n">
        <f aca="false">$AK21 +(DF21*$CB21+AQ21)*(BL21+1)/2</f>
        <v>3</v>
      </c>
      <c r="EB21" s="1" t="n">
        <f aca="false">$AK21 +(DG21*$CB21+AR21)*(BM21+1)/2</f>
        <v>3</v>
      </c>
      <c r="EC21" s="1" t="n">
        <f aca="false">$AK21 +(DH21*$CB21+AS21)*(BN21+1)/2</f>
        <v>3</v>
      </c>
      <c r="ED21" s="1" t="n">
        <f aca="false">$AK21 +(DI21*$CB21+AT21)*(BO21+1)/2</f>
        <v>3</v>
      </c>
      <c r="EE21" s="1" t="n">
        <f aca="false">$AK21 +(DJ21*$CB21+AU21)*(BP21+1)/2</f>
        <v>17</v>
      </c>
      <c r="EF21" s="1" t="n">
        <f aca="false">$AK21 +(DK21*$CB21+AV21)*(BQ21+1)/2</f>
        <v>17</v>
      </c>
      <c r="EG21" s="1" t="n">
        <f aca="false">$AK21 +(DL21*$CB21+AW21)*(BR21+1)/2</f>
        <v>17</v>
      </c>
      <c r="EH21" s="1" t="n">
        <f aca="false">$AK21 +(DM21*$CB21+AX21)*(BS21+1)/2</f>
        <v>24</v>
      </c>
      <c r="EI21" s="1" t="n">
        <f aca="false">$AK21 +(DN21*$CB21+AY21)*(BT21+1)/2</f>
        <v>24</v>
      </c>
      <c r="EJ21" s="1" t="n">
        <f aca="false">$AK21 +(DO21*$CB21+AZ21)*(BU21+1)/2</f>
        <v>24</v>
      </c>
      <c r="EK21" s="1" t="n">
        <f aca="false">$AK21 +(DP21*$CB21+BA21)*(BV21+1)/2</f>
        <v>31</v>
      </c>
      <c r="EL21" s="1" t="n">
        <f aca="false">$AK21 +(DQ21*$CB21+BB21)*(BW21+1)/2</f>
        <v>31</v>
      </c>
      <c r="EM21" s="1" t="n">
        <f aca="false">$AK21 +(DR21*$CB21+BC21)*(BX21+1)/2</f>
        <v>31</v>
      </c>
      <c r="EN21" s="1" t="n">
        <f aca="false">$AK21 +(DS21*$CB21+BD21)*(BY21+1)/2</f>
        <v>38</v>
      </c>
      <c r="EO21" s="1" t="n">
        <f aca="false">$AK21 +(DT21*$CB21+BE21)*(BZ21+1)/2</f>
        <v>45</v>
      </c>
      <c r="EQ21" s="1" t="n">
        <f aca="false">RANK(P21,P$3:P$54)</f>
        <v>2</v>
      </c>
      <c r="ER21" s="1" t="n">
        <f aca="false">RANK(Q21,Q$3:Q$54)</f>
        <v>2</v>
      </c>
      <c r="ES21" s="1" t="n">
        <f aca="false">RANK(R21,R$3:R$54)</f>
        <v>2</v>
      </c>
      <c r="ET21" s="1" t="n">
        <f aca="false">RANK(S21,S$3:S$54)</f>
        <v>2</v>
      </c>
      <c r="EU21" s="1" t="n">
        <f aca="false">RANK(T21,T$3:T$54)</f>
        <v>2</v>
      </c>
      <c r="EV21" s="1" t="n">
        <f aca="false">RANK(U21,U$3:U$54)</f>
        <v>2</v>
      </c>
      <c r="EW21" s="1" t="n">
        <f aca="false">RANK(V21,V$3:V$54)</f>
        <v>2</v>
      </c>
      <c r="EX21" s="1" t="n">
        <f aca="false">RANK(W21,W$3:W$54)</f>
        <v>2</v>
      </c>
      <c r="EY21" s="1" t="n">
        <f aca="false">RANK(X21,X$3:X$54)</f>
        <v>2</v>
      </c>
      <c r="EZ21" s="1" t="n">
        <f aca="false">RANK(Y21,Y$3:Y$54)</f>
        <v>1</v>
      </c>
      <c r="FA21" s="1" t="n">
        <f aca="false">RANK(Z21,Z$3:Z$54)</f>
        <v>1</v>
      </c>
      <c r="FB21" s="1" t="n">
        <f aca="false">RANK(AA21,AA$3:AA$54)</f>
        <v>1</v>
      </c>
      <c r="FC21" s="1" t="n">
        <f aca="false">RANK(AB21,AB$3:AB$54)</f>
        <v>1</v>
      </c>
      <c r="FD21" s="1" t="n">
        <f aca="false">RANK(AC21,AC$3:AC$54)</f>
        <v>1</v>
      </c>
      <c r="FE21" s="1" t="n">
        <f aca="false">RANK(AD21,AD$3:AD$54)</f>
        <v>1</v>
      </c>
      <c r="FF21" s="1" t="n">
        <f aca="false">RANK(AE21,AE$3:AE$54)</f>
        <v>1</v>
      </c>
      <c r="FG21" s="1" t="n">
        <f aca="false">RANK(AF21,AF$3:AF$54)</f>
        <v>1</v>
      </c>
      <c r="FH21" s="1" t="n">
        <f aca="false">RANK(AG21,AG$3:AG$54)</f>
        <v>1</v>
      </c>
      <c r="FI21" s="1" t="n">
        <f aca="false">RANK(AH21,AH$3:AH$54)</f>
        <v>1</v>
      </c>
      <c r="FJ21" s="1" t="n">
        <f aca="false">RANK(AI21,AI$3:AI$54)</f>
        <v>1</v>
      </c>
    </row>
    <row r="22" customFormat="false" ht="24" hidden="false" customHeight="false" outlineLevel="0" collapsed="false">
      <c r="A22" s="11" t="s">
        <v>109</v>
      </c>
      <c r="B22" s="1" t="s">
        <v>26</v>
      </c>
      <c r="C22" s="11" t="s">
        <v>27</v>
      </c>
      <c r="D22" s="11" t="s">
        <v>110</v>
      </c>
      <c r="E22" s="11" t="s">
        <v>29</v>
      </c>
      <c r="F22" s="11" t="s">
        <v>59</v>
      </c>
      <c r="G22" s="11" t="s">
        <v>111</v>
      </c>
      <c r="H22" s="11" t="s">
        <v>42</v>
      </c>
      <c r="I22" s="11" t="n">
        <v>2</v>
      </c>
      <c r="J22" s="11"/>
      <c r="K22" s="11"/>
      <c r="L22" s="11" t="s">
        <v>112</v>
      </c>
      <c r="EQ22" s="1" t="n">
        <f aca="false">RANK(P22,P$3:P$54)</f>
        <v>3</v>
      </c>
      <c r="ER22" s="1" t="n">
        <f aca="false">RANK(Q22,Q$3:Q$54)</f>
        <v>3</v>
      </c>
      <c r="ES22" s="1" t="n">
        <f aca="false">RANK(R22,R$3:R$54)</f>
        <v>3</v>
      </c>
      <c r="ET22" s="1" t="n">
        <f aca="false">RANK(S22,S$3:S$54)</f>
        <v>3</v>
      </c>
      <c r="EU22" s="1" t="n">
        <f aca="false">RANK(T22,T$3:T$54)</f>
        <v>3</v>
      </c>
      <c r="EV22" s="1" t="n">
        <f aca="false">RANK(U22,U$3:U$54)</f>
        <v>3</v>
      </c>
      <c r="EW22" s="1" t="n">
        <f aca="false">RANK(V22,V$3:V$54)</f>
        <v>3</v>
      </c>
      <c r="EX22" s="1" t="n">
        <f aca="false">RANK(W22,W$3:W$54)</f>
        <v>3</v>
      </c>
      <c r="EY22" s="1" t="n">
        <f aca="false">RANK(X22,X$3:X$54)</f>
        <v>3</v>
      </c>
      <c r="EZ22" s="1" t="n">
        <f aca="false">RANK(Y22,Y$3:Y$54)</f>
        <v>3</v>
      </c>
      <c r="FA22" s="1" t="n">
        <f aca="false">RANK(Z22,Z$3:Z$54)</f>
        <v>3</v>
      </c>
      <c r="FB22" s="1" t="n">
        <f aca="false">RANK(AA22,AA$3:AA$54)</f>
        <v>3</v>
      </c>
      <c r="FC22" s="1" t="n">
        <f aca="false">RANK(AB22,AB$3:AB$54)</f>
        <v>3</v>
      </c>
      <c r="FD22" s="1" t="n">
        <f aca="false">RANK(AC22,AC$3:AC$54)</f>
        <v>3</v>
      </c>
      <c r="FE22" s="1" t="e">
        <f aca="false">RANK(AD22,AD$3:AD$54)</f>
        <v>#VALUE!</v>
      </c>
      <c r="FF22" s="1" t="e">
        <f aca="false">RANK(AE22,AE$3:AE$54)</f>
        <v>#VALUE!</v>
      </c>
      <c r="FG22" s="1" t="e">
        <f aca="false">RANK(AF22,AF$3:AF$54)</f>
        <v>#VALUE!</v>
      </c>
      <c r="FH22" s="1" t="e">
        <f aca="false">RANK(AG22,AG$3:AG$54)</f>
        <v>#VALUE!</v>
      </c>
      <c r="FI22" s="1" t="e">
        <f aca="false">RANK(AH22,AH$3:AH$54)</f>
        <v>#VALUE!</v>
      </c>
      <c r="FJ22" s="1" t="e">
        <f aca="false">RANK(AI22,AI$3:AI$54)</f>
        <v>#VALUE!</v>
      </c>
    </row>
    <row r="23" customFormat="false" ht="156" hidden="false" customHeight="false" outlineLevel="0" collapsed="false">
      <c r="A23" s="11" t="s">
        <v>113</v>
      </c>
      <c r="B23" s="1" t="s">
        <v>26</v>
      </c>
      <c r="C23" s="11" t="s">
        <v>27</v>
      </c>
      <c r="D23" s="11" t="s">
        <v>114</v>
      </c>
      <c r="E23" s="11" t="s">
        <v>98</v>
      </c>
      <c r="F23" s="11" t="s">
        <v>30</v>
      </c>
      <c r="G23" s="11" t="s">
        <v>115</v>
      </c>
      <c r="H23" s="11" t="s">
        <v>116</v>
      </c>
      <c r="I23" s="12" t="n">
        <v>2</v>
      </c>
      <c r="J23" s="11" t="s">
        <v>117</v>
      </c>
      <c r="K23" s="12" t="n">
        <v>12</v>
      </c>
      <c r="L23" s="11" t="s">
        <v>118</v>
      </c>
      <c r="M23" s="13"/>
      <c r="EQ23" s="1" t="n">
        <f aca="false">RANK(P23,P$3:P$54)</f>
        <v>3</v>
      </c>
      <c r="ER23" s="1" t="n">
        <f aca="false">RANK(Q23,Q$3:Q$54)</f>
        <v>3</v>
      </c>
      <c r="ES23" s="1" t="n">
        <f aca="false">RANK(R23,R$3:R$54)</f>
        <v>3</v>
      </c>
      <c r="ET23" s="1" t="n">
        <f aca="false">RANK(S23,S$3:S$54)</f>
        <v>3</v>
      </c>
      <c r="EU23" s="1" t="n">
        <f aca="false">RANK(T23,T$3:T$54)</f>
        <v>3</v>
      </c>
      <c r="EV23" s="1" t="n">
        <f aca="false">RANK(U23,U$3:U$54)</f>
        <v>3</v>
      </c>
      <c r="EW23" s="1" t="n">
        <f aca="false">RANK(V23,V$3:V$54)</f>
        <v>3</v>
      </c>
      <c r="EX23" s="1" t="n">
        <f aca="false">RANK(W23,W$3:W$54)</f>
        <v>3</v>
      </c>
      <c r="EY23" s="1" t="n">
        <f aca="false">RANK(X23,X$3:X$54)</f>
        <v>3</v>
      </c>
      <c r="EZ23" s="1" t="n">
        <f aca="false">RANK(Y23,Y$3:Y$54)</f>
        <v>3</v>
      </c>
      <c r="FA23" s="1" t="n">
        <f aca="false">RANK(Z23,Z$3:Z$54)</f>
        <v>3</v>
      </c>
      <c r="FB23" s="1" t="n">
        <f aca="false">RANK(AA23,AA$3:AA$54)</f>
        <v>3</v>
      </c>
      <c r="FC23" s="1" t="n">
        <f aca="false">RANK(AB23,AB$3:AB$54)</f>
        <v>3</v>
      </c>
      <c r="FD23" s="1" t="n">
        <f aca="false">RANK(AC23,AC$3:AC$54)</f>
        <v>3</v>
      </c>
      <c r="FE23" s="1" t="e">
        <f aca="false">RANK(AD23,AD$3:AD$54)</f>
        <v>#VALUE!</v>
      </c>
      <c r="FF23" s="1" t="e">
        <f aca="false">RANK(AE23,AE$3:AE$54)</f>
        <v>#VALUE!</v>
      </c>
      <c r="FG23" s="1" t="e">
        <f aca="false">RANK(AF23,AF$3:AF$54)</f>
        <v>#VALUE!</v>
      </c>
      <c r="FH23" s="1" t="e">
        <f aca="false">RANK(AG23,AG$3:AG$54)</f>
        <v>#VALUE!</v>
      </c>
      <c r="FI23" s="1" t="e">
        <f aca="false">RANK(AH23,AH$3:AH$54)</f>
        <v>#VALUE!</v>
      </c>
      <c r="FJ23" s="1" t="e">
        <f aca="false">RANK(AI23,AI$3:AI$54)</f>
        <v>#VALUE!</v>
      </c>
    </row>
    <row r="24" customFormat="false" ht="36" hidden="false" customHeight="false" outlineLevel="0" collapsed="false">
      <c r="A24" s="11" t="s">
        <v>119</v>
      </c>
      <c r="B24" s="1" t="s">
        <v>26</v>
      </c>
      <c r="C24" s="11" t="s">
        <v>27</v>
      </c>
      <c r="D24" s="11" t="s">
        <v>120</v>
      </c>
      <c r="E24" s="11" t="s">
        <v>29</v>
      </c>
      <c r="F24" s="11" t="s">
        <v>30</v>
      </c>
      <c r="G24" s="12"/>
      <c r="H24" s="11" t="s">
        <v>36</v>
      </c>
      <c r="I24" s="12" t="n">
        <v>2</v>
      </c>
      <c r="J24" s="12"/>
      <c r="K24" s="12"/>
      <c r="L24" s="11" t="s">
        <v>121</v>
      </c>
      <c r="M24" s="13"/>
      <c r="EQ24" s="1" t="n">
        <f aca="false">RANK(P24,P$3:P$54)</f>
        <v>3</v>
      </c>
      <c r="ER24" s="1" t="n">
        <f aca="false">RANK(Q24,Q$3:Q$54)</f>
        <v>3</v>
      </c>
      <c r="ES24" s="1" t="n">
        <f aca="false">RANK(R24,R$3:R$54)</f>
        <v>3</v>
      </c>
      <c r="ET24" s="1" t="n">
        <f aca="false">RANK(S24,S$3:S$54)</f>
        <v>3</v>
      </c>
      <c r="EU24" s="1" t="n">
        <f aca="false">RANK(T24,T$3:T$54)</f>
        <v>3</v>
      </c>
      <c r="EV24" s="1" t="n">
        <f aca="false">RANK(U24,U$3:U$54)</f>
        <v>3</v>
      </c>
      <c r="EW24" s="1" t="n">
        <f aca="false">RANK(V24,V$3:V$54)</f>
        <v>3</v>
      </c>
      <c r="EX24" s="1" t="n">
        <f aca="false">RANK(W24,W$3:W$54)</f>
        <v>3</v>
      </c>
      <c r="EY24" s="1" t="n">
        <f aca="false">RANK(X24,X$3:X$54)</f>
        <v>3</v>
      </c>
      <c r="EZ24" s="1" t="n">
        <f aca="false">RANK(Y24,Y$3:Y$54)</f>
        <v>3</v>
      </c>
      <c r="FA24" s="1" t="n">
        <f aca="false">RANK(Z24,Z$3:Z$54)</f>
        <v>3</v>
      </c>
      <c r="FB24" s="1" t="n">
        <f aca="false">RANK(AA24,AA$3:AA$54)</f>
        <v>3</v>
      </c>
      <c r="FC24" s="1" t="n">
        <f aca="false">RANK(AB24,AB$3:AB$54)</f>
        <v>3</v>
      </c>
      <c r="FD24" s="1" t="n">
        <f aca="false">RANK(AC24,AC$3:AC$54)</f>
        <v>3</v>
      </c>
      <c r="FE24" s="1" t="e">
        <f aca="false">RANK(AD24,AD$3:AD$54)</f>
        <v>#VALUE!</v>
      </c>
      <c r="FF24" s="1" t="e">
        <f aca="false">RANK(AE24,AE$3:AE$54)</f>
        <v>#VALUE!</v>
      </c>
      <c r="FG24" s="1" t="e">
        <f aca="false">RANK(AF24,AF$3:AF$54)</f>
        <v>#VALUE!</v>
      </c>
      <c r="FH24" s="1" t="e">
        <f aca="false">RANK(AG24,AG$3:AG$54)</f>
        <v>#VALUE!</v>
      </c>
      <c r="FI24" s="1" t="e">
        <f aca="false">RANK(AH24,AH$3:AH$54)</f>
        <v>#VALUE!</v>
      </c>
      <c r="FJ24" s="1" t="e">
        <f aca="false">RANK(AI24,AI$3:AI$54)</f>
        <v>#VALUE!</v>
      </c>
    </row>
    <row r="25" customFormat="false" ht="33.95" hidden="false" customHeight="true" outlineLevel="0" collapsed="false">
      <c r="A25" s="14" t="s">
        <v>122</v>
      </c>
      <c r="B25" s="1" t="s">
        <v>26</v>
      </c>
      <c r="C25" s="14" t="s">
        <v>27</v>
      </c>
      <c r="D25" s="14" t="s">
        <v>123</v>
      </c>
      <c r="E25" s="14" t="s">
        <v>29</v>
      </c>
      <c r="F25" s="14" t="s">
        <v>35</v>
      </c>
      <c r="G25" s="15"/>
      <c r="H25" s="15"/>
      <c r="I25" s="15" t="n">
        <v>5</v>
      </c>
      <c r="J25" s="15"/>
      <c r="K25" s="15"/>
      <c r="L25" s="14" t="s">
        <v>124</v>
      </c>
      <c r="M25" s="13"/>
      <c r="EQ25" s="1" t="n">
        <f aca="false">RANK(P25,P$3:P$54)</f>
        <v>3</v>
      </c>
      <c r="ER25" s="1" t="n">
        <f aca="false">RANK(Q25,Q$3:Q$54)</f>
        <v>3</v>
      </c>
      <c r="ES25" s="1" t="n">
        <f aca="false">RANK(R25,R$3:R$54)</f>
        <v>3</v>
      </c>
      <c r="ET25" s="1" t="n">
        <f aca="false">RANK(S25,S$3:S$54)</f>
        <v>3</v>
      </c>
      <c r="EU25" s="1" t="n">
        <f aca="false">RANK(T25,T$3:T$54)</f>
        <v>3</v>
      </c>
      <c r="EV25" s="1" t="n">
        <f aca="false">RANK(U25,U$3:U$54)</f>
        <v>3</v>
      </c>
      <c r="EW25" s="1" t="n">
        <f aca="false">RANK(V25,V$3:V$54)</f>
        <v>3</v>
      </c>
      <c r="EX25" s="1" t="n">
        <f aca="false">RANK(W25,W$3:W$54)</f>
        <v>3</v>
      </c>
      <c r="EY25" s="1" t="n">
        <f aca="false">RANK(X25,X$3:X$54)</f>
        <v>3</v>
      </c>
      <c r="EZ25" s="1" t="n">
        <f aca="false">RANK(Y25,Y$3:Y$54)</f>
        <v>3</v>
      </c>
      <c r="FA25" s="1" t="n">
        <f aca="false">RANK(Z25,Z$3:Z$54)</f>
        <v>3</v>
      </c>
      <c r="FB25" s="1" t="n">
        <f aca="false">RANK(AA25,AA$3:AA$54)</f>
        <v>3</v>
      </c>
      <c r="FC25" s="1" t="n">
        <f aca="false">RANK(AB25,AB$3:AB$54)</f>
        <v>3</v>
      </c>
      <c r="FD25" s="1" t="n">
        <f aca="false">RANK(AC25,AC$3:AC$54)</f>
        <v>3</v>
      </c>
      <c r="FE25" s="1" t="e">
        <f aca="false">RANK(AD25,AD$3:AD$54)</f>
        <v>#VALUE!</v>
      </c>
      <c r="FF25" s="1" t="e">
        <f aca="false">RANK(AE25,AE$3:AE$54)</f>
        <v>#VALUE!</v>
      </c>
      <c r="FG25" s="1" t="e">
        <f aca="false">RANK(AF25,AF$3:AF$54)</f>
        <v>#VALUE!</v>
      </c>
      <c r="FH25" s="1" t="e">
        <f aca="false">RANK(AG25,AG$3:AG$54)</f>
        <v>#VALUE!</v>
      </c>
      <c r="FI25" s="1" t="e">
        <f aca="false">RANK(AH25,AH$3:AH$54)</f>
        <v>#VALUE!</v>
      </c>
      <c r="FJ25" s="1" t="e">
        <f aca="false">RANK(AI25,AI$3:AI$54)</f>
        <v>#VALUE!</v>
      </c>
    </row>
    <row r="26" customFormat="false" ht="33.95" hidden="false" customHeight="true" outlineLevel="0" collapsed="false">
      <c r="A26" s="11" t="s">
        <v>125</v>
      </c>
      <c r="B26" s="1" t="s">
        <v>26</v>
      </c>
      <c r="C26" s="11" t="s">
        <v>27</v>
      </c>
      <c r="D26" s="11" t="s">
        <v>126</v>
      </c>
      <c r="E26" s="11" t="s">
        <v>29</v>
      </c>
      <c r="F26" s="11" t="s">
        <v>30</v>
      </c>
      <c r="G26" s="12"/>
      <c r="H26" s="12"/>
      <c r="I26" s="12" t="n">
        <v>3</v>
      </c>
      <c r="J26" s="12"/>
      <c r="K26" s="12"/>
      <c r="L26" s="11" t="s">
        <v>127</v>
      </c>
      <c r="M26" s="13"/>
      <c r="EQ26" s="1" t="n">
        <f aca="false">RANK(P26,P$3:P$54)</f>
        <v>3</v>
      </c>
      <c r="ER26" s="1" t="n">
        <f aca="false">RANK(Q26,Q$3:Q$54)</f>
        <v>3</v>
      </c>
      <c r="ES26" s="1" t="n">
        <f aca="false">RANK(R26,R$3:R$54)</f>
        <v>3</v>
      </c>
      <c r="ET26" s="1" t="n">
        <f aca="false">RANK(S26,S$3:S$54)</f>
        <v>3</v>
      </c>
      <c r="EU26" s="1" t="n">
        <f aca="false">RANK(T26,T$3:T$54)</f>
        <v>3</v>
      </c>
      <c r="EV26" s="1" t="n">
        <f aca="false">RANK(U26,U$3:U$54)</f>
        <v>3</v>
      </c>
      <c r="EW26" s="1" t="n">
        <f aca="false">RANK(V26,V$3:V$54)</f>
        <v>3</v>
      </c>
      <c r="EX26" s="1" t="n">
        <f aca="false">RANK(W26,W$3:W$54)</f>
        <v>3</v>
      </c>
      <c r="EY26" s="1" t="n">
        <f aca="false">RANK(X26,X$3:X$54)</f>
        <v>3</v>
      </c>
      <c r="EZ26" s="1" t="n">
        <f aca="false">RANK(Y26,Y$3:Y$54)</f>
        <v>3</v>
      </c>
      <c r="FA26" s="1" t="n">
        <f aca="false">RANK(Z26,Z$3:Z$54)</f>
        <v>3</v>
      </c>
      <c r="FB26" s="1" t="n">
        <f aca="false">RANK(AA26,AA$3:AA$54)</f>
        <v>3</v>
      </c>
      <c r="FC26" s="1" t="n">
        <f aca="false">RANK(AB26,AB$3:AB$54)</f>
        <v>3</v>
      </c>
      <c r="FD26" s="1" t="n">
        <f aca="false">RANK(AC26,AC$3:AC$54)</f>
        <v>3</v>
      </c>
      <c r="FE26" s="1" t="e">
        <f aca="false">RANK(AD26,AD$3:AD$54)</f>
        <v>#VALUE!</v>
      </c>
      <c r="FF26" s="1" t="e">
        <f aca="false">RANK(AE26,AE$3:AE$54)</f>
        <v>#VALUE!</v>
      </c>
      <c r="FG26" s="1" t="e">
        <f aca="false">RANK(AF26,AF$3:AF$54)</f>
        <v>#VALUE!</v>
      </c>
      <c r="FH26" s="1" t="e">
        <f aca="false">RANK(AG26,AG$3:AG$54)</f>
        <v>#VALUE!</v>
      </c>
      <c r="FI26" s="1" t="e">
        <f aca="false">RANK(AH26,AH$3:AH$54)</f>
        <v>#VALUE!</v>
      </c>
      <c r="FJ26" s="1" t="e">
        <f aca="false">RANK(AI26,AI$3:AI$54)</f>
        <v>#VALUE!</v>
      </c>
    </row>
    <row r="27" customFormat="false" ht="48" hidden="false" customHeight="false" outlineLevel="0" collapsed="false">
      <c r="A27" s="11" t="s">
        <v>128</v>
      </c>
      <c r="B27" s="1" t="s">
        <v>129</v>
      </c>
      <c r="C27" s="11" t="s">
        <v>130</v>
      </c>
      <c r="D27" s="11" t="s">
        <v>131</v>
      </c>
      <c r="E27" s="11" t="s">
        <v>29</v>
      </c>
      <c r="F27" s="11" t="s">
        <v>59</v>
      </c>
      <c r="G27" s="11"/>
      <c r="H27" s="11" t="s">
        <v>132</v>
      </c>
      <c r="I27" s="11" t="n">
        <v>4</v>
      </c>
      <c r="J27" s="11" t="s">
        <v>133</v>
      </c>
      <c r="K27" s="11" t="s">
        <v>103</v>
      </c>
      <c r="L27" s="11" t="s">
        <v>134</v>
      </c>
      <c r="EQ27" s="1" t="n">
        <f aca="false">RANK(P27,P$3:P$54)</f>
        <v>3</v>
      </c>
      <c r="ER27" s="1" t="n">
        <f aca="false">RANK(Q27,Q$3:Q$54)</f>
        <v>3</v>
      </c>
      <c r="ES27" s="1" t="n">
        <f aca="false">RANK(R27,R$3:R$54)</f>
        <v>3</v>
      </c>
      <c r="ET27" s="1" t="n">
        <f aca="false">RANK(S27,S$3:S$54)</f>
        <v>3</v>
      </c>
      <c r="EU27" s="1" t="n">
        <f aca="false">RANK(T27,T$3:T$54)</f>
        <v>3</v>
      </c>
      <c r="EV27" s="1" t="n">
        <f aca="false">RANK(U27,U$3:U$54)</f>
        <v>3</v>
      </c>
      <c r="EW27" s="1" t="n">
        <f aca="false">RANK(V27,V$3:V$54)</f>
        <v>3</v>
      </c>
      <c r="EX27" s="1" t="n">
        <f aca="false">RANK(W27,W$3:W$54)</f>
        <v>3</v>
      </c>
      <c r="EY27" s="1" t="n">
        <f aca="false">RANK(X27,X$3:X$54)</f>
        <v>3</v>
      </c>
      <c r="EZ27" s="1" t="n">
        <f aca="false">RANK(Y27,Y$3:Y$54)</f>
        <v>3</v>
      </c>
      <c r="FA27" s="1" t="n">
        <f aca="false">RANK(Z27,Z$3:Z$54)</f>
        <v>3</v>
      </c>
      <c r="FB27" s="1" t="n">
        <f aca="false">RANK(AA27,AA$3:AA$54)</f>
        <v>3</v>
      </c>
      <c r="FC27" s="1" t="n">
        <f aca="false">RANK(AB27,AB$3:AB$54)</f>
        <v>3</v>
      </c>
      <c r="FD27" s="1" t="n">
        <f aca="false">RANK(AC27,AC$3:AC$54)</f>
        <v>3</v>
      </c>
      <c r="FE27" s="1" t="e">
        <f aca="false">RANK(AD27,AD$3:AD$54)</f>
        <v>#VALUE!</v>
      </c>
      <c r="FF27" s="1" t="e">
        <f aca="false">RANK(AE27,AE$3:AE$54)</f>
        <v>#VALUE!</v>
      </c>
      <c r="FG27" s="1" t="e">
        <f aca="false">RANK(AF27,AF$3:AF$54)</f>
        <v>#VALUE!</v>
      </c>
      <c r="FH27" s="1" t="e">
        <f aca="false">RANK(AG27,AG$3:AG$54)</f>
        <v>#VALUE!</v>
      </c>
      <c r="FI27" s="1" t="e">
        <f aca="false">RANK(AH27,AH$3:AH$54)</f>
        <v>#VALUE!</v>
      </c>
      <c r="FJ27" s="1" t="e">
        <f aca="false">RANK(AI27,AI$3:AI$54)</f>
        <v>#VALUE!</v>
      </c>
    </row>
    <row r="28" customFormat="false" ht="48" hidden="false" customHeight="false" outlineLevel="0" collapsed="false">
      <c r="A28" s="14" t="s">
        <v>135</v>
      </c>
      <c r="B28" s="1" t="s">
        <v>129</v>
      </c>
      <c r="C28" s="14" t="s">
        <v>130</v>
      </c>
      <c r="D28" s="14" t="s">
        <v>136</v>
      </c>
      <c r="E28" s="14" t="s">
        <v>29</v>
      </c>
      <c r="F28" s="14" t="s">
        <v>59</v>
      </c>
      <c r="G28" s="14"/>
      <c r="H28" s="11" t="s">
        <v>137</v>
      </c>
      <c r="I28" s="11" t="n">
        <v>1</v>
      </c>
      <c r="J28" s="14"/>
      <c r="K28" s="14"/>
      <c r="L28" s="14" t="s">
        <v>138</v>
      </c>
      <c r="M28" s="1" t="s">
        <v>139</v>
      </c>
      <c r="EQ28" s="1" t="n">
        <f aca="false">RANK(P28,P$3:P$54)</f>
        <v>3</v>
      </c>
      <c r="ER28" s="1" t="n">
        <f aca="false">RANK(Q28,Q$3:Q$54)</f>
        <v>3</v>
      </c>
      <c r="ES28" s="1" t="n">
        <f aca="false">RANK(R28,R$3:R$54)</f>
        <v>3</v>
      </c>
      <c r="ET28" s="1" t="n">
        <f aca="false">RANK(S28,S$3:S$54)</f>
        <v>3</v>
      </c>
      <c r="EU28" s="1" t="n">
        <f aca="false">RANK(T28,T$3:T$54)</f>
        <v>3</v>
      </c>
      <c r="EV28" s="1" t="n">
        <f aca="false">RANK(U28,U$3:U$54)</f>
        <v>3</v>
      </c>
      <c r="EW28" s="1" t="n">
        <f aca="false">RANK(V28,V$3:V$54)</f>
        <v>3</v>
      </c>
      <c r="EX28" s="1" t="n">
        <f aca="false">RANK(W28,W$3:W$54)</f>
        <v>3</v>
      </c>
      <c r="EY28" s="1" t="n">
        <f aca="false">RANK(X28,X$3:X$54)</f>
        <v>3</v>
      </c>
      <c r="EZ28" s="1" t="n">
        <f aca="false">RANK(Y28,Y$3:Y$54)</f>
        <v>3</v>
      </c>
      <c r="FA28" s="1" t="n">
        <f aca="false">RANK(Z28,Z$3:Z$54)</f>
        <v>3</v>
      </c>
      <c r="FB28" s="1" t="n">
        <f aca="false">RANK(AA28,AA$3:AA$54)</f>
        <v>3</v>
      </c>
      <c r="FC28" s="1" t="n">
        <f aca="false">RANK(AB28,AB$3:AB$54)</f>
        <v>3</v>
      </c>
      <c r="FD28" s="1" t="n">
        <f aca="false">RANK(AC28,AC$3:AC$54)</f>
        <v>3</v>
      </c>
      <c r="FE28" s="1" t="e">
        <f aca="false">RANK(AD28,AD$3:AD$54)</f>
        <v>#VALUE!</v>
      </c>
      <c r="FF28" s="1" t="e">
        <f aca="false">RANK(AE28,AE$3:AE$54)</f>
        <v>#VALUE!</v>
      </c>
      <c r="FG28" s="1" t="e">
        <f aca="false">RANK(AF28,AF$3:AF$54)</f>
        <v>#VALUE!</v>
      </c>
      <c r="FH28" s="1" t="e">
        <f aca="false">RANK(AG28,AG$3:AG$54)</f>
        <v>#VALUE!</v>
      </c>
      <c r="FI28" s="1" t="e">
        <f aca="false">RANK(AH28,AH$3:AH$54)</f>
        <v>#VALUE!</v>
      </c>
      <c r="FJ28" s="1" t="e">
        <f aca="false">RANK(AI28,AI$3:AI$54)</f>
        <v>#VALUE!</v>
      </c>
    </row>
    <row r="29" customFormat="false" ht="72" hidden="false" customHeight="false" outlineLevel="0" collapsed="false">
      <c r="A29" s="14" t="s">
        <v>140</v>
      </c>
      <c r="B29" s="1" t="s">
        <v>129</v>
      </c>
      <c r="C29" s="14" t="s">
        <v>130</v>
      </c>
      <c r="D29" s="14" t="s">
        <v>141</v>
      </c>
      <c r="E29" s="16" t="s">
        <v>29</v>
      </c>
      <c r="F29" s="16" t="s">
        <v>30</v>
      </c>
      <c r="G29" s="16" t="s">
        <v>142</v>
      </c>
      <c r="H29" s="16"/>
      <c r="I29" s="14" t="n">
        <v>2</v>
      </c>
      <c r="J29" s="14"/>
      <c r="K29" s="14"/>
      <c r="L29" s="14" t="s">
        <v>143</v>
      </c>
      <c r="EQ29" s="1" t="n">
        <f aca="false">RANK(P29,P$3:P$54)</f>
        <v>3</v>
      </c>
      <c r="ER29" s="1" t="n">
        <f aca="false">RANK(Q29,Q$3:Q$54)</f>
        <v>3</v>
      </c>
      <c r="ES29" s="1" t="n">
        <f aca="false">RANK(R29,R$3:R$54)</f>
        <v>3</v>
      </c>
      <c r="ET29" s="1" t="n">
        <f aca="false">RANK(S29,S$3:S$54)</f>
        <v>3</v>
      </c>
      <c r="EU29" s="1" t="n">
        <f aca="false">RANK(T29,T$3:T$54)</f>
        <v>3</v>
      </c>
      <c r="EV29" s="1" t="n">
        <f aca="false">RANK(U29,U$3:U$54)</f>
        <v>3</v>
      </c>
      <c r="EW29" s="1" t="n">
        <f aca="false">RANK(V29,V$3:V$54)</f>
        <v>3</v>
      </c>
      <c r="EX29" s="1" t="n">
        <f aca="false">RANK(W29,W$3:W$54)</f>
        <v>3</v>
      </c>
      <c r="EY29" s="1" t="n">
        <f aca="false">RANK(X29,X$3:X$54)</f>
        <v>3</v>
      </c>
      <c r="EZ29" s="1" t="n">
        <f aca="false">RANK(Y29,Y$3:Y$54)</f>
        <v>3</v>
      </c>
      <c r="FA29" s="1" t="n">
        <f aca="false">RANK(Z29,Z$3:Z$54)</f>
        <v>3</v>
      </c>
      <c r="FB29" s="1" t="n">
        <f aca="false">RANK(AA29,AA$3:AA$54)</f>
        <v>3</v>
      </c>
      <c r="FC29" s="1" t="n">
        <f aca="false">RANK(AB29,AB$3:AB$54)</f>
        <v>3</v>
      </c>
      <c r="FD29" s="1" t="n">
        <f aca="false">RANK(AC29,AC$3:AC$54)</f>
        <v>3</v>
      </c>
      <c r="FE29" s="1" t="e">
        <f aca="false">RANK(AD29,AD$3:AD$54)</f>
        <v>#VALUE!</v>
      </c>
      <c r="FF29" s="1" t="e">
        <f aca="false">RANK(AE29,AE$3:AE$54)</f>
        <v>#VALUE!</v>
      </c>
      <c r="FG29" s="1" t="e">
        <f aca="false">RANK(AF29,AF$3:AF$54)</f>
        <v>#VALUE!</v>
      </c>
      <c r="FH29" s="1" t="e">
        <f aca="false">RANK(AG29,AG$3:AG$54)</f>
        <v>#VALUE!</v>
      </c>
      <c r="FI29" s="1" t="e">
        <f aca="false">RANK(AH29,AH$3:AH$54)</f>
        <v>#VALUE!</v>
      </c>
      <c r="FJ29" s="1" t="e">
        <f aca="false">RANK(AI29,AI$3:AI$54)</f>
        <v>#VALUE!</v>
      </c>
    </row>
    <row r="30" customFormat="false" ht="84" hidden="false" customHeight="false" outlineLevel="0" collapsed="false">
      <c r="A30" s="14" t="s">
        <v>144</v>
      </c>
      <c r="B30" s="1" t="s">
        <v>129</v>
      </c>
      <c r="C30" s="14" t="s">
        <v>130</v>
      </c>
      <c r="D30" s="14" t="s">
        <v>145</v>
      </c>
      <c r="E30" s="14" t="s">
        <v>29</v>
      </c>
      <c r="F30" s="14" t="s">
        <v>40</v>
      </c>
      <c r="G30" s="14" t="s">
        <v>146</v>
      </c>
      <c r="H30" s="14" t="s">
        <v>31</v>
      </c>
      <c r="I30" s="14" t="n">
        <v>1</v>
      </c>
      <c r="J30" s="14"/>
      <c r="K30" s="14"/>
      <c r="L30" s="14" t="s">
        <v>147</v>
      </c>
      <c r="EQ30" s="1" t="n">
        <f aca="false">RANK(P30,P$3:P$54)</f>
        <v>3</v>
      </c>
      <c r="ER30" s="1" t="n">
        <f aca="false">RANK(Q30,Q$3:Q$54)</f>
        <v>3</v>
      </c>
      <c r="ES30" s="1" t="n">
        <f aca="false">RANK(R30,R$3:R$54)</f>
        <v>3</v>
      </c>
      <c r="ET30" s="1" t="n">
        <f aca="false">RANK(S30,S$3:S$54)</f>
        <v>3</v>
      </c>
      <c r="EU30" s="1" t="n">
        <f aca="false">RANK(T30,T$3:T$54)</f>
        <v>3</v>
      </c>
      <c r="EV30" s="1" t="n">
        <f aca="false">RANK(U30,U$3:U$54)</f>
        <v>3</v>
      </c>
      <c r="EW30" s="1" t="n">
        <f aca="false">RANK(V30,V$3:V$54)</f>
        <v>3</v>
      </c>
      <c r="EX30" s="1" t="n">
        <f aca="false">RANK(W30,W$3:W$54)</f>
        <v>3</v>
      </c>
      <c r="EY30" s="1" t="n">
        <f aca="false">RANK(X30,X$3:X$54)</f>
        <v>3</v>
      </c>
      <c r="EZ30" s="1" t="n">
        <f aca="false">RANK(Y30,Y$3:Y$54)</f>
        <v>3</v>
      </c>
      <c r="FA30" s="1" t="n">
        <f aca="false">RANK(Z30,Z$3:Z$54)</f>
        <v>3</v>
      </c>
      <c r="FB30" s="1" t="n">
        <f aca="false">RANK(AA30,AA$3:AA$54)</f>
        <v>3</v>
      </c>
      <c r="FC30" s="1" t="n">
        <f aca="false">RANK(AB30,AB$3:AB$54)</f>
        <v>3</v>
      </c>
      <c r="FD30" s="1" t="n">
        <f aca="false">RANK(AC30,AC$3:AC$54)</f>
        <v>3</v>
      </c>
      <c r="FE30" s="1" t="e">
        <f aca="false">RANK(AD30,AD$3:AD$54)</f>
        <v>#VALUE!</v>
      </c>
      <c r="FF30" s="1" t="e">
        <f aca="false">RANK(AE30,AE$3:AE$54)</f>
        <v>#VALUE!</v>
      </c>
      <c r="FG30" s="1" t="e">
        <f aca="false">RANK(AF30,AF$3:AF$54)</f>
        <v>#VALUE!</v>
      </c>
      <c r="FH30" s="1" t="e">
        <f aca="false">RANK(AG30,AG$3:AG$54)</f>
        <v>#VALUE!</v>
      </c>
      <c r="FI30" s="1" t="e">
        <f aca="false">RANK(AH30,AH$3:AH$54)</f>
        <v>#VALUE!</v>
      </c>
      <c r="FJ30" s="1" t="e">
        <f aca="false">RANK(AI30,AI$3:AI$54)</f>
        <v>#VALUE!</v>
      </c>
    </row>
    <row r="31" customFormat="false" ht="48" hidden="false" customHeight="false" outlineLevel="0" collapsed="false">
      <c r="A31" s="14" t="s">
        <v>148</v>
      </c>
      <c r="B31" s="1" t="s">
        <v>129</v>
      </c>
      <c r="C31" s="14" t="s">
        <v>130</v>
      </c>
      <c r="D31" s="14" t="s">
        <v>149</v>
      </c>
      <c r="E31" s="14" t="s">
        <v>29</v>
      </c>
      <c r="F31" s="14" t="s">
        <v>40</v>
      </c>
      <c r="G31" s="14"/>
      <c r="H31" s="14" t="s">
        <v>150</v>
      </c>
      <c r="I31" s="14" t="n">
        <v>2</v>
      </c>
      <c r="J31" s="14"/>
      <c r="K31" s="14"/>
      <c r="L31" s="14" t="s">
        <v>151</v>
      </c>
      <c r="EQ31" s="1" t="n">
        <f aca="false">RANK(P31,P$3:P$54)</f>
        <v>3</v>
      </c>
      <c r="ER31" s="1" t="n">
        <f aca="false">RANK(Q31,Q$3:Q$54)</f>
        <v>3</v>
      </c>
      <c r="ES31" s="1" t="n">
        <f aca="false">RANK(R31,R$3:R$54)</f>
        <v>3</v>
      </c>
      <c r="ET31" s="1" t="n">
        <f aca="false">RANK(S31,S$3:S$54)</f>
        <v>3</v>
      </c>
      <c r="EU31" s="1" t="n">
        <f aca="false">RANK(T31,T$3:T$54)</f>
        <v>3</v>
      </c>
      <c r="EV31" s="1" t="n">
        <f aca="false">RANK(U31,U$3:U$54)</f>
        <v>3</v>
      </c>
      <c r="EW31" s="1" t="n">
        <f aca="false">RANK(V31,V$3:V$54)</f>
        <v>3</v>
      </c>
      <c r="EX31" s="1" t="n">
        <f aca="false">RANK(W31,W$3:W$54)</f>
        <v>3</v>
      </c>
      <c r="EY31" s="1" t="n">
        <f aca="false">RANK(X31,X$3:X$54)</f>
        <v>3</v>
      </c>
      <c r="EZ31" s="1" t="n">
        <f aca="false">RANK(Y31,Y$3:Y$54)</f>
        <v>3</v>
      </c>
      <c r="FA31" s="1" t="n">
        <f aca="false">RANK(Z31,Z$3:Z$54)</f>
        <v>3</v>
      </c>
      <c r="FB31" s="1" t="n">
        <f aca="false">RANK(AA31,AA$3:AA$54)</f>
        <v>3</v>
      </c>
      <c r="FC31" s="1" t="n">
        <f aca="false">RANK(AB31,AB$3:AB$54)</f>
        <v>3</v>
      </c>
      <c r="FD31" s="1" t="n">
        <f aca="false">RANK(AC31,AC$3:AC$54)</f>
        <v>3</v>
      </c>
      <c r="FE31" s="1" t="e">
        <f aca="false">RANK(AD31,AD$3:AD$54)</f>
        <v>#VALUE!</v>
      </c>
      <c r="FF31" s="1" t="e">
        <f aca="false">RANK(AE31,AE$3:AE$54)</f>
        <v>#VALUE!</v>
      </c>
      <c r="FG31" s="1" t="e">
        <f aca="false">RANK(AF31,AF$3:AF$54)</f>
        <v>#VALUE!</v>
      </c>
      <c r="FH31" s="1" t="e">
        <f aca="false">RANK(AG31,AG$3:AG$54)</f>
        <v>#VALUE!</v>
      </c>
      <c r="FI31" s="1" t="e">
        <f aca="false">RANK(AH31,AH$3:AH$54)</f>
        <v>#VALUE!</v>
      </c>
      <c r="FJ31" s="1" t="e">
        <f aca="false">RANK(AI31,AI$3:AI$54)</f>
        <v>#VALUE!</v>
      </c>
    </row>
    <row r="32" customFormat="false" ht="33.95" hidden="false" customHeight="true" outlineLevel="0" collapsed="false">
      <c r="A32" s="11" t="s">
        <v>152</v>
      </c>
      <c r="B32" s="1" t="s">
        <v>129</v>
      </c>
      <c r="C32" s="11" t="s">
        <v>130</v>
      </c>
      <c r="D32" s="11" t="s">
        <v>153</v>
      </c>
      <c r="E32" s="11" t="s">
        <v>29</v>
      </c>
      <c r="F32" s="11" t="s">
        <v>30</v>
      </c>
      <c r="G32" s="11"/>
      <c r="H32" s="11" t="s">
        <v>154</v>
      </c>
      <c r="I32" s="11" t="n">
        <v>2</v>
      </c>
      <c r="J32" s="11"/>
      <c r="K32" s="11"/>
      <c r="L32" s="11" t="s">
        <v>155</v>
      </c>
      <c r="EQ32" s="1" t="n">
        <f aca="false">RANK(P32,P$3:P$54)</f>
        <v>3</v>
      </c>
      <c r="ER32" s="1" t="n">
        <f aca="false">RANK(Q32,Q$3:Q$54)</f>
        <v>3</v>
      </c>
      <c r="ES32" s="1" t="n">
        <f aca="false">RANK(R32,R$3:R$54)</f>
        <v>3</v>
      </c>
      <c r="ET32" s="1" t="n">
        <f aca="false">RANK(S32,S$3:S$54)</f>
        <v>3</v>
      </c>
      <c r="EU32" s="1" t="n">
        <f aca="false">RANK(T32,T$3:T$54)</f>
        <v>3</v>
      </c>
      <c r="EV32" s="1" t="n">
        <f aca="false">RANK(U32,U$3:U$54)</f>
        <v>3</v>
      </c>
      <c r="EW32" s="1" t="n">
        <f aca="false">RANK(V32,V$3:V$54)</f>
        <v>3</v>
      </c>
      <c r="EX32" s="1" t="n">
        <f aca="false">RANK(W32,W$3:W$54)</f>
        <v>3</v>
      </c>
      <c r="EY32" s="1" t="n">
        <f aca="false">RANK(X32,X$3:X$54)</f>
        <v>3</v>
      </c>
      <c r="EZ32" s="1" t="n">
        <f aca="false">RANK(Y32,Y$3:Y$54)</f>
        <v>3</v>
      </c>
      <c r="FA32" s="1" t="n">
        <f aca="false">RANK(Z32,Z$3:Z$54)</f>
        <v>3</v>
      </c>
      <c r="FB32" s="1" t="n">
        <f aca="false">RANK(AA32,AA$3:AA$54)</f>
        <v>3</v>
      </c>
      <c r="FC32" s="1" t="n">
        <f aca="false">RANK(AB32,AB$3:AB$54)</f>
        <v>3</v>
      </c>
      <c r="FD32" s="1" t="n">
        <f aca="false">RANK(AC32,AC$3:AC$54)</f>
        <v>3</v>
      </c>
      <c r="FE32" s="1" t="e">
        <f aca="false">RANK(AD32,AD$3:AD$54)</f>
        <v>#VALUE!</v>
      </c>
      <c r="FF32" s="1" t="e">
        <f aca="false">RANK(AE32,AE$3:AE$54)</f>
        <v>#VALUE!</v>
      </c>
      <c r="FG32" s="1" t="e">
        <f aca="false">RANK(AF32,AF$3:AF$54)</f>
        <v>#VALUE!</v>
      </c>
      <c r="FH32" s="1" t="e">
        <f aca="false">RANK(AG32,AG$3:AG$54)</f>
        <v>#VALUE!</v>
      </c>
      <c r="FI32" s="1" t="e">
        <f aca="false">RANK(AH32,AH$3:AH$54)</f>
        <v>#VALUE!</v>
      </c>
      <c r="FJ32" s="1" t="e">
        <f aca="false">RANK(AI32,AI$3:AI$54)</f>
        <v>#VALUE!</v>
      </c>
    </row>
    <row r="33" customFormat="false" ht="72" hidden="false" customHeight="false" outlineLevel="0" collapsed="false">
      <c r="A33" s="11" t="s">
        <v>156</v>
      </c>
      <c r="B33" s="1" t="s">
        <v>129</v>
      </c>
      <c r="C33" s="11" t="s">
        <v>130</v>
      </c>
      <c r="D33" s="11" t="s">
        <v>157</v>
      </c>
      <c r="E33" s="11" t="s">
        <v>29</v>
      </c>
      <c r="F33" s="11" t="s">
        <v>59</v>
      </c>
      <c r="G33" s="11"/>
      <c r="H33" s="11" t="s">
        <v>158</v>
      </c>
      <c r="I33" s="11" t="n">
        <v>3</v>
      </c>
      <c r="J33" s="11" t="s">
        <v>159</v>
      </c>
      <c r="K33" s="11" t="s">
        <v>160</v>
      </c>
      <c r="L33" s="11" t="s">
        <v>161</v>
      </c>
      <c r="EQ33" s="1" t="n">
        <f aca="false">RANK(P33,P$3:P$54)</f>
        <v>3</v>
      </c>
      <c r="ER33" s="1" t="n">
        <f aca="false">RANK(Q33,Q$3:Q$54)</f>
        <v>3</v>
      </c>
      <c r="ES33" s="1" t="n">
        <f aca="false">RANK(R33,R$3:R$54)</f>
        <v>3</v>
      </c>
      <c r="ET33" s="1" t="n">
        <f aca="false">RANK(S33,S$3:S$54)</f>
        <v>3</v>
      </c>
      <c r="EU33" s="1" t="n">
        <f aca="false">RANK(T33,T$3:T$54)</f>
        <v>3</v>
      </c>
      <c r="EV33" s="1" t="n">
        <f aca="false">RANK(U33,U$3:U$54)</f>
        <v>3</v>
      </c>
      <c r="EW33" s="1" t="n">
        <f aca="false">RANK(V33,V$3:V$54)</f>
        <v>3</v>
      </c>
      <c r="EX33" s="1" t="n">
        <f aca="false">RANK(W33,W$3:W$54)</f>
        <v>3</v>
      </c>
      <c r="EY33" s="1" t="n">
        <f aca="false">RANK(X33,X$3:X$54)</f>
        <v>3</v>
      </c>
      <c r="EZ33" s="1" t="n">
        <f aca="false">RANK(Y33,Y$3:Y$54)</f>
        <v>3</v>
      </c>
      <c r="FA33" s="1" t="n">
        <f aca="false">RANK(Z33,Z$3:Z$54)</f>
        <v>3</v>
      </c>
      <c r="FB33" s="1" t="n">
        <f aca="false">RANK(AA33,AA$3:AA$54)</f>
        <v>3</v>
      </c>
      <c r="FC33" s="1" t="n">
        <f aca="false">RANK(AB33,AB$3:AB$54)</f>
        <v>3</v>
      </c>
      <c r="FD33" s="1" t="n">
        <f aca="false">RANK(AC33,AC$3:AC$54)</f>
        <v>3</v>
      </c>
      <c r="FE33" s="1" t="e">
        <f aca="false">RANK(AD33,AD$3:AD$54)</f>
        <v>#VALUE!</v>
      </c>
      <c r="FF33" s="1" t="e">
        <f aca="false">RANK(AE33,AE$3:AE$54)</f>
        <v>#VALUE!</v>
      </c>
      <c r="FG33" s="1" t="e">
        <f aca="false">RANK(AF33,AF$3:AF$54)</f>
        <v>#VALUE!</v>
      </c>
      <c r="FH33" s="1" t="e">
        <f aca="false">RANK(AG33,AG$3:AG$54)</f>
        <v>#VALUE!</v>
      </c>
      <c r="FI33" s="1" t="e">
        <f aca="false">RANK(AH33,AH$3:AH$54)</f>
        <v>#VALUE!</v>
      </c>
      <c r="FJ33" s="1" t="e">
        <f aca="false">RANK(AI33,AI$3:AI$54)</f>
        <v>#VALUE!</v>
      </c>
    </row>
    <row r="34" customFormat="false" ht="12.75" hidden="false" customHeight="false" outlineLevel="0" collapsed="false">
      <c r="A34" s="11" t="s">
        <v>162</v>
      </c>
      <c r="B34" s="1" t="s">
        <v>129</v>
      </c>
      <c r="C34" s="11" t="s">
        <v>130</v>
      </c>
      <c r="D34" s="11" t="s">
        <v>163</v>
      </c>
      <c r="E34" s="11" t="s">
        <v>29</v>
      </c>
      <c r="F34" s="11" t="s">
        <v>40</v>
      </c>
      <c r="G34" s="11"/>
      <c r="H34" s="11" t="s">
        <v>31</v>
      </c>
      <c r="I34" s="11" t="n">
        <v>1</v>
      </c>
      <c r="J34" s="11" t="s">
        <v>164</v>
      </c>
      <c r="K34" s="11" t="n">
        <v>5</v>
      </c>
      <c r="L34" s="11" t="s">
        <v>165</v>
      </c>
      <c r="M34" s="17" t="s">
        <v>166</v>
      </c>
      <c r="EQ34" s="1" t="n">
        <f aca="false">RANK(P34,P$3:P$54)</f>
        <v>3</v>
      </c>
      <c r="ER34" s="1" t="n">
        <f aca="false">RANK(Q34,Q$3:Q$54)</f>
        <v>3</v>
      </c>
      <c r="ES34" s="1" t="n">
        <f aca="false">RANK(R34,R$3:R$54)</f>
        <v>3</v>
      </c>
      <c r="ET34" s="1" t="n">
        <f aca="false">RANK(S34,S$3:S$54)</f>
        <v>3</v>
      </c>
      <c r="EU34" s="1" t="n">
        <f aca="false">RANK(T34,T$3:T$54)</f>
        <v>3</v>
      </c>
      <c r="EV34" s="1" t="n">
        <f aca="false">RANK(U34,U$3:U$54)</f>
        <v>3</v>
      </c>
      <c r="EW34" s="1" t="n">
        <f aca="false">RANK(V34,V$3:V$54)</f>
        <v>3</v>
      </c>
      <c r="EX34" s="1" t="n">
        <f aca="false">RANK(W34,W$3:W$54)</f>
        <v>3</v>
      </c>
      <c r="EY34" s="1" t="n">
        <f aca="false">RANK(X34,X$3:X$54)</f>
        <v>3</v>
      </c>
      <c r="EZ34" s="1" t="n">
        <f aca="false">RANK(Y34,Y$3:Y$54)</f>
        <v>3</v>
      </c>
      <c r="FA34" s="1" t="n">
        <f aca="false">RANK(Z34,Z$3:Z$54)</f>
        <v>3</v>
      </c>
      <c r="FB34" s="1" t="n">
        <f aca="false">RANK(AA34,AA$3:AA$54)</f>
        <v>3</v>
      </c>
      <c r="FC34" s="1" t="n">
        <f aca="false">RANK(AB34,AB$3:AB$54)</f>
        <v>3</v>
      </c>
      <c r="FD34" s="1" t="n">
        <f aca="false">RANK(AC34,AC$3:AC$54)</f>
        <v>3</v>
      </c>
      <c r="FE34" s="1" t="e">
        <f aca="false">RANK(AD34,AD$3:AD$54)</f>
        <v>#VALUE!</v>
      </c>
      <c r="FF34" s="1" t="e">
        <f aca="false">RANK(AE34,AE$3:AE$54)</f>
        <v>#VALUE!</v>
      </c>
      <c r="FG34" s="1" t="e">
        <f aca="false">RANK(AF34,AF$3:AF$54)</f>
        <v>#VALUE!</v>
      </c>
      <c r="FH34" s="1" t="e">
        <f aca="false">RANK(AG34,AG$3:AG$54)</f>
        <v>#VALUE!</v>
      </c>
      <c r="FI34" s="1" t="e">
        <f aca="false">RANK(AH34,AH$3:AH$54)</f>
        <v>#VALUE!</v>
      </c>
      <c r="FJ34" s="1" t="e">
        <f aca="false">RANK(AI34,AI$3:AI$54)</f>
        <v>#VALUE!</v>
      </c>
    </row>
    <row r="35" customFormat="false" ht="84" hidden="false" customHeight="false" outlineLevel="0" collapsed="false">
      <c r="A35" s="11" t="s">
        <v>167</v>
      </c>
      <c r="B35" s="1" t="s">
        <v>129</v>
      </c>
      <c r="C35" s="11" t="s">
        <v>130</v>
      </c>
      <c r="D35" s="11" t="s">
        <v>168</v>
      </c>
      <c r="E35" s="11" t="s">
        <v>29</v>
      </c>
      <c r="F35" s="11" t="s">
        <v>30</v>
      </c>
      <c r="G35" s="11" t="s">
        <v>169</v>
      </c>
      <c r="H35" s="11" t="s">
        <v>116</v>
      </c>
      <c r="I35" s="11" t="n">
        <v>1</v>
      </c>
      <c r="J35" s="11" t="s">
        <v>170</v>
      </c>
      <c r="K35" s="11" t="s">
        <v>103</v>
      </c>
      <c r="L35" s="11" t="s">
        <v>171</v>
      </c>
      <c r="EQ35" s="1" t="n">
        <f aca="false">RANK(P35,P$3:P$54)</f>
        <v>3</v>
      </c>
      <c r="ER35" s="1" t="n">
        <f aca="false">RANK(Q35,Q$3:Q$54)</f>
        <v>3</v>
      </c>
      <c r="ES35" s="1" t="n">
        <f aca="false">RANK(R35,R$3:R$54)</f>
        <v>3</v>
      </c>
      <c r="ET35" s="1" t="n">
        <f aca="false">RANK(S35,S$3:S$54)</f>
        <v>3</v>
      </c>
      <c r="EU35" s="1" t="n">
        <f aca="false">RANK(T35,T$3:T$54)</f>
        <v>3</v>
      </c>
      <c r="EV35" s="1" t="n">
        <f aca="false">RANK(U35,U$3:U$54)</f>
        <v>3</v>
      </c>
      <c r="EW35" s="1" t="n">
        <f aca="false">RANK(V35,V$3:V$54)</f>
        <v>3</v>
      </c>
      <c r="EX35" s="1" t="n">
        <f aca="false">RANK(W35,W$3:W$54)</f>
        <v>3</v>
      </c>
      <c r="EY35" s="1" t="n">
        <f aca="false">RANK(X35,X$3:X$54)</f>
        <v>3</v>
      </c>
      <c r="EZ35" s="1" t="n">
        <f aca="false">RANK(Y35,Y$3:Y$54)</f>
        <v>3</v>
      </c>
      <c r="FA35" s="1" t="n">
        <f aca="false">RANK(Z35,Z$3:Z$54)</f>
        <v>3</v>
      </c>
      <c r="FB35" s="1" t="n">
        <f aca="false">RANK(AA35,AA$3:AA$54)</f>
        <v>3</v>
      </c>
      <c r="FC35" s="1" t="n">
        <f aca="false">RANK(AB35,AB$3:AB$54)</f>
        <v>3</v>
      </c>
      <c r="FD35" s="1" t="n">
        <f aca="false">RANK(AC35,AC$3:AC$54)</f>
        <v>3</v>
      </c>
      <c r="FE35" s="1" t="e">
        <f aca="false">RANK(AD35,AD$3:AD$54)</f>
        <v>#VALUE!</v>
      </c>
      <c r="FF35" s="1" t="e">
        <f aca="false">RANK(AE35,AE$3:AE$54)</f>
        <v>#VALUE!</v>
      </c>
      <c r="FG35" s="1" t="e">
        <f aca="false">RANK(AF35,AF$3:AF$54)</f>
        <v>#VALUE!</v>
      </c>
      <c r="FH35" s="1" t="e">
        <f aca="false">RANK(AG35,AG$3:AG$54)</f>
        <v>#VALUE!</v>
      </c>
      <c r="FI35" s="1" t="e">
        <f aca="false">RANK(AH35,AH$3:AH$54)</f>
        <v>#VALUE!</v>
      </c>
      <c r="FJ35" s="1" t="e">
        <f aca="false">RANK(AI35,AI$3:AI$54)</f>
        <v>#VALUE!</v>
      </c>
    </row>
    <row r="36" customFormat="false" ht="33.95" hidden="false" customHeight="true" outlineLevel="0" collapsed="false">
      <c r="A36" s="14" t="s">
        <v>172</v>
      </c>
      <c r="B36" s="1" t="s">
        <v>129</v>
      </c>
      <c r="C36" s="14" t="s">
        <v>130</v>
      </c>
      <c r="D36" s="14" t="s">
        <v>173</v>
      </c>
      <c r="E36" s="14" t="s">
        <v>98</v>
      </c>
      <c r="F36" s="14" t="s">
        <v>40</v>
      </c>
      <c r="G36" s="14"/>
      <c r="H36" s="14"/>
      <c r="I36" s="14" t="n">
        <v>3</v>
      </c>
      <c r="J36" s="14" t="s">
        <v>164</v>
      </c>
      <c r="K36" s="14" t="n">
        <v>14</v>
      </c>
      <c r="L36" s="14" t="s">
        <v>174</v>
      </c>
      <c r="M36" s="17" t="s">
        <v>175</v>
      </c>
      <c r="EQ36" s="1" t="n">
        <f aca="false">RANK(P36,P$3:P$54)</f>
        <v>3</v>
      </c>
      <c r="ER36" s="1" t="n">
        <f aca="false">RANK(Q36,Q$3:Q$54)</f>
        <v>3</v>
      </c>
      <c r="ES36" s="1" t="n">
        <f aca="false">RANK(R36,R$3:R$54)</f>
        <v>3</v>
      </c>
      <c r="ET36" s="1" t="n">
        <f aca="false">RANK(S36,S$3:S$54)</f>
        <v>3</v>
      </c>
      <c r="EU36" s="1" t="n">
        <f aca="false">RANK(T36,T$3:T$54)</f>
        <v>3</v>
      </c>
      <c r="EV36" s="1" t="n">
        <f aca="false">RANK(U36,U$3:U$54)</f>
        <v>3</v>
      </c>
      <c r="EW36" s="1" t="n">
        <f aca="false">RANK(V36,V$3:V$54)</f>
        <v>3</v>
      </c>
      <c r="EX36" s="1" t="n">
        <f aca="false">RANK(W36,W$3:W$54)</f>
        <v>3</v>
      </c>
      <c r="EY36" s="1" t="n">
        <f aca="false">RANK(X36,X$3:X$54)</f>
        <v>3</v>
      </c>
      <c r="EZ36" s="1" t="n">
        <f aca="false">RANK(Y36,Y$3:Y$54)</f>
        <v>3</v>
      </c>
      <c r="FA36" s="1" t="n">
        <f aca="false">RANK(Z36,Z$3:Z$54)</f>
        <v>3</v>
      </c>
      <c r="FB36" s="1" t="n">
        <f aca="false">RANK(AA36,AA$3:AA$54)</f>
        <v>3</v>
      </c>
      <c r="FC36" s="1" t="n">
        <f aca="false">RANK(AB36,AB$3:AB$54)</f>
        <v>3</v>
      </c>
      <c r="FD36" s="1" t="n">
        <f aca="false">RANK(AC36,AC$3:AC$54)</f>
        <v>3</v>
      </c>
      <c r="FE36" s="1" t="e">
        <f aca="false">RANK(AD36,AD$3:AD$54)</f>
        <v>#VALUE!</v>
      </c>
      <c r="FF36" s="1" t="e">
        <f aca="false">RANK(AE36,AE$3:AE$54)</f>
        <v>#VALUE!</v>
      </c>
      <c r="FG36" s="1" t="e">
        <f aca="false">RANK(AF36,AF$3:AF$54)</f>
        <v>#VALUE!</v>
      </c>
      <c r="FH36" s="1" t="e">
        <f aca="false">RANK(AG36,AG$3:AG$54)</f>
        <v>#VALUE!</v>
      </c>
      <c r="FI36" s="1" t="e">
        <f aca="false">RANK(AH36,AH$3:AH$54)</f>
        <v>#VALUE!</v>
      </c>
      <c r="FJ36" s="1" t="e">
        <f aca="false">RANK(AI36,AI$3:AI$54)</f>
        <v>#VALUE!</v>
      </c>
    </row>
    <row r="37" customFormat="false" ht="36" hidden="false" customHeight="false" outlineLevel="0" collapsed="false">
      <c r="A37" s="11" t="s">
        <v>176</v>
      </c>
      <c r="B37" s="1" t="s">
        <v>129</v>
      </c>
      <c r="C37" s="11" t="s">
        <v>130</v>
      </c>
      <c r="D37" s="11" t="s">
        <v>177</v>
      </c>
      <c r="E37" s="11" t="s">
        <v>98</v>
      </c>
      <c r="F37" s="11" t="s">
        <v>59</v>
      </c>
      <c r="G37" s="11"/>
      <c r="H37" s="11"/>
      <c r="I37" s="11" t="n">
        <v>3</v>
      </c>
      <c r="J37" s="11"/>
      <c r="K37" s="11"/>
      <c r="L37" s="11" t="s">
        <v>178</v>
      </c>
      <c r="M37" s="17" t="s">
        <v>179</v>
      </c>
      <c r="EQ37" s="1" t="n">
        <f aca="false">RANK(P37,P$3:P$54)</f>
        <v>3</v>
      </c>
      <c r="ER37" s="1" t="n">
        <f aca="false">RANK(Q37,Q$3:Q$54)</f>
        <v>3</v>
      </c>
      <c r="ES37" s="1" t="n">
        <f aca="false">RANK(R37,R$3:R$54)</f>
        <v>3</v>
      </c>
      <c r="ET37" s="1" t="n">
        <f aca="false">RANK(S37,S$3:S$54)</f>
        <v>3</v>
      </c>
      <c r="EU37" s="1" t="n">
        <f aca="false">RANK(T37,T$3:T$54)</f>
        <v>3</v>
      </c>
      <c r="EV37" s="1" t="n">
        <f aca="false">RANK(U37,U$3:U$54)</f>
        <v>3</v>
      </c>
      <c r="EW37" s="1" t="n">
        <f aca="false">RANK(V37,V$3:V$54)</f>
        <v>3</v>
      </c>
      <c r="EX37" s="1" t="n">
        <f aca="false">RANK(W37,W$3:W$54)</f>
        <v>3</v>
      </c>
      <c r="EY37" s="1" t="n">
        <f aca="false">RANK(X37,X$3:X$54)</f>
        <v>3</v>
      </c>
      <c r="EZ37" s="1" t="n">
        <f aca="false">RANK(Y37,Y$3:Y$54)</f>
        <v>3</v>
      </c>
      <c r="FA37" s="1" t="n">
        <f aca="false">RANK(Z37,Z$3:Z$54)</f>
        <v>3</v>
      </c>
      <c r="FB37" s="1" t="n">
        <f aca="false">RANK(AA37,AA$3:AA$54)</f>
        <v>3</v>
      </c>
      <c r="FC37" s="1" t="n">
        <f aca="false">RANK(AB37,AB$3:AB$54)</f>
        <v>3</v>
      </c>
      <c r="FD37" s="1" t="n">
        <f aca="false">RANK(AC37,AC$3:AC$54)</f>
        <v>3</v>
      </c>
      <c r="FE37" s="1" t="e">
        <f aca="false">RANK(AD37,AD$3:AD$54)</f>
        <v>#VALUE!</v>
      </c>
      <c r="FF37" s="1" t="e">
        <f aca="false">RANK(AE37,AE$3:AE$54)</f>
        <v>#VALUE!</v>
      </c>
      <c r="FG37" s="1" t="e">
        <f aca="false">RANK(AF37,AF$3:AF$54)</f>
        <v>#VALUE!</v>
      </c>
      <c r="FH37" s="1" t="e">
        <f aca="false">RANK(AG37,AG$3:AG$54)</f>
        <v>#VALUE!</v>
      </c>
      <c r="FI37" s="1" t="e">
        <f aca="false">RANK(AH37,AH$3:AH$54)</f>
        <v>#VALUE!</v>
      </c>
      <c r="FJ37" s="1" t="e">
        <f aca="false">RANK(AI37,AI$3:AI$54)</f>
        <v>#VALUE!</v>
      </c>
    </row>
    <row r="38" customFormat="false" ht="24" hidden="false" customHeight="false" outlineLevel="0" collapsed="false">
      <c r="A38" s="11" t="s">
        <v>180</v>
      </c>
      <c r="B38" s="1" t="s">
        <v>129</v>
      </c>
      <c r="C38" s="11" t="s">
        <v>130</v>
      </c>
      <c r="D38" s="11" t="s">
        <v>181</v>
      </c>
      <c r="E38" s="11" t="s">
        <v>29</v>
      </c>
      <c r="F38" s="11" t="s">
        <v>30</v>
      </c>
      <c r="G38" s="11" t="s">
        <v>74</v>
      </c>
      <c r="H38" s="11" t="s">
        <v>31</v>
      </c>
      <c r="I38" s="11" t="n">
        <v>1</v>
      </c>
      <c r="J38" s="11"/>
      <c r="K38" s="11"/>
      <c r="L38" s="11" t="s">
        <v>182</v>
      </c>
      <c r="EQ38" s="1" t="n">
        <f aca="false">RANK(P38,P$3:P$54)</f>
        <v>3</v>
      </c>
      <c r="ER38" s="1" t="n">
        <f aca="false">RANK(Q38,Q$3:Q$54)</f>
        <v>3</v>
      </c>
      <c r="ES38" s="1" t="n">
        <f aca="false">RANK(R38,R$3:R$54)</f>
        <v>3</v>
      </c>
      <c r="ET38" s="1" t="n">
        <f aca="false">RANK(S38,S$3:S$54)</f>
        <v>3</v>
      </c>
      <c r="EU38" s="1" t="n">
        <f aca="false">RANK(T38,T$3:T$54)</f>
        <v>3</v>
      </c>
      <c r="EV38" s="1" t="n">
        <f aca="false">RANK(U38,U$3:U$54)</f>
        <v>3</v>
      </c>
      <c r="EW38" s="1" t="n">
        <f aca="false">RANK(V38,V$3:V$54)</f>
        <v>3</v>
      </c>
      <c r="EX38" s="1" t="n">
        <f aca="false">RANK(W38,W$3:W$54)</f>
        <v>3</v>
      </c>
      <c r="EY38" s="1" t="n">
        <f aca="false">RANK(X38,X$3:X$54)</f>
        <v>3</v>
      </c>
      <c r="EZ38" s="1" t="n">
        <f aca="false">RANK(Y38,Y$3:Y$54)</f>
        <v>3</v>
      </c>
      <c r="FA38" s="1" t="n">
        <f aca="false">RANK(Z38,Z$3:Z$54)</f>
        <v>3</v>
      </c>
      <c r="FB38" s="1" t="n">
        <f aca="false">RANK(AA38,AA$3:AA$54)</f>
        <v>3</v>
      </c>
      <c r="FC38" s="1" t="n">
        <f aca="false">RANK(AB38,AB$3:AB$54)</f>
        <v>3</v>
      </c>
      <c r="FD38" s="1" t="n">
        <f aca="false">RANK(AC38,AC$3:AC$54)</f>
        <v>3</v>
      </c>
      <c r="FE38" s="1" t="e">
        <f aca="false">RANK(AD38,AD$3:AD$54)</f>
        <v>#VALUE!</v>
      </c>
      <c r="FF38" s="1" t="e">
        <f aca="false">RANK(AE38,AE$3:AE$54)</f>
        <v>#VALUE!</v>
      </c>
      <c r="FG38" s="1" t="e">
        <f aca="false">RANK(AF38,AF$3:AF$54)</f>
        <v>#VALUE!</v>
      </c>
      <c r="FH38" s="1" t="e">
        <f aca="false">RANK(AG38,AG$3:AG$54)</f>
        <v>#VALUE!</v>
      </c>
      <c r="FI38" s="1" t="e">
        <f aca="false">RANK(AH38,AH$3:AH$54)</f>
        <v>#VALUE!</v>
      </c>
      <c r="FJ38" s="1" t="e">
        <f aca="false">RANK(AI38,AI$3:AI$54)</f>
        <v>#VALUE!</v>
      </c>
    </row>
    <row r="39" customFormat="false" ht="24" hidden="false" customHeight="false" outlineLevel="0" collapsed="false">
      <c r="A39" s="11" t="s">
        <v>183</v>
      </c>
      <c r="B39" s="1" t="s">
        <v>129</v>
      </c>
      <c r="C39" s="11" t="s">
        <v>130</v>
      </c>
      <c r="D39" s="11" t="s">
        <v>184</v>
      </c>
      <c r="E39" s="11" t="s">
        <v>29</v>
      </c>
      <c r="F39" s="11" t="s">
        <v>30</v>
      </c>
      <c r="G39" s="11"/>
      <c r="H39" s="11" t="s">
        <v>185</v>
      </c>
      <c r="I39" s="11" t="n">
        <v>5</v>
      </c>
      <c r="J39" s="11" t="s">
        <v>170</v>
      </c>
      <c r="K39" s="11" t="n">
        <v>12</v>
      </c>
      <c r="L39" s="11" t="s">
        <v>186</v>
      </c>
      <c r="EQ39" s="1" t="n">
        <f aca="false">RANK(P39,P$3:P$54)</f>
        <v>3</v>
      </c>
      <c r="ER39" s="1" t="n">
        <f aca="false">RANK(Q39,Q$3:Q$54)</f>
        <v>3</v>
      </c>
      <c r="ES39" s="1" t="n">
        <f aca="false">RANK(R39,R$3:R$54)</f>
        <v>3</v>
      </c>
      <c r="ET39" s="1" t="n">
        <f aca="false">RANK(S39,S$3:S$54)</f>
        <v>3</v>
      </c>
      <c r="EU39" s="1" t="n">
        <f aca="false">RANK(T39,T$3:T$54)</f>
        <v>3</v>
      </c>
      <c r="EV39" s="1" t="n">
        <f aca="false">RANK(U39,U$3:U$54)</f>
        <v>3</v>
      </c>
      <c r="EW39" s="1" t="n">
        <f aca="false">RANK(V39,V$3:V$54)</f>
        <v>3</v>
      </c>
      <c r="EX39" s="1" t="n">
        <f aca="false">RANK(W39,W$3:W$54)</f>
        <v>3</v>
      </c>
      <c r="EY39" s="1" t="n">
        <f aca="false">RANK(X39,X$3:X$54)</f>
        <v>3</v>
      </c>
      <c r="EZ39" s="1" t="n">
        <f aca="false">RANK(Y39,Y$3:Y$54)</f>
        <v>3</v>
      </c>
      <c r="FA39" s="1" t="n">
        <f aca="false">RANK(Z39,Z$3:Z$54)</f>
        <v>3</v>
      </c>
      <c r="FB39" s="1" t="n">
        <f aca="false">RANK(AA39,AA$3:AA$54)</f>
        <v>3</v>
      </c>
      <c r="FC39" s="1" t="n">
        <f aca="false">RANK(AB39,AB$3:AB$54)</f>
        <v>3</v>
      </c>
      <c r="FD39" s="1" t="n">
        <f aca="false">RANK(AC39,AC$3:AC$54)</f>
        <v>3</v>
      </c>
      <c r="FE39" s="1" t="e">
        <f aca="false">RANK(AD39,AD$3:AD$54)</f>
        <v>#VALUE!</v>
      </c>
      <c r="FF39" s="1" t="e">
        <f aca="false">RANK(AE39,AE$3:AE$54)</f>
        <v>#VALUE!</v>
      </c>
      <c r="FG39" s="1" t="e">
        <f aca="false">RANK(AF39,AF$3:AF$54)</f>
        <v>#VALUE!</v>
      </c>
      <c r="FH39" s="1" t="e">
        <f aca="false">RANK(AG39,AG$3:AG$54)</f>
        <v>#VALUE!</v>
      </c>
      <c r="FI39" s="1" t="e">
        <f aca="false">RANK(AH39,AH$3:AH$54)</f>
        <v>#VALUE!</v>
      </c>
      <c r="FJ39" s="1" t="e">
        <f aca="false">RANK(AI39,AI$3:AI$54)</f>
        <v>#VALUE!</v>
      </c>
    </row>
    <row r="40" customFormat="false" ht="37.5" hidden="false" customHeight="true" outlineLevel="0" collapsed="false">
      <c r="A40" s="11" t="s">
        <v>187</v>
      </c>
      <c r="B40" s="1" t="s">
        <v>129</v>
      </c>
      <c r="C40" s="11" t="s">
        <v>130</v>
      </c>
      <c r="D40" s="11" t="s">
        <v>188</v>
      </c>
      <c r="E40" s="11" t="s">
        <v>29</v>
      </c>
      <c r="F40" s="11" t="s">
        <v>59</v>
      </c>
      <c r="G40" s="11"/>
      <c r="H40" s="11" t="s">
        <v>36</v>
      </c>
      <c r="I40" s="11" t="n">
        <v>1</v>
      </c>
      <c r="J40" s="11"/>
      <c r="K40" s="11"/>
      <c r="L40" s="11" t="s">
        <v>189</v>
      </c>
      <c r="EQ40" s="1" t="n">
        <f aca="false">RANK(P40,P$3:P$54)</f>
        <v>3</v>
      </c>
      <c r="ER40" s="1" t="n">
        <f aca="false">RANK(Q40,Q$3:Q$54)</f>
        <v>3</v>
      </c>
      <c r="ES40" s="1" t="n">
        <f aca="false">RANK(R40,R$3:R$54)</f>
        <v>3</v>
      </c>
      <c r="ET40" s="1" t="n">
        <f aca="false">RANK(S40,S$3:S$54)</f>
        <v>3</v>
      </c>
      <c r="EU40" s="1" t="n">
        <f aca="false">RANK(T40,T$3:T$54)</f>
        <v>3</v>
      </c>
      <c r="EV40" s="1" t="n">
        <f aca="false">RANK(U40,U$3:U$54)</f>
        <v>3</v>
      </c>
      <c r="EW40" s="1" t="n">
        <f aca="false">RANK(V40,V$3:V$54)</f>
        <v>3</v>
      </c>
      <c r="EX40" s="1" t="n">
        <f aca="false">RANK(W40,W$3:W$54)</f>
        <v>3</v>
      </c>
      <c r="EY40" s="1" t="n">
        <f aca="false">RANK(X40,X$3:X$54)</f>
        <v>3</v>
      </c>
      <c r="EZ40" s="1" t="n">
        <f aca="false">RANK(Y40,Y$3:Y$54)</f>
        <v>3</v>
      </c>
      <c r="FA40" s="1" t="n">
        <f aca="false">RANK(Z40,Z$3:Z$54)</f>
        <v>3</v>
      </c>
      <c r="FB40" s="1" t="n">
        <f aca="false">RANK(AA40,AA$3:AA$54)</f>
        <v>3</v>
      </c>
      <c r="FC40" s="1" t="n">
        <f aca="false">RANK(AB40,AB$3:AB$54)</f>
        <v>3</v>
      </c>
      <c r="FD40" s="1" t="n">
        <f aca="false">RANK(AC40,AC$3:AC$54)</f>
        <v>3</v>
      </c>
      <c r="FE40" s="1" t="e">
        <f aca="false">RANK(AD40,AD$3:AD$54)</f>
        <v>#VALUE!</v>
      </c>
      <c r="FF40" s="1" t="e">
        <f aca="false">RANK(AE40,AE$3:AE$54)</f>
        <v>#VALUE!</v>
      </c>
      <c r="FG40" s="1" t="e">
        <f aca="false">RANK(AF40,AF$3:AF$54)</f>
        <v>#VALUE!</v>
      </c>
      <c r="FH40" s="1" t="e">
        <f aca="false">RANK(AG40,AG$3:AG$54)</f>
        <v>#VALUE!</v>
      </c>
      <c r="FI40" s="1" t="e">
        <f aca="false">RANK(AH40,AH$3:AH$54)</f>
        <v>#VALUE!</v>
      </c>
      <c r="FJ40" s="1" t="e">
        <f aca="false">RANK(AI40,AI$3:AI$54)</f>
        <v>#VALUE!</v>
      </c>
    </row>
    <row r="41" customFormat="false" ht="60" hidden="false" customHeight="false" outlineLevel="0" collapsed="false">
      <c r="A41" s="11" t="s">
        <v>190</v>
      </c>
      <c r="B41" s="1" t="s">
        <v>129</v>
      </c>
      <c r="C41" s="11" t="s">
        <v>130</v>
      </c>
      <c r="D41" s="11" t="s">
        <v>191</v>
      </c>
      <c r="E41" s="11" t="s">
        <v>29</v>
      </c>
      <c r="F41" s="11" t="s">
        <v>30</v>
      </c>
      <c r="G41" s="11"/>
      <c r="H41" s="11" t="s">
        <v>192</v>
      </c>
      <c r="I41" s="11" t="n">
        <v>3</v>
      </c>
      <c r="J41" s="11" t="s">
        <v>159</v>
      </c>
      <c r="K41" s="11" t="s">
        <v>103</v>
      </c>
      <c r="L41" s="11" t="s">
        <v>193</v>
      </c>
      <c r="EQ41" s="1" t="n">
        <f aca="false">RANK(P41,P$3:P$54)</f>
        <v>3</v>
      </c>
      <c r="ER41" s="1" t="n">
        <f aca="false">RANK(Q41,Q$3:Q$54)</f>
        <v>3</v>
      </c>
      <c r="ES41" s="1" t="n">
        <f aca="false">RANK(R41,R$3:R$54)</f>
        <v>3</v>
      </c>
      <c r="ET41" s="1" t="n">
        <f aca="false">RANK(S41,S$3:S$54)</f>
        <v>3</v>
      </c>
      <c r="EU41" s="1" t="n">
        <f aca="false">RANK(T41,T$3:T$54)</f>
        <v>3</v>
      </c>
      <c r="EV41" s="1" t="n">
        <f aca="false">RANK(U41,U$3:U$54)</f>
        <v>3</v>
      </c>
      <c r="EW41" s="1" t="n">
        <f aca="false">RANK(V41,V$3:V$54)</f>
        <v>3</v>
      </c>
      <c r="EX41" s="1" t="n">
        <f aca="false">RANK(W41,W$3:W$54)</f>
        <v>3</v>
      </c>
      <c r="EY41" s="1" t="n">
        <f aca="false">RANK(X41,X$3:X$54)</f>
        <v>3</v>
      </c>
      <c r="EZ41" s="1" t="n">
        <f aca="false">RANK(Y41,Y$3:Y$54)</f>
        <v>3</v>
      </c>
      <c r="FA41" s="1" t="n">
        <f aca="false">RANK(Z41,Z$3:Z$54)</f>
        <v>3</v>
      </c>
      <c r="FB41" s="1" t="n">
        <f aca="false">RANK(AA41,AA$3:AA$54)</f>
        <v>3</v>
      </c>
      <c r="FC41" s="1" t="n">
        <f aca="false">RANK(AB41,AB$3:AB$54)</f>
        <v>3</v>
      </c>
      <c r="FD41" s="1" t="n">
        <f aca="false">RANK(AC41,AC$3:AC$54)</f>
        <v>3</v>
      </c>
      <c r="FE41" s="1" t="e">
        <f aca="false">RANK(AD41,AD$3:AD$54)</f>
        <v>#VALUE!</v>
      </c>
      <c r="FF41" s="1" t="e">
        <f aca="false">RANK(AE41,AE$3:AE$54)</f>
        <v>#VALUE!</v>
      </c>
      <c r="FG41" s="1" t="e">
        <f aca="false">RANK(AF41,AF$3:AF$54)</f>
        <v>#VALUE!</v>
      </c>
      <c r="FH41" s="1" t="e">
        <f aca="false">RANK(AG41,AG$3:AG$54)</f>
        <v>#VALUE!</v>
      </c>
      <c r="FI41" s="1" t="e">
        <f aca="false">RANK(AH41,AH$3:AH$54)</f>
        <v>#VALUE!</v>
      </c>
      <c r="FJ41" s="1" t="e">
        <f aca="false">RANK(AI41,AI$3:AI$54)</f>
        <v>#VALUE!</v>
      </c>
    </row>
    <row r="42" customFormat="false" ht="33.95" hidden="false" customHeight="true" outlineLevel="0" collapsed="false">
      <c r="A42" s="11" t="s">
        <v>194</v>
      </c>
      <c r="B42" s="1" t="s">
        <v>129</v>
      </c>
      <c r="C42" s="11" t="s">
        <v>130</v>
      </c>
      <c r="D42" s="11" t="s">
        <v>195</v>
      </c>
      <c r="E42" s="11" t="s">
        <v>29</v>
      </c>
      <c r="F42" s="11" t="s">
        <v>30</v>
      </c>
      <c r="G42" s="11"/>
      <c r="H42" s="11" t="s">
        <v>196</v>
      </c>
      <c r="I42" s="11" t="n">
        <v>3</v>
      </c>
      <c r="J42" s="11" t="s">
        <v>170</v>
      </c>
      <c r="K42" s="11" t="n">
        <v>12</v>
      </c>
      <c r="L42" s="11" t="s">
        <v>197</v>
      </c>
      <c r="EQ42" s="1" t="n">
        <f aca="false">RANK(P42,P$3:P$54)</f>
        <v>3</v>
      </c>
      <c r="ER42" s="1" t="n">
        <f aca="false">RANK(Q42,Q$3:Q$54)</f>
        <v>3</v>
      </c>
      <c r="ES42" s="1" t="n">
        <f aca="false">RANK(R42,R$3:R$54)</f>
        <v>3</v>
      </c>
      <c r="ET42" s="1" t="n">
        <f aca="false">RANK(S42,S$3:S$54)</f>
        <v>3</v>
      </c>
      <c r="EU42" s="1" t="n">
        <f aca="false">RANK(T42,T$3:T$54)</f>
        <v>3</v>
      </c>
      <c r="EV42" s="1" t="n">
        <f aca="false">RANK(U42,U$3:U$54)</f>
        <v>3</v>
      </c>
      <c r="EW42" s="1" t="n">
        <f aca="false">RANK(V42,V$3:V$54)</f>
        <v>3</v>
      </c>
      <c r="EX42" s="1" t="n">
        <f aca="false">RANK(W42,W$3:W$54)</f>
        <v>3</v>
      </c>
      <c r="EY42" s="1" t="n">
        <f aca="false">RANK(X42,X$3:X$54)</f>
        <v>3</v>
      </c>
      <c r="EZ42" s="1" t="n">
        <f aca="false">RANK(Y42,Y$3:Y$54)</f>
        <v>3</v>
      </c>
      <c r="FA42" s="1" t="n">
        <f aca="false">RANK(Z42,Z$3:Z$54)</f>
        <v>3</v>
      </c>
      <c r="FB42" s="1" t="n">
        <f aca="false">RANK(AA42,AA$3:AA$54)</f>
        <v>3</v>
      </c>
      <c r="FC42" s="1" t="n">
        <f aca="false">RANK(AB42,AB$3:AB$54)</f>
        <v>3</v>
      </c>
      <c r="FD42" s="1" t="n">
        <f aca="false">RANK(AC42,AC$3:AC$54)</f>
        <v>3</v>
      </c>
      <c r="FE42" s="1" t="e">
        <f aca="false">RANK(AD42,AD$3:AD$54)</f>
        <v>#VALUE!</v>
      </c>
      <c r="FF42" s="1" t="e">
        <f aca="false">RANK(AE42,AE$3:AE$54)</f>
        <v>#VALUE!</v>
      </c>
      <c r="FG42" s="1" t="e">
        <f aca="false">RANK(AF42,AF$3:AF$54)</f>
        <v>#VALUE!</v>
      </c>
      <c r="FH42" s="1" t="e">
        <f aca="false">RANK(AG42,AG$3:AG$54)</f>
        <v>#VALUE!</v>
      </c>
      <c r="FI42" s="1" t="e">
        <f aca="false">RANK(AH42,AH$3:AH$54)</f>
        <v>#VALUE!</v>
      </c>
      <c r="FJ42" s="1" t="e">
        <f aca="false">RANK(AI42,AI$3:AI$54)</f>
        <v>#VALUE!</v>
      </c>
    </row>
    <row r="43" customFormat="false" ht="33.95" hidden="false" customHeight="true" outlineLevel="0" collapsed="false">
      <c r="A43" s="11" t="s">
        <v>198</v>
      </c>
      <c r="B43" s="1" t="s">
        <v>129</v>
      </c>
      <c r="C43" s="11" t="s">
        <v>130</v>
      </c>
      <c r="D43" s="11" t="s">
        <v>199</v>
      </c>
      <c r="E43" s="11" t="s">
        <v>98</v>
      </c>
      <c r="F43" s="11" t="s">
        <v>40</v>
      </c>
      <c r="G43" s="11"/>
      <c r="H43" s="11"/>
      <c r="I43" s="11" t="n">
        <v>1</v>
      </c>
      <c r="J43" s="11"/>
      <c r="K43" s="11"/>
      <c r="L43" s="11" t="s">
        <v>200</v>
      </c>
      <c r="EQ43" s="1" t="n">
        <f aca="false">RANK(P43,P$3:P$54)</f>
        <v>3</v>
      </c>
      <c r="ER43" s="1" t="n">
        <f aca="false">RANK(Q43,Q$3:Q$54)</f>
        <v>3</v>
      </c>
      <c r="ES43" s="1" t="n">
        <f aca="false">RANK(R43,R$3:R$54)</f>
        <v>3</v>
      </c>
      <c r="ET43" s="1" t="n">
        <f aca="false">RANK(S43,S$3:S$54)</f>
        <v>3</v>
      </c>
      <c r="EU43" s="1" t="n">
        <f aca="false">RANK(T43,T$3:T$54)</f>
        <v>3</v>
      </c>
      <c r="EV43" s="1" t="n">
        <f aca="false">RANK(U43,U$3:U$54)</f>
        <v>3</v>
      </c>
      <c r="EW43" s="1" t="n">
        <f aca="false">RANK(V43,V$3:V$54)</f>
        <v>3</v>
      </c>
      <c r="EX43" s="1" t="n">
        <f aca="false">RANK(W43,W$3:W$54)</f>
        <v>3</v>
      </c>
      <c r="EY43" s="1" t="n">
        <f aca="false">RANK(X43,X$3:X$54)</f>
        <v>3</v>
      </c>
      <c r="EZ43" s="1" t="n">
        <f aca="false">RANK(Y43,Y$3:Y$54)</f>
        <v>3</v>
      </c>
      <c r="FA43" s="1" t="n">
        <f aca="false">RANK(Z43,Z$3:Z$54)</f>
        <v>3</v>
      </c>
      <c r="FB43" s="1" t="n">
        <f aca="false">RANK(AA43,AA$3:AA$54)</f>
        <v>3</v>
      </c>
      <c r="FC43" s="1" t="n">
        <f aca="false">RANK(AB43,AB$3:AB$54)</f>
        <v>3</v>
      </c>
      <c r="FD43" s="1" t="n">
        <f aca="false">RANK(AC43,AC$3:AC$54)</f>
        <v>3</v>
      </c>
      <c r="FE43" s="1" t="e">
        <f aca="false">RANK(AD43,AD$3:AD$54)</f>
        <v>#VALUE!</v>
      </c>
      <c r="FF43" s="1" t="e">
        <f aca="false">RANK(AE43,AE$3:AE$54)</f>
        <v>#VALUE!</v>
      </c>
      <c r="FG43" s="1" t="e">
        <f aca="false">RANK(AF43,AF$3:AF$54)</f>
        <v>#VALUE!</v>
      </c>
      <c r="FH43" s="1" t="e">
        <f aca="false">RANK(AG43,AG$3:AG$54)</f>
        <v>#VALUE!</v>
      </c>
      <c r="FI43" s="1" t="e">
        <f aca="false">RANK(AH43,AH$3:AH$54)</f>
        <v>#VALUE!</v>
      </c>
      <c r="FJ43" s="1" t="e">
        <f aca="false">RANK(AI43,AI$3:AI$54)</f>
        <v>#VALUE!</v>
      </c>
    </row>
    <row r="44" customFormat="false" ht="24" hidden="false" customHeight="false" outlineLevel="0" collapsed="false">
      <c r="A44" s="1" t="s">
        <v>201</v>
      </c>
      <c r="B44" s="1" t="s">
        <v>129</v>
      </c>
      <c r="C44" s="1" t="s">
        <v>130</v>
      </c>
      <c r="D44" s="1" t="s">
        <v>202</v>
      </c>
      <c r="E44" s="1" t="s">
        <v>203</v>
      </c>
      <c r="F44" s="1" t="s">
        <v>30</v>
      </c>
      <c r="H44" s="1" t="s">
        <v>204</v>
      </c>
      <c r="I44" s="1" t="n">
        <v>5</v>
      </c>
      <c r="J44" s="1" t="s">
        <v>164</v>
      </c>
      <c r="K44" s="1" t="n">
        <v>18</v>
      </c>
      <c r="L44" s="1" t="s">
        <v>205</v>
      </c>
      <c r="EQ44" s="1" t="n">
        <f aca="false">RANK(P44,P$3:P$54)</f>
        <v>3</v>
      </c>
      <c r="ER44" s="1" t="n">
        <f aca="false">RANK(Q44,Q$3:Q$54)</f>
        <v>3</v>
      </c>
      <c r="ES44" s="1" t="n">
        <f aca="false">RANK(R44,R$3:R$54)</f>
        <v>3</v>
      </c>
      <c r="ET44" s="1" t="n">
        <f aca="false">RANK(S44,S$3:S$54)</f>
        <v>3</v>
      </c>
      <c r="EU44" s="1" t="n">
        <f aca="false">RANK(T44,T$3:T$54)</f>
        <v>3</v>
      </c>
      <c r="EV44" s="1" t="n">
        <f aca="false">RANK(U44,U$3:U$54)</f>
        <v>3</v>
      </c>
      <c r="EW44" s="1" t="n">
        <f aca="false">RANK(V44,V$3:V$54)</f>
        <v>3</v>
      </c>
      <c r="EX44" s="1" t="n">
        <f aca="false">RANK(W44,W$3:W$54)</f>
        <v>3</v>
      </c>
      <c r="EY44" s="1" t="n">
        <f aca="false">RANK(X44,X$3:X$54)</f>
        <v>3</v>
      </c>
      <c r="EZ44" s="1" t="n">
        <f aca="false">RANK(Y44,Y$3:Y$54)</f>
        <v>3</v>
      </c>
      <c r="FA44" s="1" t="n">
        <f aca="false">RANK(Z44,Z$3:Z$54)</f>
        <v>3</v>
      </c>
      <c r="FB44" s="1" t="n">
        <f aca="false">RANK(AA44,AA$3:AA$54)</f>
        <v>3</v>
      </c>
      <c r="FC44" s="1" t="n">
        <f aca="false">RANK(AB44,AB$3:AB$54)</f>
        <v>3</v>
      </c>
      <c r="FD44" s="1" t="n">
        <f aca="false">RANK(AC44,AC$3:AC$54)</f>
        <v>3</v>
      </c>
      <c r="FE44" s="1" t="e">
        <f aca="false">RANK(AD44,AD$3:AD$54)</f>
        <v>#VALUE!</v>
      </c>
      <c r="FF44" s="1" t="e">
        <f aca="false">RANK(AE44,AE$3:AE$54)</f>
        <v>#VALUE!</v>
      </c>
      <c r="FG44" s="1" t="e">
        <f aca="false">RANK(AF44,AF$3:AF$54)</f>
        <v>#VALUE!</v>
      </c>
      <c r="FH44" s="1" t="e">
        <f aca="false">RANK(AG44,AG$3:AG$54)</f>
        <v>#VALUE!</v>
      </c>
      <c r="FI44" s="1" t="e">
        <f aca="false">RANK(AH44,AH$3:AH$54)</f>
        <v>#VALUE!</v>
      </c>
      <c r="FJ44" s="1" t="e">
        <f aca="false">RANK(AI44,AI$3:AI$54)</f>
        <v>#VALUE!</v>
      </c>
    </row>
    <row r="45" customFormat="false" ht="72" hidden="false" customHeight="false" outlineLevel="0" collapsed="false">
      <c r="A45" s="11" t="s">
        <v>206</v>
      </c>
      <c r="B45" s="1" t="s">
        <v>26</v>
      </c>
      <c r="C45" s="11" t="s">
        <v>207</v>
      </c>
      <c r="D45" s="11" t="s">
        <v>208</v>
      </c>
      <c r="E45" s="11" t="s">
        <v>29</v>
      </c>
      <c r="F45" s="11" t="s">
        <v>30</v>
      </c>
      <c r="G45" s="11" t="s">
        <v>41</v>
      </c>
      <c r="H45" s="12"/>
      <c r="I45" s="12" t="n">
        <v>4</v>
      </c>
      <c r="J45" s="11" t="s">
        <v>209</v>
      </c>
      <c r="K45" s="11" t="s">
        <v>103</v>
      </c>
      <c r="L45" s="11" t="s">
        <v>210</v>
      </c>
      <c r="M45" s="13"/>
      <c r="EQ45" s="1" t="n">
        <f aca="false">RANK(P45,P$3:P$54)</f>
        <v>3</v>
      </c>
      <c r="ER45" s="1" t="n">
        <f aca="false">RANK(Q45,Q$3:Q$54)</f>
        <v>3</v>
      </c>
      <c r="ES45" s="1" t="n">
        <f aca="false">RANK(R45,R$3:R$54)</f>
        <v>3</v>
      </c>
      <c r="ET45" s="1" t="n">
        <f aca="false">RANK(S45,S$3:S$54)</f>
        <v>3</v>
      </c>
      <c r="EU45" s="1" t="n">
        <f aca="false">RANK(T45,T$3:T$54)</f>
        <v>3</v>
      </c>
      <c r="EV45" s="1" t="n">
        <f aca="false">RANK(U45,U$3:U$54)</f>
        <v>3</v>
      </c>
      <c r="EW45" s="1" t="n">
        <f aca="false">RANK(V45,V$3:V$54)</f>
        <v>3</v>
      </c>
      <c r="EX45" s="1" t="n">
        <f aca="false">RANK(W45,W$3:W$54)</f>
        <v>3</v>
      </c>
      <c r="EY45" s="1" t="n">
        <f aca="false">RANK(X45,X$3:X$54)</f>
        <v>3</v>
      </c>
      <c r="EZ45" s="1" t="n">
        <f aca="false">RANK(Y45,Y$3:Y$54)</f>
        <v>3</v>
      </c>
      <c r="FA45" s="1" t="n">
        <f aca="false">RANK(Z45,Z$3:Z$54)</f>
        <v>3</v>
      </c>
      <c r="FB45" s="1" t="n">
        <f aca="false">RANK(AA45,AA$3:AA$54)</f>
        <v>3</v>
      </c>
      <c r="FC45" s="1" t="n">
        <f aca="false">RANK(AB45,AB$3:AB$54)</f>
        <v>3</v>
      </c>
      <c r="FD45" s="1" t="n">
        <f aca="false">RANK(AC45,AC$3:AC$54)</f>
        <v>3</v>
      </c>
      <c r="FE45" s="1" t="e">
        <f aca="false">RANK(AD45,AD$3:AD$54)</f>
        <v>#VALUE!</v>
      </c>
      <c r="FF45" s="1" t="e">
        <f aca="false">RANK(AE45,AE$3:AE$54)</f>
        <v>#VALUE!</v>
      </c>
      <c r="FG45" s="1" t="e">
        <f aca="false">RANK(AF45,AF$3:AF$54)</f>
        <v>#VALUE!</v>
      </c>
      <c r="FH45" s="1" t="e">
        <f aca="false">RANK(AG45,AG$3:AG$54)</f>
        <v>#VALUE!</v>
      </c>
      <c r="FI45" s="1" t="e">
        <f aca="false">RANK(AH45,AH$3:AH$54)</f>
        <v>#VALUE!</v>
      </c>
      <c r="FJ45" s="1" t="e">
        <f aca="false">RANK(AI45,AI$3:AI$54)</f>
        <v>#VALUE!</v>
      </c>
    </row>
    <row r="46" customFormat="false" ht="96" hidden="false" customHeight="false" outlineLevel="0" collapsed="false">
      <c r="A46" s="11" t="s">
        <v>211</v>
      </c>
      <c r="B46" s="1" t="s">
        <v>26</v>
      </c>
      <c r="C46" s="11" t="s">
        <v>207</v>
      </c>
      <c r="D46" s="11" t="s">
        <v>212</v>
      </c>
      <c r="E46" s="11" t="s">
        <v>213</v>
      </c>
      <c r="F46" s="11" t="s">
        <v>35</v>
      </c>
      <c r="G46" s="12"/>
      <c r="H46" s="11" t="s">
        <v>66</v>
      </c>
      <c r="I46" s="12" t="n">
        <v>5</v>
      </c>
      <c r="J46" s="11" t="s">
        <v>214</v>
      </c>
      <c r="K46" s="12" t="n">
        <v>15</v>
      </c>
      <c r="L46" s="11" t="s">
        <v>215</v>
      </c>
      <c r="M46" s="13"/>
      <c r="EQ46" s="1" t="n">
        <f aca="false">RANK(P46,P$3:P$54)</f>
        <v>3</v>
      </c>
      <c r="ER46" s="1" t="n">
        <f aca="false">RANK(Q46,Q$3:Q$54)</f>
        <v>3</v>
      </c>
      <c r="ES46" s="1" t="n">
        <f aca="false">RANK(R46,R$3:R$54)</f>
        <v>3</v>
      </c>
      <c r="ET46" s="1" t="n">
        <f aca="false">RANK(S46,S$3:S$54)</f>
        <v>3</v>
      </c>
      <c r="EU46" s="1" t="n">
        <f aca="false">RANK(T46,T$3:T$54)</f>
        <v>3</v>
      </c>
      <c r="EV46" s="1" t="n">
        <f aca="false">RANK(U46,U$3:U$54)</f>
        <v>3</v>
      </c>
      <c r="EW46" s="1" t="n">
        <f aca="false">RANK(V46,V$3:V$54)</f>
        <v>3</v>
      </c>
      <c r="EX46" s="1" t="n">
        <f aca="false">RANK(W46,W$3:W$54)</f>
        <v>3</v>
      </c>
      <c r="EY46" s="1" t="n">
        <f aca="false">RANK(X46,X$3:X$54)</f>
        <v>3</v>
      </c>
      <c r="EZ46" s="1" t="n">
        <f aca="false">RANK(Y46,Y$3:Y$54)</f>
        <v>3</v>
      </c>
      <c r="FA46" s="1" t="n">
        <f aca="false">RANK(Z46,Z$3:Z$54)</f>
        <v>3</v>
      </c>
      <c r="FB46" s="1" t="n">
        <f aca="false">RANK(AA46,AA$3:AA$54)</f>
        <v>3</v>
      </c>
      <c r="FC46" s="1" t="n">
        <f aca="false">RANK(AB46,AB$3:AB$54)</f>
        <v>3</v>
      </c>
      <c r="FD46" s="1" t="n">
        <f aca="false">RANK(AC46,AC$3:AC$54)</f>
        <v>3</v>
      </c>
      <c r="FE46" s="1" t="e">
        <f aca="false">RANK(AD46,AD$3:AD$54)</f>
        <v>#VALUE!</v>
      </c>
      <c r="FF46" s="1" t="e">
        <f aca="false">RANK(AE46,AE$3:AE$54)</f>
        <v>#VALUE!</v>
      </c>
      <c r="FG46" s="1" t="e">
        <f aca="false">RANK(AF46,AF$3:AF$54)</f>
        <v>#VALUE!</v>
      </c>
      <c r="FH46" s="1" t="e">
        <f aca="false">RANK(AG46,AG$3:AG$54)</f>
        <v>#VALUE!</v>
      </c>
      <c r="FI46" s="1" t="e">
        <f aca="false">RANK(AH46,AH$3:AH$54)</f>
        <v>#VALUE!</v>
      </c>
      <c r="FJ46" s="1" t="e">
        <f aca="false">RANK(AI46,AI$3:AI$54)</f>
        <v>#VALUE!</v>
      </c>
    </row>
    <row r="47" customFormat="false" ht="48" hidden="false" customHeight="false" outlineLevel="0" collapsed="false">
      <c r="A47" s="11" t="s">
        <v>216</v>
      </c>
      <c r="B47" s="1" t="s">
        <v>26</v>
      </c>
      <c r="C47" s="11" t="s">
        <v>207</v>
      </c>
      <c r="D47" s="11" t="s">
        <v>217</v>
      </c>
      <c r="E47" s="11" t="s">
        <v>29</v>
      </c>
      <c r="F47" s="11" t="s">
        <v>30</v>
      </c>
      <c r="G47" s="12"/>
      <c r="H47" s="11" t="s">
        <v>42</v>
      </c>
      <c r="I47" s="12" t="n">
        <v>3</v>
      </c>
      <c r="J47" s="11" t="s">
        <v>117</v>
      </c>
      <c r="K47" s="12" t="n">
        <v>15</v>
      </c>
      <c r="L47" s="11" t="s">
        <v>218</v>
      </c>
      <c r="M47" s="13"/>
      <c r="EQ47" s="1" t="n">
        <f aca="false">RANK(P47,P$3:P$54)</f>
        <v>3</v>
      </c>
      <c r="ER47" s="1" t="n">
        <f aca="false">RANK(Q47,Q$3:Q$54)</f>
        <v>3</v>
      </c>
      <c r="ES47" s="1" t="n">
        <f aca="false">RANK(R47,R$3:R$54)</f>
        <v>3</v>
      </c>
      <c r="ET47" s="1" t="n">
        <f aca="false">RANK(S47,S$3:S$54)</f>
        <v>3</v>
      </c>
      <c r="EU47" s="1" t="n">
        <f aca="false">RANK(T47,T$3:T$54)</f>
        <v>3</v>
      </c>
      <c r="EV47" s="1" t="n">
        <f aca="false">RANK(U47,U$3:U$54)</f>
        <v>3</v>
      </c>
      <c r="EW47" s="1" t="n">
        <f aca="false">RANK(V47,V$3:V$54)</f>
        <v>3</v>
      </c>
      <c r="EX47" s="1" t="n">
        <f aca="false">RANK(W47,W$3:W$54)</f>
        <v>3</v>
      </c>
      <c r="EY47" s="1" t="n">
        <f aca="false">RANK(X47,X$3:X$54)</f>
        <v>3</v>
      </c>
      <c r="EZ47" s="1" t="n">
        <f aca="false">RANK(Y47,Y$3:Y$54)</f>
        <v>3</v>
      </c>
      <c r="FA47" s="1" t="n">
        <f aca="false">RANK(Z47,Z$3:Z$54)</f>
        <v>3</v>
      </c>
      <c r="FB47" s="1" t="n">
        <f aca="false">RANK(AA47,AA$3:AA$54)</f>
        <v>3</v>
      </c>
      <c r="FC47" s="1" t="n">
        <f aca="false">RANK(AB47,AB$3:AB$54)</f>
        <v>3</v>
      </c>
      <c r="FD47" s="1" t="n">
        <f aca="false">RANK(AC47,AC$3:AC$54)</f>
        <v>3</v>
      </c>
      <c r="FE47" s="1" t="e">
        <f aca="false">RANK(AD47,AD$3:AD$54)</f>
        <v>#VALUE!</v>
      </c>
      <c r="FF47" s="1" t="e">
        <f aca="false">RANK(AE47,AE$3:AE$54)</f>
        <v>#VALUE!</v>
      </c>
      <c r="FG47" s="1" t="e">
        <f aca="false">RANK(AF47,AF$3:AF$54)</f>
        <v>#VALUE!</v>
      </c>
      <c r="FH47" s="1" t="e">
        <f aca="false">RANK(AG47,AG$3:AG$54)</f>
        <v>#VALUE!</v>
      </c>
      <c r="FI47" s="1" t="e">
        <f aca="false">RANK(AH47,AH$3:AH$54)</f>
        <v>#VALUE!</v>
      </c>
      <c r="FJ47" s="1" t="e">
        <f aca="false">RANK(AI47,AI$3:AI$54)</f>
        <v>#VALUE!</v>
      </c>
    </row>
    <row r="48" customFormat="false" ht="24" hidden="false" customHeight="false" outlineLevel="0" collapsed="false">
      <c r="A48" s="11" t="s">
        <v>219</v>
      </c>
      <c r="B48" s="1" t="s">
        <v>26</v>
      </c>
      <c r="C48" s="11" t="s">
        <v>207</v>
      </c>
      <c r="D48" s="11" t="s">
        <v>220</v>
      </c>
      <c r="E48" s="11" t="s">
        <v>29</v>
      </c>
      <c r="F48" s="11" t="s">
        <v>40</v>
      </c>
      <c r="G48" s="12"/>
      <c r="H48" s="11" t="s">
        <v>31</v>
      </c>
      <c r="I48" s="12" t="n">
        <v>2</v>
      </c>
      <c r="J48" s="12"/>
      <c r="K48" s="12"/>
      <c r="L48" s="11" t="s">
        <v>221</v>
      </c>
      <c r="M48" s="13"/>
      <c r="EQ48" s="1" t="n">
        <f aca="false">RANK(P48,P$3:P$54)</f>
        <v>3</v>
      </c>
      <c r="ER48" s="1" t="n">
        <f aca="false">RANK(Q48,Q$3:Q$54)</f>
        <v>3</v>
      </c>
      <c r="ES48" s="1" t="n">
        <f aca="false">RANK(R48,R$3:R$54)</f>
        <v>3</v>
      </c>
      <c r="ET48" s="1" t="n">
        <f aca="false">RANK(S48,S$3:S$54)</f>
        <v>3</v>
      </c>
      <c r="EU48" s="1" t="n">
        <f aca="false">RANK(T48,T$3:T$54)</f>
        <v>3</v>
      </c>
      <c r="EV48" s="1" t="n">
        <f aca="false">RANK(U48,U$3:U$54)</f>
        <v>3</v>
      </c>
      <c r="EW48" s="1" t="n">
        <f aca="false">RANK(V48,V$3:V$54)</f>
        <v>3</v>
      </c>
      <c r="EX48" s="1" t="n">
        <f aca="false">RANK(W48,W$3:W$54)</f>
        <v>3</v>
      </c>
      <c r="EY48" s="1" t="n">
        <f aca="false">RANK(X48,X$3:X$54)</f>
        <v>3</v>
      </c>
      <c r="EZ48" s="1" t="n">
        <f aca="false">RANK(Y48,Y$3:Y$54)</f>
        <v>3</v>
      </c>
      <c r="FA48" s="1" t="n">
        <f aca="false">RANK(Z48,Z$3:Z$54)</f>
        <v>3</v>
      </c>
      <c r="FB48" s="1" t="n">
        <f aca="false">RANK(AA48,AA$3:AA$54)</f>
        <v>3</v>
      </c>
      <c r="FC48" s="1" t="n">
        <f aca="false">RANK(AB48,AB$3:AB$54)</f>
        <v>3</v>
      </c>
      <c r="FD48" s="1" t="n">
        <f aca="false">RANK(AC48,AC$3:AC$54)</f>
        <v>3</v>
      </c>
      <c r="FE48" s="1" t="e">
        <f aca="false">RANK(AD48,AD$3:AD$54)</f>
        <v>#VALUE!</v>
      </c>
      <c r="FF48" s="1" t="e">
        <f aca="false">RANK(AE48,AE$3:AE$54)</f>
        <v>#VALUE!</v>
      </c>
      <c r="FG48" s="1" t="e">
        <f aca="false">RANK(AF48,AF$3:AF$54)</f>
        <v>#VALUE!</v>
      </c>
      <c r="FH48" s="1" t="e">
        <f aca="false">RANK(AG48,AG$3:AG$54)</f>
        <v>#VALUE!</v>
      </c>
      <c r="FI48" s="1" t="e">
        <f aca="false">RANK(AH48,AH$3:AH$54)</f>
        <v>#VALUE!</v>
      </c>
      <c r="FJ48" s="1" t="e">
        <f aca="false">RANK(AI48,AI$3:AI$54)</f>
        <v>#VALUE!</v>
      </c>
    </row>
    <row r="49" customFormat="false" ht="24" hidden="false" customHeight="false" outlineLevel="0" collapsed="false">
      <c r="A49" s="11" t="s">
        <v>222</v>
      </c>
      <c r="B49" s="1" t="s">
        <v>26</v>
      </c>
      <c r="C49" s="11" t="s">
        <v>207</v>
      </c>
      <c r="D49" s="11" t="s">
        <v>223</v>
      </c>
      <c r="E49" s="11" t="s">
        <v>29</v>
      </c>
      <c r="F49" s="11" t="s">
        <v>59</v>
      </c>
      <c r="G49" s="12"/>
      <c r="H49" s="11" t="s">
        <v>224</v>
      </c>
      <c r="I49" s="12" t="n">
        <v>1</v>
      </c>
      <c r="J49" s="12"/>
      <c r="K49" s="12"/>
      <c r="L49" s="11" t="s">
        <v>225</v>
      </c>
      <c r="M49" s="13"/>
      <c r="EQ49" s="1" t="n">
        <f aca="false">RANK(P49,P$3:P$54)</f>
        <v>3</v>
      </c>
      <c r="ER49" s="1" t="n">
        <f aca="false">RANK(Q49,Q$3:Q$54)</f>
        <v>3</v>
      </c>
      <c r="ES49" s="1" t="n">
        <f aca="false">RANK(R49,R$3:R$54)</f>
        <v>3</v>
      </c>
      <c r="ET49" s="1" t="n">
        <f aca="false">RANK(S49,S$3:S$54)</f>
        <v>3</v>
      </c>
      <c r="EU49" s="1" t="n">
        <f aca="false">RANK(T49,T$3:T$54)</f>
        <v>3</v>
      </c>
      <c r="EV49" s="1" t="n">
        <f aca="false">RANK(U49,U$3:U$54)</f>
        <v>3</v>
      </c>
      <c r="EW49" s="1" t="n">
        <f aca="false">RANK(V49,V$3:V$54)</f>
        <v>3</v>
      </c>
      <c r="EX49" s="1" t="n">
        <f aca="false">RANK(W49,W$3:W$54)</f>
        <v>3</v>
      </c>
      <c r="EY49" s="1" t="n">
        <f aca="false">RANK(X49,X$3:X$54)</f>
        <v>3</v>
      </c>
      <c r="EZ49" s="1" t="n">
        <f aca="false">RANK(Y49,Y$3:Y$54)</f>
        <v>3</v>
      </c>
      <c r="FA49" s="1" t="n">
        <f aca="false">RANK(Z49,Z$3:Z$54)</f>
        <v>3</v>
      </c>
      <c r="FB49" s="1" t="n">
        <f aca="false">RANK(AA49,AA$3:AA$54)</f>
        <v>3</v>
      </c>
      <c r="FC49" s="1" t="n">
        <f aca="false">RANK(AB49,AB$3:AB$54)</f>
        <v>3</v>
      </c>
      <c r="FD49" s="1" t="n">
        <f aca="false">RANK(AC49,AC$3:AC$54)</f>
        <v>3</v>
      </c>
      <c r="FE49" s="1" t="e">
        <f aca="false">RANK(AD49,AD$3:AD$54)</f>
        <v>#VALUE!</v>
      </c>
      <c r="FF49" s="1" t="e">
        <f aca="false">RANK(AE49,AE$3:AE$54)</f>
        <v>#VALUE!</v>
      </c>
      <c r="FG49" s="1" t="e">
        <f aca="false">RANK(AF49,AF$3:AF$54)</f>
        <v>#VALUE!</v>
      </c>
      <c r="FH49" s="1" t="e">
        <f aca="false">RANK(AG49,AG$3:AG$54)</f>
        <v>#VALUE!</v>
      </c>
      <c r="FI49" s="1" t="e">
        <f aca="false">RANK(AH49,AH$3:AH$54)</f>
        <v>#VALUE!</v>
      </c>
      <c r="FJ49" s="1" t="e">
        <f aca="false">RANK(AI49,AI$3:AI$54)</f>
        <v>#VALUE!</v>
      </c>
    </row>
    <row r="50" customFormat="false" ht="33.95" hidden="false" customHeight="true" outlineLevel="0" collapsed="false">
      <c r="A50" s="14" t="s">
        <v>226</v>
      </c>
      <c r="B50" s="1" t="s">
        <v>26</v>
      </c>
      <c r="C50" s="14" t="s">
        <v>207</v>
      </c>
      <c r="D50" s="14" t="s">
        <v>227</v>
      </c>
      <c r="E50" s="14" t="s">
        <v>29</v>
      </c>
      <c r="F50" s="14" t="s">
        <v>40</v>
      </c>
      <c r="G50" s="15"/>
      <c r="H50" s="11" t="s">
        <v>83</v>
      </c>
      <c r="I50" s="12" t="n">
        <v>3</v>
      </c>
      <c r="J50" s="15"/>
      <c r="K50" s="15"/>
      <c r="L50" s="14" t="s">
        <v>228</v>
      </c>
      <c r="M50" s="1" t="s">
        <v>229</v>
      </c>
      <c r="EQ50" s="1" t="n">
        <f aca="false">RANK(P50,P$3:P$54)</f>
        <v>3</v>
      </c>
      <c r="ER50" s="1" t="n">
        <f aca="false">RANK(Q50,Q$3:Q$54)</f>
        <v>3</v>
      </c>
      <c r="ES50" s="1" t="n">
        <f aca="false">RANK(R50,R$3:R$54)</f>
        <v>3</v>
      </c>
      <c r="ET50" s="1" t="n">
        <f aca="false">RANK(S50,S$3:S$54)</f>
        <v>3</v>
      </c>
      <c r="EU50" s="1" t="n">
        <f aca="false">RANK(T50,T$3:T$54)</f>
        <v>3</v>
      </c>
      <c r="EV50" s="1" t="n">
        <f aca="false">RANK(U50,U$3:U$54)</f>
        <v>3</v>
      </c>
      <c r="EW50" s="1" t="n">
        <f aca="false">RANK(V50,V$3:V$54)</f>
        <v>3</v>
      </c>
      <c r="EX50" s="1" t="n">
        <f aca="false">RANK(W50,W$3:W$54)</f>
        <v>3</v>
      </c>
      <c r="EY50" s="1" t="n">
        <f aca="false">RANK(X50,X$3:X$54)</f>
        <v>3</v>
      </c>
      <c r="EZ50" s="1" t="n">
        <f aca="false">RANK(Y50,Y$3:Y$54)</f>
        <v>3</v>
      </c>
      <c r="FA50" s="1" t="n">
        <f aca="false">RANK(Z50,Z$3:Z$54)</f>
        <v>3</v>
      </c>
      <c r="FB50" s="1" t="n">
        <f aca="false">RANK(AA50,AA$3:AA$54)</f>
        <v>3</v>
      </c>
      <c r="FC50" s="1" t="n">
        <f aca="false">RANK(AB50,AB$3:AB$54)</f>
        <v>3</v>
      </c>
      <c r="FD50" s="1" t="n">
        <f aca="false">RANK(AC50,AC$3:AC$54)</f>
        <v>3</v>
      </c>
      <c r="FE50" s="1" t="e">
        <f aca="false">RANK(AD50,AD$3:AD$54)</f>
        <v>#VALUE!</v>
      </c>
      <c r="FF50" s="1" t="e">
        <f aca="false">RANK(AE50,AE$3:AE$54)</f>
        <v>#VALUE!</v>
      </c>
      <c r="FG50" s="1" t="e">
        <f aca="false">RANK(AF50,AF$3:AF$54)</f>
        <v>#VALUE!</v>
      </c>
      <c r="FH50" s="1" t="e">
        <f aca="false">RANK(AG50,AG$3:AG$54)</f>
        <v>#VALUE!</v>
      </c>
      <c r="FI50" s="1" t="e">
        <f aca="false">RANK(AH50,AH$3:AH$54)</f>
        <v>#VALUE!</v>
      </c>
      <c r="FJ50" s="1" t="e">
        <f aca="false">RANK(AI50,AI$3:AI$54)</f>
        <v>#VALUE!</v>
      </c>
    </row>
    <row r="51" customFormat="false" ht="33.95" hidden="false" customHeight="true" outlineLevel="0" collapsed="false">
      <c r="A51" s="14" t="s">
        <v>230</v>
      </c>
      <c r="B51" s="1" t="s">
        <v>26</v>
      </c>
      <c r="C51" s="14" t="s">
        <v>207</v>
      </c>
      <c r="D51" s="14" t="s">
        <v>231</v>
      </c>
      <c r="E51" s="14" t="s">
        <v>232</v>
      </c>
      <c r="F51" s="14" t="s">
        <v>59</v>
      </c>
      <c r="G51" s="15"/>
      <c r="H51" s="15"/>
      <c r="I51" s="15" t="n">
        <v>3</v>
      </c>
      <c r="J51" s="15"/>
      <c r="K51" s="15"/>
      <c r="L51" s="14" t="s">
        <v>233</v>
      </c>
      <c r="M51" s="1" t="s">
        <v>234</v>
      </c>
      <c r="EQ51" s="1" t="n">
        <f aca="false">RANK(P51,P$3:P$54)</f>
        <v>3</v>
      </c>
      <c r="ER51" s="1" t="n">
        <f aca="false">RANK(Q51,Q$3:Q$54)</f>
        <v>3</v>
      </c>
      <c r="ES51" s="1" t="n">
        <f aca="false">RANK(R51,R$3:R$54)</f>
        <v>3</v>
      </c>
      <c r="ET51" s="1" t="n">
        <f aca="false">RANK(S51,S$3:S$54)</f>
        <v>3</v>
      </c>
      <c r="EU51" s="1" t="n">
        <f aca="false">RANK(T51,T$3:T$54)</f>
        <v>3</v>
      </c>
      <c r="EV51" s="1" t="n">
        <f aca="false">RANK(U51,U$3:U$54)</f>
        <v>3</v>
      </c>
      <c r="EW51" s="1" t="n">
        <f aca="false">RANK(V51,V$3:V$54)</f>
        <v>3</v>
      </c>
      <c r="EX51" s="1" t="n">
        <f aca="false">RANK(W51,W$3:W$54)</f>
        <v>3</v>
      </c>
      <c r="EY51" s="1" t="n">
        <f aca="false">RANK(X51,X$3:X$54)</f>
        <v>3</v>
      </c>
      <c r="EZ51" s="1" t="n">
        <f aca="false">RANK(Y51,Y$3:Y$54)</f>
        <v>3</v>
      </c>
      <c r="FA51" s="1" t="n">
        <f aca="false">RANK(Z51,Z$3:Z$54)</f>
        <v>3</v>
      </c>
      <c r="FB51" s="1" t="n">
        <f aca="false">RANK(AA51,AA$3:AA$54)</f>
        <v>3</v>
      </c>
      <c r="FC51" s="1" t="n">
        <f aca="false">RANK(AB51,AB$3:AB$54)</f>
        <v>3</v>
      </c>
      <c r="FD51" s="1" t="n">
        <f aca="false">RANK(AC51,AC$3:AC$54)</f>
        <v>3</v>
      </c>
      <c r="FE51" s="1" t="e">
        <f aca="false">RANK(AD51,AD$3:AD$54)</f>
        <v>#VALUE!</v>
      </c>
      <c r="FF51" s="1" t="e">
        <f aca="false">RANK(AE51,AE$3:AE$54)</f>
        <v>#VALUE!</v>
      </c>
      <c r="FG51" s="1" t="e">
        <f aca="false">RANK(AF51,AF$3:AF$54)</f>
        <v>#VALUE!</v>
      </c>
      <c r="FH51" s="1" t="e">
        <f aca="false">RANK(AG51,AG$3:AG$54)</f>
        <v>#VALUE!</v>
      </c>
      <c r="FI51" s="1" t="e">
        <f aca="false">RANK(AH51,AH$3:AH$54)</f>
        <v>#VALUE!</v>
      </c>
      <c r="FJ51" s="1" t="e">
        <f aca="false">RANK(AI51,AI$3:AI$54)</f>
        <v>#VALUE!</v>
      </c>
    </row>
    <row r="52" customFormat="false" ht="33.95" hidden="false" customHeight="true" outlineLevel="0" collapsed="false">
      <c r="A52" s="14" t="s">
        <v>235</v>
      </c>
      <c r="B52" s="1" t="s">
        <v>26</v>
      </c>
      <c r="C52" s="14" t="s">
        <v>207</v>
      </c>
      <c r="D52" s="14" t="s">
        <v>236</v>
      </c>
      <c r="E52" s="14" t="s">
        <v>29</v>
      </c>
      <c r="F52" s="14" t="s">
        <v>40</v>
      </c>
      <c r="G52" s="15"/>
      <c r="H52" s="14" t="s">
        <v>237</v>
      </c>
      <c r="I52" s="15" t="n">
        <v>4</v>
      </c>
      <c r="J52" s="15"/>
      <c r="K52" s="15"/>
      <c r="L52" s="14" t="s">
        <v>238</v>
      </c>
      <c r="M52" s="13"/>
      <c r="EQ52" s="1" t="n">
        <f aca="false">RANK(P52,P$3:P$54)</f>
        <v>3</v>
      </c>
      <c r="ER52" s="1" t="n">
        <f aca="false">RANK(Q52,Q$3:Q$54)</f>
        <v>3</v>
      </c>
      <c r="ES52" s="1" t="n">
        <f aca="false">RANK(R52,R$3:R$54)</f>
        <v>3</v>
      </c>
      <c r="ET52" s="1" t="n">
        <f aca="false">RANK(S52,S$3:S$54)</f>
        <v>3</v>
      </c>
      <c r="EU52" s="1" t="n">
        <f aca="false">RANK(T52,T$3:T$54)</f>
        <v>3</v>
      </c>
      <c r="EV52" s="1" t="n">
        <f aca="false">RANK(U52,U$3:U$54)</f>
        <v>3</v>
      </c>
      <c r="EW52" s="1" t="n">
        <f aca="false">RANK(V52,V$3:V$54)</f>
        <v>3</v>
      </c>
      <c r="EX52" s="1" t="n">
        <f aca="false">RANK(W52,W$3:W$54)</f>
        <v>3</v>
      </c>
      <c r="EY52" s="1" t="n">
        <f aca="false">RANK(X52,X$3:X$54)</f>
        <v>3</v>
      </c>
      <c r="EZ52" s="1" t="n">
        <f aca="false">RANK(Y52,Y$3:Y$54)</f>
        <v>3</v>
      </c>
      <c r="FA52" s="1" t="n">
        <f aca="false">RANK(Z52,Z$3:Z$54)</f>
        <v>3</v>
      </c>
      <c r="FB52" s="1" t="n">
        <f aca="false">RANK(AA52,AA$3:AA$54)</f>
        <v>3</v>
      </c>
      <c r="FC52" s="1" t="n">
        <f aca="false">RANK(AB52,AB$3:AB$54)</f>
        <v>3</v>
      </c>
      <c r="FD52" s="1" t="n">
        <f aca="false">RANK(AC52,AC$3:AC$54)</f>
        <v>3</v>
      </c>
      <c r="FE52" s="1" t="e">
        <f aca="false">RANK(AD52,AD$3:AD$54)</f>
        <v>#VALUE!</v>
      </c>
      <c r="FF52" s="1" t="e">
        <f aca="false">RANK(AE52,AE$3:AE$54)</f>
        <v>#VALUE!</v>
      </c>
      <c r="FG52" s="1" t="e">
        <f aca="false">RANK(AF52,AF$3:AF$54)</f>
        <v>#VALUE!</v>
      </c>
      <c r="FH52" s="1" t="e">
        <f aca="false">RANK(AG52,AG$3:AG$54)</f>
        <v>#VALUE!</v>
      </c>
      <c r="FI52" s="1" t="e">
        <f aca="false">RANK(AH52,AH$3:AH$54)</f>
        <v>#VALUE!</v>
      </c>
      <c r="FJ52" s="1" t="e">
        <f aca="false">RANK(AI52,AI$3:AI$54)</f>
        <v>#VALUE!</v>
      </c>
    </row>
    <row r="53" customFormat="false" ht="33.95" hidden="false" customHeight="true" outlineLevel="0" collapsed="false">
      <c r="A53" s="11" t="s">
        <v>239</v>
      </c>
      <c r="B53" s="1" t="s">
        <v>26</v>
      </c>
      <c r="C53" s="11" t="s">
        <v>207</v>
      </c>
      <c r="D53" s="11" t="s">
        <v>240</v>
      </c>
      <c r="E53" s="11" t="s">
        <v>29</v>
      </c>
      <c r="F53" s="11" t="s">
        <v>59</v>
      </c>
      <c r="G53" s="11" t="s">
        <v>241</v>
      </c>
      <c r="H53" s="11" t="s">
        <v>242</v>
      </c>
      <c r="I53" s="12" t="n">
        <v>2</v>
      </c>
      <c r="J53" s="12"/>
      <c r="K53" s="12"/>
      <c r="L53" s="11" t="s">
        <v>243</v>
      </c>
      <c r="M53" s="13"/>
      <c r="EQ53" s="1" t="n">
        <f aca="false">RANK(P53,P$3:P$54)</f>
        <v>3</v>
      </c>
      <c r="ER53" s="1" t="n">
        <f aca="false">RANK(Q53,Q$3:Q$54)</f>
        <v>3</v>
      </c>
      <c r="ES53" s="1" t="n">
        <f aca="false">RANK(R53,R$3:R$54)</f>
        <v>3</v>
      </c>
      <c r="ET53" s="1" t="n">
        <f aca="false">RANK(S53,S$3:S$54)</f>
        <v>3</v>
      </c>
      <c r="EU53" s="1" t="n">
        <f aca="false">RANK(T53,T$3:T$54)</f>
        <v>3</v>
      </c>
      <c r="EV53" s="1" t="n">
        <f aca="false">RANK(U53,U$3:U$54)</f>
        <v>3</v>
      </c>
      <c r="EW53" s="1" t="n">
        <f aca="false">RANK(V53,V$3:V$54)</f>
        <v>3</v>
      </c>
      <c r="EX53" s="1" t="n">
        <f aca="false">RANK(W53,W$3:W$54)</f>
        <v>3</v>
      </c>
      <c r="EY53" s="1" t="n">
        <f aca="false">RANK(X53,X$3:X$54)</f>
        <v>3</v>
      </c>
      <c r="EZ53" s="1" t="n">
        <f aca="false">RANK(Y53,Y$3:Y$54)</f>
        <v>3</v>
      </c>
      <c r="FA53" s="1" t="n">
        <f aca="false">RANK(Z53,Z$3:Z$54)</f>
        <v>3</v>
      </c>
      <c r="FB53" s="1" t="n">
        <f aca="false">RANK(AA53,AA$3:AA$54)</f>
        <v>3</v>
      </c>
      <c r="FC53" s="1" t="n">
        <f aca="false">RANK(AB53,AB$3:AB$54)</f>
        <v>3</v>
      </c>
      <c r="FD53" s="1" t="n">
        <f aca="false">RANK(AC53,AC$3:AC$54)</f>
        <v>3</v>
      </c>
      <c r="FE53" s="1" t="e">
        <f aca="false">RANK(AD53,AD$3:AD$54)</f>
        <v>#VALUE!</v>
      </c>
      <c r="FF53" s="1" t="e">
        <f aca="false">RANK(AE53,AE$3:AE$54)</f>
        <v>#VALUE!</v>
      </c>
      <c r="FG53" s="1" t="e">
        <f aca="false">RANK(AF53,AF$3:AF$54)</f>
        <v>#VALUE!</v>
      </c>
      <c r="FH53" s="1" t="e">
        <f aca="false">RANK(AG53,AG$3:AG$54)</f>
        <v>#VALUE!</v>
      </c>
      <c r="FI53" s="1" t="e">
        <f aca="false">RANK(AH53,AH$3:AH$54)</f>
        <v>#VALUE!</v>
      </c>
      <c r="FJ53" s="1" t="e">
        <f aca="false">RANK(AI53,AI$3:AI$54)</f>
        <v>#VALUE!</v>
      </c>
    </row>
    <row r="54" customFormat="false" ht="96" hidden="false" customHeight="false" outlineLevel="0" collapsed="false">
      <c r="A54" s="11" t="s">
        <v>244</v>
      </c>
      <c r="B54" s="1" t="s">
        <v>26</v>
      </c>
      <c r="C54" s="11" t="s">
        <v>207</v>
      </c>
      <c r="D54" s="11" t="s">
        <v>245</v>
      </c>
      <c r="E54" s="11" t="s">
        <v>29</v>
      </c>
      <c r="F54" s="11" t="s">
        <v>30</v>
      </c>
      <c r="G54" s="12"/>
      <c r="H54" s="12"/>
      <c r="I54" s="12" t="n">
        <v>1</v>
      </c>
      <c r="J54" s="11" t="s">
        <v>246</v>
      </c>
      <c r="K54" s="12" t="n">
        <v>10</v>
      </c>
      <c r="L54" s="11" t="s">
        <v>247</v>
      </c>
      <c r="M54" s="1" t="s">
        <v>248</v>
      </c>
      <c r="N54" s="1" t="n">
        <v>1</v>
      </c>
      <c r="P54" s="1" t="n">
        <f aca="false">IF(P$2/5+1 &gt;=$I54,CF54*DV54, 0)</f>
        <v>1.75</v>
      </c>
      <c r="Q54" s="1" t="n">
        <f aca="false">IF(Q$2/5+1 &gt;=$I54,CG54*DW54, 0)</f>
        <v>2.33333333333333</v>
      </c>
      <c r="R54" s="1" t="n">
        <f aca="false">IF(R$2/5+1 &gt;=$I54,CH54*DX54, 0)</f>
        <v>2.33333333333333</v>
      </c>
      <c r="S54" s="1" t="n">
        <f aca="false">IF(S$2/5+1 &gt;=$I54,CI54*DY54, 0)</f>
        <v>2.91666666666667</v>
      </c>
      <c r="T54" s="1" t="n">
        <f aca="false">IF(T$2/5+1 &gt;=$I54,CJ54*DZ54, 0)</f>
        <v>3.0625</v>
      </c>
      <c r="U54" s="1" t="n">
        <f aca="false">IF(U$2/5+1 &gt;=$I54,CK54*EA54, 0)</f>
        <v>3.0625</v>
      </c>
      <c r="V54" s="1" t="n">
        <f aca="false">IF(V$2/5+1 &gt;=$I54,CL54*EB54, 0)</f>
        <v>3.5</v>
      </c>
      <c r="W54" s="1" t="n">
        <f aca="false">IF(W$2/5+1 &gt;=$I54,CM54*EC54, 0)</f>
        <v>3.5</v>
      </c>
      <c r="X54" s="1" t="n">
        <f aca="false">IF(X$2/5+1 &gt;=$I54,CN54*ED54, 0)</f>
        <v>3.5</v>
      </c>
      <c r="Y54" s="1" t="n">
        <f aca="false">IF(Y$2/5+1 &gt;=$I54,CO54*EE54, 0)</f>
        <v>9.45</v>
      </c>
      <c r="Z54" s="1" t="n">
        <f aca="false">IF(Z$2/5+1 &gt;=$I54,CP54*EF54, 0)</f>
        <v>9.45</v>
      </c>
      <c r="AA54" s="1" t="n">
        <f aca="false">IF(AA$2/5+1 &gt;=$I54,CQ54*EG54, 0)</f>
        <v>14.85</v>
      </c>
      <c r="AB54" s="1" t="n">
        <f aca="false">IF(AB$2/5+1 &gt;=$I54,CR54*EH54, 0)</f>
        <v>19.8</v>
      </c>
      <c r="AC54" s="1" t="n">
        <f aca="false">IF(AC$2/5+1 &gt;=$I54,CS54*EI54, 0)</f>
        <v>19.8</v>
      </c>
      <c r="AD54" s="1" t="n">
        <f aca="false">IF(AD$2/5+1 &gt;=$I54,CT54*EJ54, 0)</f>
        <v>20.1666666666667</v>
      </c>
      <c r="AE54" s="1" t="n">
        <f aca="false">IF(AE$2/5+1 &gt;=$I54,CU54*EK54, 0)</f>
        <v>25.2083333333333</v>
      </c>
      <c r="AF54" s="1" t="n">
        <f aca="false">IF(AF$2/5+1 &gt;=$I54,CV54*EL54, 0)</f>
        <v>25.2083333333333</v>
      </c>
      <c r="AG54" s="1" t="n">
        <f aca="false">IF(AG$2/5+1 &gt;=$I54,CW54*EM54, 0)</f>
        <v>25.2083333333333</v>
      </c>
      <c r="AH54" s="1" t="n">
        <f aca="false">IF(AH$2/5+1 &gt;=$I54,CX54*EN54, 0)</f>
        <v>30.25</v>
      </c>
      <c r="AI54" s="1" t="n">
        <f aca="false">IF(AI$2/5+1 &gt;=$I54,CY54*EO54, 0)</f>
        <v>34.65</v>
      </c>
      <c r="AK54" s="1" t="n">
        <v>0</v>
      </c>
      <c r="AL54" s="1" t="n">
        <v>1</v>
      </c>
      <c r="AM54" s="1" t="n">
        <f aca="false">AL54</f>
        <v>1</v>
      </c>
      <c r="AN54" s="1" t="n">
        <f aca="false">AM54</f>
        <v>1</v>
      </c>
      <c r="AO54" s="1" t="n">
        <f aca="false">AN54</f>
        <v>1</v>
      </c>
      <c r="AP54" s="1" t="n">
        <f aca="false">AO54</f>
        <v>1</v>
      </c>
      <c r="AQ54" s="1" t="n">
        <f aca="false">AP54</f>
        <v>1</v>
      </c>
      <c r="AR54" s="1" t="n">
        <f aca="false">AQ54</f>
        <v>1</v>
      </c>
      <c r="AS54" s="1" t="n">
        <f aca="false">AR54</f>
        <v>1</v>
      </c>
      <c r="AT54" s="1" t="n">
        <f aca="false">AS54</f>
        <v>1</v>
      </c>
      <c r="AU54" s="1" t="n">
        <f aca="false">AT54</f>
        <v>1</v>
      </c>
      <c r="AV54" s="1" t="n">
        <f aca="false">AU54</f>
        <v>1</v>
      </c>
      <c r="AW54" s="1" t="n">
        <f aca="false">AV54</f>
        <v>1</v>
      </c>
      <c r="AX54" s="1" t="n">
        <f aca="false">AW54</f>
        <v>1</v>
      </c>
      <c r="AY54" s="1" t="n">
        <f aca="false">AX54</f>
        <v>1</v>
      </c>
      <c r="AZ54" s="1" t="n">
        <f aca="false">AY54</f>
        <v>1</v>
      </c>
      <c r="BA54" s="1" t="n">
        <f aca="false">AZ54</f>
        <v>1</v>
      </c>
      <c r="BB54" s="1" t="n">
        <f aca="false">BA54</f>
        <v>1</v>
      </c>
      <c r="BC54" s="1" t="n">
        <f aca="false">BB54</f>
        <v>1</v>
      </c>
      <c r="BD54" s="1" t="n">
        <f aca="false">BC54</f>
        <v>1</v>
      </c>
      <c r="BE54" s="1" t="n">
        <f aca="false">BD54</f>
        <v>1</v>
      </c>
      <c r="BG54" s="1" t="n">
        <v>6</v>
      </c>
      <c r="BH54" s="1" t="n">
        <f aca="false">BG54</f>
        <v>6</v>
      </c>
      <c r="BI54" s="1" t="n">
        <f aca="false">BH54</f>
        <v>6</v>
      </c>
      <c r="BJ54" s="1" t="n">
        <f aca="false">BI54</f>
        <v>6</v>
      </c>
      <c r="BK54" s="1" t="n">
        <f aca="false">BJ54</f>
        <v>6</v>
      </c>
      <c r="BL54" s="1" t="n">
        <f aca="false">BK54</f>
        <v>6</v>
      </c>
      <c r="BM54" s="1" t="n">
        <f aca="false">BL54</f>
        <v>6</v>
      </c>
      <c r="BN54" s="1" t="n">
        <f aca="false">BM54</f>
        <v>6</v>
      </c>
      <c r="BO54" s="1" t="n">
        <f aca="false">BN54</f>
        <v>6</v>
      </c>
      <c r="BP54" s="1" t="n">
        <f aca="false">BO54</f>
        <v>6</v>
      </c>
      <c r="BQ54" s="1" t="n">
        <f aca="false">BP54</f>
        <v>6</v>
      </c>
      <c r="BR54" s="1" t="n">
        <v>10</v>
      </c>
      <c r="BS54" s="1" t="n">
        <f aca="false">BR54</f>
        <v>10</v>
      </c>
      <c r="BT54" s="1" t="n">
        <f aca="false">BS54</f>
        <v>10</v>
      </c>
      <c r="BU54" s="1" t="n">
        <v>10</v>
      </c>
      <c r="BV54" s="1" t="n">
        <f aca="false">BU54</f>
        <v>10</v>
      </c>
      <c r="BW54" s="1" t="n">
        <f aca="false">BV54</f>
        <v>10</v>
      </c>
      <c r="BX54" s="1" t="n">
        <f aca="false">BW54</f>
        <v>10</v>
      </c>
      <c r="BY54" s="1" t="n">
        <f aca="false">BX54</f>
        <v>10</v>
      </c>
      <c r="BZ54" s="1" t="n">
        <f aca="false">BY54</f>
        <v>10</v>
      </c>
      <c r="CA54" s="2"/>
      <c r="CB54" s="1" t="n">
        <v>1</v>
      </c>
      <c r="CD54" s="0" t="n">
        <f aca="false">IF(EXACT(E54,"Focus"),IF(I54=1,3,IF(I54=2,3,IF(I54=3,4,IF(I54=4,6,8)))),IF(I54=1,4,IF(I54=2,5,IF(I54=3,6,IF(I54=4,8,10)))))</f>
        <v>4</v>
      </c>
      <c r="CF54" s="2" t="n">
        <f aca="false">MIN(1,MAX(0,(CF$2-$CD54+1+CF$1-DA54)/CF$2))</f>
        <v>0.5</v>
      </c>
      <c r="CG54" s="2" t="n">
        <f aca="false">MIN(1,MAX(0,(CG$2-$CD54+1+CG$1-DB54)/CG$2))</f>
        <v>0.666666666666667</v>
      </c>
      <c r="CH54" s="2" t="n">
        <f aca="false">MIN(1,MAX(0,(CH$2-$CD54+1+CH$1-DC54)/CH$2))</f>
        <v>0.666666666666667</v>
      </c>
      <c r="CI54" s="2" t="n">
        <f aca="false">MIN(1,MAX(0,(CI$2-$CD54+1+CI$1-DD54)/CI$2))</f>
        <v>0.833333333333333</v>
      </c>
      <c r="CJ54" s="2" t="n">
        <f aca="false">MIN(1,MAX(0,(CJ$2-$CD54+1+CJ$1-DE54)/CJ$2))</f>
        <v>0.875</v>
      </c>
      <c r="CK54" s="2" t="n">
        <f aca="false">MIN(1,MAX(0,(CK$2-$CD54+1+CK$1-DF54)/CK$2))</f>
        <v>0.875</v>
      </c>
      <c r="CL54" s="2" t="n">
        <f aca="false">MIN(1,MAX(0,(CL$2-$CD54+1+CL$1-DG54)/CL$2))</f>
        <v>1</v>
      </c>
      <c r="CM54" s="2" t="n">
        <f aca="false">MIN(1,MAX(0,(CM$2-$CD54+1+CM$1-DH54)/CM$2))</f>
        <v>1</v>
      </c>
      <c r="CN54" s="2" t="n">
        <f aca="false">MIN(1,MAX(0,(CN$2-$CD54+1+CN$1-DI54)/CN$2))</f>
        <v>1</v>
      </c>
      <c r="CO54" s="2" t="n">
        <f aca="false">MIN(1,MAX(0,(CO$2-$CD54+1+CO$1-DJ54)/CO$2))</f>
        <v>0.9</v>
      </c>
      <c r="CP54" s="2" t="n">
        <f aca="false">MIN(1,MAX(0,(CP$2-$CD54+1+CP$1-DK54)/CP$2))</f>
        <v>0.9</v>
      </c>
      <c r="CQ54" s="2" t="n">
        <f aca="false">MIN(1,MAX(0,(CQ$2-$CD54+1+CQ$1-DL54)/CQ$2))</f>
        <v>0.9</v>
      </c>
      <c r="CR54" s="2" t="n">
        <f aca="false">MIN(1,MAX(0,(CR$2-$CD54+1+CR$1-DM54)/CR$2))</f>
        <v>0.9</v>
      </c>
      <c r="CS54" s="2" t="n">
        <f aca="false">MIN(1,MAX(0,(CS$2-$CD54+1+CS$1-DN54)/CS$2))</f>
        <v>0.9</v>
      </c>
      <c r="CT54" s="2" t="n">
        <f aca="false">MIN(1,MAX(0,(CT$2-$CD54+1+CT$1-DO54)/CT$2))</f>
        <v>0.916666666666667</v>
      </c>
      <c r="CU54" s="2" t="n">
        <f aca="false">MIN(1,MAX(0,(CU$2-$CD54+1+CU$1-DP54)/CU$2))</f>
        <v>0.916666666666667</v>
      </c>
      <c r="CV54" s="2" t="n">
        <f aca="false">MIN(1,MAX(0,(CV$2-$CD54+1+CV$1-DQ54)/CV$2))</f>
        <v>0.916666666666667</v>
      </c>
      <c r="CW54" s="2" t="n">
        <f aca="false">MIN(1,MAX(0,(CW$2-$CD54+1+CW$1-DR54)/CW$2))</f>
        <v>0.916666666666667</v>
      </c>
      <c r="CX54" s="2" t="n">
        <f aca="false">MIN(1,MAX(0,(CX$2-$CD54+1+CX$1-DS54)/CX$2))</f>
        <v>0.916666666666667</v>
      </c>
      <c r="CY54" s="2" t="n">
        <f aca="false">MIN(1,MAX(0,(CY$2-$CD54+1+CY$1-DT54)/CY$2))</f>
        <v>0.9</v>
      </c>
      <c r="DA54" s="1" t="n">
        <f aca="false">IF($CB54&gt;0,MAX(0,FLOOR((1-$CZ$2)*CF$2-$CD54+1+CF$1,1)),0)</f>
        <v>0</v>
      </c>
      <c r="DB54" s="1" t="n">
        <f aca="false">IF($CB54&gt;0,MAX(0,FLOOR((1-$CZ$2)*CG$2-$CD54+1+CG$1,1)),0)</f>
        <v>0</v>
      </c>
      <c r="DC54" s="1" t="n">
        <f aca="false">IF($CB54&gt;0,MAX(0,FLOOR((1-$CZ$2)*CH$2-$CD54+1+CH$1,1)),0)</f>
        <v>0</v>
      </c>
      <c r="DD54" s="1" t="n">
        <f aca="false">IF($CB54&gt;0,MAX(0,FLOOR((1-$CZ$2)*CI$2-$CD54+1+CI$1,1)),0)</f>
        <v>0</v>
      </c>
      <c r="DE54" s="1" t="n">
        <f aca="false">IF($CB54&gt;0,MAX(0,FLOOR((1-$CZ$2)*CJ$2-$CD54+1+CJ$1,1)),0)</f>
        <v>0</v>
      </c>
      <c r="DF54" s="1" t="n">
        <f aca="false">IF($CB54&gt;0,MAX(0,FLOOR((1-$CZ$2)*CK$2-$CD54+1+CK$1,1)),0)</f>
        <v>0</v>
      </c>
      <c r="DG54" s="1" t="n">
        <f aca="false">IF($CB54&gt;0,MAX(0,FLOOR((1-$CZ$2)*CL$2-$CD54+1+CL$1,1)),0)</f>
        <v>0</v>
      </c>
      <c r="DH54" s="1" t="n">
        <f aca="false">IF($CB54&gt;0,MAX(0,FLOOR((1-$CZ$2)*CM$2-$CD54+1+CM$1,1)),0)</f>
        <v>0</v>
      </c>
      <c r="DI54" s="1" t="n">
        <f aca="false">IF($CB54&gt;0,MAX(0,FLOOR((1-$CZ$2)*CN$2-$CD54+1+CN$1,1)),0)</f>
        <v>0</v>
      </c>
      <c r="DJ54" s="1" t="n">
        <f aca="false">IF($CB54&gt;0,MAX(0,FLOOR((1-$CZ$2)*CO$2-$CD54+1+CO$1,1)),0)</f>
        <v>2</v>
      </c>
      <c r="DK54" s="1" t="n">
        <f aca="false">IF($CB54&gt;0,MAX(0,FLOOR((1-$CZ$2)*CP$2-$CD54+1+CP$1,1)),0)</f>
        <v>2</v>
      </c>
      <c r="DL54" s="1" t="n">
        <f aca="false">IF($CB54&gt;0,MAX(0,FLOOR((1-$CZ$2)*CQ$2-$CD54+1+CQ$1,1)),0)</f>
        <v>2</v>
      </c>
      <c r="DM54" s="1" t="n">
        <f aca="false">IF($CB54&gt;0,MAX(0,FLOOR((1-$CZ$2)*CR$2-$CD54+1+CR$1,1)),0)</f>
        <v>3</v>
      </c>
      <c r="DN54" s="1" t="n">
        <f aca="false">IF($CB54&gt;0,MAX(0,FLOOR((1-$CZ$2)*CS$2-$CD54+1+CS$1,1)),0)</f>
        <v>3</v>
      </c>
      <c r="DO54" s="1" t="n">
        <f aca="false">IF($CB54&gt;0,MAX(0,FLOOR((1-$CZ$2)*CT$2-$CD54+1+CT$1,1)),0)</f>
        <v>3</v>
      </c>
      <c r="DP54" s="1" t="n">
        <f aca="false">IF($CB54&gt;0,MAX(0,FLOOR((1-$CZ$2)*CU$2-$CD54+1+CU$1,1)),0)</f>
        <v>4</v>
      </c>
      <c r="DQ54" s="1" t="n">
        <f aca="false">IF($CB54&gt;0,MAX(0,FLOOR((1-$CZ$2)*CV$2-$CD54+1+CV$1,1)),0)</f>
        <v>4</v>
      </c>
      <c r="DR54" s="1" t="n">
        <f aca="false">IF($CB54&gt;0,MAX(0,FLOOR((1-$CZ$2)*CW$2-$CD54+1+CW$1,1)),0)</f>
        <v>4</v>
      </c>
      <c r="DS54" s="1" t="n">
        <f aca="false">IF($CB54&gt;0,MAX(0,FLOOR((1-$CZ$2)*CX$2-$CD54+1+CX$1,1)),0)</f>
        <v>5</v>
      </c>
      <c r="DT54" s="1" t="n">
        <f aca="false">IF($CB54&gt;0,MAX(0,FLOOR((1-$CZ$2)*CY$2-$CD54+1+CY$1,1)),0)</f>
        <v>6</v>
      </c>
      <c r="DV54" s="1" t="n">
        <f aca="false">$AK54 +(DA54*$CB54+AL54)*(BG54+1)/2</f>
        <v>3.5</v>
      </c>
      <c r="DW54" s="1" t="n">
        <f aca="false">$AK54 +(DB54*$CB54+AM54)*(BH54+1)/2</f>
        <v>3.5</v>
      </c>
      <c r="DX54" s="1" t="n">
        <f aca="false">$AK54 +(DC54*$CB54+AN54)*(BI54+1)/2</f>
        <v>3.5</v>
      </c>
      <c r="DY54" s="1" t="n">
        <f aca="false">$AK54 +(DD54*$CB54+AO54)*(BJ54+1)/2</f>
        <v>3.5</v>
      </c>
      <c r="DZ54" s="1" t="n">
        <f aca="false">$AK54 +(DE54*$CB54+AP54)*(BK54+1)/2</f>
        <v>3.5</v>
      </c>
      <c r="EA54" s="1" t="n">
        <f aca="false">$AK54 +(DF54*$CB54+AQ54)*(BL54+1)/2</f>
        <v>3.5</v>
      </c>
      <c r="EB54" s="1" t="n">
        <f aca="false">$AK54 +(DG54*$CB54+AR54)*(BM54+1)/2</f>
        <v>3.5</v>
      </c>
      <c r="EC54" s="1" t="n">
        <f aca="false">$AK54 +(DH54*$CB54+AS54)*(BN54+1)/2</f>
        <v>3.5</v>
      </c>
      <c r="ED54" s="1" t="n">
        <f aca="false">$AK54 +(DI54*$CB54+AT54)*(BO54+1)/2</f>
        <v>3.5</v>
      </c>
      <c r="EE54" s="1" t="n">
        <f aca="false">$AK54 +(DJ54*$CB54+AU54)*(BP54+1)/2</f>
        <v>10.5</v>
      </c>
      <c r="EF54" s="1" t="n">
        <f aca="false">$AK54 +(DK54*$CB54+AV54)*(BQ54+1)/2</f>
        <v>10.5</v>
      </c>
      <c r="EG54" s="1" t="n">
        <f aca="false">$AK54 +(DL54*$CB54+AW54)*(BR54+1)/2</f>
        <v>16.5</v>
      </c>
      <c r="EH54" s="1" t="n">
        <f aca="false">$AK54 +(DM54*$CB54+AX54)*(BS54+1)/2</f>
        <v>22</v>
      </c>
      <c r="EI54" s="1" t="n">
        <f aca="false">$AK54 +(DN54*$CB54+AY54)*(BT54+1)/2</f>
        <v>22</v>
      </c>
      <c r="EJ54" s="1" t="n">
        <f aca="false">$AK54 +(DO54*$CB54+AZ54)*(BU54+1)/2</f>
        <v>22</v>
      </c>
      <c r="EK54" s="1" t="n">
        <f aca="false">$AK54 +(DP54*$CB54+BA54)*(BV54+1)/2</f>
        <v>27.5</v>
      </c>
      <c r="EL54" s="1" t="n">
        <f aca="false">$AK54 +(DQ54*$CB54+BB54)*(BW54+1)/2</f>
        <v>27.5</v>
      </c>
      <c r="EM54" s="1" t="n">
        <f aca="false">$AK54 +(DR54*$CB54+BC54)*(BX54+1)/2</f>
        <v>27.5</v>
      </c>
      <c r="EN54" s="1" t="n">
        <f aca="false">$AK54 +(DS54*$CB54+BD54)*(BY54+1)/2</f>
        <v>33</v>
      </c>
      <c r="EO54" s="1" t="n">
        <f aca="false">$AK54 +(DT54*$CB54+BE54)*(BZ54+1)/2</f>
        <v>38.5</v>
      </c>
      <c r="EQ54" s="1" t="n">
        <f aca="false">RANK(P54,P$3:P$54)</f>
        <v>1</v>
      </c>
      <c r="ER54" s="1" t="n">
        <f aca="false">RANK(Q54,Q$3:Q$54)</f>
        <v>1</v>
      </c>
      <c r="ES54" s="1" t="n">
        <f aca="false">RANK(R54,R$3:R$54)</f>
        <v>1</v>
      </c>
      <c r="ET54" s="1" t="n">
        <f aca="false">RANK(S54,S$3:S$54)</f>
        <v>1</v>
      </c>
      <c r="EU54" s="1" t="n">
        <f aca="false">RANK(T54,T$3:T$54)</f>
        <v>1</v>
      </c>
      <c r="EV54" s="1" t="n">
        <f aca="false">RANK(U54,U$3:U$54)</f>
        <v>1</v>
      </c>
      <c r="EW54" s="1" t="n">
        <f aca="false">RANK(V54,V$3:V$54)</f>
        <v>1</v>
      </c>
      <c r="EX54" s="1" t="n">
        <f aca="false">RANK(W54,W$3:W$54)</f>
        <v>1</v>
      </c>
      <c r="EY54" s="1" t="n">
        <f aca="false">RANK(X54,X$3:X$54)</f>
        <v>1</v>
      </c>
      <c r="EZ54" s="1" t="n">
        <f aca="false">RANK(Y54,Y$3:Y$54)</f>
        <v>2</v>
      </c>
      <c r="FA54" s="1" t="n">
        <f aca="false">RANK(Z54,Z$3:Z$54)</f>
        <v>2</v>
      </c>
      <c r="FB54" s="1" t="n">
        <f aca="false">RANK(AA54,AA$3:AA$54)</f>
        <v>2</v>
      </c>
      <c r="FC54" s="1" t="n">
        <f aca="false">RANK(AB54,AB$3:AB$54)</f>
        <v>2</v>
      </c>
      <c r="FD54" s="1" t="n">
        <f aca="false">RANK(AC54,AC$3:AC$54)</f>
        <v>2</v>
      </c>
      <c r="FE54" s="1" t="n">
        <f aca="false">RANK(AD54,AD$3:AD$54)</f>
        <v>2</v>
      </c>
      <c r="FF54" s="1" t="n">
        <f aca="false">RANK(AE54,AE$3:AE$54)</f>
        <v>2</v>
      </c>
      <c r="FG54" s="1" t="n">
        <f aca="false">RANK(AF54,AF$3:AF$54)</f>
        <v>2</v>
      </c>
      <c r="FH54" s="1" t="n">
        <f aca="false">RANK(AG54,AG$3:AG$54)</f>
        <v>2</v>
      </c>
      <c r="FI54" s="1" t="n">
        <f aca="false">RANK(AH54,AH$3:AH$54)</f>
        <v>2</v>
      </c>
      <c r="FJ54" s="1" t="n">
        <f aca="false">RANK(AI54,AI$3:AI$54)</f>
        <v>3</v>
      </c>
    </row>
    <row r="55" customFormat="false" ht="33.95" hidden="false" customHeight="true" outlineLevel="0" collapsed="false">
      <c r="A55" s="11" t="s">
        <v>249</v>
      </c>
      <c r="B55" s="1" t="s">
        <v>26</v>
      </c>
      <c r="C55" s="11" t="s">
        <v>207</v>
      </c>
      <c r="D55" s="11" t="s">
        <v>250</v>
      </c>
      <c r="E55" s="11" t="s">
        <v>29</v>
      </c>
      <c r="F55" s="11" t="s">
        <v>40</v>
      </c>
      <c r="G55" s="11" t="s">
        <v>251</v>
      </c>
      <c r="H55" s="11" t="s">
        <v>252</v>
      </c>
      <c r="I55" s="12" t="n">
        <v>1</v>
      </c>
      <c r="J55" s="12"/>
      <c r="K55" s="12"/>
      <c r="L55" s="11" t="s">
        <v>253</v>
      </c>
      <c r="M55" s="13"/>
    </row>
    <row r="56" customFormat="false" ht="33.95" hidden="false" customHeight="true" outlineLevel="0" collapsed="false">
      <c r="A56" s="11" t="s">
        <v>254</v>
      </c>
      <c r="B56" s="1" t="s">
        <v>26</v>
      </c>
      <c r="C56" s="11" t="s">
        <v>207</v>
      </c>
      <c r="D56" s="11" t="s">
        <v>255</v>
      </c>
      <c r="E56" s="11" t="s">
        <v>29</v>
      </c>
      <c r="F56" s="11" t="s">
        <v>59</v>
      </c>
      <c r="G56" s="11" t="s">
        <v>256</v>
      </c>
      <c r="H56" s="11" t="s">
        <v>31</v>
      </c>
      <c r="I56" s="12" t="n">
        <v>1</v>
      </c>
      <c r="J56" s="12"/>
      <c r="K56" s="12"/>
      <c r="L56" s="11" t="s">
        <v>257</v>
      </c>
      <c r="M56" s="18" t="s">
        <v>258</v>
      </c>
    </row>
    <row r="57" customFormat="false" ht="33.95" hidden="false" customHeight="true" outlineLevel="0" collapsed="false">
      <c r="A57" s="1" t="s">
        <v>259</v>
      </c>
      <c r="B57" s="1" t="s">
        <v>26</v>
      </c>
      <c r="C57" s="1" t="s">
        <v>207</v>
      </c>
      <c r="D57" s="1" t="s">
        <v>260</v>
      </c>
      <c r="E57" s="1" t="s">
        <v>261</v>
      </c>
      <c r="F57" s="1" t="s">
        <v>35</v>
      </c>
      <c r="G57" s="13"/>
      <c r="H57" s="1" t="s">
        <v>262</v>
      </c>
      <c r="I57" s="13" t="n">
        <v>4</v>
      </c>
      <c r="J57" s="13"/>
      <c r="K57" s="13"/>
      <c r="L57" s="1" t="s">
        <v>263</v>
      </c>
      <c r="M57" s="13"/>
    </row>
    <row r="58" customFormat="false" ht="33.95" hidden="false" customHeight="true" outlineLevel="0" collapsed="false">
      <c r="A58" s="14" t="s">
        <v>264</v>
      </c>
      <c r="B58" s="1" t="s">
        <v>26</v>
      </c>
      <c r="C58" s="14" t="s">
        <v>207</v>
      </c>
      <c r="D58" s="14" t="s">
        <v>265</v>
      </c>
      <c r="E58" s="14" t="s">
        <v>98</v>
      </c>
      <c r="F58" s="14" t="s">
        <v>30</v>
      </c>
      <c r="G58" s="14" t="s">
        <v>266</v>
      </c>
      <c r="H58" s="14" t="s">
        <v>267</v>
      </c>
      <c r="I58" s="15" t="n">
        <v>3</v>
      </c>
      <c r="J58" s="15"/>
      <c r="K58" s="15"/>
      <c r="L58" s="14" t="s">
        <v>268</v>
      </c>
      <c r="M58" s="1" t="s">
        <v>229</v>
      </c>
    </row>
    <row r="59" customFormat="false" ht="33.95" hidden="false" customHeight="true" outlineLevel="0" collapsed="false">
      <c r="A59" s="14" t="s">
        <v>269</v>
      </c>
      <c r="B59" s="1" t="s">
        <v>26</v>
      </c>
      <c r="C59" s="14" t="s">
        <v>207</v>
      </c>
      <c r="D59" s="14" t="s">
        <v>270</v>
      </c>
      <c r="E59" s="14" t="s">
        <v>29</v>
      </c>
      <c r="F59" s="14" t="s">
        <v>40</v>
      </c>
      <c r="G59" s="14" t="s">
        <v>271</v>
      </c>
      <c r="H59" s="15"/>
      <c r="I59" s="15" t="n">
        <v>4</v>
      </c>
      <c r="J59" s="14" t="s">
        <v>246</v>
      </c>
      <c r="K59" s="14" t="n">
        <v>10</v>
      </c>
      <c r="L59" s="14" t="s">
        <v>272</v>
      </c>
      <c r="M59" s="13"/>
      <c r="N59" s="1" t="n">
        <v>1</v>
      </c>
      <c r="P59" s="1" t="n">
        <f aca="false">IF(P$2/5+1 &gt;=$I59,CF59*DV59, 0)</f>
        <v>0</v>
      </c>
      <c r="Q59" s="1" t="n">
        <f aca="false">IF(Q$2/5+1 &gt;=$I59,CG59*DW59, 0)</f>
        <v>0</v>
      </c>
      <c r="R59" s="1" t="n">
        <f aca="false">IF(R$2/5+1 &gt;=$I59,CH59*DX59, 0)</f>
        <v>0</v>
      </c>
      <c r="S59" s="1" t="n">
        <f aca="false">IF(S$2/5+1 &gt;=$I59,CI59*DY59, 0)</f>
        <v>0</v>
      </c>
      <c r="T59" s="1" t="n">
        <f aca="false">IF(T$2/5+1 &gt;=$I59,CJ59*DZ59, 0)</f>
        <v>0</v>
      </c>
      <c r="U59" s="1" t="n">
        <f aca="false">IF(U$2/5+1 &gt;=$I59,CK59*EA59, 0)</f>
        <v>0</v>
      </c>
      <c r="V59" s="1" t="n">
        <f aca="false">IF(V$2/5+1 &gt;=$I59,CL59*EB59, 0)</f>
        <v>0</v>
      </c>
      <c r="W59" s="1" t="n">
        <f aca="false">IF(W$2/5+1 &gt;=$I59,CM59*EC59, 0)</f>
        <v>0</v>
      </c>
      <c r="X59" s="1" t="n">
        <f aca="false">IF(X$2/5+1 &gt;=$I59,CN59*ED59, 0)</f>
        <v>0</v>
      </c>
      <c r="Y59" s="1" t="n">
        <f aca="false">IF(Y$2/5+1 &gt;=$I59,CO59*EE59, 0)</f>
        <v>0</v>
      </c>
      <c r="Z59" s="1" t="n">
        <f aca="false">IF(Z$2/5+1 &gt;=$I59,CP59*EF59, 0)</f>
        <v>0</v>
      </c>
      <c r="AA59" s="1" t="n">
        <f aca="false">IF(AA$2/5+1 &gt;=$I59,CQ59*EG59, 0)</f>
        <v>0</v>
      </c>
      <c r="AB59" s="1" t="n">
        <f aca="false">IF(AB$2/5+1 &gt;=$I59,CR59*EH59, 0)</f>
        <v>0</v>
      </c>
      <c r="AC59" s="1" t="n">
        <f aca="false">IF(AC$2/5+1 &gt;=$I59,CS59*EI59, 0)</f>
        <v>0</v>
      </c>
      <c r="AD59" s="1" t="n">
        <f aca="false">IF(AD$2/5+1 &gt;=$I59,CT59*EJ59, 0)</f>
        <v>31.25</v>
      </c>
      <c r="AE59" s="1" t="n">
        <f aca="false">IF(AE$2/5+1 &gt;=$I59,CU59*EK59, 0)</f>
        <v>34.375</v>
      </c>
      <c r="AF59" s="1" t="n">
        <f aca="false">IF(AF$2/5+1 &gt;=$I59,CV59*EL59, 0)</f>
        <v>34.375</v>
      </c>
      <c r="AG59" s="1" t="n">
        <f aca="false">IF(AG$2/5+1 &gt;=$I59,CW59*EM59, 0)</f>
        <v>34.375</v>
      </c>
      <c r="AH59" s="1" t="n">
        <f aca="false">IF(AH$2/5+1 &gt;=$I59,CX59*EN59, 0)</f>
        <v>45.8333333333333</v>
      </c>
      <c r="AI59" s="1" t="n">
        <f aca="false">IF(AI$2/5+1 &gt;=$I59,CY59*EO59, 0)</f>
        <v>56.25</v>
      </c>
      <c r="AK59" s="1" t="n">
        <v>0</v>
      </c>
      <c r="AL59" s="1" t="n">
        <v>15</v>
      </c>
      <c r="AM59" s="1" t="n">
        <f aca="false">AL59</f>
        <v>15</v>
      </c>
      <c r="AN59" s="1" t="n">
        <f aca="false">AM59</f>
        <v>15</v>
      </c>
      <c r="AO59" s="1" t="n">
        <f aca="false">AN59</f>
        <v>15</v>
      </c>
      <c r="AP59" s="1" t="n">
        <f aca="false">AO59</f>
        <v>15</v>
      </c>
      <c r="AQ59" s="1" t="n">
        <f aca="false">AP59</f>
        <v>15</v>
      </c>
      <c r="AR59" s="1" t="n">
        <f aca="false">AQ59</f>
        <v>15</v>
      </c>
      <c r="AS59" s="1" t="n">
        <f aca="false">AR59</f>
        <v>15</v>
      </c>
      <c r="AT59" s="1" t="n">
        <f aca="false">AS59</f>
        <v>15</v>
      </c>
      <c r="AU59" s="1" t="n">
        <f aca="false">AT59</f>
        <v>15</v>
      </c>
      <c r="AV59" s="1" t="n">
        <f aca="false">AU59</f>
        <v>15</v>
      </c>
      <c r="AW59" s="1" t="n">
        <f aca="false">AV59</f>
        <v>15</v>
      </c>
      <c r="AX59" s="1" t="n">
        <f aca="false">AW59</f>
        <v>15</v>
      </c>
      <c r="AY59" s="1" t="n">
        <f aca="false">AX59</f>
        <v>15</v>
      </c>
      <c r="AZ59" s="1" t="n">
        <f aca="false">AY59</f>
        <v>15</v>
      </c>
      <c r="BA59" s="1" t="n">
        <f aca="false">AZ59</f>
        <v>15</v>
      </c>
      <c r="BB59" s="1" t="n">
        <f aca="false">BA59</f>
        <v>15</v>
      </c>
      <c r="BC59" s="1" t="n">
        <f aca="false">BB59</f>
        <v>15</v>
      </c>
      <c r="BD59" s="1" t="n">
        <f aca="false">BC59</f>
        <v>15</v>
      </c>
      <c r="BE59" s="1" t="n">
        <f aca="false">BD59</f>
        <v>15</v>
      </c>
      <c r="BG59" s="1" t="n">
        <v>4</v>
      </c>
      <c r="BH59" s="1" t="n">
        <f aca="false">BG59</f>
        <v>4</v>
      </c>
      <c r="BI59" s="1" t="n">
        <f aca="false">BH59</f>
        <v>4</v>
      </c>
      <c r="BJ59" s="1" t="n">
        <f aca="false">BI59</f>
        <v>4</v>
      </c>
      <c r="BK59" s="1" t="n">
        <f aca="false">BJ59</f>
        <v>4</v>
      </c>
      <c r="BL59" s="1" t="n">
        <f aca="false">BK59</f>
        <v>4</v>
      </c>
      <c r="BM59" s="1" t="n">
        <f aca="false">BL59</f>
        <v>4</v>
      </c>
      <c r="BN59" s="1" t="n">
        <f aca="false">BM59</f>
        <v>4</v>
      </c>
      <c r="BO59" s="1" t="n">
        <f aca="false">BN59</f>
        <v>4</v>
      </c>
      <c r="BP59" s="1" t="n">
        <f aca="false">BO59</f>
        <v>4</v>
      </c>
      <c r="BQ59" s="1" t="n">
        <f aca="false">BP59</f>
        <v>4</v>
      </c>
      <c r="BR59" s="1" t="n">
        <f aca="false">BQ59</f>
        <v>4</v>
      </c>
      <c r="BS59" s="1" t="n">
        <f aca="false">BR59</f>
        <v>4</v>
      </c>
      <c r="BT59" s="1" t="n">
        <f aca="false">BS59</f>
        <v>4</v>
      </c>
      <c r="BU59" s="1" t="n">
        <f aca="false">BT59</f>
        <v>4</v>
      </c>
      <c r="BV59" s="1" t="n">
        <f aca="false">BU59</f>
        <v>4</v>
      </c>
      <c r="BW59" s="1" t="n">
        <f aca="false">BV59</f>
        <v>4</v>
      </c>
      <c r="BX59" s="1" t="n">
        <f aca="false">BW59</f>
        <v>4</v>
      </c>
      <c r="BY59" s="1" t="n">
        <f aca="false">BX59</f>
        <v>4</v>
      </c>
      <c r="BZ59" s="1" t="n">
        <f aca="false">BY59</f>
        <v>4</v>
      </c>
      <c r="CA59" s="2"/>
      <c r="CB59" s="1" t="n">
        <v>5</v>
      </c>
      <c r="CD59" s="0" t="n">
        <f aca="false">IF(EXACT(E59,"Focus"),IF(I59=1,3,IF(I59=2,3,IF(I59=3,4,IF(I59=4,6,8)))),IF(I59=1,4,IF(I59=2,5,IF(I59=3,6,IF(I59=4,8,10)))))</f>
        <v>8</v>
      </c>
      <c r="CF59" s="2" t="n">
        <f aca="false">MIN(1,MAX(0,(CF$2-$CD59+1+CF$1-DA59)/CF$2))</f>
        <v>0</v>
      </c>
      <c r="CG59" s="2" t="n">
        <f aca="false">MIN(1,MAX(0,(CG$2-$CD59+1+CG$1-DB59)/CG$2))</f>
        <v>0</v>
      </c>
      <c r="CH59" s="2" t="n">
        <f aca="false">MIN(1,MAX(0,(CH$2-$CD59+1+CH$1-DC59)/CH$2))</f>
        <v>0</v>
      </c>
      <c r="CI59" s="2" t="n">
        <f aca="false">MIN(1,MAX(0,(CI$2-$CD59+1+CI$1-DD59)/CI$2))</f>
        <v>0.166666666666667</v>
      </c>
      <c r="CJ59" s="2" t="n">
        <f aca="false">MIN(1,MAX(0,(CJ$2-$CD59+1+CJ$1-DE59)/CJ$2))</f>
        <v>0.375</v>
      </c>
      <c r="CK59" s="2" t="n">
        <f aca="false">MIN(1,MAX(0,(CK$2-$CD59+1+CK$1-DF59)/CK$2))</f>
        <v>0.375</v>
      </c>
      <c r="CL59" s="2" t="n">
        <f aca="false">MIN(1,MAX(0,(CL$2-$CD59+1+CL$1-DG59)/CL$2))</f>
        <v>0.5</v>
      </c>
      <c r="CM59" s="2" t="n">
        <f aca="false">MIN(1,MAX(0,(CM$2-$CD59+1+CM$1-DH59)/CM$2))</f>
        <v>0.5</v>
      </c>
      <c r="CN59" s="2" t="n">
        <f aca="false">MIN(1,MAX(0,(CN$2-$CD59+1+CN$1-DI59)/CN$2))</f>
        <v>0.5</v>
      </c>
      <c r="CO59" s="2" t="n">
        <f aca="false">MIN(1,MAX(0,(CO$2-$CD59+1+CO$1-DJ59)/CO$2))</f>
        <v>0.7</v>
      </c>
      <c r="CP59" s="2" t="n">
        <f aca="false">MIN(1,MAX(0,(CP$2-$CD59+1+CP$1-DK59)/CP$2))</f>
        <v>0.7</v>
      </c>
      <c r="CQ59" s="2" t="n">
        <f aca="false">MIN(1,MAX(0,(CQ$2-$CD59+1+CQ$1-DL59)/CQ$2))</f>
        <v>0.7</v>
      </c>
      <c r="CR59" s="2" t="n">
        <f aca="false">MIN(1,MAX(0,(CR$2-$CD59+1+CR$1-DM59)/CR$2))</f>
        <v>0.8</v>
      </c>
      <c r="CS59" s="2" t="n">
        <f aca="false">MIN(1,MAX(0,(CS$2-$CD59+1+CS$1-DN59)/CS$2))</f>
        <v>0.8</v>
      </c>
      <c r="CT59" s="2" t="n">
        <f aca="false">MIN(1,MAX(0,(CT$2-$CD59+1+CT$1-DO59)/CT$2))</f>
        <v>0.833333333333333</v>
      </c>
      <c r="CU59" s="2" t="n">
        <f aca="false">MIN(1,MAX(0,(CU$2-$CD59+1+CU$1-DP59)/CU$2))</f>
        <v>0.916666666666667</v>
      </c>
      <c r="CV59" s="2" t="n">
        <f aca="false">MIN(1,MAX(0,(CV$2-$CD59+1+CV$1-DQ59)/CV$2))</f>
        <v>0.916666666666667</v>
      </c>
      <c r="CW59" s="2" t="n">
        <f aca="false">MIN(1,MAX(0,(CW$2-$CD59+1+CW$1-DR59)/CW$2))</f>
        <v>0.916666666666667</v>
      </c>
      <c r="CX59" s="2" t="n">
        <f aca="false">MIN(1,MAX(0,(CX$2-$CD59+1+CX$1-DS59)/CX$2))</f>
        <v>0.916666666666667</v>
      </c>
      <c r="CY59" s="2" t="n">
        <f aca="false">MIN(1,MAX(0,(CY$2-$CD59+1+CY$1-DT59)/CY$2))</f>
        <v>0.9</v>
      </c>
      <c r="DA59" s="1" t="n">
        <f aca="false">IF($CB59&gt;0,MAX(0,FLOOR((1-$CZ$2)*CF$2-$CD59+1+CF$1,1)),0)</f>
        <v>0</v>
      </c>
      <c r="DB59" s="1" t="n">
        <f aca="false">IF($CB59&gt;0,MAX(0,FLOOR((1-$CZ$2)*CG$2-$CD59+1+CG$1,1)),0)</f>
        <v>0</v>
      </c>
      <c r="DC59" s="1" t="n">
        <f aca="false">IF($CB59&gt;0,MAX(0,FLOOR((1-$CZ$2)*CH$2-$CD59+1+CH$1,1)),0)</f>
        <v>0</v>
      </c>
      <c r="DD59" s="1" t="n">
        <f aca="false">IF($CB59&gt;0,MAX(0,FLOOR((1-$CZ$2)*CI$2-$CD59+1+CI$1,1)),0)</f>
        <v>0</v>
      </c>
      <c r="DE59" s="1" t="n">
        <f aca="false">IF($CB59&gt;0,MAX(0,FLOOR((1-$CZ$2)*CJ$2-$CD59+1+CJ$1,1)),0)</f>
        <v>0</v>
      </c>
      <c r="DF59" s="1" t="n">
        <f aca="false">IF($CB59&gt;0,MAX(0,FLOOR((1-$CZ$2)*CK$2-$CD59+1+CK$1,1)),0)</f>
        <v>0</v>
      </c>
      <c r="DG59" s="1" t="n">
        <f aca="false">IF($CB59&gt;0,MAX(0,FLOOR((1-$CZ$2)*CL$2-$CD59+1+CL$1,1)),0)</f>
        <v>0</v>
      </c>
      <c r="DH59" s="1" t="n">
        <f aca="false">IF($CB59&gt;0,MAX(0,FLOOR((1-$CZ$2)*CM$2-$CD59+1+CM$1,1)),0)</f>
        <v>0</v>
      </c>
      <c r="DI59" s="1" t="n">
        <f aca="false">IF($CB59&gt;0,MAX(0,FLOOR((1-$CZ$2)*CN$2-$CD59+1+CN$1,1)),0)</f>
        <v>0</v>
      </c>
      <c r="DJ59" s="1" t="n">
        <f aca="false">IF($CB59&gt;0,MAX(0,FLOOR((1-$CZ$2)*CO$2-$CD59+1+CO$1,1)),0)</f>
        <v>0</v>
      </c>
      <c r="DK59" s="1" t="n">
        <f aca="false">IF($CB59&gt;0,MAX(0,FLOOR((1-$CZ$2)*CP$2-$CD59+1+CP$1,1)),0)</f>
        <v>0</v>
      </c>
      <c r="DL59" s="1" t="n">
        <f aca="false">IF($CB59&gt;0,MAX(0,FLOOR((1-$CZ$2)*CQ$2-$CD59+1+CQ$1,1)),0)</f>
        <v>0</v>
      </c>
      <c r="DM59" s="1" t="n">
        <f aca="false">IF($CB59&gt;0,MAX(0,FLOOR((1-$CZ$2)*CR$2-$CD59+1+CR$1,1)),0)</f>
        <v>0</v>
      </c>
      <c r="DN59" s="1" t="n">
        <f aca="false">IF($CB59&gt;0,MAX(0,FLOOR((1-$CZ$2)*CS$2-$CD59+1+CS$1,1)),0)</f>
        <v>0</v>
      </c>
      <c r="DO59" s="1" t="n">
        <f aca="false">IF($CB59&gt;0,MAX(0,FLOOR((1-$CZ$2)*CT$2-$CD59+1+CT$1,1)),0)</f>
        <v>0</v>
      </c>
      <c r="DP59" s="1" t="n">
        <f aca="false">IF($CB59&gt;0,MAX(0,FLOOR((1-$CZ$2)*CU$2-$CD59+1+CU$1,1)),0)</f>
        <v>0</v>
      </c>
      <c r="DQ59" s="1" t="n">
        <f aca="false">IF($CB59&gt;0,MAX(0,FLOOR((1-$CZ$2)*CV$2-$CD59+1+CV$1,1)),0)</f>
        <v>0</v>
      </c>
      <c r="DR59" s="1" t="n">
        <f aca="false">IF($CB59&gt;0,MAX(0,FLOOR((1-$CZ$2)*CW$2-$CD59+1+CW$1,1)),0)</f>
        <v>0</v>
      </c>
      <c r="DS59" s="1" t="n">
        <f aca="false">IF($CB59&gt;0,MAX(0,FLOOR((1-$CZ$2)*CX$2-$CD59+1+CX$1,1)),0)</f>
        <v>1</v>
      </c>
      <c r="DT59" s="1" t="n">
        <f aca="false">IF($CB59&gt;0,MAX(0,FLOOR((1-$CZ$2)*CY$2-$CD59+1+CY$1,1)),0)</f>
        <v>2</v>
      </c>
      <c r="DV59" s="1" t="n">
        <f aca="false">$AK59 +(DA59*$CB59+AL59)*(BG59+1)/2</f>
        <v>37.5</v>
      </c>
      <c r="DW59" s="1" t="n">
        <f aca="false">$AK59 +(DB59*$CB59+AM59)*(BH59+1)/2</f>
        <v>37.5</v>
      </c>
      <c r="DX59" s="1" t="n">
        <f aca="false">$AK59 +(DC59*$CB59+AN59)*(BI59+1)/2</f>
        <v>37.5</v>
      </c>
      <c r="DY59" s="1" t="n">
        <f aca="false">$AK59 +(DD59*$CB59+AO59)*(BJ59+1)/2</f>
        <v>37.5</v>
      </c>
      <c r="DZ59" s="1" t="n">
        <f aca="false">$AK59 +(DE59*$CB59+AP59)*(BK59+1)/2</f>
        <v>37.5</v>
      </c>
      <c r="EA59" s="1" t="n">
        <f aca="false">$AK59 +(DF59*$CB59+AQ59)*(BL59+1)/2</f>
        <v>37.5</v>
      </c>
      <c r="EB59" s="1" t="n">
        <f aca="false">$AK59 +(DG59*$CB59+AR59)*(BM59+1)/2</f>
        <v>37.5</v>
      </c>
      <c r="EC59" s="1" t="n">
        <f aca="false">$AK59 +(DH59*$CB59+AS59)*(BN59+1)/2</f>
        <v>37.5</v>
      </c>
      <c r="ED59" s="1" t="n">
        <f aca="false">$AK59 +(DI59*$CB59+AT59)*(BO59+1)/2</f>
        <v>37.5</v>
      </c>
      <c r="EE59" s="1" t="n">
        <f aca="false">$AK59 +(DJ59*$CB59+AU59)*(BP59+1)/2</f>
        <v>37.5</v>
      </c>
      <c r="EF59" s="1" t="n">
        <f aca="false">$AK59 +(DK59*$CB59+AV59)*(BQ59+1)/2</f>
        <v>37.5</v>
      </c>
      <c r="EG59" s="1" t="n">
        <f aca="false">$AK59 +(DL59*$CB59+AW59)*(BR59+1)/2</f>
        <v>37.5</v>
      </c>
      <c r="EH59" s="1" t="n">
        <f aca="false">$AK59 +(DM59*$CB59+AX59)*(BS59+1)/2</f>
        <v>37.5</v>
      </c>
      <c r="EI59" s="1" t="n">
        <f aca="false">$AK59 +(DN59*$CB59+AY59)*(BT59+1)/2</f>
        <v>37.5</v>
      </c>
      <c r="EJ59" s="1" t="n">
        <f aca="false">$AK59 +(DO59*$CB59+AZ59)*(BU59+1)/2</f>
        <v>37.5</v>
      </c>
      <c r="EK59" s="1" t="n">
        <f aca="false">$AK59 +(DP59*$CB59+BA59)*(BV59+1)/2</f>
        <v>37.5</v>
      </c>
      <c r="EL59" s="1" t="n">
        <f aca="false">$AK59 +(DQ59*$CB59+BB59)*(BW59+1)/2</f>
        <v>37.5</v>
      </c>
      <c r="EM59" s="1" t="n">
        <f aca="false">$AK59 +(DR59*$CB59+BC59)*(BX59+1)/2</f>
        <v>37.5</v>
      </c>
      <c r="EN59" s="1" t="n">
        <f aca="false">$AK59 +(DS59*$CB59+BD59)*(BY59+1)/2</f>
        <v>50</v>
      </c>
      <c r="EO59" s="1" t="n">
        <f aca="false">$AK59 +(DT59*$CB59+BE59)*(BZ59+1)/2</f>
        <v>62.5</v>
      </c>
    </row>
    <row r="60" customFormat="false" ht="33.95" hidden="false" customHeight="true" outlineLevel="0" collapsed="false">
      <c r="A60" s="11" t="s">
        <v>273</v>
      </c>
      <c r="B60" s="1" t="s">
        <v>26</v>
      </c>
      <c r="C60" s="11" t="s">
        <v>207</v>
      </c>
      <c r="D60" s="11" t="s">
        <v>274</v>
      </c>
      <c r="E60" s="11" t="s">
        <v>29</v>
      </c>
      <c r="F60" s="11" t="s">
        <v>59</v>
      </c>
      <c r="G60" s="12"/>
      <c r="H60" s="11" t="s">
        <v>267</v>
      </c>
      <c r="I60" s="12" t="n">
        <v>2</v>
      </c>
      <c r="J60" s="12"/>
      <c r="K60" s="12"/>
      <c r="L60" s="11" t="s">
        <v>275</v>
      </c>
      <c r="M60" s="1" t="s">
        <v>276</v>
      </c>
      <c r="N60" s="1" t="n">
        <v>1</v>
      </c>
      <c r="P60" s="1" t="n">
        <f aca="false">IF(P$2/5+1 &gt;=$I60,CF60*DV60, 0)</f>
        <v>0</v>
      </c>
      <c r="Q60" s="1" t="n">
        <f aca="false">IF(Q$2/5+1 &gt;=$I60,CG60*DW60, 0)</f>
        <v>0</v>
      </c>
      <c r="R60" s="1" t="n">
        <f aca="false">IF(R$2/5+1 &gt;=$I60,CH60*DX60, 0)</f>
        <v>0</v>
      </c>
      <c r="S60" s="1" t="n">
        <f aca="false">IF(S$2/5+1 &gt;=$I60,CI60*DY60, 0)</f>
        <v>0</v>
      </c>
      <c r="T60" s="1" t="n">
        <f aca="false">IF(T$2/5+1 &gt;=$I60,CJ60*DZ60, 0)</f>
        <v>2.625</v>
      </c>
      <c r="U60" s="1" t="n">
        <f aca="false">IF(U$2/5+1 &gt;=$I60,CK60*EA60, 0)</f>
        <v>2.625</v>
      </c>
      <c r="V60" s="1" t="n">
        <f aca="false">IF(V$2/5+1 &gt;=$I60,CL60*EB60, 0)</f>
        <v>3.0625</v>
      </c>
      <c r="W60" s="1" t="n">
        <f aca="false">IF(W$2/5+1 &gt;=$I60,CM60*EC60, 0)</f>
        <v>3.0625</v>
      </c>
      <c r="X60" s="1" t="n">
        <f aca="false">IF(X$2/5+1 &gt;=$I60,CN60*ED60, 0)</f>
        <v>3.0625</v>
      </c>
      <c r="Y60" s="1" t="n">
        <f aca="false">IF(Y$2/5+1 &gt;=$I60,CO60*EE60, 0)</f>
        <v>6.3</v>
      </c>
      <c r="Z60" s="1" t="n">
        <f aca="false">IF(Z$2/5+1 &gt;=$I60,CP60*EF60, 0)</f>
        <v>6.3</v>
      </c>
      <c r="AA60" s="1" t="n">
        <f aca="false">IF(AA$2/5+1 &gt;=$I60,CQ60*EG60, 0)</f>
        <v>6.3</v>
      </c>
      <c r="AB60" s="1" t="n">
        <f aca="false">IF(AB$2/5+1 &gt;=$I60,CR60*EH60, 0)</f>
        <v>9.45</v>
      </c>
      <c r="AC60" s="1" t="n">
        <f aca="false">IF(AC$2/5+1 &gt;=$I60,CS60*EI60, 0)</f>
        <v>9.45</v>
      </c>
      <c r="AD60" s="1" t="n">
        <f aca="false">IF(AD$2/5+1 &gt;=$I60,CT60*EJ60, 0)</f>
        <v>17.875</v>
      </c>
      <c r="AE60" s="1" t="n">
        <f aca="false">IF(AE$2/5+1 &gt;=$I60,CU60*EK60, 0)</f>
        <v>23.8333333333333</v>
      </c>
      <c r="AF60" s="1" t="n">
        <f aca="false">IF(AF$2/5+1 &gt;=$I60,CV60*EL60, 0)</f>
        <v>23.8333333333333</v>
      </c>
      <c r="AG60" s="1" t="n">
        <f aca="false">IF(AG$2/5+1 &gt;=$I60,CW60*EM60, 0)</f>
        <v>23.8333333333333</v>
      </c>
      <c r="AH60" s="1" t="n">
        <f aca="false">IF(AH$2/5+1 &gt;=$I60,CX60*EN60, 0)</f>
        <v>29.7916666666667</v>
      </c>
      <c r="AI60" s="1" t="n">
        <f aca="false">IF(AI$2/5+1 &gt;=$I60,CY60*EO60, 0)</f>
        <v>35.1</v>
      </c>
      <c r="AK60" s="1" t="n">
        <v>0</v>
      </c>
      <c r="AL60" s="1" t="n">
        <v>1</v>
      </c>
      <c r="AM60" s="1" t="n">
        <f aca="false">AL60</f>
        <v>1</v>
      </c>
      <c r="AN60" s="1" t="n">
        <f aca="false">AM60</f>
        <v>1</v>
      </c>
      <c r="AO60" s="1" t="n">
        <f aca="false">AN60</f>
        <v>1</v>
      </c>
      <c r="AP60" s="1" t="n">
        <f aca="false">AO60</f>
        <v>1</v>
      </c>
      <c r="AQ60" s="1" t="n">
        <f aca="false">AP60</f>
        <v>1</v>
      </c>
      <c r="AR60" s="1" t="n">
        <f aca="false">AQ60</f>
        <v>1</v>
      </c>
      <c r="AS60" s="1" t="n">
        <f aca="false">AR60</f>
        <v>1</v>
      </c>
      <c r="AT60" s="1" t="n">
        <f aca="false">AS60</f>
        <v>1</v>
      </c>
      <c r="AU60" s="1" t="n">
        <f aca="false">AT60</f>
        <v>1</v>
      </c>
      <c r="AV60" s="1" t="n">
        <f aca="false">AU60</f>
        <v>1</v>
      </c>
      <c r="AW60" s="1" t="n">
        <f aca="false">AV60</f>
        <v>1</v>
      </c>
      <c r="AX60" s="1" t="n">
        <f aca="false">AW60</f>
        <v>1</v>
      </c>
      <c r="AY60" s="1" t="n">
        <f aca="false">AX60</f>
        <v>1</v>
      </c>
      <c r="AZ60" s="1" t="n">
        <f aca="false">AY60</f>
        <v>1</v>
      </c>
      <c r="BA60" s="1" t="n">
        <f aca="false">AZ60</f>
        <v>1</v>
      </c>
      <c r="BB60" s="1" t="n">
        <f aca="false">BA60</f>
        <v>1</v>
      </c>
      <c r="BC60" s="1" t="n">
        <f aca="false">BB60</f>
        <v>1</v>
      </c>
      <c r="BD60" s="1" t="n">
        <f aca="false">BC60</f>
        <v>1</v>
      </c>
      <c r="BE60" s="1" t="n">
        <f aca="false">BD60</f>
        <v>1</v>
      </c>
      <c r="BG60" s="1" t="n">
        <v>6</v>
      </c>
      <c r="BH60" s="1" t="n">
        <f aca="false">BG60</f>
        <v>6</v>
      </c>
      <c r="BI60" s="1" t="n">
        <f aca="false">BH60</f>
        <v>6</v>
      </c>
      <c r="BJ60" s="1" t="n">
        <f aca="false">BI60</f>
        <v>6</v>
      </c>
      <c r="BK60" s="1" t="n">
        <f aca="false">BJ60</f>
        <v>6</v>
      </c>
      <c r="BL60" s="1" t="n">
        <f aca="false">BK60</f>
        <v>6</v>
      </c>
      <c r="BM60" s="1" t="n">
        <f aca="false">BL60</f>
        <v>6</v>
      </c>
      <c r="BN60" s="1" t="n">
        <f aca="false">BM60</f>
        <v>6</v>
      </c>
      <c r="BO60" s="1" t="n">
        <f aca="false">BN60</f>
        <v>6</v>
      </c>
      <c r="BP60" s="1" t="n">
        <f aca="false">BO60</f>
        <v>6</v>
      </c>
      <c r="BQ60" s="1" t="n">
        <f aca="false">BP60</f>
        <v>6</v>
      </c>
      <c r="BR60" s="1" t="n">
        <f aca="false">BQ60</f>
        <v>6</v>
      </c>
      <c r="BS60" s="1" t="n">
        <f aca="false">BR60</f>
        <v>6</v>
      </c>
      <c r="BT60" s="1" t="n">
        <f aca="false">BS60</f>
        <v>6</v>
      </c>
      <c r="BU60" s="1" t="n">
        <v>12</v>
      </c>
      <c r="BV60" s="1" t="n">
        <f aca="false">BU60</f>
        <v>12</v>
      </c>
      <c r="BW60" s="1" t="n">
        <f aca="false">BV60</f>
        <v>12</v>
      </c>
      <c r="BX60" s="1" t="n">
        <f aca="false">BW60</f>
        <v>12</v>
      </c>
      <c r="BY60" s="1" t="n">
        <f aca="false">BX60</f>
        <v>12</v>
      </c>
      <c r="BZ60" s="1" t="n">
        <f aca="false">BY60</f>
        <v>12</v>
      </c>
      <c r="CA60" s="2"/>
      <c r="CB60" s="1" t="n">
        <v>1</v>
      </c>
      <c r="CD60" s="0" t="n">
        <f aca="false">IF(EXACT(E60,"Focus"),IF(I60=1,3,IF(I60=2,3,IF(I60=3,4,IF(I60=4,6,8)))),IF(I60=1,4,IF(I60=2,5,IF(I60=3,6,IF(I60=4,8,10)))))</f>
        <v>5</v>
      </c>
      <c r="CF60" s="2" t="n">
        <f aca="false">MIN(1,MAX(0,(CF$2-$CD60+1+CF$1-DA60)/CF$2))</f>
        <v>0.333333333333333</v>
      </c>
      <c r="CG60" s="2" t="n">
        <f aca="false">MIN(1,MAX(0,(CG$2-$CD60+1+CG$1-DB60)/CG$2))</f>
        <v>0.5</v>
      </c>
      <c r="CH60" s="2" t="n">
        <f aca="false">MIN(1,MAX(0,(CH$2-$CD60+1+CH$1-DC60)/CH$2))</f>
        <v>0.5</v>
      </c>
      <c r="CI60" s="2" t="n">
        <f aca="false">MIN(1,MAX(0,(CI$2-$CD60+1+CI$1-DD60)/CI$2))</f>
        <v>0.666666666666667</v>
      </c>
      <c r="CJ60" s="2" t="n">
        <f aca="false">MIN(1,MAX(0,(CJ$2-$CD60+1+CJ$1-DE60)/CJ$2))</f>
        <v>0.75</v>
      </c>
      <c r="CK60" s="2" t="n">
        <f aca="false">MIN(1,MAX(0,(CK$2-$CD60+1+CK$1-DF60)/CK$2))</f>
        <v>0.75</v>
      </c>
      <c r="CL60" s="2" t="n">
        <f aca="false">MIN(1,MAX(0,(CL$2-$CD60+1+CL$1-DG60)/CL$2))</f>
        <v>0.875</v>
      </c>
      <c r="CM60" s="2" t="n">
        <f aca="false">MIN(1,MAX(0,(CM$2-$CD60+1+CM$1-DH60)/CM$2))</f>
        <v>0.875</v>
      </c>
      <c r="CN60" s="2" t="n">
        <f aca="false">MIN(1,MAX(0,(CN$2-$CD60+1+CN$1-DI60)/CN$2))</f>
        <v>0.875</v>
      </c>
      <c r="CO60" s="2" t="n">
        <f aca="false">MIN(1,MAX(0,(CO$2-$CD60+1+CO$1-DJ60)/CO$2))</f>
        <v>0.9</v>
      </c>
      <c r="CP60" s="2" t="n">
        <f aca="false">MIN(1,MAX(0,(CP$2-$CD60+1+CP$1-DK60)/CP$2))</f>
        <v>0.9</v>
      </c>
      <c r="CQ60" s="2" t="n">
        <f aca="false">MIN(1,MAX(0,(CQ$2-$CD60+1+CQ$1-DL60)/CQ$2))</f>
        <v>0.9</v>
      </c>
      <c r="CR60" s="2" t="n">
        <f aca="false">MIN(1,MAX(0,(CR$2-$CD60+1+CR$1-DM60)/CR$2))</f>
        <v>0.9</v>
      </c>
      <c r="CS60" s="2" t="n">
        <f aca="false">MIN(1,MAX(0,(CS$2-$CD60+1+CS$1-DN60)/CS$2))</f>
        <v>0.9</v>
      </c>
      <c r="CT60" s="2" t="n">
        <f aca="false">MIN(1,MAX(0,(CT$2-$CD60+1+CT$1-DO60)/CT$2))</f>
        <v>0.916666666666667</v>
      </c>
      <c r="CU60" s="2" t="n">
        <f aca="false">MIN(1,MAX(0,(CU$2-$CD60+1+CU$1-DP60)/CU$2))</f>
        <v>0.916666666666667</v>
      </c>
      <c r="CV60" s="2" t="n">
        <f aca="false">MIN(1,MAX(0,(CV$2-$CD60+1+CV$1-DQ60)/CV$2))</f>
        <v>0.916666666666667</v>
      </c>
      <c r="CW60" s="2" t="n">
        <f aca="false">MIN(1,MAX(0,(CW$2-$CD60+1+CW$1-DR60)/CW$2))</f>
        <v>0.916666666666667</v>
      </c>
      <c r="CX60" s="2" t="n">
        <f aca="false">MIN(1,MAX(0,(CX$2-$CD60+1+CX$1-DS60)/CX$2))</f>
        <v>0.916666666666667</v>
      </c>
      <c r="CY60" s="2" t="n">
        <f aca="false">MIN(1,MAX(0,(CY$2-$CD60+1+CY$1-DT60)/CY$2))</f>
        <v>0.9</v>
      </c>
      <c r="DA60" s="1" t="n">
        <f aca="false">IF($CB60&gt;0,MAX(0,FLOOR((1-$CZ$2)*CF$2-$CD60+1+CF$1,1)),0)</f>
        <v>0</v>
      </c>
      <c r="DB60" s="1" t="n">
        <f aca="false">IF($CB60&gt;0,MAX(0,FLOOR((1-$CZ$2)*CG$2-$CD60+1+CG$1,1)),0)</f>
        <v>0</v>
      </c>
      <c r="DC60" s="1" t="n">
        <f aca="false">IF($CB60&gt;0,MAX(0,FLOOR((1-$CZ$2)*CH$2-$CD60+1+CH$1,1)),0)</f>
        <v>0</v>
      </c>
      <c r="DD60" s="1" t="n">
        <f aca="false">IF($CB60&gt;0,MAX(0,FLOOR((1-$CZ$2)*CI$2-$CD60+1+CI$1,1)),0)</f>
        <v>0</v>
      </c>
      <c r="DE60" s="1" t="n">
        <f aca="false">IF($CB60&gt;0,MAX(0,FLOOR((1-$CZ$2)*CJ$2-$CD60+1+CJ$1,1)),0)</f>
        <v>0</v>
      </c>
      <c r="DF60" s="1" t="n">
        <f aca="false">IF($CB60&gt;0,MAX(0,FLOOR((1-$CZ$2)*CK$2-$CD60+1+CK$1,1)),0)</f>
        <v>0</v>
      </c>
      <c r="DG60" s="1" t="n">
        <f aca="false">IF($CB60&gt;0,MAX(0,FLOOR((1-$CZ$2)*CL$2-$CD60+1+CL$1,1)),0)</f>
        <v>0</v>
      </c>
      <c r="DH60" s="1" t="n">
        <f aca="false">IF($CB60&gt;0,MAX(0,FLOOR((1-$CZ$2)*CM$2-$CD60+1+CM$1,1)),0)</f>
        <v>0</v>
      </c>
      <c r="DI60" s="1" t="n">
        <f aca="false">IF($CB60&gt;0,MAX(0,FLOOR((1-$CZ$2)*CN$2-$CD60+1+CN$1,1)),0)</f>
        <v>0</v>
      </c>
      <c r="DJ60" s="1" t="n">
        <f aca="false">IF($CB60&gt;0,MAX(0,FLOOR((1-$CZ$2)*CO$2-$CD60+1+CO$1,1)),0)</f>
        <v>1</v>
      </c>
      <c r="DK60" s="1" t="n">
        <f aca="false">IF($CB60&gt;0,MAX(0,FLOOR((1-$CZ$2)*CP$2-$CD60+1+CP$1,1)),0)</f>
        <v>1</v>
      </c>
      <c r="DL60" s="1" t="n">
        <f aca="false">IF($CB60&gt;0,MAX(0,FLOOR((1-$CZ$2)*CQ$2-$CD60+1+CQ$1,1)),0)</f>
        <v>1</v>
      </c>
      <c r="DM60" s="1" t="n">
        <f aca="false">IF($CB60&gt;0,MAX(0,FLOOR((1-$CZ$2)*CR$2-$CD60+1+CR$1,1)),0)</f>
        <v>2</v>
      </c>
      <c r="DN60" s="1" t="n">
        <f aca="false">IF($CB60&gt;0,MAX(0,FLOOR((1-$CZ$2)*CS$2-$CD60+1+CS$1,1)),0)</f>
        <v>2</v>
      </c>
      <c r="DO60" s="1" t="n">
        <f aca="false">IF($CB60&gt;0,MAX(0,FLOOR((1-$CZ$2)*CT$2-$CD60+1+CT$1,1)),0)</f>
        <v>2</v>
      </c>
      <c r="DP60" s="1" t="n">
        <f aca="false">IF($CB60&gt;0,MAX(0,FLOOR((1-$CZ$2)*CU$2-$CD60+1+CU$1,1)),0)</f>
        <v>3</v>
      </c>
      <c r="DQ60" s="1" t="n">
        <f aca="false">IF($CB60&gt;0,MAX(0,FLOOR((1-$CZ$2)*CV$2-$CD60+1+CV$1,1)),0)</f>
        <v>3</v>
      </c>
      <c r="DR60" s="1" t="n">
        <f aca="false">IF($CB60&gt;0,MAX(0,FLOOR((1-$CZ$2)*CW$2-$CD60+1+CW$1,1)),0)</f>
        <v>3</v>
      </c>
      <c r="DS60" s="1" t="n">
        <f aca="false">IF($CB60&gt;0,MAX(0,FLOOR((1-$CZ$2)*CX$2-$CD60+1+CX$1,1)),0)</f>
        <v>4</v>
      </c>
      <c r="DT60" s="1" t="n">
        <f aca="false">IF($CB60&gt;0,MAX(0,FLOOR((1-$CZ$2)*CY$2-$CD60+1+CY$1,1)),0)</f>
        <v>5</v>
      </c>
      <c r="DV60" s="1" t="n">
        <f aca="false">$AK60 +(DA60*$CB60+AL60)*(BG60+1)/2</f>
        <v>3.5</v>
      </c>
      <c r="DW60" s="1" t="n">
        <f aca="false">$AK60 +(DB60*$CB60+AM60)*(BH60+1)/2</f>
        <v>3.5</v>
      </c>
      <c r="DX60" s="1" t="n">
        <f aca="false">$AK60 +(DC60*$CB60+AN60)*(BI60+1)/2</f>
        <v>3.5</v>
      </c>
      <c r="DY60" s="1" t="n">
        <f aca="false">$AK60 +(DD60*$CB60+AO60)*(BJ60+1)/2</f>
        <v>3.5</v>
      </c>
      <c r="DZ60" s="1" t="n">
        <f aca="false">$AK60 +(DE60*$CB60+AP60)*(BK60+1)/2</f>
        <v>3.5</v>
      </c>
      <c r="EA60" s="1" t="n">
        <f aca="false">$AK60 +(DF60*$CB60+AQ60)*(BL60+1)/2</f>
        <v>3.5</v>
      </c>
      <c r="EB60" s="1" t="n">
        <f aca="false">$AK60 +(DG60*$CB60+AR60)*(BM60+1)/2</f>
        <v>3.5</v>
      </c>
      <c r="EC60" s="1" t="n">
        <f aca="false">$AK60 +(DH60*$CB60+AS60)*(BN60+1)/2</f>
        <v>3.5</v>
      </c>
      <c r="ED60" s="1" t="n">
        <f aca="false">$AK60 +(DI60*$CB60+AT60)*(BO60+1)/2</f>
        <v>3.5</v>
      </c>
      <c r="EE60" s="1" t="n">
        <f aca="false">$AK60 +(DJ60*$CB60+AU60)*(BP60+1)/2</f>
        <v>7</v>
      </c>
      <c r="EF60" s="1" t="n">
        <f aca="false">$AK60 +(DK60*$CB60+AV60)*(BQ60+1)/2</f>
        <v>7</v>
      </c>
      <c r="EG60" s="1" t="n">
        <f aca="false">$AK60 +(DL60*$CB60+AW60)*(BR60+1)/2</f>
        <v>7</v>
      </c>
      <c r="EH60" s="1" t="n">
        <f aca="false">$AK60 +(DM60*$CB60+AX60)*(BS60+1)/2</f>
        <v>10.5</v>
      </c>
      <c r="EI60" s="1" t="n">
        <f aca="false">$AK60 +(DN60*$CB60+AY60)*(BT60+1)/2</f>
        <v>10.5</v>
      </c>
      <c r="EJ60" s="1" t="n">
        <f aca="false">$AK60 +(DO60*$CB60+AZ60)*(BU60+1)/2</f>
        <v>19.5</v>
      </c>
      <c r="EK60" s="1" t="n">
        <f aca="false">$AK60 +(DP60*$CB60+BA60)*(BV60+1)/2</f>
        <v>26</v>
      </c>
      <c r="EL60" s="1" t="n">
        <f aca="false">$AK60 +(DQ60*$CB60+BB60)*(BW60+1)/2</f>
        <v>26</v>
      </c>
      <c r="EM60" s="1" t="n">
        <f aca="false">$AK60 +(DR60*$CB60+BC60)*(BX60+1)/2</f>
        <v>26</v>
      </c>
      <c r="EN60" s="1" t="n">
        <f aca="false">$AK60 +(DS60*$CB60+BD60)*(BY60+1)/2</f>
        <v>32.5</v>
      </c>
      <c r="EO60" s="1" t="n">
        <f aca="false">$AK60 +(DT60*$CB60+BE60)*(BZ60+1)/2</f>
        <v>39</v>
      </c>
    </row>
    <row r="61" customFormat="false" ht="33.95" hidden="false" customHeight="true" outlineLevel="0" collapsed="false">
      <c r="A61" s="1" t="s">
        <v>277</v>
      </c>
      <c r="B61" s="1" t="s">
        <v>26</v>
      </c>
      <c r="C61" s="1" t="s">
        <v>207</v>
      </c>
      <c r="D61" s="1" t="s">
        <v>278</v>
      </c>
      <c r="E61" s="1" t="s">
        <v>29</v>
      </c>
      <c r="F61" s="1" t="s">
        <v>40</v>
      </c>
      <c r="G61" s="13"/>
      <c r="H61" s="13"/>
      <c r="I61" s="13" t="n">
        <v>3</v>
      </c>
      <c r="J61" s="13"/>
      <c r="K61" s="13"/>
      <c r="L61" s="1" t="s">
        <v>279</v>
      </c>
      <c r="M61" s="1" t="s">
        <v>229</v>
      </c>
    </row>
    <row r="62" customFormat="false" ht="33.95" hidden="false" customHeight="true" outlineLevel="0" collapsed="false">
      <c r="A62" s="11" t="s">
        <v>280</v>
      </c>
      <c r="B62" s="1" t="s">
        <v>281</v>
      </c>
      <c r="C62" s="11" t="s">
        <v>282</v>
      </c>
      <c r="D62" s="11" t="s">
        <v>283</v>
      </c>
      <c r="E62" s="11" t="s">
        <v>203</v>
      </c>
      <c r="F62" s="11" t="s">
        <v>30</v>
      </c>
      <c r="G62" s="11"/>
      <c r="H62" s="11"/>
      <c r="I62" s="14" t="n">
        <v>5</v>
      </c>
      <c r="J62" s="11" t="s">
        <v>284</v>
      </c>
      <c r="K62" s="11" t="s">
        <v>103</v>
      </c>
      <c r="L62" s="11" t="s">
        <v>285</v>
      </c>
    </row>
    <row r="63" customFormat="false" ht="33.95" hidden="false" customHeight="true" outlineLevel="0" collapsed="false">
      <c r="A63" s="16" t="s">
        <v>286</v>
      </c>
      <c r="B63" s="1" t="s">
        <v>281</v>
      </c>
      <c r="C63" s="16" t="s">
        <v>282</v>
      </c>
      <c r="D63" s="16" t="s">
        <v>287</v>
      </c>
      <c r="E63" s="16" t="s">
        <v>29</v>
      </c>
      <c r="F63" s="16" t="s">
        <v>30</v>
      </c>
      <c r="G63" s="16"/>
      <c r="H63" s="16"/>
      <c r="I63" s="16" t="n">
        <v>3</v>
      </c>
      <c r="J63" s="16" t="s">
        <v>284</v>
      </c>
      <c r="K63" s="16" t="s">
        <v>103</v>
      </c>
      <c r="L63" s="16" t="s">
        <v>288</v>
      </c>
    </row>
    <row r="64" customFormat="false" ht="33.95" hidden="false" customHeight="true" outlineLevel="0" collapsed="false">
      <c r="A64" s="11" t="s">
        <v>289</v>
      </c>
      <c r="B64" s="1" t="s">
        <v>281</v>
      </c>
      <c r="C64" s="11" t="s">
        <v>282</v>
      </c>
      <c r="D64" s="11" t="s">
        <v>290</v>
      </c>
      <c r="E64" s="11" t="s">
        <v>29</v>
      </c>
      <c r="F64" s="11" t="s">
        <v>30</v>
      </c>
      <c r="G64" s="11" t="s">
        <v>291</v>
      </c>
      <c r="H64" s="11" t="s">
        <v>292</v>
      </c>
      <c r="I64" s="11" t="n">
        <v>4</v>
      </c>
      <c r="J64" s="11" t="s">
        <v>284</v>
      </c>
      <c r="K64" s="11" t="n">
        <v>12</v>
      </c>
      <c r="L64" s="11" t="s">
        <v>293</v>
      </c>
    </row>
    <row r="65" customFormat="false" ht="33.95" hidden="false" customHeight="true" outlineLevel="0" collapsed="false">
      <c r="A65" s="11" t="s">
        <v>294</v>
      </c>
      <c r="B65" s="1" t="s">
        <v>281</v>
      </c>
      <c r="C65" s="11" t="s">
        <v>282</v>
      </c>
      <c r="D65" s="11" t="s">
        <v>295</v>
      </c>
      <c r="E65" s="11" t="s">
        <v>29</v>
      </c>
      <c r="F65" s="11" t="s">
        <v>30</v>
      </c>
      <c r="G65" s="11" t="s">
        <v>296</v>
      </c>
      <c r="H65" s="11" t="s">
        <v>137</v>
      </c>
      <c r="I65" s="11" t="n">
        <v>3</v>
      </c>
      <c r="J65" s="11" t="s">
        <v>284</v>
      </c>
      <c r="K65" s="11" t="s">
        <v>103</v>
      </c>
      <c r="L65" s="11" t="s">
        <v>297</v>
      </c>
      <c r="M65" s="1" t="s">
        <v>298</v>
      </c>
    </row>
    <row r="66" customFormat="false" ht="33.95" hidden="false" customHeight="true" outlineLevel="0" collapsed="false">
      <c r="A66" s="11" t="s">
        <v>299</v>
      </c>
      <c r="B66" s="1" t="s">
        <v>281</v>
      </c>
      <c r="C66" s="11" t="s">
        <v>282</v>
      </c>
      <c r="D66" s="11" t="s">
        <v>300</v>
      </c>
      <c r="E66" s="11" t="s">
        <v>29</v>
      </c>
      <c r="F66" s="11" t="s">
        <v>30</v>
      </c>
      <c r="G66" s="11" t="s">
        <v>266</v>
      </c>
      <c r="H66" s="11" t="s">
        <v>301</v>
      </c>
      <c r="I66" s="11" t="n">
        <v>1</v>
      </c>
      <c r="J66" s="11" t="s">
        <v>214</v>
      </c>
      <c r="K66" s="11" t="s">
        <v>103</v>
      </c>
      <c r="L66" s="11" t="s">
        <v>302</v>
      </c>
    </row>
    <row r="67" customFormat="false" ht="33.95" hidden="false" customHeight="true" outlineLevel="0" collapsed="false">
      <c r="A67" s="11" t="s">
        <v>303</v>
      </c>
      <c r="B67" s="1" t="s">
        <v>281</v>
      </c>
      <c r="C67" s="11" t="s">
        <v>282</v>
      </c>
      <c r="D67" s="11" t="s">
        <v>304</v>
      </c>
      <c r="E67" s="11" t="s">
        <v>29</v>
      </c>
      <c r="F67" s="11" t="s">
        <v>40</v>
      </c>
      <c r="G67" s="11" t="s">
        <v>305</v>
      </c>
      <c r="H67" s="11" t="s">
        <v>31</v>
      </c>
      <c r="I67" s="11" t="n">
        <v>3</v>
      </c>
      <c r="J67" s="11"/>
      <c r="K67" s="11"/>
      <c r="L67" s="11" t="s">
        <v>306</v>
      </c>
    </row>
    <row r="68" customFormat="false" ht="33.95" hidden="false" customHeight="true" outlineLevel="0" collapsed="false">
      <c r="A68" s="11" t="s">
        <v>307</v>
      </c>
      <c r="B68" s="1" t="s">
        <v>281</v>
      </c>
      <c r="C68" s="11" t="s">
        <v>282</v>
      </c>
      <c r="D68" s="11" t="s">
        <v>308</v>
      </c>
      <c r="E68" s="11" t="s">
        <v>29</v>
      </c>
      <c r="F68" s="11" t="s">
        <v>30</v>
      </c>
      <c r="G68" s="11" t="s">
        <v>309</v>
      </c>
      <c r="H68" s="11"/>
      <c r="I68" s="11" t="n">
        <v>2</v>
      </c>
      <c r="J68" s="11" t="s">
        <v>117</v>
      </c>
      <c r="K68" s="11" t="s">
        <v>103</v>
      </c>
      <c r="L68" s="11" t="s">
        <v>310</v>
      </c>
    </row>
    <row r="69" customFormat="false" ht="33.95" hidden="false" customHeight="true" outlineLevel="0" collapsed="false">
      <c r="A69" s="11" t="s">
        <v>311</v>
      </c>
      <c r="B69" s="1" t="s">
        <v>281</v>
      </c>
      <c r="C69" s="11" t="s">
        <v>282</v>
      </c>
      <c r="D69" s="11" t="s">
        <v>312</v>
      </c>
      <c r="E69" s="11" t="s">
        <v>98</v>
      </c>
      <c r="F69" s="11" t="s">
        <v>40</v>
      </c>
      <c r="G69" s="11" t="s">
        <v>313</v>
      </c>
      <c r="H69" s="11"/>
      <c r="I69" s="11" t="n">
        <v>2</v>
      </c>
      <c r="J69" s="11"/>
      <c r="K69" s="11"/>
      <c r="L69" s="11" t="s">
        <v>314</v>
      </c>
      <c r="M69" s="1" t="s">
        <v>315</v>
      </c>
    </row>
    <row r="70" customFormat="false" ht="33.95" hidden="false" customHeight="true" outlineLevel="0" collapsed="false">
      <c r="A70" s="11" t="s">
        <v>316</v>
      </c>
      <c r="B70" s="1" t="s">
        <v>281</v>
      </c>
      <c r="C70" s="11" t="s">
        <v>282</v>
      </c>
      <c r="D70" s="11"/>
      <c r="E70" s="11" t="s">
        <v>317</v>
      </c>
      <c r="F70" s="11" t="s">
        <v>318</v>
      </c>
      <c r="G70" s="11"/>
      <c r="H70" s="11" t="s">
        <v>137</v>
      </c>
      <c r="I70" s="11" t="n">
        <v>1</v>
      </c>
      <c r="J70" s="11" t="s">
        <v>284</v>
      </c>
      <c r="K70" s="11" t="n">
        <v>10</v>
      </c>
      <c r="L70" s="11" t="s">
        <v>319</v>
      </c>
    </row>
    <row r="71" customFormat="false" ht="33.95" hidden="false" customHeight="true" outlineLevel="0" collapsed="false">
      <c r="A71" s="11" t="s">
        <v>320</v>
      </c>
      <c r="B71" s="1" t="s">
        <v>281</v>
      </c>
      <c r="C71" s="11" t="s">
        <v>282</v>
      </c>
      <c r="D71" s="11" t="s">
        <v>321</v>
      </c>
      <c r="E71" s="16" t="s">
        <v>29</v>
      </c>
      <c r="F71" s="16" t="s">
        <v>30</v>
      </c>
      <c r="G71" s="16"/>
      <c r="H71" s="16" t="s">
        <v>322</v>
      </c>
      <c r="I71" s="11" t="n">
        <v>2</v>
      </c>
      <c r="J71" s="11" t="s">
        <v>214</v>
      </c>
      <c r="K71" s="11" t="n">
        <v>8</v>
      </c>
      <c r="L71" s="11" t="s">
        <v>323</v>
      </c>
      <c r="M71" s="19" t="s">
        <v>324</v>
      </c>
    </row>
    <row r="72" customFormat="false" ht="33.95" hidden="false" customHeight="true" outlineLevel="0" collapsed="false">
      <c r="A72" s="14" t="s">
        <v>325</v>
      </c>
      <c r="B72" s="1" t="s">
        <v>281</v>
      </c>
      <c r="C72" s="14" t="s">
        <v>282</v>
      </c>
      <c r="D72" s="14" t="s">
        <v>326</v>
      </c>
      <c r="E72" s="14" t="s">
        <v>29</v>
      </c>
      <c r="F72" s="14" t="s">
        <v>40</v>
      </c>
      <c r="G72" s="14"/>
      <c r="H72" s="14" t="s">
        <v>267</v>
      </c>
      <c r="I72" s="14" t="n">
        <v>3</v>
      </c>
      <c r="J72" s="14" t="s">
        <v>327</v>
      </c>
      <c r="K72" s="14" t="s">
        <v>103</v>
      </c>
      <c r="L72" s="14" t="s">
        <v>328</v>
      </c>
      <c r="M72" s="19" t="s">
        <v>329</v>
      </c>
    </row>
    <row r="73" customFormat="false" ht="33.95" hidden="false" customHeight="true" outlineLevel="0" collapsed="false">
      <c r="A73" s="11" t="s">
        <v>330</v>
      </c>
      <c r="B73" s="1" t="s">
        <v>281</v>
      </c>
      <c r="C73" s="11" t="s">
        <v>282</v>
      </c>
      <c r="D73" s="11" t="s">
        <v>331</v>
      </c>
      <c r="E73" s="11" t="s">
        <v>98</v>
      </c>
      <c r="F73" s="11" t="s">
        <v>30</v>
      </c>
      <c r="G73" s="11" t="s">
        <v>305</v>
      </c>
      <c r="H73" s="11" t="s">
        <v>137</v>
      </c>
      <c r="I73" s="11" t="n">
        <v>2</v>
      </c>
      <c r="J73" s="11"/>
      <c r="K73" s="11"/>
      <c r="L73" s="11" t="s">
        <v>332</v>
      </c>
    </row>
    <row r="74" customFormat="false" ht="33.95" hidden="false" customHeight="true" outlineLevel="0" collapsed="false">
      <c r="A74" s="1" t="s">
        <v>333</v>
      </c>
      <c r="B74" s="1" t="s">
        <v>281</v>
      </c>
      <c r="C74" s="1" t="s">
        <v>282</v>
      </c>
      <c r="D74" s="1" t="s">
        <v>334</v>
      </c>
      <c r="E74" s="1" t="s">
        <v>98</v>
      </c>
      <c r="F74" s="1" t="s">
        <v>30</v>
      </c>
      <c r="H74" s="1" t="s">
        <v>335</v>
      </c>
      <c r="I74" s="1" t="n">
        <v>3</v>
      </c>
      <c r="J74" s="1" t="s">
        <v>170</v>
      </c>
      <c r="K74" s="1" t="s">
        <v>103</v>
      </c>
      <c r="L74" s="1" t="s">
        <v>336</v>
      </c>
    </row>
    <row r="75" customFormat="false" ht="33.95" hidden="false" customHeight="true" outlineLevel="0" collapsed="false">
      <c r="A75" s="11" t="s">
        <v>337</v>
      </c>
      <c r="B75" s="1" t="s">
        <v>281</v>
      </c>
      <c r="C75" s="11" t="s">
        <v>282</v>
      </c>
      <c r="D75" s="11" t="s">
        <v>338</v>
      </c>
      <c r="E75" s="11" t="s">
        <v>29</v>
      </c>
      <c r="F75" s="11" t="s">
        <v>40</v>
      </c>
      <c r="G75" s="11"/>
      <c r="H75" s="11" t="s">
        <v>301</v>
      </c>
      <c r="I75" s="11" t="n">
        <v>4</v>
      </c>
      <c r="J75" s="11"/>
      <c r="K75" s="11"/>
      <c r="L75" s="11" t="s">
        <v>339</v>
      </c>
    </row>
    <row r="76" customFormat="false" ht="33.95" hidden="false" customHeight="true" outlineLevel="0" collapsed="false">
      <c r="A76" s="11" t="s">
        <v>340</v>
      </c>
      <c r="B76" s="1" t="s">
        <v>281</v>
      </c>
      <c r="C76" s="11" t="s">
        <v>282</v>
      </c>
      <c r="D76" s="11" t="s">
        <v>341</v>
      </c>
      <c r="E76" s="11" t="s">
        <v>29</v>
      </c>
      <c r="F76" s="11" t="s">
        <v>40</v>
      </c>
      <c r="G76" s="11" t="s">
        <v>79</v>
      </c>
      <c r="H76" s="11"/>
      <c r="I76" s="11" t="n">
        <v>2</v>
      </c>
      <c r="J76" s="11" t="s">
        <v>327</v>
      </c>
      <c r="K76" s="11" t="n">
        <v>10</v>
      </c>
      <c r="L76" s="11" t="s">
        <v>342</v>
      </c>
      <c r="M76" s="18" t="s">
        <v>343</v>
      </c>
    </row>
    <row r="77" customFormat="false" ht="33.95" hidden="false" customHeight="true" outlineLevel="0" collapsed="false">
      <c r="A77" s="11" t="s">
        <v>344</v>
      </c>
      <c r="B77" s="1" t="s">
        <v>281</v>
      </c>
      <c r="C77" s="11" t="s">
        <v>282</v>
      </c>
      <c r="D77" s="11" t="s">
        <v>345</v>
      </c>
      <c r="E77" s="11" t="s">
        <v>29</v>
      </c>
      <c r="F77" s="11" t="s">
        <v>30</v>
      </c>
      <c r="G77" s="11" t="s">
        <v>346</v>
      </c>
      <c r="H77" s="11" t="s">
        <v>292</v>
      </c>
      <c r="I77" s="11" t="n">
        <v>2</v>
      </c>
      <c r="J77" s="11" t="s">
        <v>347</v>
      </c>
      <c r="K77" s="11" t="s">
        <v>348</v>
      </c>
      <c r="L77" s="1" t="s">
        <v>349</v>
      </c>
      <c r="M77" s="1" t="s">
        <v>350</v>
      </c>
    </row>
    <row r="78" customFormat="false" ht="33.95" hidden="false" customHeight="true" outlineLevel="0" collapsed="false">
      <c r="A78" s="14" t="s">
        <v>351</v>
      </c>
      <c r="B78" s="1" t="s">
        <v>281</v>
      </c>
      <c r="C78" s="14" t="s">
        <v>282</v>
      </c>
      <c r="D78" s="14" t="s">
        <v>352</v>
      </c>
      <c r="E78" s="14" t="s">
        <v>29</v>
      </c>
      <c r="F78" s="14" t="s">
        <v>30</v>
      </c>
      <c r="G78" s="14"/>
      <c r="H78" s="14"/>
      <c r="I78" s="14" t="n">
        <v>1</v>
      </c>
      <c r="J78" s="14" t="s">
        <v>353</v>
      </c>
      <c r="K78" s="14" t="s">
        <v>103</v>
      </c>
      <c r="L78" s="14" t="s">
        <v>354</v>
      </c>
    </row>
    <row r="79" customFormat="false" ht="87.75" hidden="false" customHeight="true" outlineLevel="0" collapsed="false">
      <c r="A79" s="11" t="s">
        <v>355</v>
      </c>
      <c r="B79" s="1" t="s">
        <v>356</v>
      </c>
      <c r="C79" s="11" t="s">
        <v>357</v>
      </c>
      <c r="D79" s="11" t="s">
        <v>358</v>
      </c>
      <c r="E79" s="11" t="s">
        <v>359</v>
      </c>
      <c r="F79" s="11" t="s">
        <v>59</v>
      </c>
      <c r="G79" s="11" t="s">
        <v>360</v>
      </c>
      <c r="H79" s="11"/>
      <c r="I79" s="11" t="n">
        <v>3</v>
      </c>
      <c r="J79" s="11" t="s">
        <v>327</v>
      </c>
      <c r="K79" s="11" t="n">
        <v>10</v>
      </c>
      <c r="L79" s="11" t="s">
        <v>361</v>
      </c>
      <c r="N79" s="1" t="n">
        <v>1</v>
      </c>
      <c r="P79" s="1" t="n">
        <f aca="false">IF(P$2/5+1 &gt;=$I79,CF79*DV79, 0)</f>
        <v>0</v>
      </c>
      <c r="Q79" s="1" t="n">
        <f aca="false">IF(Q$2/5+1 &gt;=$I79,CG79*DW79, 0)</f>
        <v>0</v>
      </c>
      <c r="R79" s="1" t="n">
        <f aca="false">IF(R$2/5+1 &gt;=$I79,CH79*DX79, 0)</f>
        <v>0</v>
      </c>
      <c r="S79" s="1" t="n">
        <f aca="false">IF(S$2/5+1 &gt;=$I79,CI79*DY79, 0)</f>
        <v>0</v>
      </c>
      <c r="T79" s="1" t="n">
        <f aca="false">IF(T$2/5+1 &gt;=$I79,CJ79*DZ79, 0)</f>
        <v>0</v>
      </c>
      <c r="U79" s="1" t="n">
        <f aca="false">IF(U$2/5+1 &gt;=$I79,CK79*EA79, 0)</f>
        <v>0</v>
      </c>
      <c r="V79" s="1" t="n">
        <f aca="false">IF(V$2/5+1 &gt;=$I79,CL79*EB79, 0)</f>
        <v>0</v>
      </c>
      <c r="W79" s="1" t="n">
        <f aca="false">IF(W$2/5+1 &gt;=$I79,CM79*EC79, 0)</f>
        <v>0</v>
      </c>
      <c r="X79" s="1" t="n">
        <f aca="false">IF(X$2/5+1 &gt;=$I79,CN79*ED79, 0)</f>
        <v>0</v>
      </c>
      <c r="Y79" s="1" t="n">
        <f aca="false">IF(Y$2/5+1 &gt;=$I79,CO79*EE79, 0)</f>
        <v>9.45</v>
      </c>
      <c r="Z79" s="1" t="n">
        <f aca="false">IF(Z$2/5+1 &gt;=$I79,CP79*EF79, 0)</f>
        <v>9.45</v>
      </c>
      <c r="AA79" s="1" t="n">
        <f aca="false">IF(AA$2/5+1 &gt;=$I79,CQ79*EG79, 0)</f>
        <v>9.45</v>
      </c>
      <c r="AB79" s="1" t="n">
        <f aca="false">IF(AB$2/5+1 &gt;=$I79,CR79*EH79, 0)</f>
        <v>15.75</v>
      </c>
      <c r="AC79" s="1" t="n">
        <f aca="false">IF(AC$2/5+1 &gt;=$I79,CS79*EI79, 0)</f>
        <v>15.75</v>
      </c>
      <c r="AD79" s="1" t="n">
        <f aca="false">IF(AD$2/5+1 &gt;=$I79,CT79*EJ79, 0)</f>
        <v>16.0416666666667</v>
      </c>
      <c r="AE79" s="1" t="n">
        <f aca="false">IF(AE$2/5+1 &gt;=$I79,CU79*EK79, 0)</f>
        <v>22.4583333333333</v>
      </c>
      <c r="AF79" s="1" t="n">
        <f aca="false">IF(AF$2/5+1 &gt;=$I79,CV79*EL79, 0)</f>
        <v>22.4583333333333</v>
      </c>
      <c r="AG79" s="1" t="n">
        <f aca="false">IF(AG$2/5+1 &gt;=$I79,CW79*EM79, 0)</f>
        <v>22.4583333333333</v>
      </c>
      <c r="AH79" s="1" t="n">
        <f aca="false">IF(AH$2/5+1 &gt;=$I79,CX79*EN79, 0)</f>
        <v>28.875</v>
      </c>
      <c r="AI79" s="1" t="n">
        <f aca="false">IF(AI$2/5+1 &gt;=$I79,CY79*EO79, 0)</f>
        <v>34.65</v>
      </c>
      <c r="AK79" s="1" t="n">
        <v>0</v>
      </c>
      <c r="AL79" s="1" t="n">
        <v>3</v>
      </c>
      <c r="AM79" s="1" t="n">
        <f aca="false">AL79</f>
        <v>3</v>
      </c>
      <c r="AN79" s="1" t="n">
        <f aca="false">AM79</f>
        <v>3</v>
      </c>
      <c r="AO79" s="1" t="n">
        <f aca="false">AN79</f>
        <v>3</v>
      </c>
      <c r="AP79" s="1" t="n">
        <f aca="false">AO79</f>
        <v>3</v>
      </c>
      <c r="AQ79" s="1" t="n">
        <f aca="false">AP79</f>
        <v>3</v>
      </c>
      <c r="AR79" s="1" t="n">
        <f aca="false">AQ79</f>
        <v>3</v>
      </c>
      <c r="AS79" s="1" t="n">
        <f aca="false">AR79</f>
        <v>3</v>
      </c>
      <c r="AT79" s="1" t="n">
        <f aca="false">AS79</f>
        <v>3</v>
      </c>
      <c r="AU79" s="1" t="n">
        <f aca="false">AT79</f>
        <v>3</v>
      </c>
      <c r="AV79" s="1" t="n">
        <f aca="false">AU79</f>
        <v>3</v>
      </c>
      <c r="AW79" s="1" t="n">
        <f aca="false">AV79</f>
        <v>3</v>
      </c>
      <c r="AX79" s="1" t="n">
        <f aca="false">AW79</f>
        <v>3</v>
      </c>
      <c r="AY79" s="1" t="n">
        <f aca="false">AX79</f>
        <v>3</v>
      </c>
      <c r="AZ79" s="1" t="n">
        <f aca="false">AY79</f>
        <v>3</v>
      </c>
      <c r="BA79" s="1" t="n">
        <f aca="false">AZ79</f>
        <v>3</v>
      </c>
      <c r="BB79" s="1" t="n">
        <f aca="false">BA79</f>
        <v>3</v>
      </c>
      <c r="BC79" s="1" t="n">
        <f aca="false">BB79</f>
        <v>3</v>
      </c>
      <c r="BD79" s="1" t="n">
        <f aca="false">BC79</f>
        <v>3</v>
      </c>
      <c r="BE79" s="1" t="n">
        <f aca="false">BD79</f>
        <v>3</v>
      </c>
      <c r="BG79" s="1" t="n">
        <v>6</v>
      </c>
      <c r="BH79" s="1" t="n">
        <f aca="false">BG79</f>
        <v>6</v>
      </c>
      <c r="BI79" s="1" t="n">
        <f aca="false">BH79</f>
        <v>6</v>
      </c>
      <c r="BJ79" s="1" t="n">
        <f aca="false">BI79</f>
        <v>6</v>
      </c>
      <c r="BK79" s="1" t="n">
        <f aca="false">BJ79</f>
        <v>6</v>
      </c>
      <c r="BL79" s="1" t="n">
        <f aca="false">BK79</f>
        <v>6</v>
      </c>
      <c r="BM79" s="1" t="n">
        <f aca="false">BL79</f>
        <v>6</v>
      </c>
      <c r="BN79" s="1" t="n">
        <f aca="false">BM79</f>
        <v>6</v>
      </c>
      <c r="BO79" s="1" t="n">
        <f aca="false">BN79</f>
        <v>6</v>
      </c>
      <c r="BP79" s="1" t="n">
        <f aca="false">BO79</f>
        <v>6</v>
      </c>
      <c r="BQ79" s="1" t="n">
        <f aca="false">BP79</f>
        <v>6</v>
      </c>
      <c r="BR79" s="1" t="n">
        <f aca="false">BQ79</f>
        <v>6</v>
      </c>
      <c r="BS79" s="1" t="n">
        <f aca="false">BR79</f>
        <v>6</v>
      </c>
      <c r="BT79" s="1" t="n">
        <f aca="false">BS79</f>
        <v>6</v>
      </c>
      <c r="BU79" s="1" t="n">
        <f aca="false">BT79</f>
        <v>6</v>
      </c>
      <c r="BV79" s="1" t="n">
        <f aca="false">BU79</f>
        <v>6</v>
      </c>
      <c r="BW79" s="1" t="n">
        <f aca="false">BV79</f>
        <v>6</v>
      </c>
      <c r="BX79" s="1" t="n">
        <f aca="false">BW79</f>
        <v>6</v>
      </c>
      <c r="BY79" s="1" t="n">
        <f aca="false">BX79</f>
        <v>6</v>
      </c>
      <c r="BZ79" s="1" t="n">
        <f aca="false">BY79</f>
        <v>6</v>
      </c>
      <c r="CA79" s="2"/>
      <c r="CB79" s="1" t="n">
        <v>2</v>
      </c>
      <c r="CD79" s="0" t="n">
        <f aca="false">IF(EXACT(E79,"Focus"),IF(I79=1,3,IF(I79=2,3,IF(I79=3,4,IF(I79=4,6,8)))),IF(I79=1,4,IF(I79=2,5,IF(I79=3,6,IF(I79=4,8,10)))))</f>
        <v>6</v>
      </c>
      <c r="CF79" s="2" t="n">
        <f aca="false">MIN(1,MAX(0,(CF$2-$CD79+1+CF$1-DA79)/CF$2))</f>
        <v>0.166666666666667</v>
      </c>
      <c r="CG79" s="2" t="n">
        <f aca="false">MIN(1,MAX(0,(CG$2-$CD79+1+CG$1-DB79)/CG$2))</f>
        <v>0.333333333333333</v>
      </c>
      <c r="CH79" s="2" t="n">
        <f aca="false">MIN(1,MAX(0,(CH$2-$CD79+1+CH$1-DC79)/CH$2))</f>
        <v>0.333333333333333</v>
      </c>
      <c r="CI79" s="2" t="n">
        <f aca="false">MIN(1,MAX(0,(CI$2-$CD79+1+CI$1-DD79)/CI$2))</f>
        <v>0.5</v>
      </c>
      <c r="CJ79" s="2" t="n">
        <f aca="false">MIN(1,MAX(0,(CJ$2-$CD79+1+CJ$1-DE79)/CJ$2))</f>
        <v>0.625</v>
      </c>
      <c r="CK79" s="2" t="n">
        <f aca="false">MIN(1,MAX(0,(CK$2-$CD79+1+CK$1-DF79)/CK$2))</f>
        <v>0.625</v>
      </c>
      <c r="CL79" s="2" t="n">
        <f aca="false">MIN(1,MAX(0,(CL$2-$CD79+1+CL$1-DG79)/CL$2))</f>
        <v>0.75</v>
      </c>
      <c r="CM79" s="2" t="n">
        <f aca="false">MIN(1,MAX(0,(CM$2-$CD79+1+CM$1-DH79)/CM$2))</f>
        <v>0.75</v>
      </c>
      <c r="CN79" s="2" t="n">
        <f aca="false">MIN(1,MAX(0,(CN$2-$CD79+1+CN$1-DI79)/CN$2))</f>
        <v>0.75</v>
      </c>
      <c r="CO79" s="2" t="n">
        <f aca="false">MIN(1,MAX(0,(CO$2-$CD79+1+CO$1-DJ79)/CO$2))</f>
        <v>0.9</v>
      </c>
      <c r="CP79" s="2" t="n">
        <f aca="false">MIN(1,MAX(0,(CP$2-$CD79+1+CP$1-DK79)/CP$2))</f>
        <v>0.9</v>
      </c>
      <c r="CQ79" s="2" t="n">
        <f aca="false">MIN(1,MAX(0,(CQ$2-$CD79+1+CQ$1-DL79)/CQ$2))</f>
        <v>0.9</v>
      </c>
      <c r="CR79" s="2" t="n">
        <f aca="false">MIN(1,MAX(0,(CR$2-$CD79+1+CR$1-DM79)/CR$2))</f>
        <v>0.9</v>
      </c>
      <c r="CS79" s="2" t="n">
        <f aca="false">MIN(1,MAX(0,(CS$2-$CD79+1+CS$1-DN79)/CS$2))</f>
        <v>0.9</v>
      </c>
      <c r="CT79" s="2" t="n">
        <f aca="false">MIN(1,MAX(0,(CT$2-$CD79+1+CT$1-DO79)/CT$2))</f>
        <v>0.916666666666667</v>
      </c>
      <c r="CU79" s="2" t="n">
        <f aca="false">MIN(1,MAX(0,(CU$2-$CD79+1+CU$1-DP79)/CU$2))</f>
        <v>0.916666666666667</v>
      </c>
      <c r="CV79" s="2" t="n">
        <f aca="false">MIN(1,MAX(0,(CV$2-$CD79+1+CV$1-DQ79)/CV$2))</f>
        <v>0.916666666666667</v>
      </c>
      <c r="CW79" s="2" t="n">
        <f aca="false">MIN(1,MAX(0,(CW$2-$CD79+1+CW$1-DR79)/CW$2))</f>
        <v>0.916666666666667</v>
      </c>
      <c r="CX79" s="2" t="n">
        <f aca="false">MIN(1,MAX(0,(CX$2-$CD79+1+CX$1-DS79)/CX$2))</f>
        <v>0.916666666666667</v>
      </c>
      <c r="CY79" s="2" t="n">
        <f aca="false">MIN(1,MAX(0,(CY$2-$CD79+1+CY$1-DT79)/CY$2))</f>
        <v>0.9</v>
      </c>
      <c r="DA79" s="1" t="n">
        <f aca="false">IF($CB79&gt;0,MAX(0,FLOOR((1-$CZ$2)*CF$2-$CD79+1+CF$1,1)),0)</f>
        <v>0</v>
      </c>
      <c r="DB79" s="1" t="n">
        <f aca="false">IF($CB79&gt;0,MAX(0,FLOOR((1-$CZ$2)*CG$2-$CD79+1+CG$1,1)),0)</f>
        <v>0</v>
      </c>
      <c r="DC79" s="1" t="n">
        <f aca="false">IF($CB79&gt;0,MAX(0,FLOOR((1-$CZ$2)*CH$2-$CD79+1+CH$1,1)),0)</f>
        <v>0</v>
      </c>
      <c r="DD79" s="1" t="n">
        <f aca="false">IF($CB79&gt;0,MAX(0,FLOOR((1-$CZ$2)*CI$2-$CD79+1+CI$1,1)),0)</f>
        <v>0</v>
      </c>
      <c r="DE79" s="1" t="n">
        <f aca="false">IF($CB79&gt;0,MAX(0,FLOOR((1-$CZ$2)*CJ$2-$CD79+1+CJ$1,1)),0)</f>
        <v>0</v>
      </c>
      <c r="DF79" s="1" t="n">
        <f aca="false">IF($CB79&gt;0,MAX(0,FLOOR((1-$CZ$2)*CK$2-$CD79+1+CK$1,1)),0)</f>
        <v>0</v>
      </c>
      <c r="DG79" s="1" t="n">
        <f aca="false">IF($CB79&gt;0,MAX(0,FLOOR((1-$CZ$2)*CL$2-$CD79+1+CL$1,1)),0)</f>
        <v>0</v>
      </c>
      <c r="DH79" s="1" t="n">
        <f aca="false">IF($CB79&gt;0,MAX(0,FLOOR((1-$CZ$2)*CM$2-$CD79+1+CM$1,1)),0)</f>
        <v>0</v>
      </c>
      <c r="DI79" s="1" t="n">
        <f aca="false">IF($CB79&gt;0,MAX(0,FLOOR((1-$CZ$2)*CN$2-$CD79+1+CN$1,1)),0)</f>
        <v>0</v>
      </c>
      <c r="DJ79" s="1" t="n">
        <f aca="false">IF($CB79&gt;0,MAX(0,FLOOR((1-$CZ$2)*CO$2-$CD79+1+CO$1,1)),0)</f>
        <v>0</v>
      </c>
      <c r="DK79" s="1" t="n">
        <f aca="false">IF($CB79&gt;0,MAX(0,FLOOR((1-$CZ$2)*CP$2-$CD79+1+CP$1,1)),0)</f>
        <v>0</v>
      </c>
      <c r="DL79" s="1" t="n">
        <f aca="false">IF($CB79&gt;0,MAX(0,FLOOR((1-$CZ$2)*CQ$2-$CD79+1+CQ$1,1)),0)</f>
        <v>0</v>
      </c>
      <c r="DM79" s="1" t="n">
        <f aca="false">IF($CB79&gt;0,MAX(0,FLOOR((1-$CZ$2)*CR$2-$CD79+1+CR$1,1)),0)</f>
        <v>1</v>
      </c>
      <c r="DN79" s="1" t="n">
        <f aca="false">IF($CB79&gt;0,MAX(0,FLOOR((1-$CZ$2)*CS$2-$CD79+1+CS$1,1)),0)</f>
        <v>1</v>
      </c>
      <c r="DO79" s="1" t="n">
        <f aca="false">IF($CB79&gt;0,MAX(0,FLOOR((1-$CZ$2)*CT$2-$CD79+1+CT$1,1)),0)</f>
        <v>1</v>
      </c>
      <c r="DP79" s="1" t="n">
        <f aca="false">IF($CB79&gt;0,MAX(0,FLOOR((1-$CZ$2)*CU$2-$CD79+1+CU$1,1)),0)</f>
        <v>2</v>
      </c>
      <c r="DQ79" s="1" t="n">
        <f aca="false">IF($CB79&gt;0,MAX(0,FLOOR((1-$CZ$2)*CV$2-$CD79+1+CV$1,1)),0)</f>
        <v>2</v>
      </c>
      <c r="DR79" s="1" t="n">
        <f aca="false">IF($CB79&gt;0,MAX(0,FLOOR((1-$CZ$2)*CW$2-$CD79+1+CW$1,1)),0)</f>
        <v>2</v>
      </c>
      <c r="DS79" s="1" t="n">
        <f aca="false">IF($CB79&gt;0,MAX(0,FLOOR((1-$CZ$2)*CX$2-$CD79+1+CX$1,1)),0)</f>
        <v>3</v>
      </c>
      <c r="DT79" s="1" t="n">
        <f aca="false">IF($CB79&gt;0,MAX(0,FLOOR((1-$CZ$2)*CY$2-$CD79+1+CY$1,1)),0)</f>
        <v>4</v>
      </c>
      <c r="DV79" s="1" t="n">
        <f aca="false">$AK79 +(DA79*$CB79+AL79)*(BG79+1)/2</f>
        <v>10.5</v>
      </c>
      <c r="DW79" s="1" t="n">
        <f aca="false">$AK79 +(DB79*$CB79+AM79)*(BH79+1)/2</f>
        <v>10.5</v>
      </c>
      <c r="DX79" s="1" t="n">
        <f aca="false">$AK79 +(DC79*$CB79+AN79)*(BI79+1)/2</f>
        <v>10.5</v>
      </c>
      <c r="DY79" s="1" t="n">
        <f aca="false">$AK79 +(DD79*$CB79+AO79)*(BJ79+1)/2</f>
        <v>10.5</v>
      </c>
      <c r="DZ79" s="1" t="n">
        <f aca="false">$AK79 +(DE79*$CB79+AP79)*(BK79+1)/2</f>
        <v>10.5</v>
      </c>
      <c r="EA79" s="1" t="n">
        <f aca="false">$AK79 +(DF79*$CB79+AQ79)*(BL79+1)/2</f>
        <v>10.5</v>
      </c>
      <c r="EB79" s="1" t="n">
        <f aca="false">$AK79 +(DG79*$CB79+AR79)*(BM79+1)/2</f>
        <v>10.5</v>
      </c>
      <c r="EC79" s="1" t="n">
        <f aca="false">$AK79 +(DH79*$CB79+AS79)*(BN79+1)/2</f>
        <v>10.5</v>
      </c>
      <c r="ED79" s="1" t="n">
        <f aca="false">$AK79 +(DI79*$CB79+AT79)*(BO79+1)/2</f>
        <v>10.5</v>
      </c>
      <c r="EE79" s="1" t="n">
        <f aca="false">$AK79 +(DJ79*$CB79+AU79)*(BP79+1)/2</f>
        <v>10.5</v>
      </c>
      <c r="EF79" s="1" t="n">
        <f aca="false">$AK79 +(DK79*$CB79+AV79)*(BQ79+1)/2</f>
        <v>10.5</v>
      </c>
      <c r="EG79" s="1" t="n">
        <f aca="false">$AK79 +(DL79*$CB79+AW79)*(BR79+1)/2</f>
        <v>10.5</v>
      </c>
      <c r="EH79" s="1" t="n">
        <f aca="false">$AK79 +(DM79*$CB79+AX79)*(BS79+1)/2</f>
        <v>17.5</v>
      </c>
      <c r="EI79" s="1" t="n">
        <f aca="false">$AK79 +(DN79*$CB79+AY79)*(BT79+1)/2</f>
        <v>17.5</v>
      </c>
      <c r="EJ79" s="1" t="n">
        <f aca="false">$AK79 +(DO79*$CB79+AZ79)*(BU79+1)/2</f>
        <v>17.5</v>
      </c>
      <c r="EK79" s="1" t="n">
        <f aca="false">$AK79 +(DP79*$CB79+BA79)*(BV79+1)/2</f>
        <v>24.5</v>
      </c>
      <c r="EL79" s="1" t="n">
        <f aca="false">$AK79 +(DQ79*$CB79+BB79)*(BW79+1)/2</f>
        <v>24.5</v>
      </c>
      <c r="EM79" s="1" t="n">
        <f aca="false">$AK79 +(DR79*$CB79+BC79)*(BX79+1)/2</f>
        <v>24.5</v>
      </c>
      <c r="EN79" s="1" t="n">
        <f aca="false">$AK79 +(DS79*$CB79+BD79)*(BY79+1)/2</f>
        <v>31.5</v>
      </c>
      <c r="EO79" s="1" t="n">
        <f aca="false">$AK79 +(DT79*$CB79+BE79)*(BZ79+1)/2</f>
        <v>38.5</v>
      </c>
    </row>
    <row r="80" customFormat="false" ht="74.25" hidden="false" customHeight="true" outlineLevel="0" collapsed="false">
      <c r="A80" s="1" t="s">
        <v>362</v>
      </c>
      <c r="B80" s="1" t="s">
        <v>356</v>
      </c>
      <c r="C80" s="1" t="s">
        <v>357</v>
      </c>
      <c r="D80" s="1" t="s">
        <v>363</v>
      </c>
      <c r="E80" s="1" t="s">
        <v>98</v>
      </c>
      <c r="F80" s="1" t="s">
        <v>40</v>
      </c>
      <c r="G80" s="1" t="s">
        <v>364</v>
      </c>
      <c r="I80" s="1" t="n">
        <v>1</v>
      </c>
      <c r="L80" s="1" t="s">
        <v>365</v>
      </c>
      <c r="M80" s="1" t="s">
        <v>366</v>
      </c>
    </row>
    <row r="81" customFormat="false" ht="63" hidden="false" customHeight="true" outlineLevel="0" collapsed="false">
      <c r="A81" s="14" t="s">
        <v>367</v>
      </c>
      <c r="B81" s="1" t="s">
        <v>356</v>
      </c>
      <c r="C81" s="14" t="s">
        <v>357</v>
      </c>
      <c r="D81" s="14" t="s">
        <v>363</v>
      </c>
      <c r="E81" s="14" t="s">
        <v>98</v>
      </c>
      <c r="F81" s="14" t="s">
        <v>40</v>
      </c>
      <c r="G81" s="14" t="s">
        <v>364</v>
      </c>
      <c r="H81" s="14"/>
      <c r="I81" s="14" t="n">
        <v>2</v>
      </c>
      <c r="J81" s="14"/>
      <c r="K81" s="14"/>
      <c r="L81" s="1" t="s">
        <v>368</v>
      </c>
      <c r="M81" s="1" t="s">
        <v>369</v>
      </c>
    </row>
    <row r="82" customFormat="false" ht="60" hidden="false" customHeight="true" outlineLevel="0" collapsed="false">
      <c r="A82" s="11" t="s">
        <v>370</v>
      </c>
      <c r="B82" s="1" t="s">
        <v>356</v>
      </c>
      <c r="C82" s="11" t="s">
        <v>357</v>
      </c>
      <c r="D82" s="11" t="s">
        <v>363</v>
      </c>
      <c r="E82" s="11" t="s">
        <v>98</v>
      </c>
      <c r="F82" s="11" t="s">
        <v>40</v>
      </c>
      <c r="G82" s="11" t="s">
        <v>364</v>
      </c>
      <c r="H82" s="11"/>
      <c r="I82" s="11" t="n">
        <v>3</v>
      </c>
      <c r="J82" s="11"/>
      <c r="K82" s="11"/>
      <c r="L82" s="1" t="s">
        <v>371</v>
      </c>
      <c r="M82" s="1" t="s">
        <v>372</v>
      </c>
    </row>
    <row r="83" customFormat="false" ht="33.95" hidden="false" customHeight="true" outlineLevel="0" collapsed="false">
      <c r="A83" s="11" t="s">
        <v>373</v>
      </c>
      <c r="B83" s="1" t="s">
        <v>356</v>
      </c>
      <c r="C83" s="11" t="s">
        <v>357</v>
      </c>
      <c r="D83" s="11" t="s">
        <v>363</v>
      </c>
      <c r="E83" s="11" t="s">
        <v>98</v>
      </c>
      <c r="F83" s="11" t="s">
        <v>40</v>
      </c>
      <c r="G83" s="11" t="s">
        <v>364</v>
      </c>
      <c r="H83" s="11"/>
      <c r="I83" s="11" t="n">
        <v>4</v>
      </c>
      <c r="J83" s="11"/>
      <c r="K83" s="11"/>
      <c r="L83" s="11" t="s">
        <v>374</v>
      </c>
      <c r="M83" s="1" t="s">
        <v>375</v>
      </c>
    </row>
    <row r="84" customFormat="false" ht="33.95" hidden="false" customHeight="true" outlineLevel="0" collapsed="false">
      <c r="A84" s="14" t="s">
        <v>376</v>
      </c>
      <c r="B84" s="1" t="s">
        <v>356</v>
      </c>
      <c r="C84" s="14" t="s">
        <v>357</v>
      </c>
      <c r="D84" s="14" t="s">
        <v>363</v>
      </c>
      <c r="E84" s="14" t="s">
        <v>98</v>
      </c>
      <c r="F84" s="14" t="s">
        <v>40</v>
      </c>
      <c r="G84" s="14" t="s">
        <v>364</v>
      </c>
      <c r="H84" s="14"/>
      <c r="I84" s="14" t="n">
        <v>5</v>
      </c>
      <c r="J84" s="14"/>
      <c r="K84" s="14"/>
      <c r="L84" s="14" t="s">
        <v>377</v>
      </c>
      <c r="M84" s="1" t="s">
        <v>378</v>
      </c>
    </row>
    <row r="85" customFormat="false" ht="33.95" hidden="false" customHeight="true" outlineLevel="0" collapsed="false">
      <c r="A85" s="11" t="s">
        <v>379</v>
      </c>
      <c r="B85" s="1" t="s">
        <v>356</v>
      </c>
      <c r="C85" s="11" t="s">
        <v>357</v>
      </c>
      <c r="D85" s="11" t="s">
        <v>380</v>
      </c>
      <c r="E85" s="11" t="s">
        <v>98</v>
      </c>
      <c r="F85" s="11" t="s">
        <v>40</v>
      </c>
      <c r="G85" s="11" t="s">
        <v>381</v>
      </c>
      <c r="H85" s="11"/>
      <c r="I85" s="11" t="n">
        <v>1</v>
      </c>
      <c r="J85" s="11"/>
      <c r="K85" s="11"/>
      <c r="L85" s="1" t="s">
        <v>382</v>
      </c>
      <c r="M85" s="1" t="s">
        <v>366</v>
      </c>
    </row>
    <row r="86" customFormat="false" ht="33.95" hidden="false" customHeight="true" outlineLevel="0" collapsed="false">
      <c r="A86" s="11" t="s">
        <v>383</v>
      </c>
      <c r="B86" s="1" t="s">
        <v>356</v>
      </c>
      <c r="C86" s="11" t="s">
        <v>357</v>
      </c>
      <c r="D86" s="11" t="s">
        <v>380</v>
      </c>
      <c r="E86" s="11" t="s">
        <v>98</v>
      </c>
      <c r="F86" s="11" t="s">
        <v>40</v>
      </c>
      <c r="G86" s="11" t="s">
        <v>381</v>
      </c>
      <c r="H86" s="11"/>
      <c r="I86" s="11" t="n">
        <v>2</v>
      </c>
      <c r="J86" s="11"/>
      <c r="K86" s="11"/>
      <c r="L86" s="1" t="s">
        <v>384</v>
      </c>
      <c r="M86" s="1" t="s">
        <v>369</v>
      </c>
    </row>
    <row r="87" customFormat="false" ht="105" hidden="false" customHeight="true" outlineLevel="0" collapsed="false">
      <c r="A87" s="11" t="s">
        <v>385</v>
      </c>
      <c r="B87" s="1" t="s">
        <v>356</v>
      </c>
      <c r="C87" s="11" t="s">
        <v>357</v>
      </c>
      <c r="D87" s="11" t="s">
        <v>380</v>
      </c>
      <c r="E87" s="11" t="s">
        <v>98</v>
      </c>
      <c r="F87" s="11" t="s">
        <v>40</v>
      </c>
      <c r="G87" s="11" t="s">
        <v>381</v>
      </c>
      <c r="H87" s="11"/>
      <c r="I87" s="11" t="n">
        <v>3</v>
      </c>
      <c r="J87" s="11"/>
      <c r="K87" s="11"/>
      <c r="L87" s="1" t="s">
        <v>386</v>
      </c>
      <c r="M87" s="1" t="s">
        <v>372</v>
      </c>
    </row>
    <row r="88" customFormat="false" ht="103.5" hidden="false" customHeight="true" outlineLevel="0" collapsed="false">
      <c r="A88" s="14" t="s">
        <v>387</v>
      </c>
      <c r="B88" s="1" t="s">
        <v>356</v>
      </c>
      <c r="C88" s="14" t="s">
        <v>357</v>
      </c>
      <c r="D88" s="14" t="s">
        <v>380</v>
      </c>
      <c r="E88" s="14" t="s">
        <v>98</v>
      </c>
      <c r="F88" s="14" t="s">
        <v>40</v>
      </c>
      <c r="G88" s="14" t="s">
        <v>381</v>
      </c>
      <c r="H88" s="14"/>
      <c r="I88" s="14" t="n">
        <v>4</v>
      </c>
      <c r="J88" s="14"/>
      <c r="K88" s="14"/>
      <c r="L88" s="11" t="s">
        <v>388</v>
      </c>
      <c r="M88" s="1" t="s">
        <v>375</v>
      </c>
    </row>
    <row r="89" customFormat="false" ht="130.5" hidden="false" customHeight="true" outlineLevel="0" collapsed="false">
      <c r="A89" s="1" t="s">
        <v>389</v>
      </c>
      <c r="B89" s="1" t="s">
        <v>356</v>
      </c>
      <c r="C89" s="1" t="s">
        <v>357</v>
      </c>
      <c r="D89" s="1" t="s">
        <v>380</v>
      </c>
      <c r="E89" s="1" t="s">
        <v>98</v>
      </c>
      <c r="F89" s="1" t="s">
        <v>40</v>
      </c>
      <c r="G89" s="1" t="s">
        <v>381</v>
      </c>
      <c r="I89" s="1" t="n">
        <v>5</v>
      </c>
      <c r="L89" s="14" t="s">
        <v>390</v>
      </c>
      <c r="M89" s="1" t="s">
        <v>378</v>
      </c>
    </row>
    <row r="90" customFormat="false" ht="44.05" hidden="false" customHeight="false" outlineLevel="0" collapsed="false">
      <c r="A90" s="11" t="s">
        <v>391</v>
      </c>
      <c r="B90" s="1" t="s">
        <v>356</v>
      </c>
      <c r="C90" s="11" t="s">
        <v>357</v>
      </c>
      <c r="D90" s="11" t="s">
        <v>392</v>
      </c>
      <c r="E90" s="11" t="s">
        <v>98</v>
      </c>
      <c r="F90" s="11" t="s">
        <v>40</v>
      </c>
      <c r="G90" s="11" t="s">
        <v>393</v>
      </c>
      <c r="H90" s="11"/>
      <c r="I90" s="11" t="n">
        <v>1</v>
      </c>
      <c r="J90" s="11"/>
      <c r="K90" s="11"/>
      <c r="L90" s="11"/>
      <c r="M90" s="1" t="s">
        <v>366</v>
      </c>
    </row>
    <row r="91" customFormat="false" ht="33.95" hidden="false" customHeight="true" outlineLevel="0" collapsed="false">
      <c r="A91" s="11" t="s">
        <v>394</v>
      </c>
      <c r="B91" s="1" t="s">
        <v>356</v>
      </c>
      <c r="C91" s="11" t="s">
        <v>357</v>
      </c>
      <c r="D91" s="11" t="s">
        <v>392</v>
      </c>
      <c r="E91" s="16" t="s">
        <v>98</v>
      </c>
      <c r="F91" s="16" t="s">
        <v>40</v>
      </c>
      <c r="G91" s="16" t="s">
        <v>393</v>
      </c>
      <c r="H91" s="16"/>
      <c r="I91" s="11" t="n">
        <v>2</v>
      </c>
      <c r="J91" s="11"/>
      <c r="K91" s="11"/>
      <c r="L91" s="11"/>
      <c r="M91" s="1" t="s">
        <v>369</v>
      </c>
    </row>
    <row r="92" customFormat="false" ht="33.95" hidden="false" customHeight="true" outlineLevel="0" collapsed="false">
      <c r="A92" s="14" t="s">
        <v>395</v>
      </c>
      <c r="B92" s="1" t="s">
        <v>356</v>
      </c>
      <c r="C92" s="14" t="s">
        <v>357</v>
      </c>
      <c r="D92" s="14" t="s">
        <v>392</v>
      </c>
      <c r="E92" s="14" t="s">
        <v>98</v>
      </c>
      <c r="F92" s="14" t="s">
        <v>40</v>
      </c>
      <c r="G92" s="14" t="s">
        <v>393</v>
      </c>
      <c r="H92" s="14"/>
      <c r="I92" s="14" t="n">
        <v>3</v>
      </c>
      <c r="J92" s="14"/>
      <c r="K92" s="14"/>
      <c r="L92" s="14"/>
      <c r="M92" s="1" t="s">
        <v>372</v>
      </c>
    </row>
    <row r="93" customFormat="false" ht="33.95" hidden="false" customHeight="true" outlineLevel="0" collapsed="false">
      <c r="A93" s="11" t="s">
        <v>396</v>
      </c>
      <c r="B93" s="1" t="s">
        <v>356</v>
      </c>
      <c r="C93" s="11" t="s">
        <v>357</v>
      </c>
      <c r="D93" s="11" t="s">
        <v>392</v>
      </c>
      <c r="E93" s="11" t="s">
        <v>98</v>
      </c>
      <c r="F93" s="11" t="s">
        <v>40</v>
      </c>
      <c r="G93" s="11" t="s">
        <v>393</v>
      </c>
      <c r="H93" s="11"/>
      <c r="I93" s="11" t="n">
        <v>4</v>
      </c>
      <c r="J93" s="11"/>
      <c r="K93" s="11"/>
      <c r="L93" s="11"/>
      <c r="M93" s="1" t="s">
        <v>375</v>
      </c>
    </row>
    <row r="94" customFormat="false" ht="33.95" hidden="false" customHeight="true" outlineLevel="0" collapsed="false">
      <c r="A94" s="11" t="s">
        <v>397</v>
      </c>
      <c r="B94" s="1" t="s">
        <v>356</v>
      </c>
      <c r="C94" s="11" t="s">
        <v>357</v>
      </c>
      <c r="D94" s="11" t="s">
        <v>363</v>
      </c>
      <c r="E94" s="11" t="s">
        <v>98</v>
      </c>
      <c r="F94" s="11" t="s">
        <v>40</v>
      </c>
      <c r="G94" s="11" t="s">
        <v>393</v>
      </c>
      <c r="H94" s="11"/>
      <c r="I94" s="11" t="n">
        <v>5</v>
      </c>
      <c r="J94" s="11"/>
      <c r="K94" s="11"/>
      <c r="L94" s="11"/>
      <c r="M94" s="1" t="s">
        <v>378</v>
      </c>
    </row>
    <row r="95" customFormat="false" ht="33.95" hidden="false" customHeight="true" outlineLevel="0" collapsed="false">
      <c r="A95" s="14" t="s">
        <v>398</v>
      </c>
      <c r="B95" s="1" t="s">
        <v>356</v>
      </c>
      <c r="C95" s="14" t="s">
        <v>357</v>
      </c>
      <c r="D95" s="14" t="s">
        <v>399</v>
      </c>
      <c r="E95" s="14" t="s">
        <v>98</v>
      </c>
      <c r="F95" s="14" t="s">
        <v>40</v>
      </c>
      <c r="G95" s="14" t="s">
        <v>400</v>
      </c>
      <c r="H95" s="11"/>
      <c r="I95" s="11" t="n">
        <v>1</v>
      </c>
      <c r="J95" s="14"/>
      <c r="K95" s="14"/>
      <c r="L95" s="14"/>
      <c r="M95" s="1" t="s">
        <v>366</v>
      </c>
    </row>
    <row r="96" customFormat="false" ht="33.95" hidden="false" customHeight="true" outlineLevel="0" collapsed="false">
      <c r="A96" s="14" t="s">
        <v>401</v>
      </c>
      <c r="B96" s="1" t="s">
        <v>356</v>
      </c>
      <c r="C96" s="14" t="s">
        <v>357</v>
      </c>
      <c r="D96" s="14" t="s">
        <v>399</v>
      </c>
      <c r="E96" s="14" t="s">
        <v>98</v>
      </c>
      <c r="F96" s="14" t="s">
        <v>40</v>
      </c>
      <c r="G96" s="14" t="s">
        <v>400</v>
      </c>
      <c r="H96" s="11"/>
      <c r="I96" s="11" t="n">
        <v>2</v>
      </c>
      <c r="J96" s="14"/>
      <c r="K96" s="14"/>
      <c r="L96" s="14"/>
      <c r="M96" s="1" t="s">
        <v>369</v>
      </c>
    </row>
    <row r="97" customFormat="false" ht="33.95" hidden="false" customHeight="true" outlineLevel="0" collapsed="false">
      <c r="A97" s="11" t="s">
        <v>402</v>
      </c>
      <c r="B97" s="1" t="s">
        <v>356</v>
      </c>
      <c r="C97" s="11" t="s">
        <v>357</v>
      </c>
      <c r="D97" s="11" t="s">
        <v>399</v>
      </c>
      <c r="E97" s="11" t="s">
        <v>98</v>
      </c>
      <c r="F97" s="11" t="s">
        <v>40</v>
      </c>
      <c r="G97" s="11" t="s">
        <v>400</v>
      </c>
      <c r="H97" s="11"/>
      <c r="I97" s="11" t="n">
        <v>3</v>
      </c>
      <c r="J97" s="11"/>
      <c r="K97" s="11"/>
      <c r="L97" s="11"/>
      <c r="M97" s="1" t="s">
        <v>372</v>
      </c>
    </row>
    <row r="98" customFormat="false" ht="33.95" hidden="false" customHeight="true" outlineLevel="0" collapsed="false">
      <c r="A98" s="1" t="s">
        <v>403</v>
      </c>
      <c r="B98" s="1" t="s">
        <v>356</v>
      </c>
      <c r="C98" s="1" t="s">
        <v>357</v>
      </c>
      <c r="D98" s="1" t="s">
        <v>399</v>
      </c>
      <c r="E98" s="1" t="s">
        <v>98</v>
      </c>
      <c r="F98" s="1" t="s">
        <v>40</v>
      </c>
      <c r="G98" s="1" t="s">
        <v>400</v>
      </c>
      <c r="I98" s="11" t="n">
        <v>4</v>
      </c>
      <c r="M98" s="1" t="s">
        <v>375</v>
      </c>
    </row>
    <row r="99" customFormat="false" ht="33.95" hidden="false" customHeight="true" outlineLevel="0" collapsed="false">
      <c r="A99" s="11" t="s">
        <v>404</v>
      </c>
      <c r="B99" s="1" t="s">
        <v>356</v>
      </c>
      <c r="C99" s="11" t="s">
        <v>357</v>
      </c>
      <c r="D99" s="11" t="s">
        <v>399</v>
      </c>
      <c r="E99" s="11" t="s">
        <v>98</v>
      </c>
      <c r="F99" s="11" t="s">
        <v>40</v>
      </c>
      <c r="G99" s="11" t="s">
        <v>400</v>
      </c>
      <c r="H99" s="11"/>
      <c r="I99" s="11" t="n">
        <v>5</v>
      </c>
      <c r="J99" s="11"/>
      <c r="K99" s="11"/>
      <c r="L99" s="11"/>
      <c r="M99" s="1" t="s">
        <v>378</v>
      </c>
    </row>
    <row r="100" customFormat="false" ht="33.95" hidden="false" customHeight="true" outlineLevel="0" collapsed="false">
      <c r="A100" s="11" t="s">
        <v>405</v>
      </c>
      <c r="B100" s="1" t="s">
        <v>356</v>
      </c>
      <c r="C100" s="11" t="s">
        <v>357</v>
      </c>
      <c r="D100" s="11" t="s">
        <v>406</v>
      </c>
      <c r="E100" s="11" t="s">
        <v>98</v>
      </c>
      <c r="F100" s="11" t="s">
        <v>59</v>
      </c>
      <c r="G100" s="11"/>
      <c r="H100" s="11"/>
      <c r="I100" s="11" t="n">
        <v>1</v>
      </c>
      <c r="J100" s="11"/>
      <c r="K100" s="11"/>
      <c r="L100" s="11" t="s">
        <v>407</v>
      </c>
      <c r="M100" s="13" t="s">
        <v>408</v>
      </c>
      <c r="N100" s="1" t="n">
        <v>1</v>
      </c>
      <c r="P100" s="1" t="n">
        <f aca="false">IF(P$2/5+1 &gt;=$I100,CF100*DV100, 0)</f>
        <v>1.66666666666667</v>
      </c>
      <c r="Q100" s="1" t="n">
        <f aca="false">IF(Q$2/5+1 &gt;=$I100,CG100*DW100, 0)</f>
        <v>2.08333333333333</v>
      </c>
      <c r="R100" s="1" t="n">
        <f aca="false">IF(R$2/5+1 &gt;=$I100,CH100*DX100, 0)</f>
        <v>2.08333333333333</v>
      </c>
      <c r="S100" s="1" t="n">
        <f aca="false">IF(S$2/5+1 &gt;=$I100,CI100*DY100, 0)</f>
        <v>2.5</v>
      </c>
      <c r="T100" s="1" t="n">
        <f aca="false">IF(T$2/5+1 &gt;=$I100,CJ100*DZ100, 0)</f>
        <v>2.5</v>
      </c>
      <c r="U100" s="1" t="n">
        <f aca="false">IF(U$2/5+1 &gt;=$I100,CK100*EA100, 0)</f>
        <v>2.5</v>
      </c>
      <c r="V100" s="1" t="n">
        <f aca="false">IF(V$2/5+1 &gt;=$I100,CL100*EB100, 0)</f>
        <v>5</v>
      </c>
      <c r="W100" s="1" t="n">
        <f aca="false">IF(W$2/5+1 &gt;=$I100,CM100*EC100, 0)</f>
        <v>5</v>
      </c>
      <c r="X100" s="1" t="n">
        <f aca="false">IF(X$2/5+1 &gt;=$I100,CN100*ED100, 0)</f>
        <v>5</v>
      </c>
      <c r="Y100" s="1" t="n">
        <f aca="false">IF(Y$2/5+1 &gt;=$I100,CO100*EE100, 0)</f>
        <v>9</v>
      </c>
      <c r="Z100" s="1" t="n">
        <f aca="false">IF(Z$2/5+1 &gt;=$I100,CP100*EF100, 0)</f>
        <v>9</v>
      </c>
      <c r="AA100" s="1" t="n">
        <f aca="false">IF(AA$2/5+1 &gt;=$I100,CQ100*EG100, 0)</f>
        <v>9</v>
      </c>
      <c r="AB100" s="1" t="n">
        <f aca="false">IF(AB$2/5+1 &gt;=$I100,CR100*EH100, 0)</f>
        <v>11.25</v>
      </c>
      <c r="AC100" s="1" t="n">
        <f aca="false">IF(AC$2/5+1 &gt;=$I100,CS100*EI100, 0)</f>
        <v>11.25</v>
      </c>
      <c r="AD100" s="1" t="n">
        <f aca="false">IF(AD$2/5+1 &gt;=$I100,CT100*EJ100, 0)</f>
        <v>11.4583333333333</v>
      </c>
      <c r="AE100" s="1" t="n">
        <f aca="false">IF(AE$2/5+1 &gt;=$I100,CU100*EK100, 0)</f>
        <v>13.75</v>
      </c>
      <c r="AF100" s="1" t="n">
        <f aca="false">IF(AF$2/5+1 &gt;=$I100,CV100*EL100, 0)</f>
        <v>13.75</v>
      </c>
      <c r="AG100" s="1" t="n">
        <f aca="false">IF(AG$2/5+1 &gt;=$I100,CW100*EM100, 0)</f>
        <v>13.75</v>
      </c>
      <c r="AH100" s="1" t="n">
        <f aca="false">IF(AH$2/5+1 &gt;=$I100,CX100*EN100, 0)</f>
        <v>16.0416666666667</v>
      </c>
      <c r="AI100" s="1" t="n">
        <f aca="false">IF(AI$2/5+1 &gt;=$I100,CY100*EO100, 0)</f>
        <v>18</v>
      </c>
      <c r="AK100" s="1" t="n">
        <v>0</v>
      </c>
      <c r="AL100" s="1" t="n">
        <v>1</v>
      </c>
      <c r="AM100" s="1" t="n">
        <f aca="false">AL100</f>
        <v>1</v>
      </c>
      <c r="AN100" s="1" t="n">
        <f aca="false">AM100</f>
        <v>1</v>
      </c>
      <c r="AO100" s="1" t="n">
        <f aca="false">AN100</f>
        <v>1</v>
      </c>
      <c r="AP100" s="1" t="n">
        <f aca="false">AO100</f>
        <v>1</v>
      </c>
      <c r="AQ100" s="1" t="n">
        <f aca="false">AP100</f>
        <v>1</v>
      </c>
      <c r="AR100" s="1" t="n">
        <f aca="false">AQ100</f>
        <v>1</v>
      </c>
      <c r="AS100" s="1" t="n">
        <f aca="false">AR100</f>
        <v>1</v>
      </c>
      <c r="AT100" s="1" t="n">
        <f aca="false">AS100</f>
        <v>1</v>
      </c>
      <c r="AU100" s="1" t="n">
        <f aca="false">AT100</f>
        <v>1</v>
      </c>
      <c r="AV100" s="1" t="n">
        <f aca="false">AU100</f>
        <v>1</v>
      </c>
      <c r="AW100" s="1" t="n">
        <f aca="false">AV100</f>
        <v>1</v>
      </c>
      <c r="AX100" s="1" t="n">
        <f aca="false">AW100</f>
        <v>1</v>
      </c>
      <c r="AY100" s="1" t="n">
        <f aca="false">AX100</f>
        <v>1</v>
      </c>
      <c r="AZ100" s="1" t="n">
        <f aca="false">AY100</f>
        <v>1</v>
      </c>
      <c r="BA100" s="1" t="n">
        <f aca="false">AZ100</f>
        <v>1</v>
      </c>
      <c r="BB100" s="1" t="n">
        <f aca="false">BA100</f>
        <v>1</v>
      </c>
      <c r="BC100" s="1" t="n">
        <f aca="false">BB100</f>
        <v>1</v>
      </c>
      <c r="BD100" s="1" t="n">
        <f aca="false">BC100</f>
        <v>1</v>
      </c>
      <c r="BE100" s="1" t="n">
        <f aca="false">BD100</f>
        <v>1</v>
      </c>
      <c r="BG100" s="1" t="n">
        <v>4</v>
      </c>
      <c r="BH100" s="1" t="n">
        <f aca="false">BG100</f>
        <v>4</v>
      </c>
      <c r="BI100" s="1" t="n">
        <f aca="false">BH100</f>
        <v>4</v>
      </c>
      <c r="BJ100" s="1" t="n">
        <f aca="false">BI100</f>
        <v>4</v>
      </c>
      <c r="BK100" s="1" t="n">
        <f aca="false">BJ100</f>
        <v>4</v>
      </c>
      <c r="BL100" s="1" t="n">
        <f aca="false">BK100</f>
        <v>4</v>
      </c>
      <c r="BM100" s="1" t="n">
        <f aca="false">BL100</f>
        <v>4</v>
      </c>
      <c r="BN100" s="1" t="n">
        <f aca="false">BM100</f>
        <v>4</v>
      </c>
      <c r="BO100" s="1" t="n">
        <f aca="false">BN100</f>
        <v>4</v>
      </c>
      <c r="BP100" s="1" t="n">
        <f aca="false">BO100</f>
        <v>4</v>
      </c>
      <c r="BQ100" s="1" t="n">
        <f aca="false">BP100</f>
        <v>4</v>
      </c>
      <c r="BR100" s="1" t="n">
        <f aca="false">BQ100</f>
        <v>4</v>
      </c>
      <c r="BS100" s="1" t="n">
        <f aca="false">BR100</f>
        <v>4</v>
      </c>
      <c r="BT100" s="1" t="n">
        <f aca="false">BS100</f>
        <v>4</v>
      </c>
      <c r="BU100" s="1" t="n">
        <f aca="false">BT100</f>
        <v>4</v>
      </c>
      <c r="BV100" s="1" t="n">
        <f aca="false">BU100</f>
        <v>4</v>
      </c>
      <c r="BW100" s="1" t="n">
        <f aca="false">BV100</f>
        <v>4</v>
      </c>
      <c r="BX100" s="1" t="n">
        <f aca="false">BW100</f>
        <v>4</v>
      </c>
      <c r="BY100" s="1" t="n">
        <f aca="false">BX100</f>
        <v>4</v>
      </c>
      <c r="BZ100" s="1" t="n">
        <f aca="false">BY100</f>
        <v>4</v>
      </c>
      <c r="CA100" s="2"/>
      <c r="CB100" s="1" t="n">
        <v>1</v>
      </c>
      <c r="CD100" s="0" t="n">
        <f aca="false">IF(EXACT(E100,"Focus"),IF(I100=1,3,IF(I100=2,3,IF(I100=3,4,IF(I100=4,6,8)))),IF(I100=1,4,IF(I100=2,5,IF(I100=3,6,IF(I100=4,8,10)))))</f>
        <v>3</v>
      </c>
      <c r="CF100" s="2" t="n">
        <f aca="false">MIN(1,MAX(0,(CF$2-$CD100+1+CF$1-DA100)/CF$2))</f>
        <v>0.666666666666667</v>
      </c>
      <c r="CG100" s="2" t="n">
        <f aca="false">MIN(1,MAX(0,(CG$2-$CD100+1+CG$1-DB100)/CG$2))</f>
        <v>0.833333333333333</v>
      </c>
      <c r="CH100" s="2" t="n">
        <f aca="false">MIN(1,MAX(0,(CH$2-$CD100+1+CH$1-DC100)/CH$2))</f>
        <v>0.833333333333333</v>
      </c>
      <c r="CI100" s="2" t="n">
        <f aca="false">MIN(1,MAX(0,(CI$2-$CD100+1+CI$1-DD100)/CI$2))</f>
        <v>1</v>
      </c>
      <c r="CJ100" s="2" t="n">
        <f aca="false">MIN(1,MAX(0,(CJ$2-$CD100+1+CJ$1-DE100)/CJ$2))</f>
        <v>1</v>
      </c>
      <c r="CK100" s="2" t="n">
        <f aca="false">MIN(1,MAX(0,(CK$2-$CD100+1+CK$1-DF100)/CK$2))</f>
        <v>1</v>
      </c>
      <c r="CL100" s="2" t="n">
        <f aca="false">MIN(1,MAX(0,(CL$2-$CD100+1+CL$1-DG100)/CL$2))</f>
        <v>1</v>
      </c>
      <c r="CM100" s="2" t="n">
        <f aca="false">MIN(1,MAX(0,(CM$2-$CD100+1+CM$1-DH100)/CM$2))</f>
        <v>1</v>
      </c>
      <c r="CN100" s="2" t="n">
        <f aca="false">MIN(1,MAX(0,(CN$2-$CD100+1+CN$1-DI100)/CN$2))</f>
        <v>1</v>
      </c>
      <c r="CO100" s="2" t="n">
        <f aca="false">MIN(1,MAX(0,(CO$2-$CD100+1+CO$1-DJ100)/CO$2))</f>
        <v>0.9</v>
      </c>
      <c r="CP100" s="2" t="n">
        <f aca="false">MIN(1,MAX(0,(CP$2-$CD100+1+CP$1-DK100)/CP$2))</f>
        <v>0.9</v>
      </c>
      <c r="CQ100" s="2" t="n">
        <f aca="false">MIN(1,MAX(0,(CQ$2-$CD100+1+CQ$1-DL100)/CQ$2))</f>
        <v>0.9</v>
      </c>
      <c r="CR100" s="2" t="n">
        <f aca="false">MIN(1,MAX(0,(CR$2-$CD100+1+CR$1-DM100)/CR$2))</f>
        <v>0.9</v>
      </c>
      <c r="CS100" s="2" t="n">
        <f aca="false">MIN(1,MAX(0,(CS$2-$CD100+1+CS$1-DN100)/CS$2))</f>
        <v>0.9</v>
      </c>
      <c r="CT100" s="2" t="n">
        <f aca="false">MIN(1,MAX(0,(CT$2-$CD100+1+CT$1-DO100)/CT$2))</f>
        <v>0.916666666666667</v>
      </c>
      <c r="CU100" s="2" t="n">
        <f aca="false">MIN(1,MAX(0,(CU$2-$CD100+1+CU$1-DP100)/CU$2))</f>
        <v>0.916666666666667</v>
      </c>
      <c r="CV100" s="2" t="n">
        <f aca="false">MIN(1,MAX(0,(CV$2-$CD100+1+CV$1-DQ100)/CV$2))</f>
        <v>0.916666666666667</v>
      </c>
      <c r="CW100" s="2" t="n">
        <f aca="false">MIN(1,MAX(0,(CW$2-$CD100+1+CW$1-DR100)/CW$2))</f>
        <v>0.916666666666667</v>
      </c>
      <c r="CX100" s="2" t="n">
        <f aca="false">MIN(1,MAX(0,(CX$2-$CD100+1+CX$1-DS100)/CX$2))</f>
        <v>0.916666666666667</v>
      </c>
      <c r="CY100" s="2" t="n">
        <f aca="false">MIN(1,MAX(0,(CY$2-$CD100+1+CY$1-DT100)/CY$2))</f>
        <v>0.9</v>
      </c>
      <c r="DA100" s="1" t="n">
        <f aca="false">IF($CB100&gt;0,MAX(0,FLOOR((1-$CZ$2)*CF$2-$CD100+1+CF$1,1)),0)</f>
        <v>0</v>
      </c>
      <c r="DB100" s="1" t="n">
        <f aca="false">IF($CB100&gt;0,MAX(0,FLOOR((1-$CZ$2)*CG$2-$CD100+1+CG$1,1)),0)</f>
        <v>0</v>
      </c>
      <c r="DC100" s="1" t="n">
        <f aca="false">IF($CB100&gt;0,MAX(0,FLOOR((1-$CZ$2)*CH$2-$CD100+1+CH$1,1)),0)</f>
        <v>0</v>
      </c>
      <c r="DD100" s="1" t="n">
        <f aca="false">IF($CB100&gt;0,MAX(0,FLOOR((1-$CZ$2)*CI$2-$CD100+1+CI$1,1)),0)</f>
        <v>0</v>
      </c>
      <c r="DE100" s="1" t="n">
        <f aca="false">IF($CB100&gt;0,MAX(0,FLOOR((1-$CZ$2)*CJ$2-$CD100+1+CJ$1,1)),0)</f>
        <v>0</v>
      </c>
      <c r="DF100" s="1" t="n">
        <f aca="false">IF($CB100&gt;0,MAX(0,FLOOR((1-$CZ$2)*CK$2-$CD100+1+CK$1,1)),0)</f>
        <v>0</v>
      </c>
      <c r="DG100" s="1" t="n">
        <f aca="false">IF($CB100&gt;0,MAX(0,FLOOR((1-$CZ$2)*CL$2-$CD100+1+CL$1,1)),0)</f>
        <v>1</v>
      </c>
      <c r="DH100" s="1" t="n">
        <f aca="false">IF($CB100&gt;0,MAX(0,FLOOR((1-$CZ$2)*CM$2-$CD100+1+CM$1,1)),0)</f>
        <v>1</v>
      </c>
      <c r="DI100" s="1" t="n">
        <f aca="false">IF($CB100&gt;0,MAX(0,FLOOR((1-$CZ$2)*CN$2-$CD100+1+CN$1,1)),0)</f>
        <v>1</v>
      </c>
      <c r="DJ100" s="1" t="n">
        <f aca="false">IF($CB100&gt;0,MAX(0,FLOOR((1-$CZ$2)*CO$2-$CD100+1+CO$1,1)),0)</f>
        <v>3</v>
      </c>
      <c r="DK100" s="1" t="n">
        <f aca="false">IF($CB100&gt;0,MAX(0,FLOOR((1-$CZ$2)*CP$2-$CD100+1+CP$1,1)),0)</f>
        <v>3</v>
      </c>
      <c r="DL100" s="1" t="n">
        <f aca="false">IF($CB100&gt;0,MAX(0,FLOOR((1-$CZ$2)*CQ$2-$CD100+1+CQ$1,1)),0)</f>
        <v>3</v>
      </c>
      <c r="DM100" s="1" t="n">
        <f aca="false">IF($CB100&gt;0,MAX(0,FLOOR((1-$CZ$2)*CR$2-$CD100+1+CR$1,1)),0)</f>
        <v>4</v>
      </c>
      <c r="DN100" s="1" t="n">
        <f aca="false">IF($CB100&gt;0,MAX(0,FLOOR((1-$CZ$2)*CS$2-$CD100+1+CS$1,1)),0)</f>
        <v>4</v>
      </c>
      <c r="DO100" s="1" t="n">
        <f aca="false">IF($CB100&gt;0,MAX(0,FLOOR((1-$CZ$2)*CT$2-$CD100+1+CT$1,1)),0)</f>
        <v>4</v>
      </c>
      <c r="DP100" s="1" t="n">
        <f aca="false">IF($CB100&gt;0,MAX(0,FLOOR((1-$CZ$2)*CU$2-$CD100+1+CU$1,1)),0)</f>
        <v>5</v>
      </c>
      <c r="DQ100" s="1" t="n">
        <f aca="false">IF($CB100&gt;0,MAX(0,FLOOR((1-$CZ$2)*CV$2-$CD100+1+CV$1,1)),0)</f>
        <v>5</v>
      </c>
      <c r="DR100" s="1" t="n">
        <f aca="false">IF($CB100&gt;0,MAX(0,FLOOR((1-$CZ$2)*CW$2-$CD100+1+CW$1,1)),0)</f>
        <v>5</v>
      </c>
      <c r="DS100" s="1" t="n">
        <f aca="false">IF($CB100&gt;0,MAX(0,FLOOR((1-$CZ$2)*CX$2-$CD100+1+CX$1,1)),0)</f>
        <v>6</v>
      </c>
      <c r="DT100" s="1" t="n">
        <f aca="false">IF($CB100&gt;0,MAX(0,FLOOR((1-$CZ$2)*CY$2-$CD100+1+CY$1,1)),0)</f>
        <v>7</v>
      </c>
      <c r="DV100" s="1" t="n">
        <f aca="false">$AK100 +(DA100*$CB100+AL100)*(BG100+1)/2</f>
        <v>2.5</v>
      </c>
      <c r="DW100" s="1" t="n">
        <f aca="false">$AK100 +(DB100*$CB100+AM100)*(BH100+1)/2</f>
        <v>2.5</v>
      </c>
      <c r="DX100" s="1" t="n">
        <f aca="false">$AK100 +(DC100*$CB100+AN100)*(BI100+1)/2</f>
        <v>2.5</v>
      </c>
      <c r="DY100" s="1" t="n">
        <f aca="false">$AK100 +(DD100*$CB100+AO100)*(BJ100+1)/2</f>
        <v>2.5</v>
      </c>
      <c r="DZ100" s="1" t="n">
        <f aca="false">$AK100 +(DE100*$CB100+AP100)*(BK100+1)/2</f>
        <v>2.5</v>
      </c>
      <c r="EA100" s="1" t="n">
        <f aca="false">$AK100 +(DF100*$CB100+AQ100)*(BL100+1)/2</f>
        <v>2.5</v>
      </c>
      <c r="EB100" s="1" t="n">
        <f aca="false">$AK100 +(DG100*$CB100+AR100)*(BM100+1)/2</f>
        <v>5</v>
      </c>
      <c r="EC100" s="1" t="n">
        <f aca="false">$AK100 +(DH100*$CB100+AS100)*(BN100+1)/2</f>
        <v>5</v>
      </c>
      <c r="ED100" s="1" t="n">
        <f aca="false">$AK100 +(DI100*$CB100+AT100)*(BO100+1)/2</f>
        <v>5</v>
      </c>
      <c r="EE100" s="1" t="n">
        <f aca="false">$AK100 +(DJ100*$CB100+AU100)*(BP100+1)/2</f>
        <v>10</v>
      </c>
      <c r="EF100" s="1" t="n">
        <f aca="false">$AK100 +(DK100*$CB100+AV100)*(BQ100+1)/2</f>
        <v>10</v>
      </c>
      <c r="EG100" s="1" t="n">
        <f aca="false">$AK100 +(DL100*$CB100+AW100)*(BR100+1)/2</f>
        <v>10</v>
      </c>
      <c r="EH100" s="1" t="n">
        <f aca="false">$AK100 +(DM100*$CB100+AX100)*(BS100+1)/2</f>
        <v>12.5</v>
      </c>
      <c r="EI100" s="1" t="n">
        <f aca="false">$AK100 +(DN100*$CB100+AY100)*(BT100+1)/2</f>
        <v>12.5</v>
      </c>
      <c r="EJ100" s="1" t="n">
        <f aca="false">$AK100 +(DO100*$CB100+AZ100)*(BU100+1)/2</f>
        <v>12.5</v>
      </c>
      <c r="EK100" s="1" t="n">
        <f aca="false">$AK100 +(DP100*$CB100+BA100)*(BV100+1)/2</f>
        <v>15</v>
      </c>
      <c r="EL100" s="1" t="n">
        <f aca="false">$AK100 +(DQ100*$CB100+BB100)*(BW100+1)/2</f>
        <v>15</v>
      </c>
      <c r="EM100" s="1" t="n">
        <f aca="false">$AK100 +(DR100*$CB100+BC100)*(BX100+1)/2</f>
        <v>15</v>
      </c>
      <c r="EN100" s="1" t="n">
        <f aca="false">$AK100 +(DS100*$CB100+BD100)*(BY100+1)/2</f>
        <v>17.5</v>
      </c>
      <c r="EO100" s="1" t="n">
        <f aca="false">$AK100 +(DT100*$CB100+BE100)*(BZ100+1)/2</f>
        <v>20</v>
      </c>
    </row>
    <row r="101" customFormat="false" ht="33.95" hidden="false" customHeight="true" outlineLevel="0" collapsed="false">
      <c r="A101" s="11" t="s">
        <v>409</v>
      </c>
      <c r="B101" s="1" t="s">
        <v>356</v>
      </c>
      <c r="C101" s="11" t="s">
        <v>357</v>
      </c>
      <c r="D101" s="11" t="s">
        <v>410</v>
      </c>
      <c r="E101" s="11" t="s">
        <v>98</v>
      </c>
      <c r="F101" s="11" t="s">
        <v>59</v>
      </c>
      <c r="G101" s="11"/>
      <c r="H101" s="11"/>
      <c r="I101" s="11" t="n">
        <v>1</v>
      </c>
      <c r="J101" s="11"/>
      <c r="K101" s="11"/>
      <c r="L101" s="11" t="s">
        <v>411</v>
      </c>
      <c r="M101" s="13" t="s">
        <v>412</v>
      </c>
      <c r="N101" s="1" t="n">
        <v>1</v>
      </c>
      <c r="P101" s="1" t="n">
        <f aca="false">IF(P$2/5+1 &gt;=$I101,CF101*DV101, 0)</f>
        <v>0</v>
      </c>
      <c r="Q101" s="1" t="n">
        <f aca="false">IF(Q$2/5+1 &gt;=$I101,CG101*DW101, 0)</f>
        <v>0</v>
      </c>
      <c r="R101" s="1" t="n">
        <f aca="false">IF(R$2/5+1 &gt;=$I101,CH101*DX101, 0)</f>
        <v>0</v>
      </c>
      <c r="S101" s="1" t="n">
        <f aca="false">IF(S$2/5+1 &gt;=$I101,CI101*DY101, 0)</f>
        <v>0</v>
      </c>
      <c r="T101" s="1" t="n">
        <f aca="false">IF(T$2/5+1 &gt;=$I101,CJ101*DZ101, 0)</f>
        <v>0</v>
      </c>
      <c r="U101" s="1" t="n">
        <f aca="false">IF(U$2/5+1 &gt;=$I101,CK101*EA101, 0)</f>
        <v>0</v>
      </c>
      <c r="V101" s="1" t="n">
        <f aca="false">IF(V$2/5+1 &gt;=$I101,CL101*EB101, 0)</f>
        <v>2.5</v>
      </c>
      <c r="W101" s="1" t="n">
        <f aca="false">IF(W$2/5+1 &gt;=$I101,CM101*EC101, 0)</f>
        <v>2.5</v>
      </c>
      <c r="X101" s="1" t="n">
        <f aca="false">IF(X$2/5+1 &gt;=$I101,CN101*ED101, 0)</f>
        <v>2.5</v>
      </c>
      <c r="Y101" s="1" t="n">
        <f aca="false">IF(Y$2/5+1 &gt;=$I101,CO101*EE101, 0)</f>
        <v>6.75</v>
      </c>
      <c r="Z101" s="1" t="n">
        <f aca="false">IF(Z$2/5+1 &gt;=$I101,CP101*EF101, 0)</f>
        <v>6.75</v>
      </c>
      <c r="AA101" s="1" t="n">
        <f aca="false">IF(AA$2/5+1 &gt;=$I101,CQ101*EG101, 0)</f>
        <v>6.75</v>
      </c>
      <c r="AB101" s="1" t="n">
        <f aca="false">IF(AB$2/5+1 &gt;=$I101,CR101*EH101, 0)</f>
        <v>9</v>
      </c>
      <c r="AC101" s="1" t="n">
        <f aca="false">IF(AC$2/5+1 &gt;=$I101,CS101*EI101, 0)</f>
        <v>9</v>
      </c>
      <c r="AD101" s="1" t="n">
        <f aca="false">IF(AD$2/5+1 &gt;=$I101,CT101*EJ101, 0)</f>
        <v>9.16666666666667</v>
      </c>
      <c r="AE101" s="1" t="n">
        <f aca="false">IF(AE$2/5+1 &gt;=$I101,CU101*EK101, 0)</f>
        <v>11.4583333333333</v>
      </c>
      <c r="AF101" s="1" t="n">
        <f aca="false">IF(AF$2/5+1 &gt;=$I101,CV101*EL101, 0)</f>
        <v>11.4583333333333</v>
      </c>
      <c r="AG101" s="1" t="n">
        <f aca="false">IF(AG$2/5+1 &gt;=$I101,CW101*EM101, 0)</f>
        <v>11.4583333333333</v>
      </c>
      <c r="AH101" s="1" t="n">
        <f aca="false">IF(AH$2/5+1 &gt;=$I101,CX101*EN101, 0)</f>
        <v>13.75</v>
      </c>
      <c r="AI101" s="1" t="n">
        <f aca="false">IF(AI$2/5+1 &gt;=$I101,CY101*EO101, 0)</f>
        <v>15.75</v>
      </c>
      <c r="AK101" s="1" t="n">
        <v>0</v>
      </c>
      <c r="AL101" s="1" t="n">
        <v>0</v>
      </c>
      <c r="AM101" s="1" t="n">
        <f aca="false">AL101</f>
        <v>0</v>
      </c>
      <c r="AN101" s="1" t="n">
        <f aca="false">AM101</f>
        <v>0</v>
      </c>
      <c r="AO101" s="1" t="n">
        <f aca="false">AN101</f>
        <v>0</v>
      </c>
      <c r="AP101" s="1" t="n">
        <f aca="false">AO101</f>
        <v>0</v>
      </c>
      <c r="AQ101" s="1" t="n">
        <f aca="false">AP101</f>
        <v>0</v>
      </c>
      <c r="AR101" s="1" t="n">
        <f aca="false">AQ101</f>
        <v>0</v>
      </c>
      <c r="AS101" s="1" t="n">
        <f aca="false">AR101</f>
        <v>0</v>
      </c>
      <c r="AT101" s="1" t="n">
        <f aca="false">AS101</f>
        <v>0</v>
      </c>
      <c r="AU101" s="1" t="n">
        <f aca="false">AT101</f>
        <v>0</v>
      </c>
      <c r="AV101" s="1" t="n">
        <f aca="false">AU101</f>
        <v>0</v>
      </c>
      <c r="AW101" s="1" t="n">
        <f aca="false">AV101</f>
        <v>0</v>
      </c>
      <c r="AX101" s="1" t="n">
        <f aca="false">AW101</f>
        <v>0</v>
      </c>
      <c r="AY101" s="1" t="n">
        <f aca="false">AX101</f>
        <v>0</v>
      </c>
      <c r="AZ101" s="1" t="n">
        <f aca="false">AY101</f>
        <v>0</v>
      </c>
      <c r="BA101" s="1" t="n">
        <f aca="false">AZ101</f>
        <v>0</v>
      </c>
      <c r="BB101" s="1" t="n">
        <f aca="false">BA101</f>
        <v>0</v>
      </c>
      <c r="BC101" s="1" t="n">
        <f aca="false">BB101</f>
        <v>0</v>
      </c>
      <c r="BD101" s="1" t="n">
        <f aca="false">BC101</f>
        <v>0</v>
      </c>
      <c r="BE101" s="1" t="n">
        <f aca="false">BD101</f>
        <v>0</v>
      </c>
      <c r="BG101" s="1" t="n">
        <v>4</v>
      </c>
      <c r="BH101" s="1" t="n">
        <f aca="false">BG101</f>
        <v>4</v>
      </c>
      <c r="BI101" s="1" t="n">
        <f aca="false">BH101</f>
        <v>4</v>
      </c>
      <c r="BJ101" s="1" t="n">
        <f aca="false">BI101</f>
        <v>4</v>
      </c>
      <c r="BK101" s="1" t="n">
        <f aca="false">BJ101</f>
        <v>4</v>
      </c>
      <c r="BL101" s="1" t="n">
        <f aca="false">BK101</f>
        <v>4</v>
      </c>
      <c r="BM101" s="1" t="n">
        <f aca="false">BL101</f>
        <v>4</v>
      </c>
      <c r="BN101" s="1" t="n">
        <f aca="false">BM101</f>
        <v>4</v>
      </c>
      <c r="BO101" s="1" t="n">
        <f aca="false">BN101</f>
        <v>4</v>
      </c>
      <c r="BP101" s="1" t="n">
        <f aca="false">BO101</f>
        <v>4</v>
      </c>
      <c r="BQ101" s="1" t="n">
        <f aca="false">BP101</f>
        <v>4</v>
      </c>
      <c r="BR101" s="1" t="n">
        <f aca="false">BQ101</f>
        <v>4</v>
      </c>
      <c r="BS101" s="1" t="n">
        <f aca="false">BR101</f>
        <v>4</v>
      </c>
      <c r="BT101" s="1" t="n">
        <f aca="false">BS101</f>
        <v>4</v>
      </c>
      <c r="BU101" s="1" t="n">
        <f aca="false">BT101</f>
        <v>4</v>
      </c>
      <c r="BV101" s="1" t="n">
        <f aca="false">BU101</f>
        <v>4</v>
      </c>
      <c r="BW101" s="1" t="n">
        <f aca="false">BV101</f>
        <v>4</v>
      </c>
      <c r="BX101" s="1" t="n">
        <f aca="false">BW101</f>
        <v>4</v>
      </c>
      <c r="BY101" s="1" t="n">
        <f aca="false">BX101</f>
        <v>4</v>
      </c>
      <c r="BZ101" s="1" t="n">
        <f aca="false">BY101</f>
        <v>4</v>
      </c>
      <c r="CA101" s="2"/>
      <c r="CB101" s="1" t="n">
        <v>1</v>
      </c>
      <c r="CD101" s="0" t="n">
        <f aca="false">IF(EXACT(E101,"Focus"),IF(I101=1,3,IF(I101=2,3,IF(I101=3,4,IF(I101=4,6,8)))),IF(I101=1,4,IF(I101=2,5,IF(I101=3,6,IF(I101=4,8,10)))))</f>
        <v>3</v>
      </c>
      <c r="CF101" s="2" t="n">
        <f aca="false">MIN(1,MAX(0,(CF$2-$CD101+1+CF$1-DA101)/CF$2))</f>
        <v>0.666666666666667</v>
      </c>
      <c r="CG101" s="2" t="n">
        <f aca="false">MIN(1,MAX(0,(CG$2-$CD101+1+CG$1-DB101)/CG$2))</f>
        <v>0.833333333333333</v>
      </c>
      <c r="CH101" s="2" t="n">
        <f aca="false">MIN(1,MAX(0,(CH$2-$CD101+1+CH$1-DC101)/CH$2))</f>
        <v>0.833333333333333</v>
      </c>
      <c r="CI101" s="2" t="n">
        <f aca="false">MIN(1,MAX(0,(CI$2-$CD101+1+CI$1-DD101)/CI$2))</f>
        <v>1</v>
      </c>
      <c r="CJ101" s="2" t="n">
        <f aca="false">MIN(1,MAX(0,(CJ$2-$CD101+1+CJ$1-DE101)/CJ$2))</f>
        <v>1</v>
      </c>
      <c r="CK101" s="2" t="n">
        <f aca="false">MIN(1,MAX(0,(CK$2-$CD101+1+CK$1-DF101)/CK$2))</f>
        <v>1</v>
      </c>
      <c r="CL101" s="2" t="n">
        <f aca="false">MIN(1,MAX(0,(CL$2-$CD101+1+CL$1-DG101)/CL$2))</f>
        <v>1</v>
      </c>
      <c r="CM101" s="2" t="n">
        <f aca="false">MIN(1,MAX(0,(CM$2-$CD101+1+CM$1-DH101)/CM$2))</f>
        <v>1</v>
      </c>
      <c r="CN101" s="2" t="n">
        <f aca="false">MIN(1,MAX(0,(CN$2-$CD101+1+CN$1-DI101)/CN$2))</f>
        <v>1</v>
      </c>
      <c r="CO101" s="2" t="n">
        <f aca="false">MIN(1,MAX(0,(CO$2-$CD101+1+CO$1-DJ101)/CO$2))</f>
        <v>0.9</v>
      </c>
      <c r="CP101" s="2" t="n">
        <f aca="false">MIN(1,MAX(0,(CP$2-$CD101+1+CP$1-DK101)/CP$2))</f>
        <v>0.9</v>
      </c>
      <c r="CQ101" s="2" t="n">
        <f aca="false">MIN(1,MAX(0,(CQ$2-$CD101+1+CQ$1-DL101)/CQ$2))</f>
        <v>0.9</v>
      </c>
      <c r="CR101" s="2" t="n">
        <f aca="false">MIN(1,MAX(0,(CR$2-$CD101+1+CR$1-DM101)/CR$2))</f>
        <v>0.9</v>
      </c>
      <c r="CS101" s="2" t="n">
        <f aca="false">MIN(1,MAX(0,(CS$2-$CD101+1+CS$1-DN101)/CS$2))</f>
        <v>0.9</v>
      </c>
      <c r="CT101" s="2" t="n">
        <f aca="false">MIN(1,MAX(0,(CT$2-$CD101+1+CT$1-DO101)/CT$2))</f>
        <v>0.916666666666667</v>
      </c>
      <c r="CU101" s="2" t="n">
        <f aca="false">MIN(1,MAX(0,(CU$2-$CD101+1+CU$1-DP101)/CU$2))</f>
        <v>0.916666666666667</v>
      </c>
      <c r="CV101" s="2" t="n">
        <f aca="false">MIN(1,MAX(0,(CV$2-$CD101+1+CV$1-DQ101)/CV$2))</f>
        <v>0.916666666666667</v>
      </c>
      <c r="CW101" s="2" t="n">
        <f aca="false">MIN(1,MAX(0,(CW$2-$CD101+1+CW$1-DR101)/CW$2))</f>
        <v>0.916666666666667</v>
      </c>
      <c r="CX101" s="2" t="n">
        <f aca="false">MIN(1,MAX(0,(CX$2-$CD101+1+CX$1-DS101)/CX$2))</f>
        <v>0.916666666666667</v>
      </c>
      <c r="CY101" s="2" t="n">
        <f aca="false">MIN(1,MAX(0,(CY$2-$CD101+1+CY$1-DT101)/CY$2))</f>
        <v>0.9</v>
      </c>
      <c r="DA101" s="1" t="n">
        <f aca="false">IF($CB101&gt;0,MAX(0,FLOOR((1-$CZ$2)*CF$2-$CD101+1+CF$1,1)),0)</f>
        <v>0</v>
      </c>
      <c r="DB101" s="1" t="n">
        <f aca="false">IF($CB101&gt;0,MAX(0,FLOOR((1-$CZ$2)*CG$2-$CD101+1+CG$1,1)),0)</f>
        <v>0</v>
      </c>
      <c r="DC101" s="1" t="n">
        <f aca="false">IF($CB101&gt;0,MAX(0,FLOOR((1-$CZ$2)*CH$2-$CD101+1+CH$1,1)),0)</f>
        <v>0</v>
      </c>
      <c r="DD101" s="1" t="n">
        <f aca="false">IF($CB101&gt;0,MAX(0,FLOOR((1-$CZ$2)*CI$2-$CD101+1+CI$1,1)),0)</f>
        <v>0</v>
      </c>
      <c r="DE101" s="1" t="n">
        <f aca="false">IF($CB101&gt;0,MAX(0,FLOOR((1-$CZ$2)*CJ$2-$CD101+1+CJ$1,1)),0)</f>
        <v>0</v>
      </c>
      <c r="DF101" s="1" t="n">
        <f aca="false">IF($CB101&gt;0,MAX(0,FLOOR((1-$CZ$2)*CK$2-$CD101+1+CK$1,1)),0)</f>
        <v>0</v>
      </c>
      <c r="DG101" s="1" t="n">
        <f aca="false">IF($CB101&gt;0,MAX(0,FLOOR((1-$CZ$2)*CL$2-$CD101+1+CL$1,1)),0)</f>
        <v>1</v>
      </c>
      <c r="DH101" s="1" t="n">
        <f aca="false">IF($CB101&gt;0,MAX(0,FLOOR((1-$CZ$2)*CM$2-$CD101+1+CM$1,1)),0)</f>
        <v>1</v>
      </c>
      <c r="DI101" s="1" t="n">
        <f aca="false">IF($CB101&gt;0,MAX(0,FLOOR((1-$CZ$2)*CN$2-$CD101+1+CN$1,1)),0)</f>
        <v>1</v>
      </c>
      <c r="DJ101" s="1" t="n">
        <f aca="false">IF($CB101&gt;0,MAX(0,FLOOR((1-$CZ$2)*CO$2-$CD101+1+CO$1,1)),0)</f>
        <v>3</v>
      </c>
      <c r="DK101" s="1" t="n">
        <f aca="false">IF($CB101&gt;0,MAX(0,FLOOR((1-$CZ$2)*CP$2-$CD101+1+CP$1,1)),0)</f>
        <v>3</v>
      </c>
      <c r="DL101" s="1" t="n">
        <f aca="false">IF($CB101&gt;0,MAX(0,FLOOR((1-$CZ$2)*CQ$2-$CD101+1+CQ$1,1)),0)</f>
        <v>3</v>
      </c>
      <c r="DM101" s="1" t="n">
        <f aca="false">IF($CB101&gt;0,MAX(0,FLOOR((1-$CZ$2)*CR$2-$CD101+1+CR$1,1)),0)</f>
        <v>4</v>
      </c>
      <c r="DN101" s="1" t="n">
        <f aca="false">IF($CB101&gt;0,MAX(0,FLOOR((1-$CZ$2)*CS$2-$CD101+1+CS$1,1)),0)</f>
        <v>4</v>
      </c>
      <c r="DO101" s="1" t="n">
        <f aca="false">IF($CB101&gt;0,MAX(0,FLOOR((1-$CZ$2)*CT$2-$CD101+1+CT$1,1)),0)</f>
        <v>4</v>
      </c>
      <c r="DP101" s="1" t="n">
        <f aca="false">IF($CB101&gt;0,MAX(0,FLOOR((1-$CZ$2)*CU$2-$CD101+1+CU$1,1)),0)</f>
        <v>5</v>
      </c>
      <c r="DQ101" s="1" t="n">
        <f aca="false">IF($CB101&gt;0,MAX(0,FLOOR((1-$CZ$2)*CV$2-$CD101+1+CV$1,1)),0)</f>
        <v>5</v>
      </c>
      <c r="DR101" s="1" t="n">
        <f aca="false">IF($CB101&gt;0,MAX(0,FLOOR((1-$CZ$2)*CW$2-$CD101+1+CW$1,1)),0)</f>
        <v>5</v>
      </c>
      <c r="DS101" s="1" t="n">
        <f aca="false">IF($CB101&gt;0,MAX(0,FLOOR((1-$CZ$2)*CX$2-$CD101+1+CX$1,1)),0)</f>
        <v>6</v>
      </c>
      <c r="DT101" s="1" t="n">
        <f aca="false">IF($CB101&gt;0,MAX(0,FLOOR((1-$CZ$2)*CY$2-$CD101+1+CY$1,1)),0)</f>
        <v>7</v>
      </c>
      <c r="DV101" s="1" t="n">
        <f aca="false">$AK101 +(DA101*$CB101+AL101)*(BG101+1)/2</f>
        <v>0</v>
      </c>
      <c r="DW101" s="1" t="n">
        <f aca="false">$AK101 +(DB101*$CB101+AM101)*(BH101+1)/2</f>
        <v>0</v>
      </c>
      <c r="DX101" s="1" t="n">
        <f aca="false">$AK101 +(DC101*$CB101+AN101)*(BI101+1)/2</f>
        <v>0</v>
      </c>
      <c r="DY101" s="1" t="n">
        <f aca="false">$AK101 +(DD101*$CB101+AO101)*(BJ101+1)/2</f>
        <v>0</v>
      </c>
      <c r="DZ101" s="1" t="n">
        <f aca="false">$AK101 +(DE101*$CB101+AP101)*(BK101+1)/2</f>
        <v>0</v>
      </c>
      <c r="EA101" s="1" t="n">
        <f aca="false">$AK101 +(DF101*$CB101+AQ101)*(BL101+1)/2</f>
        <v>0</v>
      </c>
      <c r="EB101" s="1" t="n">
        <f aca="false">$AK101 +(DG101*$CB101+AR101)*(BM101+1)/2</f>
        <v>2.5</v>
      </c>
      <c r="EC101" s="1" t="n">
        <f aca="false">$AK101 +(DH101*$CB101+AS101)*(BN101+1)/2</f>
        <v>2.5</v>
      </c>
      <c r="ED101" s="1" t="n">
        <f aca="false">$AK101 +(DI101*$CB101+AT101)*(BO101+1)/2</f>
        <v>2.5</v>
      </c>
      <c r="EE101" s="1" t="n">
        <f aca="false">$AK101 +(DJ101*$CB101+AU101)*(BP101+1)/2</f>
        <v>7.5</v>
      </c>
      <c r="EF101" s="1" t="n">
        <f aca="false">$AK101 +(DK101*$CB101+AV101)*(BQ101+1)/2</f>
        <v>7.5</v>
      </c>
      <c r="EG101" s="1" t="n">
        <f aca="false">$AK101 +(DL101*$CB101+AW101)*(BR101+1)/2</f>
        <v>7.5</v>
      </c>
      <c r="EH101" s="1" t="n">
        <f aca="false">$AK101 +(DM101*$CB101+AX101)*(BS101+1)/2</f>
        <v>10</v>
      </c>
      <c r="EI101" s="1" t="n">
        <f aca="false">$AK101 +(DN101*$CB101+AY101)*(BT101+1)/2</f>
        <v>10</v>
      </c>
      <c r="EJ101" s="1" t="n">
        <f aca="false">$AK101 +(DO101*$CB101+AZ101)*(BU101+1)/2</f>
        <v>10</v>
      </c>
      <c r="EK101" s="1" t="n">
        <f aca="false">$AK101 +(DP101*$CB101+BA101)*(BV101+1)/2</f>
        <v>12.5</v>
      </c>
      <c r="EL101" s="1" t="n">
        <f aca="false">$AK101 +(DQ101*$CB101+BB101)*(BW101+1)/2</f>
        <v>12.5</v>
      </c>
      <c r="EM101" s="1" t="n">
        <f aca="false">$AK101 +(DR101*$CB101+BC101)*(BX101+1)/2</f>
        <v>12.5</v>
      </c>
      <c r="EN101" s="1" t="n">
        <f aca="false">$AK101 +(DS101*$CB101+BD101)*(BY101+1)/2</f>
        <v>15</v>
      </c>
      <c r="EO101" s="1" t="n">
        <f aca="false">$AK101 +(DT101*$CB101+BE101)*(BZ101+1)/2</f>
        <v>17.5</v>
      </c>
    </row>
    <row r="102" customFormat="false" ht="33.95" hidden="false" customHeight="true" outlineLevel="0" collapsed="false">
      <c r="A102" s="11" t="s">
        <v>413</v>
      </c>
      <c r="B102" s="1" t="s">
        <v>356</v>
      </c>
      <c r="C102" s="11" t="s">
        <v>357</v>
      </c>
      <c r="D102" s="11" t="s">
        <v>414</v>
      </c>
      <c r="E102" s="11" t="s">
        <v>29</v>
      </c>
      <c r="F102" s="11" t="s">
        <v>59</v>
      </c>
      <c r="G102" s="11" t="s">
        <v>42</v>
      </c>
      <c r="H102" s="11"/>
      <c r="I102" s="11" t="n">
        <v>2</v>
      </c>
      <c r="J102" s="11"/>
      <c r="K102" s="11"/>
      <c r="L102" s="11" t="s">
        <v>415</v>
      </c>
      <c r="M102" s="13" t="s">
        <v>416</v>
      </c>
      <c r="N102" s="1" t="n">
        <v>1</v>
      </c>
      <c r="P102" s="1" t="n">
        <f aca="false">IF(P$2/5+1 &gt;=$I102,CF102*DV102, 0)</f>
        <v>0</v>
      </c>
      <c r="Q102" s="1" t="n">
        <f aca="false">IF(Q$2/5+1 &gt;=$I102,CG102*DW102, 0)</f>
        <v>0</v>
      </c>
      <c r="R102" s="1" t="n">
        <f aca="false">IF(R$2/5+1 &gt;=$I102,CH102*DX102, 0)</f>
        <v>0</v>
      </c>
      <c r="S102" s="1" t="n">
        <f aca="false">IF(S$2/5+1 &gt;=$I102,CI102*DY102, 0)</f>
        <v>0</v>
      </c>
      <c r="T102" s="1" t="n">
        <f aca="false">IF(T$2/5+1 &gt;=$I102,CJ102*DZ102, 0)</f>
        <v>4.875</v>
      </c>
      <c r="U102" s="1" t="n">
        <f aca="false">IF(U$2/5+1 &gt;=$I102,CK102*EA102, 0)</f>
        <v>4.875</v>
      </c>
      <c r="V102" s="1" t="n">
        <f aca="false">IF(V$2/5+1 &gt;=$I102,CL102*EB102, 0)</f>
        <v>5.6875</v>
      </c>
      <c r="W102" s="1" t="n">
        <f aca="false">IF(W$2/5+1 &gt;=$I102,CM102*EC102, 0)</f>
        <v>5.6875</v>
      </c>
      <c r="X102" s="1" t="n">
        <f aca="false">IF(X$2/5+1 &gt;=$I102,CN102*ED102, 0)</f>
        <v>5.6875</v>
      </c>
      <c r="Y102" s="1" t="n">
        <f aca="false">IF(Y$2/5+1 &gt;=$I102,CO102*EE102, 0)</f>
        <v>9</v>
      </c>
      <c r="Z102" s="1" t="n">
        <f aca="false">IF(Z$2/5+1 &gt;=$I102,CP102*EF102, 0)</f>
        <v>9</v>
      </c>
      <c r="AA102" s="1" t="n">
        <f aca="false">IF(AA$2/5+1 &gt;=$I102,CQ102*EG102, 0)</f>
        <v>9</v>
      </c>
      <c r="AB102" s="1" t="n">
        <f aca="false">IF(AB$2/5+1 &gt;=$I102,CR102*EH102, 0)</f>
        <v>12.15</v>
      </c>
      <c r="AC102" s="1" t="n">
        <f aca="false">IF(AC$2/5+1 &gt;=$I102,CS102*EI102, 0)</f>
        <v>12.15</v>
      </c>
      <c r="AD102" s="1" t="n">
        <f aca="false">IF(AD$2/5+1 &gt;=$I102,CT102*EJ102, 0)</f>
        <v>12.375</v>
      </c>
      <c r="AE102" s="1" t="n">
        <f aca="false">IF(AE$2/5+1 &gt;=$I102,CU102*EK102, 0)</f>
        <v>15.5833333333333</v>
      </c>
      <c r="AF102" s="1" t="n">
        <f aca="false">IF(AF$2/5+1 &gt;=$I102,CV102*EL102, 0)</f>
        <v>15.5833333333333</v>
      </c>
      <c r="AG102" s="1" t="n">
        <f aca="false">IF(AG$2/5+1 &gt;=$I102,CW102*EM102, 0)</f>
        <v>15.5833333333333</v>
      </c>
      <c r="AH102" s="1" t="n">
        <f aca="false">IF(AH$2/5+1 &gt;=$I102,CX102*EN102, 0)</f>
        <v>18.7916666666667</v>
      </c>
      <c r="AI102" s="1" t="n">
        <f aca="false">IF(AI$2/5+1 &gt;=$I102,CY102*EO102, 0)</f>
        <v>21.6</v>
      </c>
      <c r="AK102" s="1" t="n">
        <v>3</v>
      </c>
      <c r="AL102" s="1" t="n">
        <v>1</v>
      </c>
      <c r="AM102" s="1" t="n">
        <v>1</v>
      </c>
      <c r="AN102" s="1" t="n">
        <v>1</v>
      </c>
      <c r="AO102" s="1" t="n">
        <v>1</v>
      </c>
      <c r="AP102" s="1" t="n">
        <v>1</v>
      </c>
      <c r="AQ102" s="1" t="n">
        <v>1</v>
      </c>
      <c r="AR102" s="1" t="n">
        <v>1</v>
      </c>
      <c r="AS102" s="1" t="n">
        <v>1</v>
      </c>
      <c r="AT102" s="1" t="n">
        <v>1</v>
      </c>
      <c r="AU102" s="1" t="n">
        <v>1</v>
      </c>
      <c r="AV102" s="1" t="n">
        <v>1</v>
      </c>
      <c r="AW102" s="1" t="n">
        <v>1</v>
      </c>
      <c r="AX102" s="1" t="n">
        <v>1</v>
      </c>
      <c r="AY102" s="1" t="n">
        <v>1</v>
      </c>
      <c r="AZ102" s="1" t="n">
        <v>1</v>
      </c>
      <c r="BA102" s="1" t="n">
        <v>1</v>
      </c>
      <c r="BB102" s="1" t="n">
        <v>1</v>
      </c>
      <c r="BC102" s="1" t="n">
        <v>1</v>
      </c>
      <c r="BD102" s="1" t="n">
        <v>1</v>
      </c>
      <c r="BE102" s="1" t="n">
        <v>1</v>
      </c>
      <c r="BG102" s="1" t="n">
        <v>6</v>
      </c>
      <c r="BH102" s="1" t="n">
        <f aca="false">BG102</f>
        <v>6</v>
      </c>
      <c r="BI102" s="1" t="n">
        <f aca="false">BH102</f>
        <v>6</v>
      </c>
      <c r="BJ102" s="1" t="n">
        <f aca="false">BI102</f>
        <v>6</v>
      </c>
      <c r="BK102" s="1" t="n">
        <f aca="false">BJ102</f>
        <v>6</v>
      </c>
      <c r="BL102" s="1" t="n">
        <f aca="false">BK102</f>
        <v>6</v>
      </c>
      <c r="BM102" s="1" t="n">
        <f aca="false">BL102</f>
        <v>6</v>
      </c>
      <c r="BN102" s="1" t="n">
        <f aca="false">BM102</f>
        <v>6</v>
      </c>
      <c r="BO102" s="1" t="n">
        <f aca="false">BN102</f>
        <v>6</v>
      </c>
      <c r="BP102" s="1" t="n">
        <f aca="false">BO102</f>
        <v>6</v>
      </c>
      <c r="BQ102" s="1" t="n">
        <f aca="false">BP102</f>
        <v>6</v>
      </c>
      <c r="BR102" s="1" t="n">
        <f aca="false">BQ102</f>
        <v>6</v>
      </c>
      <c r="BS102" s="1" t="n">
        <f aca="false">BR102</f>
        <v>6</v>
      </c>
      <c r="BT102" s="1" t="n">
        <f aca="false">BS102</f>
        <v>6</v>
      </c>
      <c r="BU102" s="1" t="n">
        <f aca="false">BT102</f>
        <v>6</v>
      </c>
      <c r="BV102" s="1" t="n">
        <f aca="false">BU102</f>
        <v>6</v>
      </c>
      <c r="BW102" s="1" t="n">
        <f aca="false">BV102</f>
        <v>6</v>
      </c>
      <c r="BX102" s="1" t="n">
        <f aca="false">BW102</f>
        <v>6</v>
      </c>
      <c r="BY102" s="1" t="n">
        <f aca="false">BX102</f>
        <v>6</v>
      </c>
      <c r="BZ102" s="1" t="n">
        <f aca="false">BY102</f>
        <v>6</v>
      </c>
      <c r="CA102" s="2"/>
      <c r="CB102" s="1" t="n">
        <v>1</v>
      </c>
      <c r="CD102" s="0" t="n">
        <f aca="false">IF(EXACT(E102,"Focus"),IF(I102=1,3,IF(I102=2,3,IF(I102=3,4,IF(I102=4,6,8)))),IF(I102=1,4,IF(I102=2,5,IF(I102=3,6,IF(I102=4,8,10)))))</f>
        <v>5</v>
      </c>
      <c r="CF102" s="2" t="n">
        <f aca="false">MIN(1,MAX(0,(CF$2-$CD102+1+CF$1-DA102)/CF$2))</f>
        <v>0.333333333333333</v>
      </c>
      <c r="CG102" s="2" t="n">
        <f aca="false">MIN(1,MAX(0,(CG$2-$CD102+1+CG$1-DB102)/CG$2))</f>
        <v>0.5</v>
      </c>
      <c r="CH102" s="2" t="n">
        <f aca="false">MIN(1,MAX(0,(CH$2-$CD102+1+CH$1-DC102)/CH$2))</f>
        <v>0.5</v>
      </c>
      <c r="CI102" s="2" t="n">
        <f aca="false">MIN(1,MAX(0,(CI$2-$CD102+1+CI$1-DD102)/CI$2))</f>
        <v>0.666666666666667</v>
      </c>
      <c r="CJ102" s="2" t="n">
        <f aca="false">MIN(1,MAX(0,(CJ$2-$CD102+1+CJ$1-DE102)/CJ$2))</f>
        <v>0.75</v>
      </c>
      <c r="CK102" s="2" t="n">
        <f aca="false">MIN(1,MAX(0,(CK$2-$CD102+1+CK$1-DF102)/CK$2))</f>
        <v>0.75</v>
      </c>
      <c r="CL102" s="2" t="n">
        <f aca="false">MIN(1,MAX(0,(CL$2-$CD102+1+CL$1-DG102)/CL$2))</f>
        <v>0.875</v>
      </c>
      <c r="CM102" s="2" t="n">
        <f aca="false">MIN(1,MAX(0,(CM$2-$CD102+1+CM$1-DH102)/CM$2))</f>
        <v>0.875</v>
      </c>
      <c r="CN102" s="2" t="n">
        <f aca="false">MIN(1,MAX(0,(CN$2-$CD102+1+CN$1-DI102)/CN$2))</f>
        <v>0.875</v>
      </c>
      <c r="CO102" s="2" t="n">
        <f aca="false">MIN(1,MAX(0,(CO$2-$CD102+1+CO$1-DJ102)/CO$2))</f>
        <v>0.9</v>
      </c>
      <c r="CP102" s="2" t="n">
        <f aca="false">MIN(1,MAX(0,(CP$2-$CD102+1+CP$1-DK102)/CP$2))</f>
        <v>0.9</v>
      </c>
      <c r="CQ102" s="2" t="n">
        <f aca="false">MIN(1,MAX(0,(CQ$2-$CD102+1+CQ$1-DL102)/CQ$2))</f>
        <v>0.9</v>
      </c>
      <c r="CR102" s="2" t="n">
        <f aca="false">MIN(1,MAX(0,(CR$2-$CD102+1+CR$1-DM102)/CR$2))</f>
        <v>0.9</v>
      </c>
      <c r="CS102" s="2" t="n">
        <f aca="false">MIN(1,MAX(0,(CS$2-$CD102+1+CS$1-DN102)/CS$2))</f>
        <v>0.9</v>
      </c>
      <c r="CT102" s="2" t="n">
        <f aca="false">MIN(1,MAX(0,(CT$2-$CD102+1+CT$1-DO102)/CT$2))</f>
        <v>0.916666666666667</v>
      </c>
      <c r="CU102" s="2" t="n">
        <f aca="false">MIN(1,MAX(0,(CU$2-$CD102+1+CU$1-DP102)/CU$2))</f>
        <v>0.916666666666667</v>
      </c>
      <c r="CV102" s="2" t="n">
        <f aca="false">MIN(1,MAX(0,(CV$2-$CD102+1+CV$1-DQ102)/CV$2))</f>
        <v>0.916666666666667</v>
      </c>
      <c r="CW102" s="2" t="n">
        <f aca="false">MIN(1,MAX(0,(CW$2-$CD102+1+CW$1-DR102)/CW$2))</f>
        <v>0.916666666666667</v>
      </c>
      <c r="CX102" s="2" t="n">
        <f aca="false">MIN(1,MAX(0,(CX$2-$CD102+1+CX$1-DS102)/CX$2))</f>
        <v>0.916666666666667</v>
      </c>
      <c r="CY102" s="2" t="n">
        <f aca="false">MIN(1,MAX(0,(CY$2-$CD102+1+CY$1-DT102)/CY$2))</f>
        <v>0.9</v>
      </c>
      <c r="DA102" s="1" t="n">
        <f aca="false">IF($CB102&gt;0,MAX(0,FLOOR((1-$CZ$2)*CF$2-$CD102+1+CF$1,1)),0)</f>
        <v>0</v>
      </c>
      <c r="DB102" s="1" t="n">
        <f aca="false">IF($CB102&gt;0,MAX(0,FLOOR((1-$CZ$2)*CG$2-$CD102+1+CG$1,1)),0)</f>
        <v>0</v>
      </c>
      <c r="DC102" s="1" t="n">
        <f aca="false">IF($CB102&gt;0,MAX(0,FLOOR((1-$CZ$2)*CH$2-$CD102+1+CH$1,1)),0)</f>
        <v>0</v>
      </c>
      <c r="DD102" s="1" t="n">
        <f aca="false">IF($CB102&gt;0,MAX(0,FLOOR((1-$CZ$2)*CI$2-$CD102+1+CI$1,1)),0)</f>
        <v>0</v>
      </c>
      <c r="DE102" s="1" t="n">
        <f aca="false">IF($CB102&gt;0,MAX(0,FLOOR((1-$CZ$2)*CJ$2-$CD102+1+CJ$1,1)),0)</f>
        <v>0</v>
      </c>
      <c r="DF102" s="1" t="n">
        <f aca="false">IF($CB102&gt;0,MAX(0,FLOOR((1-$CZ$2)*CK$2-$CD102+1+CK$1,1)),0)</f>
        <v>0</v>
      </c>
      <c r="DG102" s="1" t="n">
        <f aca="false">IF($CB102&gt;0,MAX(0,FLOOR((1-$CZ$2)*CL$2-$CD102+1+CL$1,1)),0)</f>
        <v>0</v>
      </c>
      <c r="DH102" s="1" t="n">
        <f aca="false">IF($CB102&gt;0,MAX(0,FLOOR((1-$CZ$2)*CM$2-$CD102+1+CM$1,1)),0)</f>
        <v>0</v>
      </c>
      <c r="DI102" s="1" t="n">
        <f aca="false">IF($CB102&gt;0,MAX(0,FLOOR((1-$CZ$2)*CN$2-$CD102+1+CN$1,1)),0)</f>
        <v>0</v>
      </c>
      <c r="DJ102" s="1" t="n">
        <f aca="false">IF($CB102&gt;0,MAX(0,FLOOR((1-$CZ$2)*CO$2-$CD102+1+CO$1,1)),0)</f>
        <v>1</v>
      </c>
      <c r="DK102" s="1" t="n">
        <f aca="false">IF($CB102&gt;0,MAX(0,FLOOR((1-$CZ$2)*CP$2-$CD102+1+CP$1,1)),0)</f>
        <v>1</v>
      </c>
      <c r="DL102" s="1" t="n">
        <f aca="false">IF($CB102&gt;0,MAX(0,FLOOR((1-$CZ$2)*CQ$2-$CD102+1+CQ$1,1)),0)</f>
        <v>1</v>
      </c>
      <c r="DM102" s="1" t="n">
        <f aca="false">IF($CB102&gt;0,MAX(0,FLOOR((1-$CZ$2)*CR$2-$CD102+1+CR$1,1)),0)</f>
        <v>2</v>
      </c>
      <c r="DN102" s="1" t="n">
        <f aca="false">IF($CB102&gt;0,MAX(0,FLOOR((1-$CZ$2)*CS$2-$CD102+1+CS$1,1)),0)</f>
        <v>2</v>
      </c>
      <c r="DO102" s="1" t="n">
        <f aca="false">IF($CB102&gt;0,MAX(0,FLOOR((1-$CZ$2)*CT$2-$CD102+1+CT$1,1)),0)</f>
        <v>2</v>
      </c>
      <c r="DP102" s="1" t="n">
        <f aca="false">IF($CB102&gt;0,MAX(0,FLOOR((1-$CZ$2)*CU$2-$CD102+1+CU$1,1)),0)</f>
        <v>3</v>
      </c>
      <c r="DQ102" s="1" t="n">
        <f aca="false">IF($CB102&gt;0,MAX(0,FLOOR((1-$CZ$2)*CV$2-$CD102+1+CV$1,1)),0)</f>
        <v>3</v>
      </c>
      <c r="DR102" s="1" t="n">
        <f aca="false">IF($CB102&gt;0,MAX(0,FLOOR((1-$CZ$2)*CW$2-$CD102+1+CW$1,1)),0)</f>
        <v>3</v>
      </c>
      <c r="DS102" s="1" t="n">
        <f aca="false">IF($CB102&gt;0,MAX(0,FLOOR((1-$CZ$2)*CX$2-$CD102+1+CX$1,1)),0)</f>
        <v>4</v>
      </c>
      <c r="DT102" s="1" t="n">
        <f aca="false">IF($CB102&gt;0,MAX(0,FLOOR((1-$CZ$2)*CY$2-$CD102+1+CY$1,1)),0)</f>
        <v>5</v>
      </c>
      <c r="DV102" s="1" t="n">
        <f aca="false">$AK102 +(DA102*$CB102+AL102)*(BG102+1)/2</f>
        <v>6.5</v>
      </c>
      <c r="DW102" s="1" t="n">
        <f aca="false">$AK102 +(DB102*$CB102+AM102)*(BH102+1)/2</f>
        <v>6.5</v>
      </c>
      <c r="DX102" s="1" t="n">
        <f aca="false">$AK102 +(DC102*$CB102+AN102)*(BI102+1)/2</f>
        <v>6.5</v>
      </c>
      <c r="DY102" s="1" t="n">
        <f aca="false">$AK102 +(DD102*$CB102+AO102)*(BJ102+1)/2</f>
        <v>6.5</v>
      </c>
      <c r="DZ102" s="1" t="n">
        <f aca="false">$AK102 +(DE102*$CB102+AP102)*(BK102+1)/2</f>
        <v>6.5</v>
      </c>
      <c r="EA102" s="1" t="n">
        <f aca="false">$AK102 +(DF102*$CB102+AQ102)*(BL102+1)/2</f>
        <v>6.5</v>
      </c>
      <c r="EB102" s="1" t="n">
        <f aca="false">$AK102 +(DG102*$CB102+AR102)*(BM102+1)/2</f>
        <v>6.5</v>
      </c>
      <c r="EC102" s="1" t="n">
        <f aca="false">$AK102 +(DH102*$CB102+AS102)*(BN102+1)/2</f>
        <v>6.5</v>
      </c>
      <c r="ED102" s="1" t="n">
        <f aca="false">$AK102 +(DI102*$CB102+AT102)*(BO102+1)/2</f>
        <v>6.5</v>
      </c>
      <c r="EE102" s="1" t="n">
        <f aca="false">$AK102 +(DJ102*$CB102+AU102)*(BP102+1)/2</f>
        <v>10</v>
      </c>
      <c r="EF102" s="1" t="n">
        <f aca="false">$AK102 +(DK102*$CB102+AV102)*(BQ102+1)/2</f>
        <v>10</v>
      </c>
      <c r="EG102" s="1" t="n">
        <f aca="false">$AK102 +(DL102*$CB102+AW102)*(BR102+1)/2</f>
        <v>10</v>
      </c>
      <c r="EH102" s="1" t="n">
        <f aca="false">$AK102 +(DM102*$CB102+AX102)*(BS102+1)/2</f>
        <v>13.5</v>
      </c>
      <c r="EI102" s="1" t="n">
        <f aca="false">$AK102 +(DN102*$CB102+AY102)*(BT102+1)/2</f>
        <v>13.5</v>
      </c>
      <c r="EJ102" s="1" t="n">
        <f aca="false">$AK102 +(DO102*$CB102+AZ102)*(BU102+1)/2</f>
        <v>13.5</v>
      </c>
      <c r="EK102" s="1" t="n">
        <f aca="false">$AK102 +(DP102*$CB102+BA102)*(BV102+1)/2</f>
        <v>17</v>
      </c>
      <c r="EL102" s="1" t="n">
        <f aca="false">$AK102 +(DQ102*$CB102+BB102)*(BW102+1)/2</f>
        <v>17</v>
      </c>
      <c r="EM102" s="1" t="n">
        <f aca="false">$AK102 +(DR102*$CB102+BC102)*(BX102+1)/2</f>
        <v>17</v>
      </c>
      <c r="EN102" s="1" t="n">
        <f aca="false">$AK102 +(DS102*$CB102+BD102)*(BY102+1)/2</f>
        <v>20.5</v>
      </c>
      <c r="EO102" s="1" t="n">
        <f aca="false">$AK102 +(DT102*$CB102+BE102)*(BZ102+1)/2</f>
        <v>24</v>
      </c>
    </row>
    <row r="103" customFormat="false" ht="33.95" hidden="false" customHeight="true" outlineLevel="0" collapsed="false">
      <c r="A103" s="11" t="s">
        <v>417</v>
      </c>
      <c r="B103" s="1" t="s">
        <v>356</v>
      </c>
      <c r="C103" s="11" t="s">
        <v>357</v>
      </c>
      <c r="D103" s="11" t="s">
        <v>418</v>
      </c>
      <c r="E103" s="11" t="s">
        <v>29</v>
      </c>
      <c r="F103" s="11" t="s">
        <v>30</v>
      </c>
      <c r="G103" s="11"/>
      <c r="H103" s="11"/>
      <c r="I103" s="11" t="n">
        <v>2</v>
      </c>
      <c r="J103" s="11"/>
      <c r="K103" s="11"/>
      <c r="L103" s="11" t="s">
        <v>419</v>
      </c>
      <c r="M103" s="1" t="s">
        <v>420</v>
      </c>
    </row>
    <row r="104" customFormat="false" ht="33.95" hidden="false" customHeight="true" outlineLevel="0" collapsed="false">
      <c r="A104" s="11" t="s">
        <v>421</v>
      </c>
      <c r="B104" s="1" t="s">
        <v>356</v>
      </c>
      <c r="C104" s="11" t="s">
        <v>357</v>
      </c>
      <c r="D104" s="11" t="s">
        <v>422</v>
      </c>
      <c r="E104" s="16" t="s">
        <v>29</v>
      </c>
      <c r="F104" s="16" t="s">
        <v>59</v>
      </c>
      <c r="G104" s="16" t="n">
        <v>0</v>
      </c>
      <c r="H104" s="16" t="s">
        <v>423</v>
      </c>
      <c r="I104" s="11" t="n">
        <v>3</v>
      </c>
      <c r="J104" s="11" t="s">
        <v>164</v>
      </c>
      <c r="K104" s="11" t="s">
        <v>103</v>
      </c>
      <c r="L104" s="11" t="s">
        <v>424</v>
      </c>
      <c r="M104" s="13"/>
    </row>
    <row r="105" customFormat="false" ht="33.95" hidden="false" customHeight="true" outlineLevel="0" collapsed="false">
      <c r="A105" s="11" t="s">
        <v>425</v>
      </c>
      <c r="B105" s="1" t="s">
        <v>356</v>
      </c>
      <c r="C105" s="11" t="s">
        <v>357</v>
      </c>
      <c r="D105" s="11" t="s">
        <v>426</v>
      </c>
      <c r="E105" s="11" t="s">
        <v>98</v>
      </c>
      <c r="F105" s="11" t="s">
        <v>40</v>
      </c>
      <c r="G105" s="11" t="n">
        <v>0</v>
      </c>
      <c r="H105" s="11" t="s">
        <v>427</v>
      </c>
      <c r="I105" s="11" t="n">
        <v>3</v>
      </c>
      <c r="J105" s="11"/>
      <c r="K105" s="11"/>
      <c r="L105" s="11" t="s">
        <v>428</v>
      </c>
      <c r="N105" s="1" t="n">
        <v>1</v>
      </c>
      <c r="P105" s="1" t="n">
        <f aca="false">IF(P$2/5+1 &gt;=$I105,CF105*DV105, 0)</f>
        <v>0</v>
      </c>
      <c r="Q105" s="1" t="n">
        <f aca="false">IF(Q$2/5+1 &gt;=$I105,CG105*DW105, 0)</f>
        <v>0</v>
      </c>
      <c r="R105" s="1" t="n">
        <f aca="false">IF(R$2/5+1 &gt;=$I105,CH105*DX105, 0)</f>
        <v>0</v>
      </c>
      <c r="S105" s="1" t="n">
        <f aca="false">IF(S$2/5+1 &gt;=$I105,CI105*DY105, 0)</f>
        <v>0</v>
      </c>
      <c r="T105" s="1" t="n">
        <f aca="false">IF(T$2/5+1 &gt;=$I105,CJ105*DZ105, 0)</f>
        <v>0</v>
      </c>
      <c r="U105" s="1" t="n">
        <f aca="false">IF(U$2/5+1 &gt;=$I105,CK105*EA105, 0)</f>
        <v>0</v>
      </c>
      <c r="V105" s="1" t="n">
        <f aca="false">IF(V$2/5+1 &gt;=$I105,CL105*EB105, 0)</f>
        <v>0</v>
      </c>
      <c r="W105" s="1" t="n">
        <f aca="false">IF(W$2/5+1 &gt;=$I105,CM105*EC105, 0)</f>
        <v>0</v>
      </c>
      <c r="X105" s="1" t="n">
        <f aca="false">IF(X$2/5+1 &gt;=$I105,CN105*ED105, 0)</f>
        <v>0</v>
      </c>
      <c r="Y105" s="1" t="n">
        <f aca="false">IF(Y$2/5+1 &gt;=$I105,CO105*EE105, 0)</f>
        <v>12.6</v>
      </c>
      <c r="Z105" s="1" t="n">
        <f aca="false">IF(Z$2/5+1 &gt;=$I105,CP105*EF105, 0)</f>
        <v>12.6</v>
      </c>
      <c r="AA105" s="1" t="n">
        <f aca="false">IF(AA$2/5+1 &gt;=$I105,CQ105*EG105, 0)</f>
        <v>12.6</v>
      </c>
      <c r="AB105" s="1" t="n">
        <f aca="false">IF(AB$2/5+1 &gt;=$I105,CR105*EH105, 0)</f>
        <v>15.75</v>
      </c>
      <c r="AC105" s="1" t="n">
        <f aca="false">IF(AC$2/5+1 &gt;=$I105,CS105*EI105, 0)</f>
        <v>15.75</v>
      </c>
      <c r="AD105" s="1" t="n">
        <f aca="false">IF(AD$2/5+1 &gt;=$I105,CT105*EJ105, 0)</f>
        <v>16.0416666666667</v>
      </c>
      <c r="AE105" s="1" t="n">
        <f aca="false">IF(AE$2/5+1 &gt;=$I105,CU105*EK105, 0)</f>
        <v>19.25</v>
      </c>
      <c r="AF105" s="1" t="n">
        <f aca="false">IF(AF$2/5+1 &gt;=$I105,CV105*EL105, 0)</f>
        <v>19.25</v>
      </c>
      <c r="AG105" s="1" t="n">
        <f aca="false">IF(AG$2/5+1 &gt;=$I105,CW105*EM105, 0)</f>
        <v>19.25</v>
      </c>
      <c r="AH105" s="1" t="n">
        <f aca="false">IF(AH$2/5+1 &gt;=$I105,CX105*EN105, 0)</f>
        <v>22.4583333333333</v>
      </c>
      <c r="AI105" s="1" t="n">
        <f aca="false">IF(AI$2/5+1 &gt;=$I105,CY105*EO105, 0)</f>
        <v>25.2</v>
      </c>
      <c r="AK105" s="1" t="n">
        <v>0</v>
      </c>
      <c r="AL105" s="1" t="n">
        <v>2</v>
      </c>
      <c r="AM105" s="1" t="n">
        <f aca="false">AL105</f>
        <v>2</v>
      </c>
      <c r="AN105" s="1" t="n">
        <f aca="false">AM105</f>
        <v>2</v>
      </c>
      <c r="AO105" s="1" t="n">
        <f aca="false">AN105</f>
        <v>2</v>
      </c>
      <c r="AP105" s="1" t="n">
        <f aca="false">AO105</f>
        <v>2</v>
      </c>
      <c r="AQ105" s="1" t="n">
        <f aca="false">AP105</f>
        <v>2</v>
      </c>
      <c r="AR105" s="1" t="n">
        <f aca="false">AQ105</f>
        <v>2</v>
      </c>
      <c r="AS105" s="1" t="n">
        <f aca="false">AR105</f>
        <v>2</v>
      </c>
      <c r="AT105" s="1" t="n">
        <f aca="false">AS105</f>
        <v>2</v>
      </c>
      <c r="AU105" s="1" t="n">
        <f aca="false">AT105</f>
        <v>2</v>
      </c>
      <c r="AV105" s="1" t="n">
        <f aca="false">AU105</f>
        <v>2</v>
      </c>
      <c r="AW105" s="1" t="n">
        <f aca="false">AV105</f>
        <v>2</v>
      </c>
      <c r="AX105" s="1" t="n">
        <f aca="false">AW105</f>
        <v>2</v>
      </c>
      <c r="AY105" s="1" t="n">
        <f aca="false">AX105</f>
        <v>2</v>
      </c>
      <c r="AZ105" s="1" t="n">
        <f aca="false">AY105</f>
        <v>2</v>
      </c>
      <c r="BA105" s="1" t="n">
        <f aca="false">AZ105</f>
        <v>2</v>
      </c>
      <c r="BB105" s="1" t="n">
        <f aca="false">BA105</f>
        <v>2</v>
      </c>
      <c r="BC105" s="1" t="n">
        <f aca="false">BB105</f>
        <v>2</v>
      </c>
      <c r="BD105" s="1" t="n">
        <f aca="false">BC105</f>
        <v>2</v>
      </c>
      <c r="BE105" s="1" t="n">
        <f aca="false">BD105</f>
        <v>2</v>
      </c>
      <c r="BG105" s="1" t="n">
        <v>6</v>
      </c>
      <c r="BH105" s="1" t="n">
        <f aca="false">BG105</f>
        <v>6</v>
      </c>
      <c r="BI105" s="1" t="n">
        <f aca="false">BH105</f>
        <v>6</v>
      </c>
      <c r="BJ105" s="1" t="n">
        <f aca="false">BI105</f>
        <v>6</v>
      </c>
      <c r="BK105" s="1" t="n">
        <f aca="false">BJ105</f>
        <v>6</v>
      </c>
      <c r="BL105" s="1" t="n">
        <f aca="false">BK105</f>
        <v>6</v>
      </c>
      <c r="BM105" s="1" t="n">
        <f aca="false">BL105</f>
        <v>6</v>
      </c>
      <c r="BN105" s="1" t="n">
        <f aca="false">BM105</f>
        <v>6</v>
      </c>
      <c r="BO105" s="1" t="n">
        <f aca="false">BN105</f>
        <v>6</v>
      </c>
      <c r="BP105" s="1" t="n">
        <f aca="false">BO105</f>
        <v>6</v>
      </c>
      <c r="BQ105" s="1" t="n">
        <f aca="false">BP105</f>
        <v>6</v>
      </c>
      <c r="BR105" s="1" t="n">
        <f aca="false">BQ105</f>
        <v>6</v>
      </c>
      <c r="BS105" s="1" t="n">
        <f aca="false">BR105</f>
        <v>6</v>
      </c>
      <c r="BT105" s="1" t="n">
        <f aca="false">BS105</f>
        <v>6</v>
      </c>
      <c r="BU105" s="1" t="n">
        <f aca="false">BT105</f>
        <v>6</v>
      </c>
      <c r="BV105" s="1" t="n">
        <f aca="false">BU105</f>
        <v>6</v>
      </c>
      <c r="BW105" s="1" t="n">
        <f aca="false">BV105</f>
        <v>6</v>
      </c>
      <c r="BX105" s="1" t="n">
        <f aca="false">BW105</f>
        <v>6</v>
      </c>
      <c r="BY105" s="1" t="n">
        <f aca="false">BX105</f>
        <v>6</v>
      </c>
      <c r="BZ105" s="1" t="n">
        <f aca="false">BY105</f>
        <v>6</v>
      </c>
      <c r="CA105" s="2"/>
      <c r="CB105" s="1" t="n">
        <v>1</v>
      </c>
      <c r="CD105" s="0" t="n">
        <f aca="false">IF(EXACT(E105,"Focus"),IF(I105=1,3,IF(I105=2,3,IF(I105=3,4,IF(I105=4,6,8)))),IF(I105=1,4,IF(I105=2,5,IF(I105=3,6,IF(I105=4,8,10)))))</f>
        <v>4</v>
      </c>
      <c r="CF105" s="2" t="n">
        <f aca="false">MIN(1,MAX(0,(CF$2-$CD105+1+CF$1-DA105)/CF$2))</f>
        <v>0.5</v>
      </c>
      <c r="CG105" s="2" t="n">
        <f aca="false">MIN(1,MAX(0,(CG$2-$CD105+1+CG$1-DB105)/CG$2))</f>
        <v>0.666666666666667</v>
      </c>
      <c r="CH105" s="2" t="n">
        <f aca="false">MIN(1,MAX(0,(CH$2-$CD105+1+CH$1-DC105)/CH$2))</f>
        <v>0.666666666666667</v>
      </c>
      <c r="CI105" s="2" t="n">
        <f aca="false">MIN(1,MAX(0,(CI$2-$CD105+1+CI$1-DD105)/CI$2))</f>
        <v>0.833333333333333</v>
      </c>
      <c r="CJ105" s="2" t="n">
        <f aca="false">MIN(1,MAX(0,(CJ$2-$CD105+1+CJ$1-DE105)/CJ$2))</f>
        <v>0.875</v>
      </c>
      <c r="CK105" s="2" t="n">
        <f aca="false">MIN(1,MAX(0,(CK$2-$CD105+1+CK$1-DF105)/CK$2))</f>
        <v>0.875</v>
      </c>
      <c r="CL105" s="2" t="n">
        <f aca="false">MIN(1,MAX(0,(CL$2-$CD105+1+CL$1-DG105)/CL$2))</f>
        <v>1</v>
      </c>
      <c r="CM105" s="2" t="n">
        <f aca="false">MIN(1,MAX(0,(CM$2-$CD105+1+CM$1-DH105)/CM$2))</f>
        <v>1</v>
      </c>
      <c r="CN105" s="2" t="n">
        <f aca="false">MIN(1,MAX(0,(CN$2-$CD105+1+CN$1-DI105)/CN$2))</f>
        <v>1</v>
      </c>
      <c r="CO105" s="2" t="n">
        <f aca="false">MIN(1,MAX(0,(CO$2-$CD105+1+CO$1-DJ105)/CO$2))</f>
        <v>0.9</v>
      </c>
      <c r="CP105" s="2" t="n">
        <f aca="false">MIN(1,MAX(0,(CP$2-$CD105+1+CP$1-DK105)/CP$2))</f>
        <v>0.9</v>
      </c>
      <c r="CQ105" s="2" t="n">
        <f aca="false">MIN(1,MAX(0,(CQ$2-$CD105+1+CQ$1-DL105)/CQ$2))</f>
        <v>0.9</v>
      </c>
      <c r="CR105" s="2" t="n">
        <f aca="false">MIN(1,MAX(0,(CR$2-$CD105+1+CR$1-DM105)/CR$2))</f>
        <v>0.9</v>
      </c>
      <c r="CS105" s="2" t="n">
        <f aca="false">MIN(1,MAX(0,(CS$2-$CD105+1+CS$1-DN105)/CS$2))</f>
        <v>0.9</v>
      </c>
      <c r="CT105" s="2" t="n">
        <f aca="false">MIN(1,MAX(0,(CT$2-$CD105+1+CT$1-DO105)/CT$2))</f>
        <v>0.916666666666667</v>
      </c>
      <c r="CU105" s="2" t="n">
        <f aca="false">MIN(1,MAX(0,(CU$2-$CD105+1+CU$1-DP105)/CU$2))</f>
        <v>0.916666666666667</v>
      </c>
      <c r="CV105" s="2" t="n">
        <f aca="false">MIN(1,MAX(0,(CV$2-$CD105+1+CV$1-DQ105)/CV$2))</f>
        <v>0.916666666666667</v>
      </c>
      <c r="CW105" s="2" t="n">
        <f aca="false">MIN(1,MAX(0,(CW$2-$CD105+1+CW$1-DR105)/CW$2))</f>
        <v>0.916666666666667</v>
      </c>
      <c r="CX105" s="2" t="n">
        <f aca="false">MIN(1,MAX(0,(CX$2-$CD105+1+CX$1-DS105)/CX$2))</f>
        <v>0.916666666666667</v>
      </c>
      <c r="CY105" s="2" t="n">
        <f aca="false">MIN(1,MAX(0,(CY$2-$CD105+1+CY$1-DT105)/CY$2))</f>
        <v>0.9</v>
      </c>
      <c r="DA105" s="1" t="n">
        <f aca="false">IF($CB105&gt;0,MAX(0,FLOOR((1-$CZ$2)*CF$2-$CD105+1+CF$1,1)),0)</f>
        <v>0</v>
      </c>
      <c r="DB105" s="1" t="n">
        <f aca="false">IF($CB105&gt;0,MAX(0,FLOOR((1-$CZ$2)*CG$2-$CD105+1+CG$1,1)),0)</f>
        <v>0</v>
      </c>
      <c r="DC105" s="1" t="n">
        <f aca="false">IF($CB105&gt;0,MAX(0,FLOOR((1-$CZ$2)*CH$2-$CD105+1+CH$1,1)),0)</f>
        <v>0</v>
      </c>
      <c r="DD105" s="1" t="n">
        <f aca="false">IF($CB105&gt;0,MAX(0,FLOOR((1-$CZ$2)*CI$2-$CD105+1+CI$1,1)),0)</f>
        <v>0</v>
      </c>
      <c r="DE105" s="1" t="n">
        <f aca="false">IF($CB105&gt;0,MAX(0,FLOOR((1-$CZ$2)*CJ$2-$CD105+1+CJ$1,1)),0)</f>
        <v>0</v>
      </c>
      <c r="DF105" s="1" t="n">
        <f aca="false">IF($CB105&gt;0,MAX(0,FLOOR((1-$CZ$2)*CK$2-$CD105+1+CK$1,1)),0)</f>
        <v>0</v>
      </c>
      <c r="DG105" s="1" t="n">
        <f aca="false">IF($CB105&gt;0,MAX(0,FLOOR((1-$CZ$2)*CL$2-$CD105+1+CL$1,1)),0)</f>
        <v>0</v>
      </c>
      <c r="DH105" s="1" t="n">
        <f aca="false">IF($CB105&gt;0,MAX(0,FLOOR((1-$CZ$2)*CM$2-$CD105+1+CM$1,1)),0)</f>
        <v>0</v>
      </c>
      <c r="DI105" s="1" t="n">
        <f aca="false">IF($CB105&gt;0,MAX(0,FLOOR((1-$CZ$2)*CN$2-$CD105+1+CN$1,1)),0)</f>
        <v>0</v>
      </c>
      <c r="DJ105" s="1" t="n">
        <f aca="false">IF($CB105&gt;0,MAX(0,FLOOR((1-$CZ$2)*CO$2-$CD105+1+CO$1,1)),0)</f>
        <v>2</v>
      </c>
      <c r="DK105" s="1" t="n">
        <f aca="false">IF($CB105&gt;0,MAX(0,FLOOR((1-$CZ$2)*CP$2-$CD105+1+CP$1,1)),0)</f>
        <v>2</v>
      </c>
      <c r="DL105" s="1" t="n">
        <f aca="false">IF($CB105&gt;0,MAX(0,FLOOR((1-$CZ$2)*CQ$2-$CD105+1+CQ$1,1)),0)</f>
        <v>2</v>
      </c>
      <c r="DM105" s="1" t="n">
        <f aca="false">IF($CB105&gt;0,MAX(0,FLOOR((1-$CZ$2)*CR$2-$CD105+1+CR$1,1)),0)</f>
        <v>3</v>
      </c>
      <c r="DN105" s="1" t="n">
        <f aca="false">IF($CB105&gt;0,MAX(0,FLOOR((1-$CZ$2)*CS$2-$CD105+1+CS$1,1)),0)</f>
        <v>3</v>
      </c>
      <c r="DO105" s="1" t="n">
        <f aca="false">IF($CB105&gt;0,MAX(0,FLOOR((1-$CZ$2)*CT$2-$CD105+1+CT$1,1)),0)</f>
        <v>3</v>
      </c>
      <c r="DP105" s="1" t="n">
        <f aca="false">IF($CB105&gt;0,MAX(0,FLOOR((1-$CZ$2)*CU$2-$CD105+1+CU$1,1)),0)</f>
        <v>4</v>
      </c>
      <c r="DQ105" s="1" t="n">
        <f aca="false">IF($CB105&gt;0,MAX(0,FLOOR((1-$CZ$2)*CV$2-$CD105+1+CV$1,1)),0)</f>
        <v>4</v>
      </c>
      <c r="DR105" s="1" t="n">
        <f aca="false">IF($CB105&gt;0,MAX(0,FLOOR((1-$CZ$2)*CW$2-$CD105+1+CW$1,1)),0)</f>
        <v>4</v>
      </c>
      <c r="DS105" s="1" t="n">
        <f aca="false">IF($CB105&gt;0,MAX(0,FLOOR((1-$CZ$2)*CX$2-$CD105+1+CX$1,1)),0)</f>
        <v>5</v>
      </c>
      <c r="DT105" s="1" t="n">
        <f aca="false">IF($CB105&gt;0,MAX(0,FLOOR((1-$CZ$2)*CY$2-$CD105+1+CY$1,1)),0)</f>
        <v>6</v>
      </c>
      <c r="DV105" s="1" t="n">
        <f aca="false">$AK105 +(DA105*$CB105+AL105)*(BG105+1)/2</f>
        <v>7</v>
      </c>
      <c r="DW105" s="1" t="n">
        <f aca="false">$AK105 +(DB105*$CB105+AM105)*(BH105+1)/2</f>
        <v>7</v>
      </c>
      <c r="DX105" s="1" t="n">
        <f aca="false">$AK105 +(DC105*$CB105+AN105)*(BI105+1)/2</f>
        <v>7</v>
      </c>
      <c r="DY105" s="1" t="n">
        <f aca="false">$AK105 +(DD105*$CB105+AO105)*(BJ105+1)/2</f>
        <v>7</v>
      </c>
      <c r="DZ105" s="1" t="n">
        <f aca="false">$AK105 +(DE105*$CB105+AP105)*(BK105+1)/2</f>
        <v>7</v>
      </c>
      <c r="EA105" s="1" t="n">
        <f aca="false">$AK105 +(DF105*$CB105+AQ105)*(BL105+1)/2</f>
        <v>7</v>
      </c>
      <c r="EB105" s="1" t="n">
        <f aca="false">$AK105 +(DG105*$CB105+AR105)*(BM105+1)/2</f>
        <v>7</v>
      </c>
      <c r="EC105" s="1" t="n">
        <f aca="false">$AK105 +(DH105*$CB105+AS105)*(BN105+1)/2</f>
        <v>7</v>
      </c>
      <c r="ED105" s="1" t="n">
        <f aca="false">$AK105 +(DI105*$CB105+AT105)*(BO105+1)/2</f>
        <v>7</v>
      </c>
      <c r="EE105" s="1" t="n">
        <f aca="false">$AK105 +(DJ105*$CB105+AU105)*(BP105+1)/2</f>
        <v>14</v>
      </c>
      <c r="EF105" s="1" t="n">
        <f aca="false">$AK105 +(DK105*$CB105+AV105)*(BQ105+1)/2</f>
        <v>14</v>
      </c>
      <c r="EG105" s="1" t="n">
        <f aca="false">$AK105 +(DL105*$CB105+AW105)*(BR105+1)/2</f>
        <v>14</v>
      </c>
      <c r="EH105" s="1" t="n">
        <f aca="false">$AK105 +(DM105*$CB105+AX105)*(BS105+1)/2</f>
        <v>17.5</v>
      </c>
      <c r="EI105" s="1" t="n">
        <f aca="false">$AK105 +(DN105*$CB105+AY105)*(BT105+1)/2</f>
        <v>17.5</v>
      </c>
      <c r="EJ105" s="1" t="n">
        <f aca="false">$AK105 +(DO105*$CB105+AZ105)*(BU105+1)/2</f>
        <v>17.5</v>
      </c>
      <c r="EK105" s="1" t="n">
        <f aca="false">$AK105 +(DP105*$CB105+BA105)*(BV105+1)/2</f>
        <v>21</v>
      </c>
      <c r="EL105" s="1" t="n">
        <f aca="false">$AK105 +(DQ105*$CB105+BB105)*(BW105+1)/2</f>
        <v>21</v>
      </c>
      <c r="EM105" s="1" t="n">
        <f aca="false">$AK105 +(DR105*$CB105+BC105)*(BX105+1)/2</f>
        <v>21</v>
      </c>
      <c r="EN105" s="1" t="n">
        <f aca="false">$AK105 +(DS105*$CB105+BD105)*(BY105+1)/2</f>
        <v>24.5</v>
      </c>
      <c r="EO105" s="1" t="n">
        <f aca="false">$AK105 +(DT105*$CB105+BE105)*(BZ105+1)/2</f>
        <v>28</v>
      </c>
    </row>
    <row r="106" customFormat="false" ht="33.95" hidden="false" customHeight="true" outlineLevel="0" collapsed="false">
      <c r="A106" s="11" t="s">
        <v>429</v>
      </c>
      <c r="B106" s="1" t="s">
        <v>356</v>
      </c>
      <c r="C106" s="11" t="s">
        <v>357</v>
      </c>
      <c r="D106" s="11" t="s">
        <v>430</v>
      </c>
      <c r="E106" s="11" t="s">
        <v>29</v>
      </c>
      <c r="F106" s="11" t="s">
        <v>40</v>
      </c>
      <c r="G106" s="11"/>
      <c r="H106" s="11"/>
      <c r="I106" s="11" t="n">
        <v>1</v>
      </c>
      <c r="J106" s="11"/>
      <c r="K106" s="11"/>
      <c r="L106" s="11" t="s">
        <v>431</v>
      </c>
      <c r="M106" s="13"/>
      <c r="BW106" s="2"/>
      <c r="BX106" s="2"/>
      <c r="BY106" s="2"/>
      <c r="BZ106" s="2"/>
      <c r="CA106" s="2"/>
    </row>
    <row r="107" customFormat="false" ht="33.95" hidden="false" customHeight="true" outlineLevel="0" collapsed="false">
      <c r="A107" s="11" t="s">
        <v>432</v>
      </c>
      <c r="B107" s="1" t="s">
        <v>356</v>
      </c>
      <c r="C107" s="11" t="s">
        <v>357</v>
      </c>
      <c r="D107" s="11" t="s">
        <v>433</v>
      </c>
      <c r="E107" s="11" t="s">
        <v>29</v>
      </c>
      <c r="F107" s="11" t="s">
        <v>35</v>
      </c>
      <c r="G107" s="11" t="s">
        <v>434</v>
      </c>
      <c r="H107" s="11" t="s">
        <v>267</v>
      </c>
      <c r="I107" s="11" t="n">
        <v>2</v>
      </c>
      <c r="J107" s="11"/>
      <c r="K107" s="11"/>
      <c r="L107" s="11" t="s">
        <v>435</v>
      </c>
      <c r="M107" s="1" t="s">
        <v>436</v>
      </c>
    </row>
    <row r="108" customFormat="false" ht="33.95" hidden="false" customHeight="true" outlineLevel="0" collapsed="false">
      <c r="A108" s="11" t="s">
        <v>437</v>
      </c>
      <c r="B108" s="1" t="s">
        <v>356</v>
      </c>
      <c r="C108" s="11" t="s">
        <v>357</v>
      </c>
      <c r="D108" s="11" t="s">
        <v>438</v>
      </c>
      <c r="E108" s="11" t="s">
        <v>98</v>
      </c>
      <c r="F108" s="11" t="s">
        <v>40</v>
      </c>
      <c r="G108" s="11"/>
      <c r="H108" s="11"/>
      <c r="I108" s="11" t="n">
        <v>1</v>
      </c>
      <c r="J108" s="11"/>
      <c r="K108" s="11"/>
      <c r="L108" s="11" t="s">
        <v>439</v>
      </c>
      <c r="M108" s="13"/>
      <c r="BW108" s="2"/>
      <c r="BX108" s="2"/>
      <c r="BY108" s="2"/>
      <c r="BZ108" s="2"/>
      <c r="CA108" s="2"/>
    </row>
    <row r="109" customFormat="false" ht="33.95" hidden="false" customHeight="true" outlineLevel="0" collapsed="false">
      <c r="A109" s="11" t="s">
        <v>440</v>
      </c>
      <c r="B109" s="1" t="s">
        <v>356</v>
      </c>
      <c r="C109" s="11" t="s">
        <v>357</v>
      </c>
      <c r="D109" s="11" t="s">
        <v>441</v>
      </c>
      <c r="E109" s="11" t="s">
        <v>29</v>
      </c>
      <c r="F109" s="11" t="s">
        <v>30</v>
      </c>
      <c r="G109" s="11" t="s">
        <v>442</v>
      </c>
      <c r="H109" s="11"/>
      <c r="I109" s="11" t="n">
        <v>2</v>
      </c>
      <c r="J109" s="11" t="s">
        <v>443</v>
      </c>
      <c r="K109" s="11" t="s">
        <v>103</v>
      </c>
      <c r="L109" s="11" t="s">
        <v>444</v>
      </c>
      <c r="N109" s="1" t="n">
        <v>1</v>
      </c>
      <c r="P109" s="1" t="n">
        <f aca="false">IF(P$2/5+1 &gt;=$I109,CF109*DV109, 0)</f>
        <v>0</v>
      </c>
      <c r="Q109" s="1" t="n">
        <f aca="false">IF(Q$2/5+1 &gt;=$I109,CG109*DW109, 0)</f>
        <v>0</v>
      </c>
      <c r="R109" s="1" t="n">
        <f aca="false">IF(R$2/5+1 &gt;=$I109,CH109*DX109, 0)</f>
        <v>0</v>
      </c>
      <c r="S109" s="1" t="n">
        <f aca="false">IF(S$2/5+1 &gt;=$I109,CI109*DY109, 0)</f>
        <v>0</v>
      </c>
      <c r="T109" s="1" t="n">
        <f aca="false">IF(T$2/5+1 &gt;=$I109,CJ109*DZ109, 0)</f>
        <v>5.25</v>
      </c>
      <c r="U109" s="1" t="n">
        <f aca="false">IF(U$2/5+1 &gt;=$I109,CK109*EA109, 0)</f>
        <v>5.25</v>
      </c>
      <c r="V109" s="1" t="n">
        <f aca="false">IF(V$2/5+1 &gt;=$I109,CL109*EB109, 0)</f>
        <v>6.125</v>
      </c>
      <c r="W109" s="1" t="n">
        <f aca="false">IF(W$2/5+1 &gt;=$I109,CM109*EC109, 0)</f>
        <v>6.125</v>
      </c>
      <c r="X109" s="1" t="n">
        <f aca="false">IF(X$2/5+1 &gt;=$I109,CN109*ED109, 0)</f>
        <v>6.125</v>
      </c>
      <c r="Y109" s="1" t="n">
        <f aca="false">IF(Y$2/5+1 &gt;=$I109,CO109*EE109, 0)</f>
        <v>12.6</v>
      </c>
      <c r="Z109" s="1" t="n">
        <f aca="false">IF(Z$2/5+1 &gt;=$I109,CP109*EF109, 0)</f>
        <v>12.6</v>
      </c>
      <c r="AA109" s="1" t="n">
        <f aca="false">IF(AA$2/5+1 &gt;=$I109,CQ109*EG109, 0)</f>
        <v>12.6</v>
      </c>
      <c r="AB109" s="1" t="n">
        <f aca="false">IF(AB$2/5+1 &gt;=$I109,CR109*EH109, 0)</f>
        <v>18.9</v>
      </c>
      <c r="AC109" s="1" t="n">
        <f aca="false">IF(AC$2/5+1 &gt;=$I109,CS109*EI109, 0)</f>
        <v>18.9</v>
      </c>
      <c r="AD109" s="1" t="n">
        <f aca="false">IF(AD$2/5+1 &gt;=$I109,CT109*EJ109, 0)</f>
        <v>19.25</v>
      </c>
      <c r="AE109" s="1" t="n">
        <f aca="false">IF(AE$2/5+1 &gt;=$I109,CU109*EK109, 0)</f>
        <v>25.6666666666667</v>
      </c>
      <c r="AF109" s="1" t="n">
        <f aca="false">IF(AF$2/5+1 &gt;=$I109,CV109*EL109, 0)</f>
        <v>25.6666666666667</v>
      </c>
      <c r="AG109" s="1" t="n">
        <f aca="false">IF(AG$2/5+1 &gt;=$I109,CW109*EM109, 0)</f>
        <v>25.6666666666667</v>
      </c>
      <c r="AH109" s="1" t="n">
        <f aca="false">IF(AH$2/5+1 &gt;=$I109,CX109*EN109, 0)</f>
        <v>32.0833333333333</v>
      </c>
      <c r="AI109" s="1" t="n">
        <f aca="false">IF(AI$2/5+1 &gt;=$I109,CY109*EO109, 0)</f>
        <v>37.8</v>
      </c>
      <c r="AK109" s="1" t="n">
        <v>0</v>
      </c>
      <c r="AL109" s="1" t="n">
        <v>2</v>
      </c>
      <c r="AM109" s="1" t="n">
        <f aca="false">AL109</f>
        <v>2</v>
      </c>
      <c r="AN109" s="1" t="n">
        <f aca="false">AM109</f>
        <v>2</v>
      </c>
      <c r="AO109" s="1" t="n">
        <f aca="false">AN109</f>
        <v>2</v>
      </c>
      <c r="AP109" s="1" t="n">
        <f aca="false">AO109</f>
        <v>2</v>
      </c>
      <c r="AQ109" s="1" t="n">
        <f aca="false">AP109</f>
        <v>2</v>
      </c>
      <c r="AR109" s="1" t="n">
        <f aca="false">AQ109</f>
        <v>2</v>
      </c>
      <c r="AS109" s="1" t="n">
        <f aca="false">AR109</f>
        <v>2</v>
      </c>
      <c r="AT109" s="1" t="n">
        <f aca="false">AS109</f>
        <v>2</v>
      </c>
      <c r="AU109" s="1" t="n">
        <f aca="false">AT109</f>
        <v>2</v>
      </c>
      <c r="AV109" s="1" t="n">
        <f aca="false">AU109</f>
        <v>2</v>
      </c>
      <c r="AW109" s="1" t="n">
        <f aca="false">AV109</f>
        <v>2</v>
      </c>
      <c r="AX109" s="1" t="n">
        <f aca="false">AW109</f>
        <v>2</v>
      </c>
      <c r="AY109" s="1" t="n">
        <f aca="false">AX109</f>
        <v>2</v>
      </c>
      <c r="AZ109" s="1" t="n">
        <f aca="false">AY109</f>
        <v>2</v>
      </c>
      <c r="BA109" s="1" t="n">
        <f aca="false">AZ109</f>
        <v>2</v>
      </c>
      <c r="BB109" s="1" t="n">
        <f aca="false">BA109</f>
        <v>2</v>
      </c>
      <c r="BC109" s="1" t="n">
        <f aca="false">BB109</f>
        <v>2</v>
      </c>
      <c r="BD109" s="1" t="n">
        <f aca="false">BC109</f>
        <v>2</v>
      </c>
      <c r="BE109" s="1" t="n">
        <f aca="false">BD109</f>
        <v>2</v>
      </c>
      <c r="BG109" s="1" t="n">
        <v>6</v>
      </c>
      <c r="BH109" s="1" t="n">
        <f aca="false">BG109</f>
        <v>6</v>
      </c>
      <c r="BI109" s="1" t="n">
        <f aca="false">BH109</f>
        <v>6</v>
      </c>
      <c r="BJ109" s="1" t="n">
        <f aca="false">BI109</f>
        <v>6</v>
      </c>
      <c r="BK109" s="1" t="n">
        <f aca="false">BJ109</f>
        <v>6</v>
      </c>
      <c r="BL109" s="1" t="n">
        <f aca="false">BK109</f>
        <v>6</v>
      </c>
      <c r="BM109" s="1" t="n">
        <f aca="false">BL109</f>
        <v>6</v>
      </c>
      <c r="BN109" s="1" t="n">
        <f aca="false">BM109</f>
        <v>6</v>
      </c>
      <c r="BO109" s="1" t="n">
        <f aca="false">BN109</f>
        <v>6</v>
      </c>
      <c r="BP109" s="1" t="n">
        <f aca="false">BO109</f>
        <v>6</v>
      </c>
      <c r="BQ109" s="1" t="n">
        <f aca="false">BP109</f>
        <v>6</v>
      </c>
      <c r="BR109" s="1" t="n">
        <f aca="false">BQ109</f>
        <v>6</v>
      </c>
      <c r="BS109" s="1" t="n">
        <f aca="false">BR109</f>
        <v>6</v>
      </c>
      <c r="BT109" s="1" t="n">
        <f aca="false">BS109</f>
        <v>6</v>
      </c>
      <c r="BU109" s="1" t="n">
        <f aca="false">BT109</f>
        <v>6</v>
      </c>
      <c r="BV109" s="1" t="n">
        <f aca="false">BU109</f>
        <v>6</v>
      </c>
      <c r="BW109" s="1" t="n">
        <f aca="false">BV109</f>
        <v>6</v>
      </c>
      <c r="BX109" s="1" t="n">
        <f aca="false">BW109</f>
        <v>6</v>
      </c>
      <c r="BY109" s="1" t="n">
        <f aca="false">BX109</f>
        <v>6</v>
      </c>
      <c r="BZ109" s="1" t="n">
        <f aca="false">BY109</f>
        <v>6</v>
      </c>
      <c r="CA109" s="2"/>
      <c r="CB109" s="1" t="n">
        <v>2</v>
      </c>
      <c r="CD109" s="0" t="n">
        <f aca="false">IF(EXACT(E109,"Focus"),IF(I109=1,3,IF(I109=2,3,IF(I109=3,4,IF(I109=4,6,8)))),IF(I109=1,4,IF(I109=2,5,IF(I109=3,6,IF(I109=4,8,10)))))</f>
        <v>5</v>
      </c>
      <c r="CF109" s="2" t="n">
        <f aca="false">MIN(1,MAX(0,(CF$2-$CD109+1+CF$1-DA109)/CF$2))</f>
        <v>0.333333333333333</v>
      </c>
      <c r="CG109" s="2" t="n">
        <f aca="false">MIN(1,MAX(0,(CG$2-$CD109+1+CG$1-DB109)/CG$2))</f>
        <v>0.5</v>
      </c>
      <c r="CH109" s="2" t="n">
        <f aca="false">MIN(1,MAX(0,(CH$2-$CD109+1+CH$1-DC109)/CH$2))</f>
        <v>0.5</v>
      </c>
      <c r="CI109" s="2" t="n">
        <f aca="false">MIN(1,MAX(0,(CI$2-$CD109+1+CI$1-DD109)/CI$2))</f>
        <v>0.666666666666667</v>
      </c>
      <c r="CJ109" s="2" t="n">
        <f aca="false">MIN(1,MAX(0,(CJ$2-$CD109+1+CJ$1-DE109)/CJ$2))</f>
        <v>0.75</v>
      </c>
      <c r="CK109" s="2" t="n">
        <f aca="false">MIN(1,MAX(0,(CK$2-$CD109+1+CK$1-DF109)/CK$2))</f>
        <v>0.75</v>
      </c>
      <c r="CL109" s="2" t="n">
        <f aca="false">MIN(1,MAX(0,(CL$2-$CD109+1+CL$1-DG109)/CL$2))</f>
        <v>0.875</v>
      </c>
      <c r="CM109" s="2" t="n">
        <f aca="false">MIN(1,MAX(0,(CM$2-$CD109+1+CM$1-DH109)/CM$2))</f>
        <v>0.875</v>
      </c>
      <c r="CN109" s="2" t="n">
        <f aca="false">MIN(1,MAX(0,(CN$2-$CD109+1+CN$1-DI109)/CN$2))</f>
        <v>0.875</v>
      </c>
      <c r="CO109" s="2" t="n">
        <f aca="false">MIN(1,MAX(0,(CO$2-$CD109+1+CO$1-DJ109)/CO$2))</f>
        <v>0.9</v>
      </c>
      <c r="CP109" s="2" t="n">
        <f aca="false">MIN(1,MAX(0,(CP$2-$CD109+1+CP$1-DK109)/CP$2))</f>
        <v>0.9</v>
      </c>
      <c r="CQ109" s="2" t="n">
        <f aca="false">MIN(1,MAX(0,(CQ$2-$CD109+1+CQ$1-DL109)/CQ$2))</f>
        <v>0.9</v>
      </c>
      <c r="CR109" s="2" t="n">
        <f aca="false">MIN(1,MAX(0,(CR$2-$CD109+1+CR$1-DM109)/CR$2))</f>
        <v>0.9</v>
      </c>
      <c r="CS109" s="2" t="n">
        <f aca="false">MIN(1,MAX(0,(CS$2-$CD109+1+CS$1-DN109)/CS$2))</f>
        <v>0.9</v>
      </c>
      <c r="CT109" s="2" t="n">
        <f aca="false">MIN(1,MAX(0,(CT$2-$CD109+1+CT$1-DO109)/CT$2))</f>
        <v>0.916666666666667</v>
      </c>
      <c r="CU109" s="2" t="n">
        <f aca="false">MIN(1,MAX(0,(CU$2-$CD109+1+CU$1-DP109)/CU$2))</f>
        <v>0.916666666666667</v>
      </c>
      <c r="CV109" s="2" t="n">
        <f aca="false">MIN(1,MAX(0,(CV$2-$CD109+1+CV$1-DQ109)/CV$2))</f>
        <v>0.916666666666667</v>
      </c>
      <c r="CW109" s="2" t="n">
        <f aca="false">MIN(1,MAX(0,(CW$2-$CD109+1+CW$1-DR109)/CW$2))</f>
        <v>0.916666666666667</v>
      </c>
      <c r="CX109" s="2" t="n">
        <f aca="false">MIN(1,MAX(0,(CX$2-$CD109+1+CX$1-DS109)/CX$2))</f>
        <v>0.916666666666667</v>
      </c>
      <c r="CY109" s="2" t="n">
        <f aca="false">MIN(1,MAX(0,(CY$2-$CD109+1+CY$1-DT109)/CY$2))</f>
        <v>0.9</v>
      </c>
      <c r="DA109" s="1" t="n">
        <f aca="false">IF($CB109&gt;0,MAX(0,FLOOR((1-$CZ$2)*CF$2-$CD109+1+CF$1,1)),0)</f>
        <v>0</v>
      </c>
      <c r="DB109" s="1" t="n">
        <f aca="false">IF($CB109&gt;0,MAX(0,FLOOR((1-$CZ$2)*CG$2-$CD109+1+CG$1,1)),0)</f>
        <v>0</v>
      </c>
      <c r="DC109" s="1" t="n">
        <f aca="false">IF($CB109&gt;0,MAX(0,FLOOR((1-$CZ$2)*CH$2-$CD109+1+CH$1,1)),0)</f>
        <v>0</v>
      </c>
      <c r="DD109" s="1" t="n">
        <f aca="false">IF($CB109&gt;0,MAX(0,FLOOR((1-$CZ$2)*CI$2-$CD109+1+CI$1,1)),0)</f>
        <v>0</v>
      </c>
      <c r="DE109" s="1" t="n">
        <f aca="false">IF($CB109&gt;0,MAX(0,FLOOR((1-$CZ$2)*CJ$2-$CD109+1+CJ$1,1)),0)</f>
        <v>0</v>
      </c>
      <c r="DF109" s="1" t="n">
        <f aca="false">IF($CB109&gt;0,MAX(0,FLOOR((1-$CZ$2)*CK$2-$CD109+1+CK$1,1)),0)</f>
        <v>0</v>
      </c>
      <c r="DG109" s="1" t="n">
        <f aca="false">IF($CB109&gt;0,MAX(0,FLOOR((1-$CZ$2)*CL$2-$CD109+1+CL$1,1)),0)</f>
        <v>0</v>
      </c>
      <c r="DH109" s="1" t="n">
        <f aca="false">IF($CB109&gt;0,MAX(0,FLOOR((1-$CZ$2)*CM$2-$CD109+1+CM$1,1)),0)</f>
        <v>0</v>
      </c>
      <c r="DI109" s="1" t="n">
        <f aca="false">IF($CB109&gt;0,MAX(0,FLOOR((1-$CZ$2)*CN$2-$CD109+1+CN$1,1)),0)</f>
        <v>0</v>
      </c>
      <c r="DJ109" s="1" t="n">
        <f aca="false">IF($CB109&gt;0,MAX(0,FLOOR((1-$CZ$2)*CO$2-$CD109+1+CO$1,1)),0)</f>
        <v>1</v>
      </c>
      <c r="DK109" s="1" t="n">
        <f aca="false">IF($CB109&gt;0,MAX(0,FLOOR((1-$CZ$2)*CP$2-$CD109+1+CP$1,1)),0)</f>
        <v>1</v>
      </c>
      <c r="DL109" s="1" t="n">
        <f aca="false">IF($CB109&gt;0,MAX(0,FLOOR((1-$CZ$2)*CQ$2-$CD109+1+CQ$1,1)),0)</f>
        <v>1</v>
      </c>
      <c r="DM109" s="1" t="n">
        <f aca="false">IF($CB109&gt;0,MAX(0,FLOOR((1-$CZ$2)*CR$2-$CD109+1+CR$1,1)),0)</f>
        <v>2</v>
      </c>
      <c r="DN109" s="1" t="n">
        <f aca="false">IF($CB109&gt;0,MAX(0,FLOOR((1-$CZ$2)*CS$2-$CD109+1+CS$1,1)),0)</f>
        <v>2</v>
      </c>
      <c r="DO109" s="1" t="n">
        <f aca="false">IF($CB109&gt;0,MAX(0,FLOOR((1-$CZ$2)*CT$2-$CD109+1+CT$1,1)),0)</f>
        <v>2</v>
      </c>
      <c r="DP109" s="1" t="n">
        <f aca="false">IF($CB109&gt;0,MAX(0,FLOOR((1-$CZ$2)*CU$2-$CD109+1+CU$1,1)),0)</f>
        <v>3</v>
      </c>
      <c r="DQ109" s="1" t="n">
        <f aca="false">IF($CB109&gt;0,MAX(0,FLOOR((1-$CZ$2)*CV$2-$CD109+1+CV$1,1)),0)</f>
        <v>3</v>
      </c>
      <c r="DR109" s="1" t="n">
        <f aca="false">IF($CB109&gt;0,MAX(0,FLOOR((1-$CZ$2)*CW$2-$CD109+1+CW$1,1)),0)</f>
        <v>3</v>
      </c>
      <c r="DS109" s="1" t="n">
        <f aca="false">IF($CB109&gt;0,MAX(0,FLOOR((1-$CZ$2)*CX$2-$CD109+1+CX$1,1)),0)</f>
        <v>4</v>
      </c>
      <c r="DT109" s="1" t="n">
        <f aca="false">IF($CB109&gt;0,MAX(0,FLOOR((1-$CZ$2)*CY$2-$CD109+1+CY$1,1)),0)</f>
        <v>5</v>
      </c>
      <c r="DV109" s="1" t="n">
        <f aca="false">$AK109 +(DA109*$CB109+AL109)*(BG109+1)/2</f>
        <v>7</v>
      </c>
      <c r="DW109" s="1" t="n">
        <f aca="false">$AK109 +(DB109*$CB109+AM109)*(BH109+1)/2</f>
        <v>7</v>
      </c>
      <c r="DX109" s="1" t="n">
        <f aca="false">$AK109 +(DC109*$CB109+AN109)*(BI109+1)/2</f>
        <v>7</v>
      </c>
      <c r="DY109" s="1" t="n">
        <f aca="false">$AK109 +(DD109*$CB109+AO109)*(BJ109+1)/2</f>
        <v>7</v>
      </c>
      <c r="DZ109" s="1" t="n">
        <f aca="false">$AK109 +(DE109*$CB109+AP109)*(BK109+1)/2</f>
        <v>7</v>
      </c>
      <c r="EA109" s="1" t="n">
        <f aca="false">$AK109 +(DF109*$CB109+AQ109)*(BL109+1)/2</f>
        <v>7</v>
      </c>
      <c r="EB109" s="1" t="n">
        <f aca="false">$AK109 +(DG109*$CB109+AR109)*(BM109+1)/2</f>
        <v>7</v>
      </c>
      <c r="EC109" s="1" t="n">
        <f aca="false">$AK109 +(DH109*$CB109+AS109)*(BN109+1)/2</f>
        <v>7</v>
      </c>
      <c r="ED109" s="1" t="n">
        <f aca="false">$AK109 +(DI109*$CB109+AT109)*(BO109+1)/2</f>
        <v>7</v>
      </c>
      <c r="EE109" s="1" t="n">
        <f aca="false">$AK109 +(DJ109*$CB109+AU109)*(BP109+1)/2</f>
        <v>14</v>
      </c>
      <c r="EF109" s="1" t="n">
        <f aca="false">$AK109 +(DK109*$CB109+AV109)*(BQ109+1)/2</f>
        <v>14</v>
      </c>
      <c r="EG109" s="1" t="n">
        <f aca="false">$AK109 +(DL109*$CB109+AW109)*(BR109+1)/2</f>
        <v>14</v>
      </c>
      <c r="EH109" s="1" t="n">
        <f aca="false">$AK109 +(DM109*$CB109+AX109)*(BS109+1)/2</f>
        <v>21</v>
      </c>
      <c r="EI109" s="1" t="n">
        <f aca="false">$AK109 +(DN109*$CB109+AY109)*(BT109+1)/2</f>
        <v>21</v>
      </c>
      <c r="EJ109" s="1" t="n">
        <f aca="false">$AK109 +(DO109*$CB109+AZ109)*(BU109+1)/2</f>
        <v>21</v>
      </c>
      <c r="EK109" s="1" t="n">
        <f aca="false">$AK109 +(DP109*$CB109+BA109)*(BV109+1)/2</f>
        <v>28</v>
      </c>
      <c r="EL109" s="1" t="n">
        <f aca="false">$AK109 +(DQ109*$CB109+BB109)*(BW109+1)/2</f>
        <v>28</v>
      </c>
      <c r="EM109" s="1" t="n">
        <f aca="false">$AK109 +(DR109*$CB109+BC109)*(BX109+1)/2</f>
        <v>28</v>
      </c>
      <c r="EN109" s="1" t="n">
        <f aca="false">$AK109 +(DS109*$CB109+BD109)*(BY109+1)/2</f>
        <v>35</v>
      </c>
      <c r="EO109" s="1" t="n">
        <f aca="false">$AK109 +(DT109*$CB109+BE109)*(BZ109+1)/2</f>
        <v>42</v>
      </c>
    </row>
    <row r="110" customFormat="false" ht="33.95" hidden="false" customHeight="true" outlineLevel="0" collapsed="false">
      <c r="A110" s="14" t="s">
        <v>445</v>
      </c>
      <c r="B110" s="1" t="s">
        <v>356</v>
      </c>
      <c r="C110" s="14" t="s">
        <v>357</v>
      </c>
      <c r="D110" s="14" t="s">
        <v>446</v>
      </c>
      <c r="E110" s="16" t="s">
        <v>29</v>
      </c>
      <c r="F110" s="16" t="s">
        <v>40</v>
      </c>
      <c r="G110" s="16" t="s">
        <v>447</v>
      </c>
      <c r="H110" s="16"/>
      <c r="I110" s="14" t="n">
        <v>3</v>
      </c>
      <c r="J110" s="14"/>
      <c r="K110" s="14"/>
      <c r="L110" s="14" t="s">
        <v>448</v>
      </c>
      <c r="M110" s="13"/>
    </row>
    <row r="111" customFormat="false" ht="33.95" hidden="false" customHeight="true" outlineLevel="0" collapsed="false">
      <c r="A111" s="11" t="s">
        <v>449</v>
      </c>
      <c r="B111" s="1" t="s">
        <v>356</v>
      </c>
      <c r="C111" s="11" t="s">
        <v>357</v>
      </c>
      <c r="D111" s="11" t="s">
        <v>450</v>
      </c>
      <c r="E111" s="11" t="s">
        <v>29</v>
      </c>
      <c r="F111" s="11" t="s">
        <v>59</v>
      </c>
      <c r="G111" s="11"/>
      <c r="H111" s="11"/>
      <c r="I111" s="11" t="n">
        <v>1</v>
      </c>
      <c r="J111" s="11"/>
      <c r="K111" s="11"/>
      <c r="L111" s="11" t="s">
        <v>451</v>
      </c>
      <c r="M111" s="13"/>
      <c r="BW111" s="2"/>
      <c r="BX111" s="2"/>
      <c r="BY111" s="2"/>
      <c r="BZ111" s="2"/>
      <c r="CA111" s="2"/>
    </row>
    <row r="112" customFormat="false" ht="33.95" hidden="false" customHeight="true" outlineLevel="0" collapsed="false">
      <c r="A112" s="11" t="s">
        <v>452</v>
      </c>
      <c r="B112" s="1" t="s">
        <v>453</v>
      </c>
      <c r="C112" s="11" t="s">
        <v>454</v>
      </c>
      <c r="D112" s="11" t="s">
        <v>455</v>
      </c>
      <c r="E112" s="11" t="s">
        <v>29</v>
      </c>
      <c r="F112" s="11" t="s">
        <v>30</v>
      </c>
      <c r="G112" s="11" t="s">
        <v>456</v>
      </c>
      <c r="H112" s="11" t="s">
        <v>31</v>
      </c>
      <c r="I112" s="11" t="n">
        <v>1</v>
      </c>
      <c r="J112" s="11"/>
      <c r="K112" s="11"/>
      <c r="L112" s="11" t="s">
        <v>457</v>
      </c>
      <c r="M112" s="19" t="s">
        <v>458</v>
      </c>
      <c r="P112" s="2" t="n">
        <f aca="false">AVERAGEIF(P$3:P$54,"&gt;0")</f>
        <v>1.625</v>
      </c>
      <c r="Q112" s="2" t="n">
        <f aca="false">AVERAGEIF(Q$3:Q$54,"&gt;0")</f>
        <v>2.16666666666667</v>
      </c>
      <c r="R112" s="2" t="n">
        <f aca="false">AVERAGEIF(R$3:R$54,"&gt;0")</f>
        <v>2.16666666666667</v>
      </c>
      <c r="S112" s="2" t="n">
        <f aca="false">AVERAGEIF(S$3:S$54,"&gt;0")</f>
        <v>2.70833333333333</v>
      </c>
      <c r="T112" s="2" t="n">
        <f aca="false">AVERAGEIF(T$3:T$54,"&gt;0")</f>
        <v>2.84375</v>
      </c>
      <c r="U112" s="2" t="n">
        <f aca="false">AVERAGEIF(U$3:U$54,"&gt;0")</f>
        <v>2.84375</v>
      </c>
      <c r="V112" s="2" t="n">
        <f aca="false">AVERAGEIF(V$3:V$54,"&gt;0")</f>
        <v>3.25</v>
      </c>
      <c r="W112" s="2" t="n">
        <f aca="false">AVERAGEIF(W$3:W$54,"&gt;0")</f>
        <v>3.25</v>
      </c>
      <c r="X112" s="2" t="n">
        <f aca="false">AVERAGEIF(X$3:X$54,"&gt;0")</f>
        <v>3.25</v>
      </c>
      <c r="Y112" s="2" t="n">
        <f aca="false">AVERAGEIF(Y$3:Y$54,"&gt;0")</f>
        <v>12.375</v>
      </c>
      <c r="Z112" s="2" t="n">
        <f aca="false">AVERAGEIF(Z$3:Z$54,"&gt;0")</f>
        <v>12.375</v>
      </c>
      <c r="AA112" s="2" t="n">
        <f aca="false">AVERAGEIF(AA$3:AA$54,"&gt;0")</f>
        <v>15.075</v>
      </c>
      <c r="AB112" s="2" t="n">
        <f aca="false">AVERAGEIF(AB$3:AB$54,"&gt;0")</f>
        <v>20.7</v>
      </c>
      <c r="AC112" s="2" t="n">
        <f aca="false">AVERAGEIF(AC$3:AC$54,"&gt;0")</f>
        <v>20.7</v>
      </c>
      <c r="AD112" s="2" t="n">
        <f aca="false">AVERAGEIF(AD$3:AD$54,"&gt;0")</f>
        <v>17.8055555555556</v>
      </c>
      <c r="AE112" s="2" t="n">
        <f aca="false">AVERAGEIF(AE$3:AE$54,"&gt;0")</f>
        <v>22</v>
      </c>
      <c r="AF112" s="2" t="n">
        <f aca="false">AVERAGEIF(AF$3:AF$54,"&gt;0")</f>
        <v>22</v>
      </c>
      <c r="AG112" s="2" t="n">
        <f aca="false">AVERAGEIF(AG$3:AG$54,"&gt;0")</f>
        <v>22</v>
      </c>
      <c r="AH112" s="2" t="n">
        <f aca="false">AVERAGEIF(AH$3:AH$54,"&gt;0")</f>
        <v>27.1944444444444</v>
      </c>
      <c r="AI112" s="2" t="n">
        <f aca="false">AVERAGEIF(AI$3:AI$54,"&gt;0")</f>
        <v>37.8</v>
      </c>
    </row>
    <row r="113" customFormat="false" ht="48" hidden="false" customHeight="false" outlineLevel="0" collapsed="false">
      <c r="A113" s="11" t="s">
        <v>459</v>
      </c>
      <c r="B113" s="1" t="s">
        <v>453</v>
      </c>
      <c r="C113" s="11" t="s">
        <v>454</v>
      </c>
      <c r="D113" s="11" t="s">
        <v>460</v>
      </c>
      <c r="E113" s="11" t="s">
        <v>29</v>
      </c>
      <c r="F113" s="11" t="s">
        <v>59</v>
      </c>
      <c r="G113" s="11" t="s">
        <v>461</v>
      </c>
      <c r="H113" s="11" t="s">
        <v>447</v>
      </c>
      <c r="I113" s="14" t="n">
        <v>2</v>
      </c>
      <c r="J113" s="11"/>
      <c r="K113" s="11"/>
      <c r="L113" s="11" t="s">
        <v>462</v>
      </c>
    </row>
    <row r="114" customFormat="false" ht="33.95" hidden="false" customHeight="true" outlineLevel="0" collapsed="false">
      <c r="A114" s="14" t="s">
        <v>463</v>
      </c>
      <c r="B114" s="1" t="s">
        <v>453</v>
      </c>
      <c r="C114" s="14" t="s">
        <v>454</v>
      </c>
      <c r="D114" s="14" t="s">
        <v>464</v>
      </c>
      <c r="E114" s="14" t="s">
        <v>29</v>
      </c>
      <c r="F114" s="14" t="s">
        <v>59</v>
      </c>
      <c r="G114" s="14" t="s">
        <v>465</v>
      </c>
      <c r="H114" s="14" t="s">
        <v>158</v>
      </c>
      <c r="I114" s="14" t="n">
        <v>4</v>
      </c>
      <c r="J114" s="14"/>
      <c r="K114" s="14"/>
      <c r="L114" s="14" t="s">
        <v>466</v>
      </c>
    </row>
    <row r="115" customFormat="false" ht="33.95" hidden="false" customHeight="true" outlineLevel="0" collapsed="false">
      <c r="A115" s="11" t="s">
        <v>467</v>
      </c>
      <c r="B115" s="1" t="s">
        <v>453</v>
      </c>
      <c r="C115" s="11" t="s">
        <v>454</v>
      </c>
      <c r="D115" s="11" t="s">
        <v>468</v>
      </c>
      <c r="E115" s="11" t="s">
        <v>29</v>
      </c>
      <c r="F115" s="11" t="s">
        <v>30</v>
      </c>
      <c r="G115" s="11"/>
      <c r="H115" s="11"/>
      <c r="I115" s="11" t="n">
        <v>2</v>
      </c>
      <c r="J115" s="11"/>
      <c r="K115" s="11"/>
      <c r="L115" s="11" t="s">
        <v>469</v>
      </c>
    </row>
    <row r="116" customFormat="false" ht="33.95" hidden="false" customHeight="true" outlineLevel="0" collapsed="false">
      <c r="A116" s="14" t="s">
        <v>470</v>
      </c>
      <c r="B116" s="1" t="s">
        <v>453</v>
      </c>
      <c r="C116" s="14" t="s">
        <v>454</v>
      </c>
      <c r="D116" s="14" t="s">
        <v>471</v>
      </c>
      <c r="E116" s="14" t="s">
        <v>29</v>
      </c>
      <c r="F116" s="14" t="s">
        <v>59</v>
      </c>
      <c r="G116" s="14" t="s">
        <v>472</v>
      </c>
      <c r="H116" s="14"/>
      <c r="I116" s="14" t="n">
        <v>2</v>
      </c>
      <c r="J116" s="14" t="s">
        <v>473</v>
      </c>
      <c r="K116" s="14" t="s">
        <v>474</v>
      </c>
      <c r="L116" s="14" t="s">
        <v>475</v>
      </c>
    </row>
    <row r="117" customFormat="false" ht="33.95" hidden="false" customHeight="true" outlineLevel="0" collapsed="false">
      <c r="A117" s="11" t="s">
        <v>476</v>
      </c>
      <c r="B117" s="1" t="s">
        <v>453</v>
      </c>
      <c r="C117" s="11" t="s">
        <v>454</v>
      </c>
      <c r="D117" s="11" t="s">
        <v>477</v>
      </c>
      <c r="E117" s="11" t="s">
        <v>29</v>
      </c>
      <c r="F117" s="11" t="s">
        <v>59</v>
      </c>
      <c r="G117" s="11"/>
      <c r="H117" s="11" t="s">
        <v>66</v>
      </c>
      <c r="I117" s="11" t="n">
        <v>2</v>
      </c>
      <c r="J117" s="11"/>
      <c r="K117" s="11"/>
      <c r="L117" s="11" t="s">
        <v>478</v>
      </c>
    </row>
    <row r="118" customFormat="false" ht="33.95" hidden="false" customHeight="true" outlineLevel="0" collapsed="false">
      <c r="A118" s="14" t="s">
        <v>479</v>
      </c>
      <c r="B118" s="1" t="s">
        <v>453</v>
      </c>
      <c r="C118" s="14" t="s">
        <v>454</v>
      </c>
      <c r="D118" s="14" t="s">
        <v>480</v>
      </c>
      <c r="E118" s="14" t="s">
        <v>481</v>
      </c>
      <c r="F118" s="14" t="s">
        <v>59</v>
      </c>
      <c r="G118" s="14"/>
      <c r="H118" s="14" t="s">
        <v>482</v>
      </c>
      <c r="I118" s="14" t="n">
        <v>3</v>
      </c>
      <c r="J118" s="14"/>
      <c r="K118" s="14"/>
      <c r="L118" s="14" t="s">
        <v>483</v>
      </c>
    </row>
    <row r="119" customFormat="false" ht="33.95" hidden="false" customHeight="true" outlineLevel="0" collapsed="false">
      <c r="A119" s="11" t="s">
        <v>484</v>
      </c>
      <c r="B119" s="1" t="s">
        <v>453</v>
      </c>
      <c r="C119" s="11" t="s">
        <v>454</v>
      </c>
      <c r="D119" s="11" t="s">
        <v>485</v>
      </c>
      <c r="E119" s="11" t="s">
        <v>29</v>
      </c>
      <c r="F119" s="11" t="s">
        <v>59</v>
      </c>
      <c r="G119" s="11" t="s">
        <v>465</v>
      </c>
      <c r="H119" s="11"/>
      <c r="I119" s="11" t="n">
        <v>2</v>
      </c>
      <c r="J119" s="11"/>
      <c r="K119" s="11"/>
      <c r="L119" s="11" t="s">
        <v>486</v>
      </c>
      <c r="M119" s="1" t="s">
        <v>487</v>
      </c>
    </row>
    <row r="120" customFormat="false" ht="33.95" hidden="false" customHeight="true" outlineLevel="0" collapsed="false">
      <c r="A120" s="11" t="s">
        <v>488</v>
      </c>
      <c r="B120" s="1" t="s">
        <v>453</v>
      </c>
      <c r="C120" s="11" t="s">
        <v>454</v>
      </c>
      <c r="D120" s="11" t="s">
        <v>489</v>
      </c>
      <c r="E120" s="11" t="s">
        <v>29</v>
      </c>
      <c r="F120" s="11" t="s">
        <v>40</v>
      </c>
      <c r="G120" s="11" t="s">
        <v>465</v>
      </c>
      <c r="H120" s="11"/>
      <c r="I120" s="11" t="n">
        <v>4</v>
      </c>
      <c r="J120" s="11"/>
      <c r="K120" s="11"/>
      <c r="L120" s="11" t="s">
        <v>490</v>
      </c>
    </row>
    <row r="121" customFormat="false" ht="33.95" hidden="false" customHeight="true" outlineLevel="0" collapsed="false">
      <c r="A121" s="14" t="s">
        <v>491</v>
      </c>
      <c r="B121" s="1" t="s">
        <v>453</v>
      </c>
      <c r="C121" s="14" t="s">
        <v>454</v>
      </c>
      <c r="D121" s="14" t="s">
        <v>492</v>
      </c>
      <c r="E121" s="16" t="s">
        <v>29</v>
      </c>
      <c r="F121" s="16" t="s">
        <v>59</v>
      </c>
      <c r="G121" s="16" t="s">
        <v>465</v>
      </c>
      <c r="H121" s="16"/>
      <c r="I121" s="14" t="n">
        <v>3</v>
      </c>
      <c r="J121" s="14"/>
      <c r="K121" s="14"/>
      <c r="L121" s="14" t="s">
        <v>493</v>
      </c>
      <c r="M121" s="1" t="s">
        <v>494</v>
      </c>
    </row>
    <row r="122" customFormat="false" ht="33.95" hidden="false" customHeight="true" outlineLevel="0" collapsed="false">
      <c r="A122" s="11" t="s">
        <v>495</v>
      </c>
      <c r="B122" s="1" t="s">
        <v>453</v>
      </c>
      <c r="C122" s="11" t="s">
        <v>454</v>
      </c>
      <c r="D122" s="11" t="s">
        <v>496</v>
      </c>
      <c r="E122" s="11" t="s">
        <v>98</v>
      </c>
      <c r="F122" s="11" t="s">
        <v>40</v>
      </c>
      <c r="G122" s="11" t="s">
        <v>465</v>
      </c>
      <c r="H122" s="11"/>
      <c r="I122" s="11" t="n">
        <v>1</v>
      </c>
      <c r="J122" s="11"/>
      <c r="K122" s="11"/>
      <c r="L122" s="11" t="s">
        <v>497</v>
      </c>
    </row>
    <row r="123" customFormat="false" ht="33.95" hidden="false" customHeight="true" outlineLevel="0" collapsed="false">
      <c r="A123" s="11" t="s">
        <v>498</v>
      </c>
      <c r="B123" s="1" t="s">
        <v>453</v>
      </c>
      <c r="C123" s="11" t="s">
        <v>454</v>
      </c>
      <c r="D123" s="11" t="s">
        <v>499</v>
      </c>
      <c r="E123" s="11" t="s">
        <v>98</v>
      </c>
      <c r="F123" s="11" t="s">
        <v>59</v>
      </c>
      <c r="G123" s="11"/>
      <c r="H123" s="11"/>
      <c r="I123" s="11" t="n">
        <v>4</v>
      </c>
      <c r="J123" s="11"/>
      <c r="K123" s="11"/>
      <c r="L123" s="11" t="s">
        <v>500</v>
      </c>
      <c r="M123" s="19" t="s">
        <v>501</v>
      </c>
    </row>
    <row r="124" customFormat="false" ht="33.95" hidden="false" customHeight="true" outlineLevel="0" collapsed="false">
      <c r="A124" s="11" t="s">
        <v>502</v>
      </c>
      <c r="B124" s="1" t="s">
        <v>453</v>
      </c>
      <c r="C124" s="11" t="s">
        <v>454</v>
      </c>
      <c r="D124" s="11" t="s">
        <v>503</v>
      </c>
      <c r="E124" s="11" t="s">
        <v>29</v>
      </c>
      <c r="F124" s="11" t="s">
        <v>30</v>
      </c>
      <c r="G124" s="11" t="s">
        <v>504</v>
      </c>
      <c r="H124" s="11"/>
      <c r="I124" s="11" t="n">
        <v>2</v>
      </c>
      <c r="J124" s="11" t="s">
        <v>117</v>
      </c>
      <c r="K124" s="11" t="s">
        <v>474</v>
      </c>
      <c r="L124" s="11" t="s">
        <v>505</v>
      </c>
    </row>
    <row r="125" customFormat="false" ht="33.95" hidden="false" customHeight="true" outlineLevel="0" collapsed="false">
      <c r="A125" s="11" t="s">
        <v>506</v>
      </c>
      <c r="B125" s="1" t="s">
        <v>453</v>
      </c>
      <c r="C125" s="11" t="s">
        <v>454</v>
      </c>
      <c r="D125" s="11" t="s">
        <v>507</v>
      </c>
      <c r="E125" s="11" t="s">
        <v>29</v>
      </c>
      <c r="F125" s="11" t="s">
        <v>30</v>
      </c>
      <c r="G125" s="11"/>
      <c r="H125" s="11" t="s">
        <v>66</v>
      </c>
      <c r="I125" s="11" t="n">
        <v>3</v>
      </c>
      <c r="J125" s="11" t="s">
        <v>508</v>
      </c>
      <c r="K125" s="11" t="s">
        <v>509</v>
      </c>
      <c r="L125" s="11" t="s">
        <v>510</v>
      </c>
    </row>
    <row r="126" customFormat="false" ht="33.95" hidden="false" customHeight="true" outlineLevel="0" collapsed="false">
      <c r="A126" s="14" t="s">
        <v>511</v>
      </c>
      <c r="B126" s="1" t="s">
        <v>453</v>
      </c>
      <c r="C126" s="14" t="s">
        <v>454</v>
      </c>
      <c r="D126" s="14" t="s">
        <v>512</v>
      </c>
      <c r="E126" s="14" t="s">
        <v>29</v>
      </c>
      <c r="F126" s="14" t="s">
        <v>59</v>
      </c>
      <c r="G126" s="14" t="s">
        <v>465</v>
      </c>
      <c r="H126" s="14"/>
      <c r="I126" s="14" t="n">
        <v>2</v>
      </c>
      <c r="J126" s="14"/>
      <c r="K126" s="14"/>
      <c r="L126" s="14" t="s">
        <v>513</v>
      </c>
    </row>
    <row r="127" customFormat="false" ht="33.95" hidden="false" customHeight="true" outlineLevel="0" collapsed="false">
      <c r="A127" s="11" t="s">
        <v>514</v>
      </c>
      <c r="B127" s="1" t="s">
        <v>453</v>
      </c>
      <c r="C127" s="11" t="s">
        <v>454</v>
      </c>
      <c r="D127" s="11" t="s">
        <v>515</v>
      </c>
      <c r="E127" s="11" t="s">
        <v>29</v>
      </c>
      <c r="F127" s="11" t="s">
        <v>30</v>
      </c>
      <c r="G127" s="11" t="s">
        <v>516</v>
      </c>
      <c r="H127" s="11"/>
      <c r="I127" s="11" t="n">
        <v>1</v>
      </c>
      <c r="J127" s="11"/>
      <c r="K127" s="11"/>
      <c r="L127" s="11" t="s">
        <v>517</v>
      </c>
      <c r="M127" s="19"/>
      <c r="N127" s="1" t="n">
        <v>1</v>
      </c>
      <c r="P127" s="1" t="n">
        <f aca="false">IF(P$2/5+1 &gt;=$I127,CF127*DV127, 0)</f>
        <v>3.5</v>
      </c>
      <c r="Q127" s="1" t="n">
        <f aca="false">IF(Q$2/5+1 &gt;=$I127,CG127*DW127, 0)</f>
        <v>4.66666666666667</v>
      </c>
      <c r="R127" s="1" t="n">
        <f aca="false">IF(R$2/5+1 &gt;=$I127,CH127*DX127, 0)</f>
        <v>4.66666666666667</v>
      </c>
      <c r="S127" s="1" t="n">
        <f aca="false">IF(S$2/5+1 &gt;=$I127,CI127*DY127, 0)</f>
        <v>5.83333333333333</v>
      </c>
      <c r="T127" s="1" t="n">
        <f aca="false">IF(T$2/5+1 &gt;=$I127,CJ127*DZ127, 0)</f>
        <v>6.125</v>
      </c>
      <c r="U127" s="1" t="n">
        <f aca="false">IF(U$2/5+1 &gt;=$I127,CK127*EA127, 0)</f>
        <v>6.125</v>
      </c>
      <c r="V127" s="1" t="n">
        <f aca="false">IF(V$2/5+1 &gt;=$I127,CL127*EB127, 0)</f>
        <v>7</v>
      </c>
      <c r="W127" s="1" t="n">
        <f aca="false">IF(W$2/5+1 &gt;=$I127,CM127*EC127, 0)</f>
        <v>7</v>
      </c>
      <c r="X127" s="1" t="n">
        <f aca="false">IF(X$2/5+1 &gt;=$I127,CN127*ED127, 0)</f>
        <v>7</v>
      </c>
      <c r="Y127" s="1" t="n">
        <f aca="false">IF(Y$2/5+1 &gt;=$I127,CO127*EE127, 0)</f>
        <v>12.6</v>
      </c>
      <c r="Z127" s="1" t="n">
        <f aca="false">IF(Z$2/5+1 &gt;=$I127,CP127*EF127, 0)</f>
        <v>12.6</v>
      </c>
      <c r="AA127" s="1" t="n">
        <f aca="false">IF(AA$2/5+1 &gt;=$I127,CQ127*EG127, 0)</f>
        <v>12.6</v>
      </c>
      <c r="AB127" s="1" t="n">
        <f aca="false">IF(AB$2/5+1 &gt;=$I127,CR127*EH127, 0)</f>
        <v>15.75</v>
      </c>
      <c r="AC127" s="1" t="n">
        <f aca="false">IF(AC$2/5+1 &gt;=$I127,CS127*EI127, 0)</f>
        <v>15.75</v>
      </c>
      <c r="AD127" s="1" t="n">
        <f aca="false">IF(AD$2/5+1 &gt;=$I127,CT127*EJ127, 0)</f>
        <v>16.0416666666667</v>
      </c>
      <c r="AE127" s="1" t="n">
        <f aca="false">IF(AE$2/5+1 &gt;=$I127,CU127*EK127, 0)</f>
        <v>19.25</v>
      </c>
      <c r="AF127" s="1" t="n">
        <f aca="false">IF(AF$2/5+1 &gt;=$I127,CV127*EL127, 0)</f>
        <v>19.25</v>
      </c>
      <c r="AG127" s="1" t="n">
        <f aca="false">IF(AG$2/5+1 &gt;=$I127,CW127*EM127, 0)</f>
        <v>19.25</v>
      </c>
      <c r="AH127" s="1" t="n">
        <f aca="false">IF(AH$2/5+1 &gt;=$I127,CX127*EN127, 0)</f>
        <v>22.4583333333333</v>
      </c>
      <c r="AI127" s="1" t="n">
        <f aca="false">IF(AI$2/5+1 &gt;=$I127,CY127*EO127, 0)</f>
        <v>25.2</v>
      </c>
      <c r="AK127" s="1" t="n">
        <v>0</v>
      </c>
      <c r="AL127" s="1" t="n">
        <v>2</v>
      </c>
      <c r="AM127" s="1" t="n">
        <f aca="false">AL127</f>
        <v>2</v>
      </c>
      <c r="AN127" s="1" t="n">
        <f aca="false">AM127</f>
        <v>2</v>
      </c>
      <c r="AO127" s="1" t="n">
        <f aca="false">AN127</f>
        <v>2</v>
      </c>
      <c r="AP127" s="1" t="n">
        <f aca="false">AO127</f>
        <v>2</v>
      </c>
      <c r="AQ127" s="1" t="n">
        <f aca="false">AP127</f>
        <v>2</v>
      </c>
      <c r="AR127" s="1" t="n">
        <f aca="false">AQ127</f>
        <v>2</v>
      </c>
      <c r="AS127" s="1" t="n">
        <f aca="false">AR127</f>
        <v>2</v>
      </c>
      <c r="AT127" s="1" t="n">
        <f aca="false">AS127</f>
        <v>2</v>
      </c>
      <c r="AU127" s="1" t="n">
        <f aca="false">AT127</f>
        <v>2</v>
      </c>
      <c r="AV127" s="1" t="n">
        <f aca="false">AU127</f>
        <v>2</v>
      </c>
      <c r="AW127" s="1" t="n">
        <f aca="false">AV127</f>
        <v>2</v>
      </c>
      <c r="AX127" s="1" t="n">
        <f aca="false">AW127</f>
        <v>2</v>
      </c>
      <c r="AY127" s="1" t="n">
        <f aca="false">AX127</f>
        <v>2</v>
      </c>
      <c r="AZ127" s="1" t="n">
        <f aca="false">AY127</f>
        <v>2</v>
      </c>
      <c r="BA127" s="1" t="n">
        <f aca="false">AZ127</f>
        <v>2</v>
      </c>
      <c r="BB127" s="1" t="n">
        <f aca="false">BA127</f>
        <v>2</v>
      </c>
      <c r="BC127" s="1" t="n">
        <f aca="false">BB127</f>
        <v>2</v>
      </c>
      <c r="BD127" s="1" t="n">
        <f aca="false">BC127</f>
        <v>2</v>
      </c>
      <c r="BE127" s="1" t="n">
        <f aca="false">BD127</f>
        <v>2</v>
      </c>
      <c r="BG127" s="1" t="n">
        <v>6</v>
      </c>
      <c r="BH127" s="1" t="n">
        <f aca="false">BG127</f>
        <v>6</v>
      </c>
      <c r="BI127" s="1" t="n">
        <f aca="false">BH127</f>
        <v>6</v>
      </c>
      <c r="BJ127" s="1" t="n">
        <f aca="false">BI127</f>
        <v>6</v>
      </c>
      <c r="BK127" s="1" t="n">
        <f aca="false">BJ127</f>
        <v>6</v>
      </c>
      <c r="BL127" s="1" t="n">
        <f aca="false">BK127</f>
        <v>6</v>
      </c>
      <c r="BM127" s="1" t="n">
        <f aca="false">BL127</f>
        <v>6</v>
      </c>
      <c r="BN127" s="1" t="n">
        <f aca="false">BM127</f>
        <v>6</v>
      </c>
      <c r="BO127" s="1" t="n">
        <f aca="false">BN127</f>
        <v>6</v>
      </c>
      <c r="BP127" s="1" t="n">
        <f aca="false">BO127</f>
        <v>6</v>
      </c>
      <c r="BQ127" s="1" t="n">
        <f aca="false">BP127</f>
        <v>6</v>
      </c>
      <c r="BR127" s="1" t="n">
        <f aca="false">BQ127</f>
        <v>6</v>
      </c>
      <c r="BS127" s="1" t="n">
        <f aca="false">BR127</f>
        <v>6</v>
      </c>
      <c r="BT127" s="1" t="n">
        <f aca="false">BS127</f>
        <v>6</v>
      </c>
      <c r="BU127" s="1" t="n">
        <f aca="false">BT127</f>
        <v>6</v>
      </c>
      <c r="BV127" s="1" t="n">
        <f aca="false">BU127</f>
        <v>6</v>
      </c>
      <c r="BW127" s="1" t="n">
        <f aca="false">BV127</f>
        <v>6</v>
      </c>
      <c r="BX127" s="1" t="n">
        <f aca="false">BW127</f>
        <v>6</v>
      </c>
      <c r="BY127" s="1" t="n">
        <f aca="false">BX127</f>
        <v>6</v>
      </c>
      <c r="BZ127" s="1" t="n">
        <f aca="false">BY127</f>
        <v>6</v>
      </c>
      <c r="CA127" s="2"/>
      <c r="CB127" s="1" t="n">
        <v>1</v>
      </c>
      <c r="CD127" s="0" t="n">
        <f aca="false">IF(EXACT(E127,"Focus"),IF(I127=1,3,IF(I127=2,3,IF(I127=3,4,IF(I127=4,6,8)))),IF(I127=1,4,IF(I127=2,5,IF(I127=3,6,IF(I127=4,8,10)))))</f>
        <v>4</v>
      </c>
      <c r="CF127" s="2" t="n">
        <f aca="false">MIN(1,MAX(0,(CF$2-$CD127+1+CF$1-DA127)/CF$2))</f>
        <v>0.5</v>
      </c>
      <c r="CG127" s="2" t="n">
        <f aca="false">MIN(1,MAX(0,(CG$2-$CD127+1+CG$1-DB127)/CG$2))</f>
        <v>0.666666666666667</v>
      </c>
      <c r="CH127" s="2" t="n">
        <f aca="false">MIN(1,MAX(0,(CH$2-$CD127+1+CH$1-DC127)/CH$2))</f>
        <v>0.666666666666667</v>
      </c>
      <c r="CI127" s="2" t="n">
        <f aca="false">MIN(1,MAX(0,(CI$2-$CD127+1+CI$1-DD127)/CI$2))</f>
        <v>0.833333333333333</v>
      </c>
      <c r="CJ127" s="2" t="n">
        <f aca="false">MIN(1,MAX(0,(CJ$2-$CD127+1+CJ$1-DE127)/CJ$2))</f>
        <v>0.875</v>
      </c>
      <c r="CK127" s="2" t="n">
        <f aca="false">MIN(1,MAX(0,(CK$2-$CD127+1+CK$1-DF127)/CK$2))</f>
        <v>0.875</v>
      </c>
      <c r="CL127" s="2" t="n">
        <f aca="false">MIN(1,MAX(0,(CL$2-$CD127+1+CL$1-DG127)/CL$2))</f>
        <v>1</v>
      </c>
      <c r="CM127" s="2" t="n">
        <f aca="false">MIN(1,MAX(0,(CM$2-$CD127+1+CM$1-DH127)/CM$2))</f>
        <v>1</v>
      </c>
      <c r="CN127" s="2" t="n">
        <f aca="false">MIN(1,MAX(0,(CN$2-$CD127+1+CN$1-DI127)/CN$2))</f>
        <v>1</v>
      </c>
      <c r="CO127" s="2" t="n">
        <f aca="false">MIN(1,MAX(0,(CO$2-$CD127+1+CO$1-DJ127)/CO$2))</f>
        <v>0.9</v>
      </c>
      <c r="CP127" s="2" t="n">
        <f aca="false">MIN(1,MAX(0,(CP$2-$CD127+1+CP$1-DK127)/CP$2))</f>
        <v>0.9</v>
      </c>
      <c r="CQ127" s="2" t="n">
        <f aca="false">MIN(1,MAX(0,(CQ$2-$CD127+1+CQ$1-DL127)/CQ$2))</f>
        <v>0.9</v>
      </c>
      <c r="CR127" s="2" t="n">
        <f aca="false">MIN(1,MAX(0,(CR$2-$CD127+1+CR$1-DM127)/CR$2))</f>
        <v>0.9</v>
      </c>
      <c r="CS127" s="2" t="n">
        <f aca="false">MIN(1,MAX(0,(CS$2-$CD127+1+CS$1-DN127)/CS$2))</f>
        <v>0.9</v>
      </c>
      <c r="CT127" s="2" t="n">
        <f aca="false">MIN(1,MAX(0,(CT$2-$CD127+1+CT$1-DO127)/CT$2))</f>
        <v>0.916666666666667</v>
      </c>
      <c r="CU127" s="2" t="n">
        <f aca="false">MIN(1,MAX(0,(CU$2-$CD127+1+CU$1-DP127)/CU$2))</f>
        <v>0.916666666666667</v>
      </c>
      <c r="CV127" s="2" t="n">
        <f aca="false">MIN(1,MAX(0,(CV$2-$CD127+1+CV$1-DQ127)/CV$2))</f>
        <v>0.916666666666667</v>
      </c>
      <c r="CW127" s="2" t="n">
        <f aca="false">MIN(1,MAX(0,(CW$2-$CD127+1+CW$1-DR127)/CW$2))</f>
        <v>0.916666666666667</v>
      </c>
      <c r="CX127" s="2" t="n">
        <f aca="false">MIN(1,MAX(0,(CX$2-$CD127+1+CX$1-DS127)/CX$2))</f>
        <v>0.916666666666667</v>
      </c>
      <c r="CY127" s="2" t="n">
        <f aca="false">MIN(1,MAX(0,(CY$2-$CD127+1+CY$1-DT127)/CY$2))</f>
        <v>0.9</v>
      </c>
      <c r="DA127" s="1" t="n">
        <f aca="false">IF($CB127&gt;0,MAX(0,FLOOR((1-$CZ$2)*CF$2-$CD127+1+CF$1,1)),0)</f>
        <v>0</v>
      </c>
      <c r="DB127" s="1" t="n">
        <f aca="false">IF($CB127&gt;0,MAX(0,FLOOR((1-$CZ$2)*CG$2-$CD127+1+CG$1,1)),0)</f>
        <v>0</v>
      </c>
      <c r="DC127" s="1" t="n">
        <f aca="false">IF($CB127&gt;0,MAX(0,FLOOR((1-$CZ$2)*CH$2-$CD127+1+CH$1,1)),0)</f>
        <v>0</v>
      </c>
      <c r="DD127" s="1" t="n">
        <f aca="false">IF($CB127&gt;0,MAX(0,FLOOR((1-$CZ$2)*CI$2-$CD127+1+CI$1,1)),0)</f>
        <v>0</v>
      </c>
      <c r="DE127" s="1" t="n">
        <f aca="false">IF($CB127&gt;0,MAX(0,FLOOR((1-$CZ$2)*CJ$2-$CD127+1+CJ$1,1)),0)</f>
        <v>0</v>
      </c>
      <c r="DF127" s="1" t="n">
        <f aca="false">IF($CB127&gt;0,MAX(0,FLOOR((1-$CZ$2)*CK$2-$CD127+1+CK$1,1)),0)</f>
        <v>0</v>
      </c>
      <c r="DG127" s="1" t="n">
        <f aca="false">IF($CB127&gt;0,MAX(0,FLOOR((1-$CZ$2)*CL$2-$CD127+1+CL$1,1)),0)</f>
        <v>0</v>
      </c>
      <c r="DH127" s="1" t="n">
        <f aca="false">IF($CB127&gt;0,MAX(0,FLOOR((1-$CZ$2)*CM$2-$CD127+1+CM$1,1)),0)</f>
        <v>0</v>
      </c>
      <c r="DI127" s="1" t="n">
        <f aca="false">IF($CB127&gt;0,MAX(0,FLOOR((1-$CZ$2)*CN$2-$CD127+1+CN$1,1)),0)</f>
        <v>0</v>
      </c>
      <c r="DJ127" s="1" t="n">
        <f aca="false">IF($CB127&gt;0,MAX(0,FLOOR((1-$CZ$2)*CO$2-$CD127+1+CO$1,1)),0)</f>
        <v>2</v>
      </c>
      <c r="DK127" s="1" t="n">
        <f aca="false">IF($CB127&gt;0,MAX(0,FLOOR((1-$CZ$2)*CP$2-$CD127+1+CP$1,1)),0)</f>
        <v>2</v>
      </c>
      <c r="DL127" s="1" t="n">
        <f aca="false">IF($CB127&gt;0,MAX(0,FLOOR((1-$CZ$2)*CQ$2-$CD127+1+CQ$1,1)),0)</f>
        <v>2</v>
      </c>
      <c r="DM127" s="1" t="n">
        <f aca="false">IF($CB127&gt;0,MAX(0,FLOOR((1-$CZ$2)*CR$2-$CD127+1+CR$1,1)),0)</f>
        <v>3</v>
      </c>
      <c r="DN127" s="1" t="n">
        <f aca="false">IF($CB127&gt;0,MAX(0,FLOOR((1-$CZ$2)*CS$2-$CD127+1+CS$1,1)),0)</f>
        <v>3</v>
      </c>
      <c r="DO127" s="1" t="n">
        <f aca="false">IF($CB127&gt;0,MAX(0,FLOOR((1-$CZ$2)*CT$2-$CD127+1+CT$1,1)),0)</f>
        <v>3</v>
      </c>
      <c r="DP127" s="1" t="n">
        <f aca="false">IF($CB127&gt;0,MAX(0,FLOOR((1-$CZ$2)*CU$2-$CD127+1+CU$1,1)),0)</f>
        <v>4</v>
      </c>
      <c r="DQ127" s="1" t="n">
        <f aca="false">IF($CB127&gt;0,MAX(0,FLOOR((1-$CZ$2)*CV$2-$CD127+1+CV$1,1)),0)</f>
        <v>4</v>
      </c>
      <c r="DR127" s="1" t="n">
        <f aca="false">IF($CB127&gt;0,MAX(0,FLOOR((1-$CZ$2)*CW$2-$CD127+1+CW$1,1)),0)</f>
        <v>4</v>
      </c>
      <c r="DS127" s="1" t="n">
        <f aca="false">IF($CB127&gt;0,MAX(0,FLOOR((1-$CZ$2)*CX$2-$CD127+1+CX$1,1)),0)</f>
        <v>5</v>
      </c>
      <c r="DT127" s="1" t="n">
        <f aca="false">IF($CB127&gt;0,MAX(0,FLOOR((1-$CZ$2)*CY$2-$CD127+1+CY$1,1)),0)</f>
        <v>6</v>
      </c>
      <c r="DV127" s="1" t="n">
        <f aca="false">$AK127 +(DA127*$CB127+AL127)*(BG127+1)/2</f>
        <v>7</v>
      </c>
      <c r="DW127" s="1" t="n">
        <f aca="false">$AK127 +(DB127*$CB127+AM127)*(BH127+1)/2</f>
        <v>7</v>
      </c>
      <c r="DX127" s="1" t="n">
        <f aca="false">$AK127 +(DC127*$CB127+AN127)*(BI127+1)/2</f>
        <v>7</v>
      </c>
      <c r="DY127" s="1" t="n">
        <f aca="false">$AK127 +(DD127*$CB127+AO127)*(BJ127+1)/2</f>
        <v>7</v>
      </c>
      <c r="DZ127" s="1" t="n">
        <f aca="false">$AK127 +(DE127*$CB127+AP127)*(BK127+1)/2</f>
        <v>7</v>
      </c>
      <c r="EA127" s="1" t="n">
        <f aca="false">$AK127 +(DF127*$CB127+AQ127)*(BL127+1)/2</f>
        <v>7</v>
      </c>
      <c r="EB127" s="1" t="n">
        <f aca="false">$AK127 +(DG127*$CB127+AR127)*(BM127+1)/2</f>
        <v>7</v>
      </c>
      <c r="EC127" s="1" t="n">
        <f aca="false">$AK127 +(DH127*$CB127+AS127)*(BN127+1)/2</f>
        <v>7</v>
      </c>
      <c r="ED127" s="1" t="n">
        <f aca="false">$AK127 +(DI127*$CB127+AT127)*(BO127+1)/2</f>
        <v>7</v>
      </c>
      <c r="EE127" s="1" t="n">
        <f aca="false">$AK127 +(DJ127*$CB127+AU127)*(BP127+1)/2</f>
        <v>14</v>
      </c>
      <c r="EF127" s="1" t="n">
        <f aca="false">$AK127 +(DK127*$CB127+AV127)*(BQ127+1)/2</f>
        <v>14</v>
      </c>
      <c r="EG127" s="1" t="n">
        <f aca="false">$AK127 +(DL127*$CB127+AW127)*(BR127+1)/2</f>
        <v>14</v>
      </c>
      <c r="EH127" s="1" t="n">
        <f aca="false">$AK127 +(DM127*$CB127+AX127)*(BS127+1)/2</f>
        <v>17.5</v>
      </c>
      <c r="EI127" s="1" t="n">
        <f aca="false">$AK127 +(DN127*$CB127+AY127)*(BT127+1)/2</f>
        <v>17.5</v>
      </c>
      <c r="EJ127" s="1" t="n">
        <f aca="false">$AK127 +(DO127*$CB127+AZ127)*(BU127+1)/2</f>
        <v>17.5</v>
      </c>
      <c r="EK127" s="1" t="n">
        <f aca="false">$AK127 +(DP127*$CB127+BA127)*(BV127+1)/2</f>
        <v>21</v>
      </c>
      <c r="EL127" s="1" t="n">
        <f aca="false">$AK127 +(DQ127*$CB127+BB127)*(BW127+1)/2</f>
        <v>21</v>
      </c>
      <c r="EM127" s="1" t="n">
        <f aca="false">$AK127 +(DR127*$CB127+BC127)*(BX127+1)/2</f>
        <v>21</v>
      </c>
      <c r="EN127" s="1" t="n">
        <f aca="false">$AK127 +(DS127*$CB127+BD127)*(BY127+1)/2</f>
        <v>24.5</v>
      </c>
      <c r="EO127" s="1" t="n">
        <f aca="false">$AK127 +(DT127*$CB127+BE127)*(BZ127+1)/2</f>
        <v>28</v>
      </c>
    </row>
    <row r="128" customFormat="false" ht="33.95" hidden="false" customHeight="true" outlineLevel="0" collapsed="false">
      <c r="A128" s="14" t="s">
        <v>518</v>
      </c>
      <c r="B128" s="1" t="s">
        <v>453</v>
      </c>
      <c r="C128" s="14" t="s">
        <v>454</v>
      </c>
      <c r="D128" s="14" t="s">
        <v>519</v>
      </c>
      <c r="E128" s="14" t="s">
        <v>520</v>
      </c>
      <c r="F128" s="14" t="s">
        <v>40</v>
      </c>
      <c r="G128" s="14" t="s">
        <v>521</v>
      </c>
      <c r="H128" s="14"/>
      <c r="I128" s="14" t="n">
        <v>5</v>
      </c>
      <c r="J128" s="14"/>
      <c r="K128" s="14"/>
      <c r="L128" s="14" t="s">
        <v>522</v>
      </c>
    </row>
    <row r="129" customFormat="false" ht="33.95" hidden="false" customHeight="true" outlineLevel="0" collapsed="false">
      <c r="A129" s="14" t="s">
        <v>523</v>
      </c>
      <c r="B129" s="1" t="s">
        <v>281</v>
      </c>
      <c r="C129" s="14" t="s">
        <v>524</v>
      </c>
      <c r="D129" s="14" t="s">
        <v>525</v>
      </c>
      <c r="E129" s="14" t="s">
        <v>98</v>
      </c>
      <c r="F129" s="14" t="s">
        <v>40</v>
      </c>
      <c r="G129" s="14" t="s">
        <v>526</v>
      </c>
      <c r="H129" s="14"/>
      <c r="I129" s="14" t="n">
        <v>3</v>
      </c>
      <c r="J129" s="14" t="s">
        <v>246</v>
      </c>
      <c r="K129" s="14" t="n">
        <v>14</v>
      </c>
      <c r="L129" s="14" t="s">
        <v>527</v>
      </c>
      <c r="N129" s="1" t="n">
        <v>1</v>
      </c>
      <c r="P129" s="1" t="n">
        <f aca="false">IF(P$2/5+1 &gt;=$I129,CF129*DV129, 0)</f>
        <v>0</v>
      </c>
      <c r="Q129" s="1" t="n">
        <f aca="false">IF(Q$2/5+1 &gt;=$I129,CG129*DW129, 0)</f>
        <v>0</v>
      </c>
      <c r="R129" s="1" t="n">
        <f aca="false">IF(R$2/5+1 &gt;=$I129,CH129*DX129, 0)</f>
        <v>0</v>
      </c>
      <c r="S129" s="1" t="n">
        <f aca="false">IF(S$2/5+1 &gt;=$I129,CI129*DY129, 0)</f>
        <v>0</v>
      </c>
      <c r="T129" s="1" t="n">
        <f aca="false">IF(T$2/5+1 &gt;=$I129,CJ129*DZ129, 0)</f>
        <v>0</v>
      </c>
      <c r="U129" s="1" t="n">
        <f aca="false">IF(U$2/5+1 &gt;=$I129,CK129*EA129, 0)</f>
        <v>0</v>
      </c>
      <c r="V129" s="1" t="n">
        <f aca="false">IF(V$2/5+1 &gt;=$I129,CL129*EB129, 0)</f>
        <v>0</v>
      </c>
      <c r="W129" s="1" t="n">
        <f aca="false">IF(W$2/5+1 &gt;=$I129,CM129*EC129, 0)</f>
        <v>0</v>
      </c>
      <c r="X129" s="1" t="n">
        <f aca="false">IF(X$2/5+1 &gt;=$I129,CN129*ED129, 0)</f>
        <v>0</v>
      </c>
      <c r="Y129" s="1" t="n">
        <f aca="false">IF(Y$2/5+1 &gt;=$I129,CO129*EE129, 0)</f>
        <v>16.2</v>
      </c>
      <c r="Z129" s="1" t="n">
        <f aca="false">IF(Z$2/5+1 &gt;=$I129,CP129*EF129, 0)</f>
        <v>16.2</v>
      </c>
      <c r="AA129" s="1" t="n">
        <f aca="false">IF(AA$2/5+1 &gt;=$I129,CQ129*EG129, 0)</f>
        <v>16.2</v>
      </c>
      <c r="AB129" s="1" t="n">
        <f aca="false">IF(AB$2/5+1 &gt;=$I129,CR129*EH129, 0)</f>
        <v>19.35</v>
      </c>
      <c r="AC129" s="1" t="n">
        <f aca="false">IF(AC$2/5+1 &gt;=$I129,CS129*EI129, 0)</f>
        <v>19.35</v>
      </c>
      <c r="AD129" s="1" t="n">
        <f aca="false">IF(AD$2/5+1 &gt;=$I129,CT129*EJ129, 0)</f>
        <v>19.7083333333333</v>
      </c>
      <c r="AE129" s="1" t="n">
        <f aca="false">IF(AE$2/5+1 &gt;=$I129,CU129*EK129, 0)</f>
        <v>22.9166666666667</v>
      </c>
      <c r="AF129" s="1" t="n">
        <f aca="false">IF(AF$2/5+1 &gt;=$I129,CV129*EL129, 0)</f>
        <v>22.9166666666667</v>
      </c>
      <c r="AG129" s="1" t="n">
        <f aca="false">IF(AG$2/5+1 &gt;=$I129,CW129*EM129, 0)</f>
        <v>22.9166666666667</v>
      </c>
      <c r="AH129" s="1" t="n">
        <f aca="false">IF(AH$2/5+1 &gt;=$I129,CX129*EN129, 0)</f>
        <v>26.125</v>
      </c>
      <c r="AI129" s="1" t="n">
        <f aca="false">IF(AI$2/5+1 &gt;=$I129,CY129*EO129, 0)</f>
        <v>28.8</v>
      </c>
      <c r="AK129" s="1" t="n">
        <v>4</v>
      </c>
      <c r="AL129" s="1" t="n">
        <v>2</v>
      </c>
      <c r="AM129" s="1" t="n">
        <f aca="false">AL129</f>
        <v>2</v>
      </c>
      <c r="AN129" s="1" t="n">
        <f aca="false">AM129</f>
        <v>2</v>
      </c>
      <c r="AO129" s="1" t="n">
        <f aca="false">AN129</f>
        <v>2</v>
      </c>
      <c r="AP129" s="1" t="n">
        <f aca="false">AO129</f>
        <v>2</v>
      </c>
      <c r="AQ129" s="1" t="n">
        <f aca="false">AP129</f>
        <v>2</v>
      </c>
      <c r="AR129" s="1" t="n">
        <f aca="false">AQ129</f>
        <v>2</v>
      </c>
      <c r="AS129" s="1" t="n">
        <f aca="false">AR129</f>
        <v>2</v>
      </c>
      <c r="AT129" s="1" t="n">
        <f aca="false">AS129</f>
        <v>2</v>
      </c>
      <c r="AU129" s="1" t="n">
        <f aca="false">AT129</f>
        <v>2</v>
      </c>
      <c r="AV129" s="1" t="n">
        <f aca="false">AU129</f>
        <v>2</v>
      </c>
      <c r="AW129" s="1" t="n">
        <f aca="false">AV129</f>
        <v>2</v>
      </c>
      <c r="AX129" s="1" t="n">
        <f aca="false">AW129</f>
        <v>2</v>
      </c>
      <c r="AY129" s="1" t="n">
        <f aca="false">AX129</f>
        <v>2</v>
      </c>
      <c r="AZ129" s="1" t="n">
        <f aca="false">AY129</f>
        <v>2</v>
      </c>
      <c r="BA129" s="1" t="n">
        <f aca="false">AZ129</f>
        <v>2</v>
      </c>
      <c r="BB129" s="1" t="n">
        <f aca="false">BA129</f>
        <v>2</v>
      </c>
      <c r="BC129" s="1" t="n">
        <f aca="false">BB129</f>
        <v>2</v>
      </c>
      <c r="BD129" s="1" t="n">
        <f aca="false">BC129</f>
        <v>2</v>
      </c>
      <c r="BE129" s="1" t="n">
        <f aca="false">BD129</f>
        <v>2</v>
      </c>
      <c r="BG129" s="1" t="n">
        <v>6</v>
      </c>
      <c r="BH129" s="1" t="n">
        <f aca="false">BG129</f>
        <v>6</v>
      </c>
      <c r="BI129" s="1" t="n">
        <f aca="false">BH129</f>
        <v>6</v>
      </c>
      <c r="BJ129" s="1" t="n">
        <f aca="false">BI129</f>
        <v>6</v>
      </c>
      <c r="BK129" s="1" t="n">
        <f aca="false">BJ129</f>
        <v>6</v>
      </c>
      <c r="BL129" s="1" t="n">
        <f aca="false">BK129</f>
        <v>6</v>
      </c>
      <c r="BM129" s="1" t="n">
        <f aca="false">BL129</f>
        <v>6</v>
      </c>
      <c r="BN129" s="1" t="n">
        <f aca="false">BM129</f>
        <v>6</v>
      </c>
      <c r="BO129" s="1" t="n">
        <f aca="false">BN129</f>
        <v>6</v>
      </c>
      <c r="BP129" s="1" t="n">
        <f aca="false">BO129</f>
        <v>6</v>
      </c>
      <c r="BQ129" s="1" t="n">
        <f aca="false">BP129</f>
        <v>6</v>
      </c>
      <c r="BR129" s="1" t="n">
        <f aca="false">BQ129</f>
        <v>6</v>
      </c>
      <c r="BS129" s="1" t="n">
        <f aca="false">BR129</f>
        <v>6</v>
      </c>
      <c r="BT129" s="1" t="n">
        <f aca="false">BS129</f>
        <v>6</v>
      </c>
      <c r="BU129" s="1" t="n">
        <f aca="false">BT129</f>
        <v>6</v>
      </c>
      <c r="BV129" s="1" t="n">
        <f aca="false">BU129</f>
        <v>6</v>
      </c>
      <c r="BW129" s="1" t="n">
        <f aca="false">BV129</f>
        <v>6</v>
      </c>
      <c r="BX129" s="1" t="n">
        <f aca="false">BW129</f>
        <v>6</v>
      </c>
      <c r="BY129" s="1" t="n">
        <f aca="false">BX129</f>
        <v>6</v>
      </c>
      <c r="BZ129" s="1" t="n">
        <f aca="false">BY129</f>
        <v>6</v>
      </c>
      <c r="CA129" s="2"/>
      <c r="CB129" s="1" t="n">
        <v>1</v>
      </c>
      <c r="CD129" s="0" t="n">
        <f aca="false">IF(EXACT(E129,"Focus"),IF(I129=1,3,IF(I129=2,3,IF(I129=3,4,IF(I129=4,6,8)))),IF(I129=1,4,IF(I129=2,5,IF(I129=3,6,IF(I129=4,8,10)))))</f>
        <v>4</v>
      </c>
      <c r="CF129" s="2" t="n">
        <f aca="false">MIN(1,MAX(0,(CF$2-$CD129+1+CF$1-DA129)/CF$2))</f>
        <v>0.5</v>
      </c>
      <c r="CG129" s="2" t="n">
        <f aca="false">MIN(1,MAX(0,(CG$2-$CD129+1+CG$1-DB129)/CG$2))</f>
        <v>0.666666666666667</v>
      </c>
      <c r="CH129" s="2" t="n">
        <f aca="false">MIN(1,MAX(0,(CH$2-$CD129+1+CH$1-DC129)/CH$2))</f>
        <v>0.666666666666667</v>
      </c>
      <c r="CI129" s="2" t="n">
        <f aca="false">MIN(1,MAX(0,(CI$2-$CD129+1+CI$1-DD129)/CI$2))</f>
        <v>0.833333333333333</v>
      </c>
      <c r="CJ129" s="2" t="n">
        <f aca="false">MIN(1,MAX(0,(CJ$2-$CD129+1+CJ$1-DE129)/CJ$2))</f>
        <v>0.875</v>
      </c>
      <c r="CK129" s="2" t="n">
        <f aca="false">MIN(1,MAX(0,(CK$2-$CD129+1+CK$1-DF129)/CK$2))</f>
        <v>0.875</v>
      </c>
      <c r="CL129" s="2" t="n">
        <f aca="false">MIN(1,MAX(0,(CL$2-$CD129+1+CL$1-DG129)/CL$2))</f>
        <v>1</v>
      </c>
      <c r="CM129" s="2" t="n">
        <f aca="false">MIN(1,MAX(0,(CM$2-$CD129+1+CM$1-DH129)/CM$2))</f>
        <v>1</v>
      </c>
      <c r="CN129" s="2" t="n">
        <f aca="false">MIN(1,MAX(0,(CN$2-$CD129+1+CN$1-DI129)/CN$2))</f>
        <v>1</v>
      </c>
      <c r="CO129" s="2" t="n">
        <f aca="false">MIN(1,MAX(0,(CO$2-$CD129+1+CO$1-DJ129)/CO$2))</f>
        <v>0.9</v>
      </c>
      <c r="CP129" s="2" t="n">
        <f aca="false">MIN(1,MAX(0,(CP$2-$CD129+1+CP$1-DK129)/CP$2))</f>
        <v>0.9</v>
      </c>
      <c r="CQ129" s="2" t="n">
        <f aca="false">MIN(1,MAX(0,(CQ$2-$CD129+1+CQ$1-DL129)/CQ$2))</f>
        <v>0.9</v>
      </c>
      <c r="CR129" s="2" t="n">
        <f aca="false">MIN(1,MAX(0,(CR$2-$CD129+1+CR$1-DM129)/CR$2))</f>
        <v>0.9</v>
      </c>
      <c r="CS129" s="2" t="n">
        <f aca="false">MIN(1,MAX(0,(CS$2-$CD129+1+CS$1-DN129)/CS$2))</f>
        <v>0.9</v>
      </c>
      <c r="CT129" s="2" t="n">
        <f aca="false">MIN(1,MAX(0,(CT$2-$CD129+1+CT$1-DO129)/CT$2))</f>
        <v>0.916666666666667</v>
      </c>
      <c r="CU129" s="2" t="n">
        <f aca="false">MIN(1,MAX(0,(CU$2-$CD129+1+CU$1-DP129)/CU$2))</f>
        <v>0.916666666666667</v>
      </c>
      <c r="CV129" s="2" t="n">
        <f aca="false">MIN(1,MAX(0,(CV$2-$CD129+1+CV$1-DQ129)/CV$2))</f>
        <v>0.916666666666667</v>
      </c>
      <c r="CW129" s="2" t="n">
        <f aca="false">MIN(1,MAX(0,(CW$2-$CD129+1+CW$1-DR129)/CW$2))</f>
        <v>0.916666666666667</v>
      </c>
      <c r="CX129" s="2" t="n">
        <f aca="false">MIN(1,MAX(0,(CX$2-$CD129+1+CX$1-DS129)/CX$2))</f>
        <v>0.916666666666667</v>
      </c>
      <c r="CY129" s="2" t="n">
        <f aca="false">MIN(1,MAX(0,(CY$2-$CD129+1+CY$1-DT129)/CY$2))</f>
        <v>0.9</v>
      </c>
      <c r="DA129" s="1" t="n">
        <f aca="false">IF($CB129&gt;0,MAX(0,FLOOR((1-$CZ$2)*CF$2-$CD129+1+CF$1,1)),0)</f>
        <v>0</v>
      </c>
      <c r="DB129" s="1" t="n">
        <f aca="false">IF($CB129&gt;0,MAX(0,FLOOR((1-$CZ$2)*CG$2-$CD129+1+CG$1,1)),0)</f>
        <v>0</v>
      </c>
      <c r="DC129" s="1" t="n">
        <f aca="false">IF($CB129&gt;0,MAX(0,FLOOR((1-$CZ$2)*CH$2-$CD129+1+CH$1,1)),0)</f>
        <v>0</v>
      </c>
      <c r="DD129" s="1" t="n">
        <f aca="false">IF($CB129&gt;0,MAX(0,FLOOR((1-$CZ$2)*CI$2-$CD129+1+CI$1,1)),0)</f>
        <v>0</v>
      </c>
      <c r="DE129" s="1" t="n">
        <f aca="false">IF($CB129&gt;0,MAX(0,FLOOR((1-$CZ$2)*CJ$2-$CD129+1+CJ$1,1)),0)</f>
        <v>0</v>
      </c>
      <c r="DF129" s="1" t="n">
        <f aca="false">IF($CB129&gt;0,MAX(0,FLOOR((1-$CZ$2)*CK$2-$CD129+1+CK$1,1)),0)</f>
        <v>0</v>
      </c>
      <c r="DG129" s="1" t="n">
        <f aca="false">IF($CB129&gt;0,MAX(0,FLOOR((1-$CZ$2)*CL$2-$CD129+1+CL$1,1)),0)</f>
        <v>0</v>
      </c>
      <c r="DH129" s="1" t="n">
        <f aca="false">IF($CB129&gt;0,MAX(0,FLOOR((1-$CZ$2)*CM$2-$CD129+1+CM$1,1)),0)</f>
        <v>0</v>
      </c>
      <c r="DI129" s="1" t="n">
        <f aca="false">IF($CB129&gt;0,MAX(0,FLOOR((1-$CZ$2)*CN$2-$CD129+1+CN$1,1)),0)</f>
        <v>0</v>
      </c>
      <c r="DJ129" s="1" t="n">
        <f aca="false">IF($CB129&gt;0,MAX(0,FLOOR((1-$CZ$2)*CO$2-$CD129+1+CO$1,1)),0)</f>
        <v>2</v>
      </c>
      <c r="DK129" s="1" t="n">
        <f aca="false">IF($CB129&gt;0,MAX(0,FLOOR((1-$CZ$2)*CP$2-$CD129+1+CP$1,1)),0)</f>
        <v>2</v>
      </c>
      <c r="DL129" s="1" t="n">
        <f aca="false">IF($CB129&gt;0,MAX(0,FLOOR((1-$CZ$2)*CQ$2-$CD129+1+CQ$1,1)),0)</f>
        <v>2</v>
      </c>
      <c r="DM129" s="1" t="n">
        <f aca="false">IF($CB129&gt;0,MAX(0,FLOOR((1-$CZ$2)*CR$2-$CD129+1+CR$1,1)),0)</f>
        <v>3</v>
      </c>
      <c r="DN129" s="1" t="n">
        <f aca="false">IF($CB129&gt;0,MAX(0,FLOOR((1-$CZ$2)*CS$2-$CD129+1+CS$1,1)),0)</f>
        <v>3</v>
      </c>
      <c r="DO129" s="1" t="n">
        <f aca="false">IF($CB129&gt;0,MAX(0,FLOOR((1-$CZ$2)*CT$2-$CD129+1+CT$1,1)),0)</f>
        <v>3</v>
      </c>
      <c r="DP129" s="1" t="n">
        <f aca="false">IF($CB129&gt;0,MAX(0,FLOOR((1-$CZ$2)*CU$2-$CD129+1+CU$1,1)),0)</f>
        <v>4</v>
      </c>
      <c r="DQ129" s="1" t="n">
        <f aca="false">IF($CB129&gt;0,MAX(0,FLOOR((1-$CZ$2)*CV$2-$CD129+1+CV$1,1)),0)</f>
        <v>4</v>
      </c>
      <c r="DR129" s="1" t="n">
        <f aca="false">IF($CB129&gt;0,MAX(0,FLOOR((1-$CZ$2)*CW$2-$CD129+1+CW$1,1)),0)</f>
        <v>4</v>
      </c>
      <c r="DS129" s="1" t="n">
        <f aca="false">IF($CB129&gt;0,MAX(0,FLOOR((1-$CZ$2)*CX$2-$CD129+1+CX$1,1)),0)</f>
        <v>5</v>
      </c>
      <c r="DT129" s="1" t="n">
        <f aca="false">IF($CB129&gt;0,MAX(0,FLOOR((1-$CZ$2)*CY$2-$CD129+1+CY$1,1)),0)</f>
        <v>6</v>
      </c>
      <c r="DV129" s="1" t="n">
        <f aca="false">$AK129 +(DA129*$CB129+AL129)*(BG129+1)/2</f>
        <v>11</v>
      </c>
      <c r="DW129" s="1" t="n">
        <f aca="false">$AK129 +(DB129*$CB129+AM129)*(BH129+1)/2</f>
        <v>11</v>
      </c>
      <c r="DX129" s="1" t="n">
        <f aca="false">$AK129 +(DC129*$CB129+AN129)*(BI129+1)/2</f>
        <v>11</v>
      </c>
      <c r="DY129" s="1" t="n">
        <f aca="false">$AK129 +(DD129*$CB129+AO129)*(BJ129+1)/2</f>
        <v>11</v>
      </c>
      <c r="DZ129" s="1" t="n">
        <f aca="false">$AK129 +(DE129*$CB129+AP129)*(BK129+1)/2</f>
        <v>11</v>
      </c>
      <c r="EA129" s="1" t="n">
        <f aca="false">$AK129 +(DF129*$CB129+AQ129)*(BL129+1)/2</f>
        <v>11</v>
      </c>
      <c r="EB129" s="1" t="n">
        <f aca="false">$AK129 +(DG129*$CB129+AR129)*(BM129+1)/2</f>
        <v>11</v>
      </c>
      <c r="EC129" s="1" t="n">
        <f aca="false">$AK129 +(DH129*$CB129+AS129)*(BN129+1)/2</f>
        <v>11</v>
      </c>
      <c r="ED129" s="1" t="n">
        <f aca="false">$AK129 +(DI129*$CB129+AT129)*(BO129+1)/2</f>
        <v>11</v>
      </c>
      <c r="EE129" s="1" t="n">
        <f aca="false">$AK129 +(DJ129*$CB129+AU129)*(BP129+1)/2</f>
        <v>18</v>
      </c>
      <c r="EF129" s="1" t="n">
        <f aca="false">$AK129 +(DK129*$CB129+AV129)*(BQ129+1)/2</f>
        <v>18</v>
      </c>
      <c r="EG129" s="1" t="n">
        <f aca="false">$AK129 +(DL129*$CB129+AW129)*(BR129+1)/2</f>
        <v>18</v>
      </c>
      <c r="EH129" s="1" t="n">
        <f aca="false">$AK129 +(DM129*$CB129+AX129)*(BS129+1)/2</f>
        <v>21.5</v>
      </c>
      <c r="EI129" s="1" t="n">
        <f aca="false">$AK129 +(DN129*$CB129+AY129)*(BT129+1)/2</f>
        <v>21.5</v>
      </c>
      <c r="EJ129" s="1" t="n">
        <f aca="false">$AK129 +(DO129*$CB129+AZ129)*(BU129+1)/2</f>
        <v>21.5</v>
      </c>
      <c r="EK129" s="1" t="n">
        <f aca="false">$AK129 +(DP129*$CB129+BA129)*(BV129+1)/2</f>
        <v>25</v>
      </c>
      <c r="EL129" s="1" t="n">
        <f aca="false">$AK129 +(DQ129*$CB129+BB129)*(BW129+1)/2</f>
        <v>25</v>
      </c>
      <c r="EM129" s="1" t="n">
        <f aca="false">$AK129 +(DR129*$CB129+BC129)*(BX129+1)/2</f>
        <v>25</v>
      </c>
      <c r="EN129" s="1" t="n">
        <f aca="false">$AK129 +(DS129*$CB129+BD129)*(BY129+1)/2</f>
        <v>28.5</v>
      </c>
      <c r="EO129" s="1" t="n">
        <f aca="false">$AK129 +(DT129*$CB129+BE129)*(BZ129+1)/2</f>
        <v>32</v>
      </c>
    </row>
    <row r="130" customFormat="false" ht="48" hidden="false" customHeight="false" outlineLevel="0" collapsed="false">
      <c r="A130" s="14" t="s">
        <v>528</v>
      </c>
      <c r="B130" s="1" t="s">
        <v>281</v>
      </c>
      <c r="C130" s="14" t="s">
        <v>524</v>
      </c>
      <c r="D130" s="14" t="s">
        <v>529</v>
      </c>
      <c r="E130" s="14" t="s">
        <v>29</v>
      </c>
      <c r="F130" s="14" t="s">
        <v>59</v>
      </c>
      <c r="G130" s="14" t="s">
        <v>530</v>
      </c>
      <c r="H130" s="14" t="s">
        <v>447</v>
      </c>
      <c r="I130" s="14" t="n">
        <v>1</v>
      </c>
      <c r="J130" s="14"/>
      <c r="K130" s="14"/>
      <c r="L130" s="14" t="s">
        <v>531</v>
      </c>
      <c r="M130" s="19"/>
      <c r="N130" s="1" t="n">
        <v>1</v>
      </c>
      <c r="P130" s="1" t="n">
        <f aca="false">IF(P$2/5+1 &gt;=$I130,CF130*DV130, 0)</f>
        <v>1</v>
      </c>
      <c r="Q130" s="1" t="n">
        <f aca="false">IF(Q$2/5+1 &gt;=$I130,CG130*DW130, 0)</f>
        <v>1.33333333333333</v>
      </c>
      <c r="R130" s="1" t="n">
        <f aca="false">IF(R$2/5+1 &gt;=$I130,CH130*DX130, 0)</f>
        <v>1.33333333333333</v>
      </c>
      <c r="S130" s="1" t="n">
        <f aca="false">IF(S$2/5+1 &gt;=$I130,CI130*DY130, 0)</f>
        <v>1.66666666666667</v>
      </c>
      <c r="T130" s="1" t="n">
        <f aca="false">IF(T$2/5+1 &gt;=$I130,CJ130*DZ130, 0)</f>
        <v>1.75</v>
      </c>
      <c r="U130" s="1" t="n">
        <f aca="false">IF(U$2/5+1 &gt;=$I130,CK130*EA130, 0)</f>
        <v>1.75</v>
      </c>
      <c r="V130" s="1" t="n">
        <f aca="false">IF(V$2/5+1 &gt;=$I130,CL130*EB130, 0)</f>
        <v>2</v>
      </c>
      <c r="W130" s="1" t="n">
        <f aca="false">IF(W$2/5+1 &gt;=$I130,CM130*EC130, 0)</f>
        <v>2</v>
      </c>
      <c r="X130" s="1" t="n">
        <f aca="false">IF(X$2/5+1 &gt;=$I130,CN130*ED130, 0)</f>
        <v>2</v>
      </c>
      <c r="Y130" s="1" t="n">
        <f aca="false">IF(Y$2/5+1 &gt;=$I130,CO130*EE130, 0)</f>
        <v>8.1</v>
      </c>
      <c r="Z130" s="1" t="n">
        <f aca="false">IF(Z$2/5+1 &gt;=$I130,CP130*EF130, 0)</f>
        <v>8.1</v>
      </c>
      <c r="AA130" s="1" t="n">
        <f aca="false">IF(AA$2/5+1 &gt;=$I130,CQ130*EG130, 0)</f>
        <v>8.1</v>
      </c>
      <c r="AB130" s="1" t="n">
        <f aca="false">IF(AB$2/5+1 &gt;=$I130,CR130*EH130, 0)</f>
        <v>11.25</v>
      </c>
      <c r="AC130" s="1" t="n">
        <f aca="false">IF(AC$2/5+1 &gt;=$I130,CS130*EI130, 0)</f>
        <v>11.25</v>
      </c>
      <c r="AD130" s="1" t="n">
        <f aca="false">IF(AD$2/5+1 &gt;=$I130,CT130*EJ130, 0)</f>
        <v>11.4583333333333</v>
      </c>
      <c r="AE130" s="1" t="n">
        <f aca="false">IF(AE$2/5+1 &gt;=$I130,CU130*EK130, 0)</f>
        <v>14.6666666666667</v>
      </c>
      <c r="AF130" s="1" t="n">
        <f aca="false">IF(AF$2/5+1 &gt;=$I130,CV130*EL130, 0)</f>
        <v>14.6666666666667</v>
      </c>
      <c r="AG130" s="1" t="n">
        <f aca="false">IF(AG$2/5+1 &gt;=$I130,CW130*EM130, 0)</f>
        <v>14.6666666666667</v>
      </c>
      <c r="AH130" s="1" t="n">
        <f aca="false">IF(AH$2/5+1 &gt;=$I130,CX130*EN130, 0)</f>
        <v>17.875</v>
      </c>
      <c r="AI130" s="1" t="n">
        <f aca="false">IF(AI$2/5+1 &gt;=$I130,CY130*EO130, 0)</f>
        <v>20.7</v>
      </c>
      <c r="AK130" s="1" t="n">
        <v>2</v>
      </c>
      <c r="AL130" s="1" t="n">
        <v>0</v>
      </c>
      <c r="AM130" s="1" t="n">
        <f aca="false">AL130</f>
        <v>0</v>
      </c>
      <c r="AN130" s="1" t="n">
        <f aca="false">AM130</f>
        <v>0</v>
      </c>
      <c r="AO130" s="1" t="n">
        <f aca="false">AN130</f>
        <v>0</v>
      </c>
      <c r="AP130" s="1" t="n">
        <f aca="false">AO130</f>
        <v>0</v>
      </c>
      <c r="AQ130" s="1" t="n">
        <f aca="false">AP130</f>
        <v>0</v>
      </c>
      <c r="AR130" s="1" t="n">
        <f aca="false">AQ130</f>
        <v>0</v>
      </c>
      <c r="AS130" s="1" t="n">
        <f aca="false">AR130</f>
        <v>0</v>
      </c>
      <c r="AT130" s="1" t="n">
        <f aca="false">AS130</f>
        <v>0</v>
      </c>
      <c r="AU130" s="1" t="n">
        <f aca="false">AT130</f>
        <v>0</v>
      </c>
      <c r="AV130" s="1" t="n">
        <f aca="false">AU130</f>
        <v>0</v>
      </c>
      <c r="AW130" s="1" t="n">
        <f aca="false">AV130</f>
        <v>0</v>
      </c>
      <c r="AX130" s="1" t="n">
        <f aca="false">AW130</f>
        <v>0</v>
      </c>
      <c r="AY130" s="1" t="n">
        <f aca="false">AX130</f>
        <v>0</v>
      </c>
      <c r="AZ130" s="1" t="n">
        <f aca="false">AY130</f>
        <v>0</v>
      </c>
      <c r="BA130" s="1" t="n">
        <f aca="false">AZ130</f>
        <v>0</v>
      </c>
      <c r="BB130" s="1" t="n">
        <f aca="false">BA130</f>
        <v>0</v>
      </c>
      <c r="BC130" s="1" t="n">
        <f aca="false">BB130</f>
        <v>0</v>
      </c>
      <c r="BD130" s="1" t="n">
        <f aca="false">BC130</f>
        <v>0</v>
      </c>
      <c r="BE130" s="1" t="n">
        <f aca="false">BD130</f>
        <v>0</v>
      </c>
      <c r="BG130" s="1" t="n">
        <v>6</v>
      </c>
      <c r="BH130" s="1" t="n">
        <f aca="false">BG130</f>
        <v>6</v>
      </c>
      <c r="BI130" s="1" t="n">
        <f aca="false">BH130</f>
        <v>6</v>
      </c>
      <c r="BJ130" s="1" t="n">
        <f aca="false">BI130</f>
        <v>6</v>
      </c>
      <c r="BK130" s="1" t="n">
        <f aca="false">BJ130</f>
        <v>6</v>
      </c>
      <c r="BL130" s="1" t="n">
        <f aca="false">BK130</f>
        <v>6</v>
      </c>
      <c r="BM130" s="1" t="n">
        <f aca="false">BL130</f>
        <v>6</v>
      </c>
      <c r="BN130" s="1" t="n">
        <f aca="false">BM130</f>
        <v>6</v>
      </c>
      <c r="BO130" s="1" t="n">
        <f aca="false">BN130</f>
        <v>6</v>
      </c>
      <c r="BP130" s="1" t="n">
        <f aca="false">BO130</f>
        <v>6</v>
      </c>
      <c r="BQ130" s="1" t="n">
        <f aca="false">BP130</f>
        <v>6</v>
      </c>
      <c r="BR130" s="1" t="n">
        <f aca="false">BQ130</f>
        <v>6</v>
      </c>
      <c r="BS130" s="1" t="n">
        <f aca="false">BR130</f>
        <v>6</v>
      </c>
      <c r="BT130" s="1" t="n">
        <f aca="false">BS130</f>
        <v>6</v>
      </c>
      <c r="BU130" s="1" t="n">
        <f aca="false">BT130</f>
        <v>6</v>
      </c>
      <c r="BV130" s="1" t="n">
        <f aca="false">BU130</f>
        <v>6</v>
      </c>
      <c r="BW130" s="1" t="n">
        <f aca="false">BV130</f>
        <v>6</v>
      </c>
      <c r="BX130" s="1" t="n">
        <f aca="false">BW130</f>
        <v>6</v>
      </c>
      <c r="BY130" s="1" t="n">
        <f aca="false">BX130</f>
        <v>6</v>
      </c>
      <c r="BZ130" s="1" t="n">
        <f aca="false">BY130</f>
        <v>6</v>
      </c>
      <c r="CA130" s="2"/>
      <c r="CB130" s="1" t="n">
        <v>1</v>
      </c>
      <c r="CD130" s="0" t="n">
        <f aca="false">IF(EXACT(E130,"Focus"),IF(I130=1,3,IF(I130=2,3,IF(I130=3,4,IF(I130=4,6,8)))),IF(I130=1,4,IF(I130=2,5,IF(I130=3,6,IF(I130=4,8,10)))))</f>
        <v>4</v>
      </c>
      <c r="CF130" s="2" t="n">
        <f aca="false">MIN(1,MAX(0,(CF$2-$CD130+1+CF$1-DA130)/CF$2))</f>
        <v>0.5</v>
      </c>
      <c r="CG130" s="2" t="n">
        <f aca="false">MIN(1,MAX(0,(CG$2-$CD130+1+CG$1-DB130)/CG$2))</f>
        <v>0.666666666666667</v>
      </c>
      <c r="CH130" s="2" t="n">
        <f aca="false">MIN(1,MAX(0,(CH$2-$CD130+1+CH$1-DC130)/CH$2))</f>
        <v>0.666666666666667</v>
      </c>
      <c r="CI130" s="2" t="n">
        <f aca="false">MIN(1,MAX(0,(CI$2-$CD130+1+CI$1-DD130)/CI$2))</f>
        <v>0.833333333333333</v>
      </c>
      <c r="CJ130" s="2" t="n">
        <f aca="false">MIN(1,MAX(0,(CJ$2-$CD130+1+CJ$1-DE130)/CJ$2))</f>
        <v>0.875</v>
      </c>
      <c r="CK130" s="2" t="n">
        <f aca="false">MIN(1,MAX(0,(CK$2-$CD130+1+CK$1-DF130)/CK$2))</f>
        <v>0.875</v>
      </c>
      <c r="CL130" s="2" t="n">
        <f aca="false">MIN(1,MAX(0,(CL$2-$CD130+1+CL$1-DG130)/CL$2))</f>
        <v>1</v>
      </c>
      <c r="CM130" s="2" t="n">
        <f aca="false">MIN(1,MAX(0,(CM$2-$CD130+1+CM$1-DH130)/CM$2))</f>
        <v>1</v>
      </c>
      <c r="CN130" s="2" t="n">
        <f aca="false">MIN(1,MAX(0,(CN$2-$CD130+1+CN$1-DI130)/CN$2))</f>
        <v>1</v>
      </c>
      <c r="CO130" s="2" t="n">
        <f aca="false">MIN(1,MAX(0,(CO$2-$CD130+1+CO$1-DJ130)/CO$2))</f>
        <v>0.9</v>
      </c>
      <c r="CP130" s="2" t="n">
        <f aca="false">MIN(1,MAX(0,(CP$2-$CD130+1+CP$1-DK130)/CP$2))</f>
        <v>0.9</v>
      </c>
      <c r="CQ130" s="2" t="n">
        <f aca="false">MIN(1,MAX(0,(CQ$2-$CD130+1+CQ$1-DL130)/CQ$2))</f>
        <v>0.9</v>
      </c>
      <c r="CR130" s="2" t="n">
        <f aca="false">MIN(1,MAX(0,(CR$2-$CD130+1+CR$1-DM130)/CR$2))</f>
        <v>0.9</v>
      </c>
      <c r="CS130" s="2" t="n">
        <f aca="false">MIN(1,MAX(0,(CS$2-$CD130+1+CS$1-DN130)/CS$2))</f>
        <v>0.9</v>
      </c>
      <c r="CT130" s="2" t="n">
        <f aca="false">MIN(1,MAX(0,(CT$2-$CD130+1+CT$1-DO130)/CT$2))</f>
        <v>0.916666666666667</v>
      </c>
      <c r="CU130" s="2" t="n">
        <f aca="false">MIN(1,MAX(0,(CU$2-$CD130+1+CU$1-DP130)/CU$2))</f>
        <v>0.916666666666667</v>
      </c>
      <c r="CV130" s="2" t="n">
        <f aca="false">MIN(1,MAX(0,(CV$2-$CD130+1+CV$1-DQ130)/CV$2))</f>
        <v>0.916666666666667</v>
      </c>
      <c r="CW130" s="2" t="n">
        <f aca="false">MIN(1,MAX(0,(CW$2-$CD130+1+CW$1-DR130)/CW$2))</f>
        <v>0.916666666666667</v>
      </c>
      <c r="CX130" s="2" t="n">
        <f aca="false">MIN(1,MAX(0,(CX$2-$CD130+1+CX$1-DS130)/CX$2))</f>
        <v>0.916666666666667</v>
      </c>
      <c r="CY130" s="2" t="n">
        <f aca="false">MIN(1,MAX(0,(CY$2-$CD130+1+CY$1-DT130)/CY$2))</f>
        <v>0.9</v>
      </c>
      <c r="DA130" s="1" t="n">
        <f aca="false">IF($CB130&gt;0,MAX(0,FLOOR((1-$CZ$2)*CF$2-$CD130+1+CF$1,1)),0)</f>
        <v>0</v>
      </c>
      <c r="DB130" s="1" t="n">
        <f aca="false">IF($CB130&gt;0,MAX(0,FLOOR((1-$CZ$2)*CG$2-$CD130+1+CG$1,1)),0)</f>
        <v>0</v>
      </c>
      <c r="DC130" s="1" t="n">
        <f aca="false">IF($CB130&gt;0,MAX(0,FLOOR((1-$CZ$2)*CH$2-$CD130+1+CH$1,1)),0)</f>
        <v>0</v>
      </c>
      <c r="DD130" s="1" t="n">
        <f aca="false">IF($CB130&gt;0,MAX(0,FLOOR((1-$CZ$2)*CI$2-$CD130+1+CI$1,1)),0)</f>
        <v>0</v>
      </c>
      <c r="DE130" s="1" t="n">
        <f aca="false">IF($CB130&gt;0,MAX(0,FLOOR((1-$CZ$2)*CJ$2-$CD130+1+CJ$1,1)),0)</f>
        <v>0</v>
      </c>
      <c r="DF130" s="1" t="n">
        <f aca="false">IF($CB130&gt;0,MAX(0,FLOOR((1-$CZ$2)*CK$2-$CD130+1+CK$1,1)),0)</f>
        <v>0</v>
      </c>
      <c r="DG130" s="1" t="n">
        <f aca="false">IF($CB130&gt;0,MAX(0,FLOOR((1-$CZ$2)*CL$2-$CD130+1+CL$1,1)),0)</f>
        <v>0</v>
      </c>
      <c r="DH130" s="1" t="n">
        <f aca="false">IF($CB130&gt;0,MAX(0,FLOOR((1-$CZ$2)*CM$2-$CD130+1+CM$1,1)),0)</f>
        <v>0</v>
      </c>
      <c r="DI130" s="1" t="n">
        <f aca="false">IF($CB130&gt;0,MAX(0,FLOOR((1-$CZ$2)*CN$2-$CD130+1+CN$1,1)),0)</f>
        <v>0</v>
      </c>
      <c r="DJ130" s="1" t="n">
        <f aca="false">IF($CB130&gt;0,MAX(0,FLOOR((1-$CZ$2)*CO$2-$CD130+1+CO$1,1)),0)</f>
        <v>2</v>
      </c>
      <c r="DK130" s="1" t="n">
        <f aca="false">IF($CB130&gt;0,MAX(0,FLOOR((1-$CZ$2)*CP$2-$CD130+1+CP$1,1)),0)</f>
        <v>2</v>
      </c>
      <c r="DL130" s="1" t="n">
        <f aca="false">IF($CB130&gt;0,MAX(0,FLOOR((1-$CZ$2)*CQ$2-$CD130+1+CQ$1,1)),0)</f>
        <v>2</v>
      </c>
      <c r="DM130" s="1" t="n">
        <f aca="false">IF($CB130&gt;0,MAX(0,FLOOR((1-$CZ$2)*CR$2-$CD130+1+CR$1,1)),0)</f>
        <v>3</v>
      </c>
      <c r="DN130" s="1" t="n">
        <f aca="false">IF($CB130&gt;0,MAX(0,FLOOR((1-$CZ$2)*CS$2-$CD130+1+CS$1,1)),0)</f>
        <v>3</v>
      </c>
      <c r="DO130" s="1" t="n">
        <f aca="false">IF($CB130&gt;0,MAX(0,FLOOR((1-$CZ$2)*CT$2-$CD130+1+CT$1,1)),0)</f>
        <v>3</v>
      </c>
      <c r="DP130" s="1" t="n">
        <f aca="false">IF($CB130&gt;0,MAX(0,FLOOR((1-$CZ$2)*CU$2-$CD130+1+CU$1,1)),0)</f>
        <v>4</v>
      </c>
      <c r="DQ130" s="1" t="n">
        <f aca="false">IF($CB130&gt;0,MAX(0,FLOOR((1-$CZ$2)*CV$2-$CD130+1+CV$1,1)),0)</f>
        <v>4</v>
      </c>
      <c r="DR130" s="1" t="n">
        <f aca="false">IF($CB130&gt;0,MAX(0,FLOOR((1-$CZ$2)*CW$2-$CD130+1+CW$1,1)),0)</f>
        <v>4</v>
      </c>
      <c r="DS130" s="1" t="n">
        <f aca="false">IF($CB130&gt;0,MAX(0,FLOOR((1-$CZ$2)*CX$2-$CD130+1+CX$1,1)),0)</f>
        <v>5</v>
      </c>
      <c r="DT130" s="1" t="n">
        <f aca="false">IF($CB130&gt;0,MAX(0,FLOOR((1-$CZ$2)*CY$2-$CD130+1+CY$1,1)),0)</f>
        <v>6</v>
      </c>
      <c r="DV130" s="1" t="n">
        <f aca="false">$AK130 +(DA130*$CB130+AL130)*(BG130+1)/2</f>
        <v>2</v>
      </c>
      <c r="DW130" s="1" t="n">
        <f aca="false">$AK130 +(DB130*$CB130+AM130)*(BH130+1)/2</f>
        <v>2</v>
      </c>
      <c r="DX130" s="1" t="n">
        <f aca="false">$AK130 +(DC130*$CB130+AN130)*(BI130+1)/2</f>
        <v>2</v>
      </c>
      <c r="DY130" s="1" t="n">
        <f aca="false">$AK130 +(DD130*$CB130+AO130)*(BJ130+1)/2</f>
        <v>2</v>
      </c>
      <c r="DZ130" s="1" t="n">
        <f aca="false">$AK130 +(DE130*$CB130+AP130)*(BK130+1)/2</f>
        <v>2</v>
      </c>
      <c r="EA130" s="1" t="n">
        <f aca="false">$AK130 +(DF130*$CB130+AQ130)*(BL130+1)/2</f>
        <v>2</v>
      </c>
      <c r="EB130" s="1" t="n">
        <f aca="false">$AK130 +(DG130*$CB130+AR130)*(BM130+1)/2</f>
        <v>2</v>
      </c>
      <c r="EC130" s="1" t="n">
        <f aca="false">$AK130 +(DH130*$CB130+AS130)*(BN130+1)/2</f>
        <v>2</v>
      </c>
      <c r="ED130" s="1" t="n">
        <f aca="false">$AK130 +(DI130*$CB130+AT130)*(BO130+1)/2</f>
        <v>2</v>
      </c>
      <c r="EE130" s="1" t="n">
        <f aca="false">$AK130 +(DJ130*$CB130+AU130)*(BP130+1)/2</f>
        <v>9</v>
      </c>
      <c r="EF130" s="1" t="n">
        <f aca="false">$AK130 +(DK130*$CB130+AV130)*(BQ130+1)/2</f>
        <v>9</v>
      </c>
      <c r="EG130" s="1" t="n">
        <f aca="false">$AK130 +(DL130*$CB130+AW130)*(BR130+1)/2</f>
        <v>9</v>
      </c>
      <c r="EH130" s="1" t="n">
        <f aca="false">$AK130 +(DM130*$CB130+AX130)*(BS130+1)/2</f>
        <v>12.5</v>
      </c>
      <c r="EI130" s="1" t="n">
        <f aca="false">$AK130 +(DN130*$CB130+AY130)*(BT130+1)/2</f>
        <v>12.5</v>
      </c>
      <c r="EJ130" s="1" t="n">
        <f aca="false">$AK130 +(DO130*$CB130+AZ130)*(BU130+1)/2</f>
        <v>12.5</v>
      </c>
      <c r="EK130" s="1" t="n">
        <f aca="false">$AK130 +(DP130*$CB130+BA130)*(BV130+1)/2</f>
        <v>16</v>
      </c>
      <c r="EL130" s="1" t="n">
        <f aca="false">$AK130 +(DQ130*$CB130+BB130)*(BW130+1)/2</f>
        <v>16</v>
      </c>
      <c r="EM130" s="1" t="n">
        <f aca="false">$AK130 +(DR130*$CB130+BC130)*(BX130+1)/2</f>
        <v>16</v>
      </c>
      <c r="EN130" s="1" t="n">
        <f aca="false">$AK130 +(DS130*$CB130+BD130)*(BY130+1)/2</f>
        <v>19.5</v>
      </c>
      <c r="EO130" s="1" t="n">
        <f aca="false">$AK130 +(DT130*$CB130+BE130)*(BZ130+1)/2</f>
        <v>23</v>
      </c>
    </row>
    <row r="131" customFormat="false" ht="33.95" hidden="false" customHeight="true" outlineLevel="0" collapsed="false">
      <c r="A131" s="14" t="s">
        <v>532</v>
      </c>
      <c r="B131" s="1" t="s">
        <v>281</v>
      </c>
      <c r="C131" s="14" t="s">
        <v>524</v>
      </c>
      <c r="D131" s="14" t="s">
        <v>533</v>
      </c>
      <c r="E131" s="14" t="s">
        <v>29</v>
      </c>
      <c r="F131" s="14" t="s">
        <v>40</v>
      </c>
      <c r="G131" s="14" t="s">
        <v>534</v>
      </c>
      <c r="H131" s="14"/>
      <c r="I131" s="14" t="n">
        <v>2</v>
      </c>
      <c r="J131" s="14"/>
      <c r="K131" s="14"/>
      <c r="L131" s="14" t="s">
        <v>535</v>
      </c>
      <c r="M131" s="19"/>
      <c r="N131" s="1" t="n">
        <v>1</v>
      </c>
      <c r="P131" s="1" t="n">
        <f aca="false">IF(P$2/5+1 &gt;=$I131,CF131*DV131, 0)</f>
        <v>0</v>
      </c>
      <c r="Q131" s="1" t="n">
        <f aca="false">IF(Q$2/5+1 &gt;=$I131,CG131*DW131, 0)</f>
        <v>0</v>
      </c>
      <c r="R131" s="1" t="n">
        <f aca="false">IF(R$2/5+1 &gt;=$I131,CH131*DX131, 0)</f>
        <v>0</v>
      </c>
      <c r="S131" s="1" t="n">
        <f aca="false">IF(S$2/5+1 &gt;=$I131,CI131*DY131, 0)</f>
        <v>0</v>
      </c>
      <c r="T131" s="1" t="n">
        <f aca="false">IF(T$2/5+1 &gt;=$I131,CJ131*DZ131, 0)</f>
        <v>5.625</v>
      </c>
      <c r="U131" s="1" t="n">
        <f aca="false">IF(U$2/5+1 &gt;=$I131,CK131*EA131, 0)</f>
        <v>5.625</v>
      </c>
      <c r="V131" s="1" t="n">
        <f aca="false">IF(V$2/5+1 &gt;=$I131,CL131*EB131, 0)</f>
        <v>6.5625</v>
      </c>
      <c r="W131" s="1" t="n">
        <f aca="false">IF(W$2/5+1 &gt;=$I131,CM131*EC131, 0)</f>
        <v>6.5625</v>
      </c>
      <c r="X131" s="1" t="n">
        <f aca="false">IF(X$2/5+1 &gt;=$I131,CN131*ED131, 0)</f>
        <v>6.5625</v>
      </c>
      <c r="Y131" s="1" t="n">
        <f aca="false">IF(Y$2/5+1 &gt;=$I131,CO131*EE131, 0)</f>
        <v>11.25</v>
      </c>
      <c r="Z131" s="1" t="n">
        <f aca="false">IF(Z$2/5+1 &gt;=$I131,CP131*EF131, 0)</f>
        <v>11.25</v>
      </c>
      <c r="AA131" s="1" t="n">
        <f aca="false">IF(AA$2/5+1 &gt;=$I131,CQ131*EG131, 0)</f>
        <v>11.25</v>
      </c>
      <c r="AB131" s="1" t="n">
        <f aca="false">IF(AB$2/5+1 &gt;=$I131,CR131*EH131, 0)</f>
        <v>15.75</v>
      </c>
      <c r="AC131" s="1" t="n">
        <f aca="false">IF(AC$2/5+1 &gt;=$I131,CS131*EI131, 0)</f>
        <v>15.75</v>
      </c>
      <c r="AD131" s="1" t="n">
        <f aca="false">IF(AD$2/5+1 &gt;=$I131,CT131*EJ131, 0)</f>
        <v>16.0416666666667</v>
      </c>
      <c r="AE131" s="1" t="n">
        <f aca="false">IF(AE$2/5+1 &gt;=$I131,CU131*EK131, 0)</f>
        <v>20.625</v>
      </c>
      <c r="AF131" s="1" t="n">
        <f aca="false">IF(AF$2/5+1 &gt;=$I131,CV131*EL131, 0)</f>
        <v>20.625</v>
      </c>
      <c r="AG131" s="1" t="n">
        <f aca="false">IF(AG$2/5+1 &gt;=$I131,CW131*EM131, 0)</f>
        <v>20.625</v>
      </c>
      <c r="AH131" s="1" t="n">
        <f aca="false">IF(AH$2/5+1 &gt;=$I131,CX131*EN131, 0)</f>
        <v>25.2083333333333</v>
      </c>
      <c r="AI131" s="1" t="n">
        <f aca="false">IF(AI$2/5+1 &gt;=$I131,CY131*EO131, 0)</f>
        <v>29.25</v>
      </c>
      <c r="AL131" s="1" t="n">
        <v>3</v>
      </c>
      <c r="AM131" s="1" t="n">
        <v>3</v>
      </c>
      <c r="AN131" s="1" t="n">
        <v>3</v>
      </c>
      <c r="AO131" s="1" t="n">
        <v>3</v>
      </c>
      <c r="AP131" s="1" t="n">
        <v>3</v>
      </c>
      <c r="AQ131" s="1" t="n">
        <v>3</v>
      </c>
      <c r="AR131" s="1" t="n">
        <v>3</v>
      </c>
      <c r="AS131" s="1" t="n">
        <v>3</v>
      </c>
      <c r="AT131" s="1" t="n">
        <v>3</v>
      </c>
      <c r="AU131" s="1" t="n">
        <v>3</v>
      </c>
      <c r="AV131" s="1" t="n">
        <v>3</v>
      </c>
      <c r="AW131" s="1" t="n">
        <v>3</v>
      </c>
      <c r="AX131" s="1" t="n">
        <v>3</v>
      </c>
      <c r="AY131" s="1" t="n">
        <v>3</v>
      </c>
      <c r="AZ131" s="1" t="n">
        <v>3</v>
      </c>
      <c r="BA131" s="1" t="n">
        <v>3</v>
      </c>
      <c r="BB131" s="1" t="n">
        <v>3</v>
      </c>
      <c r="BC131" s="1" t="n">
        <v>3</v>
      </c>
      <c r="BD131" s="1" t="n">
        <v>3</v>
      </c>
      <c r="BE131" s="1" t="n">
        <v>3</v>
      </c>
      <c r="BG131" s="1" t="n">
        <v>4</v>
      </c>
      <c r="BH131" s="1" t="n">
        <f aca="false">BG131</f>
        <v>4</v>
      </c>
      <c r="BI131" s="1" t="n">
        <f aca="false">BH131</f>
        <v>4</v>
      </c>
      <c r="BJ131" s="1" t="n">
        <f aca="false">BI131</f>
        <v>4</v>
      </c>
      <c r="BK131" s="1" t="n">
        <f aca="false">BJ131</f>
        <v>4</v>
      </c>
      <c r="BL131" s="1" t="n">
        <f aca="false">BK131</f>
        <v>4</v>
      </c>
      <c r="BM131" s="1" t="n">
        <f aca="false">BL131</f>
        <v>4</v>
      </c>
      <c r="BN131" s="1" t="n">
        <f aca="false">BM131</f>
        <v>4</v>
      </c>
      <c r="BO131" s="1" t="n">
        <f aca="false">BN131</f>
        <v>4</v>
      </c>
      <c r="BP131" s="1" t="n">
        <f aca="false">BO131</f>
        <v>4</v>
      </c>
      <c r="BQ131" s="1" t="n">
        <f aca="false">BP131</f>
        <v>4</v>
      </c>
      <c r="BR131" s="1" t="n">
        <f aca="false">BQ131</f>
        <v>4</v>
      </c>
      <c r="BS131" s="1" t="n">
        <f aca="false">BR131</f>
        <v>4</v>
      </c>
      <c r="BT131" s="1" t="n">
        <f aca="false">BS131</f>
        <v>4</v>
      </c>
      <c r="BU131" s="1" t="n">
        <f aca="false">BT131</f>
        <v>4</v>
      </c>
      <c r="BV131" s="1" t="n">
        <f aca="false">BU131</f>
        <v>4</v>
      </c>
      <c r="BW131" s="1" t="n">
        <f aca="false">BV131</f>
        <v>4</v>
      </c>
      <c r="BX131" s="1" t="n">
        <f aca="false">BW131</f>
        <v>4</v>
      </c>
      <c r="BY131" s="1" t="n">
        <f aca="false">BX131</f>
        <v>4</v>
      </c>
      <c r="BZ131" s="1" t="n">
        <f aca="false">BY131</f>
        <v>4</v>
      </c>
      <c r="CA131" s="2"/>
      <c r="CB131" s="1" t="n">
        <v>2</v>
      </c>
      <c r="CD131" s="0" t="n">
        <f aca="false">IF(EXACT(E131,"Focus"),IF(I131=1,3,IF(I131=2,3,IF(I131=3,4,IF(I131=4,6,8)))),IF(I131=1,4,IF(I131=2,5,IF(I131=3,6,IF(I131=4,8,10)))))</f>
        <v>5</v>
      </c>
      <c r="CF131" s="2" t="n">
        <f aca="false">MIN(1,MAX(0,(CF$2-$CD131+1+CF$1-DA131)/CF$2))</f>
        <v>0.333333333333333</v>
      </c>
      <c r="CG131" s="2" t="n">
        <f aca="false">MIN(1,MAX(0,(CG$2-$CD131+1+CG$1-DB131)/CG$2))</f>
        <v>0.5</v>
      </c>
      <c r="CH131" s="2" t="n">
        <f aca="false">MIN(1,MAX(0,(CH$2-$CD131+1+CH$1-DC131)/CH$2))</f>
        <v>0.5</v>
      </c>
      <c r="CI131" s="2" t="n">
        <f aca="false">MIN(1,MAX(0,(CI$2-$CD131+1+CI$1-DD131)/CI$2))</f>
        <v>0.666666666666667</v>
      </c>
      <c r="CJ131" s="2" t="n">
        <f aca="false">MIN(1,MAX(0,(CJ$2-$CD131+1+CJ$1-DE131)/CJ$2))</f>
        <v>0.75</v>
      </c>
      <c r="CK131" s="2" t="n">
        <f aca="false">MIN(1,MAX(0,(CK$2-$CD131+1+CK$1-DF131)/CK$2))</f>
        <v>0.75</v>
      </c>
      <c r="CL131" s="2" t="n">
        <f aca="false">MIN(1,MAX(0,(CL$2-$CD131+1+CL$1-DG131)/CL$2))</f>
        <v>0.875</v>
      </c>
      <c r="CM131" s="2" t="n">
        <f aca="false">MIN(1,MAX(0,(CM$2-$CD131+1+CM$1-DH131)/CM$2))</f>
        <v>0.875</v>
      </c>
      <c r="CN131" s="2" t="n">
        <f aca="false">MIN(1,MAX(0,(CN$2-$CD131+1+CN$1-DI131)/CN$2))</f>
        <v>0.875</v>
      </c>
      <c r="CO131" s="2" t="n">
        <f aca="false">MIN(1,MAX(0,(CO$2-$CD131+1+CO$1-DJ131)/CO$2))</f>
        <v>0.9</v>
      </c>
      <c r="CP131" s="2" t="n">
        <f aca="false">MIN(1,MAX(0,(CP$2-$CD131+1+CP$1-DK131)/CP$2))</f>
        <v>0.9</v>
      </c>
      <c r="CQ131" s="2" t="n">
        <f aca="false">MIN(1,MAX(0,(CQ$2-$CD131+1+CQ$1-DL131)/CQ$2))</f>
        <v>0.9</v>
      </c>
      <c r="CR131" s="2" t="n">
        <f aca="false">MIN(1,MAX(0,(CR$2-$CD131+1+CR$1-DM131)/CR$2))</f>
        <v>0.9</v>
      </c>
      <c r="CS131" s="2" t="n">
        <f aca="false">MIN(1,MAX(0,(CS$2-$CD131+1+CS$1-DN131)/CS$2))</f>
        <v>0.9</v>
      </c>
      <c r="CT131" s="2" t="n">
        <f aca="false">MIN(1,MAX(0,(CT$2-$CD131+1+CT$1-DO131)/CT$2))</f>
        <v>0.916666666666667</v>
      </c>
      <c r="CU131" s="2" t="n">
        <f aca="false">MIN(1,MAX(0,(CU$2-$CD131+1+CU$1-DP131)/CU$2))</f>
        <v>0.916666666666667</v>
      </c>
      <c r="CV131" s="2" t="n">
        <f aca="false">MIN(1,MAX(0,(CV$2-$CD131+1+CV$1-DQ131)/CV$2))</f>
        <v>0.916666666666667</v>
      </c>
      <c r="CW131" s="2" t="n">
        <f aca="false">MIN(1,MAX(0,(CW$2-$CD131+1+CW$1-DR131)/CW$2))</f>
        <v>0.916666666666667</v>
      </c>
      <c r="CX131" s="2" t="n">
        <f aca="false">MIN(1,MAX(0,(CX$2-$CD131+1+CX$1-DS131)/CX$2))</f>
        <v>0.916666666666667</v>
      </c>
      <c r="CY131" s="2" t="n">
        <f aca="false">MIN(1,MAX(0,(CY$2-$CD131+1+CY$1-DT131)/CY$2))</f>
        <v>0.9</v>
      </c>
      <c r="DA131" s="1" t="n">
        <f aca="false">IF($CB131&gt;0,MAX(0,FLOOR((1-$CZ$2)*CF$2-$CD131+1+CF$1,1)),0)</f>
        <v>0</v>
      </c>
      <c r="DB131" s="1" t="n">
        <f aca="false">IF($CB131&gt;0,MAX(0,FLOOR((1-$CZ$2)*CG$2-$CD131+1+CG$1,1)),0)</f>
        <v>0</v>
      </c>
      <c r="DC131" s="1" t="n">
        <f aca="false">IF($CB131&gt;0,MAX(0,FLOOR((1-$CZ$2)*CH$2-$CD131+1+CH$1,1)),0)</f>
        <v>0</v>
      </c>
      <c r="DD131" s="1" t="n">
        <f aca="false">IF($CB131&gt;0,MAX(0,FLOOR((1-$CZ$2)*CI$2-$CD131+1+CI$1,1)),0)</f>
        <v>0</v>
      </c>
      <c r="DE131" s="1" t="n">
        <f aca="false">IF($CB131&gt;0,MAX(0,FLOOR((1-$CZ$2)*CJ$2-$CD131+1+CJ$1,1)),0)</f>
        <v>0</v>
      </c>
      <c r="DF131" s="1" t="n">
        <f aca="false">IF($CB131&gt;0,MAX(0,FLOOR((1-$CZ$2)*CK$2-$CD131+1+CK$1,1)),0)</f>
        <v>0</v>
      </c>
      <c r="DG131" s="1" t="n">
        <f aca="false">IF($CB131&gt;0,MAX(0,FLOOR((1-$CZ$2)*CL$2-$CD131+1+CL$1,1)),0)</f>
        <v>0</v>
      </c>
      <c r="DH131" s="1" t="n">
        <f aca="false">IF($CB131&gt;0,MAX(0,FLOOR((1-$CZ$2)*CM$2-$CD131+1+CM$1,1)),0)</f>
        <v>0</v>
      </c>
      <c r="DI131" s="1" t="n">
        <f aca="false">IF($CB131&gt;0,MAX(0,FLOOR((1-$CZ$2)*CN$2-$CD131+1+CN$1,1)),0)</f>
        <v>0</v>
      </c>
      <c r="DJ131" s="1" t="n">
        <f aca="false">IF($CB131&gt;0,MAX(0,FLOOR((1-$CZ$2)*CO$2-$CD131+1+CO$1,1)),0)</f>
        <v>1</v>
      </c>
      <c r="DK131" s="1" t="n">
        <f aca="false">IF($CB131&gt;0,MAX(0,FLOOR((1-$CZ$2)*CP$2-$CD131+1+CP$1,1)),0)</f>
        <v>1</v>
      </c>
      <c r="DL131" s="1" t="n">
        <f aca="false">IF($CB131&gt;0,MAX(0,FLOOR((1-$CZ$2)*CQ$2-$CD131+1+CQ$1,1)),0)</f>
        <v>1</v>
      </c>
      <c r="DM131" s="1" t="n">
        <f aca="false">IF($CB131&gt;0,MAX(0,FLOOR((1-$CZ$2)*CR$2-$CD131+1+CR$1,1)),0)</f>
        <v>2</v>
      </c>
      <c r="DN131" s="1" t="n">
        <f aca="false">IF($CB131&gt;0,MAX(0,FLOOR((1-$CZ$2)*CS$2-$CD131+1+CS$1,1)),0)</f>
        <v>2</v>
      </c>
      <c r="DO131" s="1" t="n">
        <f aca="false">IF($CB131&gt;0,MAX(0,FLOOR((1-$CZ$2)*CT$2-$CD131+1+CT$1,1)),0)</f>
        <v>2</v>
      </c>
      <c r="DP131" s="1" t="n">
        <f aca="false">IF($CB131&gt;0,MAX(0,FLOOR((1-$CZ$2)*CU$2-$CD131+1+CU$1,1)),0)</f>
        <v>3</v>
      </c>
      <c r="DQ131" s="1" t="n">
        <f aca="false">IF($CB131&gt;0,MAX(0,FLOOR((1-$CZ$2)*CV$2-$CD131+1+CV$1,1)),0)</f>
        <v>3</v>
      </c>
      <c r="DR131" s="1" t="n">
        <f aca="false">IF($CB131&gt;0,MAX(0,FLOOR((1-$CZ$2)*CW$2-$CD131+1+CW$1,1)),0)</f>
        <v>3</v>
      </c>
      <c r="DS131" s="1" t="n">
        <f aca="false">IF($CB131&gt;0,MAX(0,FLOOR((1-$CZ$2)*CX$2-$CD131+1+CX$1,1)),0)</f>
        <v>4</v>
      </c>
      <c r="DT131" s="1" t="n">
        <f aca="false">IF($CB131&gt;0,MAX(0,FLOOR((1-$CZ$2)*CY$2-$CD131+1+CY$1,1)),0)</f>
        <v>5</v>
      </c>
      <c r="DV131" s="1" t="n">
        <f aca="false">$AK131 +(DA131*$CB131+AL131)*(BG131+1)/2</f>
        <v>7.5</v>
      </c>
      <c r="DW131" s="1" t="n">
        <f aca="false">$AK131 +(DB131*$CB131+AM131)*(BH131+1)/2</f>
        <v>7.5</v>
      </c>
      <c r="DX131" s="1" t="n">
        <f aca="false">$AK131 +(DC131*$CB131+AN131)*(BI131+1)/2</f>
        <v>7.5</v>
      </c>
      <c r="DY131" s="1" t="n">
        <f aca="false">$AK131 +(DD131*$CB131+AO131)*(BJ131+1)/2</f>
        <v>7.5</v>
      </c>
      <c r="DZ131" s="1" t="n">
        <f aca="false">$AK131 +(DE131*$CB131+AP131)*(BK131+1)/2</f>
        <v>7.5</v>
      </c>
      <c r="EA131" s="1" t="n">
        <f aca="false">$AK131 +(DF131*$CB131+AQ131)*(BL131+1)/2</f>
        <v>7.5</v>
      </c>
      <c r="EB131" s="1" t="n">
        <f aca="false">$AK131 +(DG131*$CB131+AR131)*(BM131+1)/2</f>
        <v>7.5</v>
      </c>
      <c r="EC131" s="1" t="n">
        <f aca="false">$AK131 +(DH131*$CB131+AS131)*(BN131+1)/2</f>
        <v>7.5</v>
      </c>
      <c r="ED131" s="1" t="n">
        <f aca="false">$AK131 +(DI131*$CB131+AT131)*(BO131+1)/2</f>
        <v>7.5</v>
      </c>
      <c r="EE131" s="1" t="n">
        <f aca="false">$AK131 +(DJ131*$CB131+AU131)*(BP131+1)/2</f>
        <v>12.5</v>
      </c>
      <c r="EF131" s="1" t="n">
        <f aca="false">$AK131 +(DK131*$CB131+AV131)*(BQ131+1)/2</f>
        <v>12.5</v>
      </c>
      <c r="EG131" s="1" t="n">
        <f aca="false">$AK131 +(DL131*$CB131+AW131)*(BR131+1)/2</f>
        <v>12.5</v>
      </c>
      <c r="EH131" s="1" t="n">
        <f aca="false">$AK131 +(DM131*$CB131+AX131)*(BS131+1)/2</f>
        <v>17.5</v>
      </c>
      <c r="EI131" s="1" t="n">
        <f aca="false">$AK131 +(DN131*$CB131+AY131)*(BT131+1)/2</f>
        <v>17.5</v>
      </c>
      <c r="EJ131" s="1" t="n">
        <f aca="false">$AK131 +(DO131*$CB131+AZ131)*(BU131+1)/2</f>
        <v>17.5</v>
      </c>
      <c r="EK131" s="1" t="n">
        <f aca="false">$AK131 +(DP131*$CB131+BA131)*(BV131+1)/2</f>
        <v>22.5</v>
      </c>
      <c r="EL131" s="1" t="n">
        <f aca="false">$AK131 +(DQ131*$CB131+BB131)*(BW131+1)/2</f>
        <v>22.5</v>
      </c>
      <c r="EM131" s="1" t="n">
        <f aca="false">$AK131 +(DR131*$CB131+BC131)*(BX131+1)/2</f>
        <v>22.5</v>
      </c>
      <c r="EN131" s="1" t="n">
        <f aca="false">$AK131 +(DS131*$CB131+BD131)*(BY131+1)/2</f>
        <v>27.5</v>
      </c>
      <c r="EO131" s="1" t="n">
        <f aca="false">$AK131 +(DT131*$CB131+BE131)*(BZ131+1)/2</f>
        <v>32.5</v>
      </c>
    </row>
    <row r="132" customFormat="false" ht="33.95" hidden="false" customHeight="true" outlineLevel="0" collapsed="false">
      <c r="A132" s="11" t="s">
        <v>536</v>
      </c>
      <c r="B132" s="1" t="s">
        <v>281</v>
      </c>
      <c r="C132" s="11" t="s">
        <v>524</v>
      </c>
      <c r="D132" s="11" t="s">
        <v>537</v>
      </c>
      <c r="E132" s="11" t="s">
        <v>29</v>
      </c>
      <c r="F132" s="11" t="s">
        <v>30</v>
      </c>
      <c r="G132" s="11"/>
      <c r="H132" s="11"/>
      <c r="I132" s="11" t="n">
        <v>5</v>
      </c>
      <c r="J132" s="11"/>
      <c r="K132" s="11"/>
      <c r="L132" s="11" t="s">
        <v>538</v>
      </c>
      <c r="N132" s="1" t="n">
        <v>1</v>
      </c>
      <c r="P132" s="1" t="n">
        <f aca="false">IF(P$2/5+1 &gt;=$I132,CF132*DV132, 0)</f>
        <v>0</v>
      </c>
      <c r="Q132" s="1" t="n">
        <f aca="false">IF(Q$2/5+1 &gt;=$I132,CG132*DW132, 0)</f>
        <v>0</v>
      </c>
      <c r="R132" s="1" t="n">
        <f aca="false">IF(R$2/5+1 &gt;=$I132,CH132*DX132, 0)</f>
        <v>0</v>
      </c>
      <c r="S132" s="1" t="n">
        <f aca="false">IF(S$2/5+1 &gt;=$I132,CI132*DY132, 0)</f>
        <v>0</v>
      </c>
      <c r="T132" s="1" t="n">
        <f aca="false">IF(T$2/5+1 &gt;=$I132,CJ132*DZ132, 0)</f>
        <v>0</v>
      </c>
      <c r="U132" s="1" t="n">
        <f aca="false">IF(U$2/5+1 &gt;=$I132,CK132*EA132, 0)</f>
        <v>0</v>
      </c>
      <c r="V132" s="1" t="n">
        <f aca="false">IF(V$2/5+1 &gt;=$I132,CL132*EB132, 0)</f>
        <v>0</v>
      </c>
      <c r="W132" s="1" t="n">
        <f aca="false">IF(W$2/5+1 &gt;=$I132,CM132*EC132, 0)</f>
        <v>0</v>
      </c>
      <c r="X132" s="1" t="n">
        <f aca="false">IF(X$2/5+1 &gt;=$I132,CN132*ED132, 0)</f>
        <v>0</v>
      </c>
      <c r="Y132" s="1" t="n">
        <f aca="false">IF(Y$2/5+1 &gt;=$I132,CO132*EE132, 0)</f>
        <v>0</v>
      </c>
      <c r="Z132" s="1" t="n">
        <f aca="false">IF(Z$2/5+1 &gt;=$I132,CP132*EF132, 0)</f>
        <v>0</v>
      </c>
      <c r="AA132" s="1" t="n">
        <f aca="false">IF(AA$2/5+1 &gt;=$I132,CQ132*EG132, 0)</f>
        <v>0</v>
      </c>
      <c r="AB132" s="1" t="n">
        <f aca="false">IF(AB$2/5+1 &gt;=$I132,CR132*EH132, 0)</f>
        <v>0</v>
      </c>
      <c r="AC132" s="1" t="n">
        <f aca="false">IF(AC$2/5+1 &gt;=$I132,CS132*EI132, 0)</f>
        <v>0</v>
      </c>
      <c r="AD132" s="1" t="n">
        <f aca="false">IF(AD$2/5+1 &gt;=$I132,CT132*EJ132, 0)</f>
        <v>0</v>
      </c>
      <c r="AE132" s="1" t="n">
        <f aca="false">IF(AE$2/5+1 &gt;=$I132,CU132*EK132, 0)</f>
        <v>0</v>
      </c>
      <c r="AF132" s="1" t="n">
        <f aca="false">IF(AF$2/5+1 &gt;=$I132,CV132*EL132, 0)</f>
        <v>0</v>
      </c>
      <c r="AG132" s="1" t="n">
        <f aca="false">IF(AG$2/5+1 &gt;=$I132,CW132*EM132, 0)</f>
        <v>0</v>
      </c>
      <c r="AH132" s="1" t="n">
        <f aca="false">IF(AH$2/5+1 &gt;=$I132,CX132*EN132, 0)</f>
        <v>0</v>
      </c>
      <c r="AI132" s="1" t="n">
        <f aca="false">IF(AI$2/5+1 &gt;=$I132,CY132*EO132, 0)</f>
        <v>46.8</v>
      </c>
      <c r="AK132" s="1" t="n">
        <v>0</v>
      </c>
      <c r="AL132" s="1" t="n">
        <v>8</v>
      </c>
      <c r="AM132" s="1" t="n">
        <f aca="false">AL132</f>
        <v>8</v>
      </c>
      <c r="AN132" s="1" t="n">
        <f aca="false">AM132</f>
        <v>8</v>
      </c>
      <c r="AO132" s="1" t="n">
        <f aca="false">AN132</f>
        <v>8</v>
      </c>
      <c r="AP132" s="1" t="n">
        <f aca="false">AO132</f>
        <v>8</v>
      </c>
      <c r="AQ132" s="1" t="n">
        <f aca="false">AP132</f>
        <v>8</v>
      </c>
      <c r="AR132" s="1" t="n">
        <f aca="false">AQ132</f>
        <v>8</v>
      </c>
      <c r="AS132" s="1" t="n">
        <f aca="false">AR132</f>
        <v>8</v>
      </c>
      <c r="AT132" s="1" t="n">
        <f aca="false">AS132</f>
        <v>8</v>
      </c>
      <c r="AU132" s="1" t="n">
        <f aca="false">AT132</f>
        <v>8</v>
      </c>
      <c r="AV132" s="1" t="n">
        <f aca="false">AU132</f>
        <v>8</v>
      </c>
      <c r="AW132" s="1" t="n">
        <f aca="false">AV132</f>
        <v>8</v>
      </c>
      <c r="AX132" s="1" t="n">
        <f aca="false">AW132</f>
        <v>8</v>
      </c>
      <c r="AY132" s="1" t="n">
        <f aca="false">AX132</f>
        <v>8</v>
      </c>
      <c r="AZ132" s="1" t="n">
        <f aca="false">AY132</f>
        <v>8</v>
      </c>
      <c r="BA132" s="1" t="n">
        <f aca="false">AZ132</f>
        <v>8</v>
      </c>
      <c r="BB132" s="1" t="n">
        <f aca="false">BA132</f>
        <v>8</v>
      </c>
      <c r="BC132" s="1" t="n">
        <f aca="false">BB132</f>
        <v>8</v>
      </c>
      <c r="BD132" s="1" t="n">
        <f aca="false">BC132</f>
        <v>8</v>
      </c>
      <c r="BE132" s="1" t="n">
        <f aca="false">BD132</f>
        <v>8</v>
      </c>
      <c r="BG132" s="1" t="n">
        <v>12</v>
      </c>
      <c r="BH132" s="1" t="n">
        <f aca="false">BG132</f>
        <v>12</v>
      </c>
      <c r="BI132" s="1" t="n">
        <f aca="false">BH132</f>
        <v>12</v>
      </c>
      <c r="BJ132" s="1" t="n">
        <f aca="false">BI132</f>
        <v>12</v>
      </c>
      <c r="BK132" s="1" t="n">
        <f aca="false">BJ132</f>
        <v>12</v>
      </c>
      <c r="BL132" s="1" t="n">
        <f aca="false">BK132</f>
        <v>12</v>
      </c>
      <c r="BM132" s="1" t="n">
        <f aca="false">BL132</f>
        <v>12</v>
      </c>
      <c r="BN132" s="1" t="n">
        <f aca="false">BM132</f>
        <v>12</v>
      </c>
      <c r="BO132" s="1" t="n">
        <f aca="false">BN132</f>
        <v>12</v>
      </c>
      <c r="BP132" s="1" t="n">
        <f aca="false">BO132</f>
        <v>12</v>
      </c>
      <c r="BQ132" s="1" t="n">
        <f aca="false">BP132</f>
        <v>12</v>
      </c>
      <c r="BR132" s="1" t="n">
        <f aca="false">BQ132</f>
        <v>12</v>
      </c>
      <c r="BS132" s="1" t="n">
        <f aca="false">BR132</f>
        <v>12</v>
      </c>
      <c r="BT132" s="1" t="n">
        <f aca="false">BS132</f>
        <v>12</v>
      </c>
      <c r="BU132" s="1" t="n">
        <f aca="false">BT132</f>
        <v>12</v>
      </c>
      <c r="BV132" s="1" t="n">
        <f aca="false">BU132</f>
        <v>12</v>
      </c>
      <c r="BW132" s="1" t="n">
        <f aca="false">BV132</f>
        <v>12</v>
      </c>
      <c r="BX132" s="1" t="n">
        <f aca="false">BW132</f>
        <v>12</v>
      </c>
      <c r="BY132" s="1" t="n">
        <f aca="false">BX132</f>
        <v>12</v>
      </c>
      <c r="BZ132" s="1" t="n">
        <f aca="false">BY132</f>
        <v>12</v>
      </c>
      <c r="CA132" s="2"/>
      <c r="CB132" s="1" t="n">
        <v>2</v>
      </c>
      <c r="CD132" s="0" t="n">
        <f aca="false">IF(EXACT(E132,"Focus"),IF(I132=1,3,IF(I132=2,3,IF(I132=3,4,IF(I132=4,6,8)))),IF(I132=1,4,IF(I132=2,5,IF(I132=3,6,IF(I132=4,8,10)))))</f>
        <v>10</v>
      </c>
      <c r="CF132" s="2" t="n">
        <f aca="false">MIN(1,MAX(0,(CF$2-$CD132+1+CF$1-DA132)/CF$2))</f>
        <v>0</v>
      </c>
      <c r="CG132" s="2" t="n">
        <f aca="false">MIN(1,MAX(0,(CG$2-$CD132+1+CG$1-DB132)/CG$2))</f>
        <v>0</v>
      </c>
      <c r="CH132" s="2" t="n">
        <f aca="false">MIN(1,MAX(0,(CH$2-$CD132+1+CH$1-DC132)/CH$2))</f>
        <v>0</v>
      </c>
      <c r="CI132" s="2" t="n">
        <f aca="false">MIN(1,MAX(0,(CI$2-$CD132+1+CI$1-DD132)/CI$2))</f>
        <v>0</v>
      </c>
      <c r="CJ132" s="2" t="n">
        <f aca="false">MIN(1,MAX(0,(CJ$2-$CD132+1+CJ$1-DE132)/CJ$2))</f>
        <v>0.125</v>
      </c>
      <c r="CK132" s="2" t="n">
        <f aca="false">MIN(1,MAX(0,(CK$2-$CD132+1+CK$1-DF132)/CK$2))</f>
        <v>0.125</v>
      </c>
      <c r="CL132" s="2" t="n">
        <f aca="false">MIN(1,MAX(0,(CL$2-$CD132+1+CL$1-DG132)/CL$2))</f>
        <v>0.25</v>
      </c>
      <c r="CM132" s="2" t="n">
        <f aca="false">MIN(1,MAX(0,(CM$2-$CD132+1+CM$1-DH132)/CM$2))</f>
        <v>0.25</v>
      </c>
      <c r="CN132" s="2" t="n">
        <f aca="false">MIN(1,MAX(0,(CN$2-$CD132+1+CN$1-DI132)/CN$2))</f>
        <v>0.25</v>
      </c>
      <c r="CO132" s="2" t="n">
        <f aca="false">MIN(1,MAX(0,(CO$2-$CD132+1+CO$1-DJ132)/CO$2))</f>
        <v>0.5</v>
      </c>
      <c r="CP132" s="2" t="n">
        <f aca="false">MIN(1,MAX(0,(CP$2-$CD132+1+CP$1-DK132)/CP$2))</f>
        <v>0.5</v>
      </c>
      <c r="CQ132" s="2" t="n">
        <f aca="false">MIN(1,MAX(0,(CQ$2-$CD132+1+CQ$1-DL132)/CQ$2))</f>
        <v>0.5</v>
      </c>
      <c r="CR132" s="2" t="n">
        <f aca="false">MIN(1,MAX(0,(CR$2-$CD132+1+CR$1-DM132)/CR$2))</f>
        <v>0.6</v>
      </c>
      <c r="CS132" s="2" t="n">
        <f aca="false">MIN(1,MAX(0,(CS$2-$CD132+1+CS$1-DN132)/CS$2))</f>
        <v>0.6</v>
      </c>
      <c r="CT132" s="2" t="n">
        <f aca="false">MIN(1,MAX(0,(CT$2-$CD132+1+CT$1-DO132)/CT$2))</f>
        <v>0.666666666666667</v>
      </c>
      <c r="CU132" s="2" t="n">
        <f aca="false">MIN(1,MAX(0,(CU$2-$CD132+1+CU$1-DP132)/CU$2))</f>
        <v>0.75</v>
      </c>
      <c r="CV132" s="2" t="n">
        <f aca="false">MIN(1,MAX(0,(CV$2-$CD132+1+CV$1-DQ132)/CV$2))</f>
        <v>0.75</v>
      </c>
      <c r="CW132" s="2" t="n">
        <f aca="false">MIN(1,MAX(0,(CW$2-$CD132+1+CW$1-DR132)/CW$2))</f>
        <v>0.75</v>
      </c>
      <c r="CX132" s="2" t="n">
        <f aca="false">MIN(1,MAX(0,(CX$2-$CD132+1+CX$1-DS132)/CX$2))</f>
        <v>0.833333333333333</v>
      </c>
      <c r="CY132" s="2" t="n">
        <f aca="false">MIN(1,MAX(0,(CY$2-$CD132+1+CY$1-DT132)/CY$2))</f>
        <v>0.9</v>
      </c>
      <c r="DA132" s="1" t="n">
        <f aca="false">IF($CB132&gt;0,MAX(0,FLOOR((1-$CZ$2)*CF$2-$CD132+1+CF$1,1)),0)</f>
        <v>0</v>
      </c>
      <c r="DB132" s="1" t="n">
        <f aca="false">IF($CB132&gt;0,MAX(0,FLOOR((1-$CZ$2)*CG$2-$CD132+1+CG$1,1)),0)</f>
        <v>0</v>
      </c>
      <c r="DC132" s="1" t="n">
        <f aca="false">IF($CB132&gt;0,MAX(0,FLOOR((1-$CZ$2)*CH$2-$CD132+1+CH$1,1)),0)</f>
        <v>0</v>
      </c>
      <c r="DD132" s="1" t="n">
        <f aca="false">IF($CB132&gt;0,MAX(0,FLOOR((1-$CZ$2)*CI$2-$CD132+1+CI$1,1)),0)</f>
        <v>0</v>
      </c>
      <c r="DE132" s="1" t="n">
        <f aca="false">IF($CB132&gt;0,MAX(0,FLOOR((1-$CZ$2)*CJ$2-$CD132+1+CJ$1,1)),0)</f>
        <v>0</v>
      </c>
      <c r="DF132" s="1" t="n">
        <f aca="false">IF($CB132&gt;0,MAX(0,FLOOR((1-$CZ$2)*CK$2-$CD132+1+CK$1,1)),0)</f>
        <v>0</v>
      </c>
      <c r="DG132" s="1" t="n">
        <f aca="false">IF($CB132&gt;0,MAX(0,FLOOR((1-$CZ$2)*CL$2-$CD132+1+CL$1,1)),0)</f>
        <v>0</v>
      </c>
      <c r="DH132" s="1" t="n">
        <f aca="false">IF($CB132&gt;0,MAX(0,FLOOR((1-$CZ$2)*CM$2-$CD132+1+CM$1,1)),0)</f>
        <v>0</v>
      </c>
      <c r="DI132" s="1" t="n">
        <f aca="false">IF($CB132&gt;0,MAX(0,FLOOR((1-$CZ$2)*CN$2-$CD132+1+CN$1,1)),0)</f>
        <v>0</v>
      </c>
      <c r="DJ132" s="1" t="n">
        <f aca="false">IF($CB132&gt;0,MAX(0,FLOOR((1-$CZ$2)*CO$2-$CD132+1+CO$1,1)),0)</f>
        <v>0</v>
      </c>
      <c r="DK132" s="1" t="n">
        <f aca="false">IF($CB132&gt;0,MAX(0,FLOOR((1-$CZ$2)*CP$2-$CD132+1+CP$1,1)),0)</f>
        <v>0</v>
      </c>
      <c r="DL132" s="1" t="n">
        <f aca="false">IF($CB132&gt;0,MAX(0,FLOOR((1-$CZ$2)*CQ$2-$CD132+1+CQ$1,1)),0)</f>
        <v>0</v>
      </c>
      <c r="DM132" s="1" t="n">
        <f aca="false">IF($CB132&gt;0,MAX(0,FLOOR((1-$CZ$2)*CR$2-$CD132+1+CR$1,1)),0)</f>
        <v>0</v>
      </c>
      <c r="DN132" s="1" t="n">
        <f aca="false">IF($CB132&gt;0,MAX(0,FLOOR((1-$CZ$2)*CS$2-$CD132+1+CS$1,1)),0)</f>
        <v>0</v>
      </c>
      <c r="DO132" s="1" t="n">
        <f aca="false">IF($CB132&gt;0,MAX(0,FLOOR((1-$CZ$2)*CT$2-$CD132+1+CT$1,1)),0)</f>
        <v>0</v>
      </c>
      <c r="DP132" s="1" t="n">
        <f aca="false">IF($CB132&gt;0,MAX(0,FLOOR((1-$CZ$2)*CU$2-$CD132+1+CU$1,1)),0)</f>
        <v>0</v>
      </c>
      <c r="DQ132" s="1" t="n">
        <f aca="false">IF($CB132&gt;0,MAX(0,FLOOR((1-$CZ$2)*CV$2-$CD132+1+CV$1,1)),0)</f>
        <v>0</v>
      </c>
      <c r="DR132" s="1" t="n">
        <f aca="false">IF($CB132&gt;0,MAX(0,FLOOR((1-$CZ$2)*CW$2-$CD132+1+CW$1,1)),0)</f>
        <v>0</v>
      </c>
      <c r="DS132" s="1" t="n">
        <f aca="false">IF($CB132&gt;0,MAX(0,FLOOR((1-$CZ$2)*CX$2-$CD132+1+CX$1,1)),0)</f>
        <v>0</v>
      </c>
      <c r="DT132" s="20" t="n">
        <f aca="false">IF($CB132&gt;0,MAX(0,FLOOR((1-$CZ$2)*CY$2-$CD132+1+CY$1,1)),0)</f>
        <v>0</v>
      </c>
      <c r="DV132" s="1" t="n">
        <f aca="false">$AK132 +(DA132*$CB132+AL132)*(BG132+1)/2</f>
        <v>52</v>
      </c>
      <c r="DW132" s="1" t="n">
        <f aca="false">$AK132 +(DB132*$CB132+AM132)*(BH132+1)/2</f>
        <v>52</v>
      </c>
      <c r="DX132" s="1" t="n">
        <f aca="false">$AK132 +(DC132*$CB132+AN132)*(BI132+1)/2</f>
        <v>52</v>
      </c>
      <c r="DY132" s="1" t="n">
        <f aca="false">$AK132 +(DD132*$CB132+AO132)*(BJ132+1)/2</f>
        <v>52</v>
      </c>
      <c r="DZ132" s="1" t="n">
        <f aca="false">$AK132 +(DE132*$CB132+AP132)*(BK132+1)/2</f>
        <v>52</v>
      </c>
      <c r="EA132" s="1" t="n">
        <f aca="false">$AK132 +(DF132*$CB132+AQ132)*(BL132+1)/2</f>
        <v>52</v>
      </c>
      <c r="EB132" s="1" t="n">
        <f aca="false">$AK132 +(DG132*$CB132+AR132)*(BM132+1)/2</f>
        <v>52</v>
      </c>
      <c r="EC132" s="1" t="n">
        <f aca="false">$AK132 +(DH132*$CB132+AS132)*(BN132+1)/2</f>
        <v>52</v>
      </c>
      <c r="ED132" s="1" t="n">
        <f aca="false">$AK132 +(DI132*$CB132+AT132)*(BO132+1)/2</f>
        <v>52</v>
      </c>
      <c r="EE132" s="1" t="n">
        <f aca="false">$AK132 +(DJ132*$CB132+AU132)*(BP132+1)/2</f>
        <v>52</v>
      </c>
      <c r="EF132" s="1" t="n">
        <f aca="false">$AK132 +(DK132*$CB132+AV132)*(BQ132+1)/2</f>
        <v>52</v>
      </c>
      <c r="EG132" s="1" t="n">
        <f aca="false">$AK132 +(DL132*$CB132+AW132)*(BR132+1)/2</f>
        <v>52</v>
      </c>
      <c r="EH132" s="1" t="n">
        <f aca="false">$AK132 +(DM132*$CB132+AX132)*(BS132+1)/2</f>
        <v>52</v>
      </c>
      <c r="EI132" s="1" t="n">
        <f aca="false">$AK132 +(DN132*$CB132+AY132)*(BT132+1)/2</f>
        <v>52</v>
      </c>
      <c r="EJ132" s="1" t="n">
        <f aca="false">$AK132 +(DO132*$CB132+AZ132)*(BU132+1)/2</f>
        <v>52</v>
      </c>
      <c r="EK132" s="1" t="n">
        <f aca="false">$AK132 +(DP132*$CB132+BA132)*(BV132+1)/2</f>
        <v>52</v>
      </c>
      <c r="EL132" s="1" t="n">
        <f aca="false">$AK132 +(DQ132*$CB132+BB132)*(BW132+1)/2</f>
        <v>52</v>
      </c>
      <c r="EM132" s="1" t="n">
        <f aca="false">$AK132 +(DR132*$CB132+BC132)*(BX132+1)/2</f>
        <v>52</v>
      </c>
      <c r="EN132" s="1" t="n">
        <f aca="false">$AK132 +(DS132*$CB132+BD132)*(BY132+1)/2</f>
        <v>52</v>
      </c>
      <c r="EO132" s="1" t="n">
        <f aca="false">$AK132 +(DT132*$CB132+BE132)*(BZ132+1)/2</f>
        <v>52</v>
      </c>
    </row>
    <row r="133" customFormat="false" ht="33.95" hidden="false" customHeight="true" outlineLevel="0" collapsed="false">
      <c r="A133" s="11" t="s">
        <v>539</v>
      </c>
      <c r="B133" s="1" t="s">
        <v>281</v>
      </c>
      <c r="C133" s="11" t="s">
        <v>524</v>
      </c>
      <c r="D133" s="11" t="s">
        <v>540</v>
      </c>
      <c r="E133" s="11" t="s">
        <v>29</v>
      </c>
      <c r="F133" s="11" t="s">
        <v>30</v>
      </c>
      <c r="G133" s="11"/>
      <c r="H133" s="11"/>
      <c r="I133" s="11" t="n">
        <v>5</v>
      </c>
      <c r="J133" s="11" t="s">
        <v>541</v>
      </c>
      <c r="K133" s="11" t="n">
        <v>14</v>
      </c>
      <c r="L133" s="11" t="s">
        <v>542</v>
      </c>
      <c r="N133" s="1" t="n">
        <v>1</v>
      </c>
      <c r="P133" s="1" t="n">
        <f aca="false">IF(P$2/5+1 &gt;=$I133,CF133*DV133, 0)</f>
        <v>0</v>
      </c>
      <c r="Q133" s="1" t="n">
        <f aca="false">IF(Q$2/5+1 &gt;=$I133,CG133*DW133, 0)</f>
        <v>0</v>
      </c>
      <c r="R133" s="1" t="n">
        <f aca="false">IF(R$2/5+1 &gt;=$I133,CH133*DX133, 0)</f>
        <v>0</v>
      </c>
      <c r="S133" s="1" t="n">
        <f aca="false">IF(S$2/5+1 &gt;=$I133,CI133*DY133, 0)</f>
        <v>0</v>
      </c>
      <c r="T133" s="1" t="n">
        <f aca="false">IF(T$2/5+1 &gt;=$I133,CJ133*DZ133, 0)</f>
        <v>0</v>
      </c>
      <c r="U133" s="1" t="n">
        <f aca="false">IF(U$2/5+1 &gt;=$I133,CK133*EA133, 0)</f>
        <v>0</v>
      </c>
      <c r="V133" s="1" t="n">
        <f aca="false">IF(V$2/5+1 &gt;=$I133,CL133*EB133, 0)</f>
        <v>0</v>
      </c>
      <c r="W133" s="1" t="n">
        <f aca="false">IF(W$2/5+1 &gt;=$I133,CM133*EC133, 0)</f>
        <v>0</v>
      </c>
      <c r="X133" s="1" t="n">
        <f aca="false">IF(X$2/5+1 &gt;=$I133,CN133*ED133, 0)</f>
        <v>0</v>
      </c>
      <c r="Y133" s="1" t="n">
        <f aca="false">IF(Y$2/5+1 &gt;=$I133,CO133*EE133, 0)</f>
        <v>0</v>
      </c>
      <c r="Z133" s="1" t="n">
        <f aca="false">IF(Z$2/5+1 &gt;=$I133,CP133*EF133, 0)</f>
        <v>0</v>
      </c>
      <c r="AA133" s="1" t="n">
        <f aca="false">IF(AA$2/5+1 &gt;=$I133,CQ133*EG133, 0)</f>
        <v>0</v>
      </c>
      <c r="AB133" s="1" t="n">
        <f aca="false">IF(AB$2/5+1 &gt;=$I133,CR133*EH133, 0)</f>
        <v>0</v>
      </c>
      <c r="AC133" s="1" t="n">
        <f aca="false">IF(AC$2/5+1 &gt;=$I133,CS133*EI133, 0)</f>
        <v>0</v>
      </c>
      <c r="AD133" s="1" t="n">
        <f aca="false">IF(AD$2/5+1 &gt;=$I133,CT133*EJ133, 0)</f>
        <v>0</v>
      </c>
      <c r="AE133" s="1" t="n">
        <f aca="false">IF(AE$2/5+1 &gt;=$I133,CU133*EK133, 0)</f>
        <v>0</v>
      </c>
      <c r="AF133" s="1" t="n">
        <f aca="false">IF(AF$2/5+1 &gt;=$I133,CV133*EL133, 0)</f>
        <v>0</v>
      </c>
      <c r="AG133" s="1" t="n">
        <f aca="false">IF(AG$2/5+1 &gt;=$I133,CW133*EM133, 0)</f>
        <v>0</v>
      </c>
      <c r="AH133" s="1" t="n">
        <f aca="false">IF(AH$2/5+1 &gt;=$I133,CX133*EN133, 0)</f>
        <v>0</v>
      </c>
      <c r="AI133" s="1" t="n">
        <f aca="false">IF(AI$2/5+1 &gt;=$I133,CY133*EO133, 0)</f>
        <v>63</v>
      </c>
      <c r="AK133" s="1" t="n">
        <v>0</v>
      </c>
      <c r="AL133" s="1" t="n">
        <v>20</v>
      </c>
      <c r="AM133" s="1" t="n">
        <f aca="false">AL133</f>
        <v>20</v>
      </c>
      <c r="AN133" s="1" t="n">
        <f aca="false">AM133</f>
        <v>20</v>
      </c>
      <c r="AO133" s="1" t="n">
        <f aca="false">AN133</f>
        <v>20</v>
      </c>
      <c r="AP133" s="1" t="n">
        <f aca="false">AO133</f>
        <v>20</v>
      </c>
      <c r="AQ133" s="1" t="n">
        <f aca="false">AP133</f>
        <v>20</v>
      </c>
      <c r="AR133" s="1" t="n">
        <f aca="false">AQ133</f>
        <v>20</v>
      </c>
      <c r="AS133" s="1" t="n">
        <f aca="false">AR133</f>
        <v>20</v>
      </c>
      <c r="AT133" s="1" t="n">
        <f aca="false">AS133</f>
        <v>20</v>
      </c>
      <c r="AU133" s="1" t="n">
        <f aca="false">AT133</f>
        <v>20</v>
      </c>
      <c r="AV133" s="1" t="n">
        <f aca="false">AU133</f>
        <v>20</v>
      </c>
      <c r="AW133" s="1" t="n">
        <f aca="false">AV133</f>
        <v>20</v>
      </c>
      <c r="AX133" s="1" t="n">
        <f aca="false">AW133</f>
        <v>20</v>
      </c>
      <c r="AY133" s="1" t="n">
        <f aca="false">AX133</f>
        <v>20</v>
      </c>
      <c r="AZ133" s="1" t="n">
        <f aca="false">AY133</f>
        <v>20</v>
      </c>
      <c r="BA133" s="1" t="n">
        <f aca="false">AZ133</f>
        <v>20</v>
      </c>
      <c r="BB133" s="1" t="n">
        <f aca="false">BA133</f>
        <v>20</v>
      </c>
      <c r="BC133" s="1" t="n">
        <f aca="false">BB133</f>
        <v>20</v>
      </c>
      <c r="BD133" s="1" t="n">
        <f aca="false">BC133</f>
        <v>20</v>
      </c>
      <c r="BE133" s="1" t="n">
        <f aca="false">BD133</f>
        <v>20</v>
      </c>
      <c r="BG133" s="1" t="n">
        <v>6</v>
      </c>
      <c r="BH133" s="1" t="n">
        <f aca="false">BG133</f>
        <v>6</v>
      </c>
      <c r="BI133" s="1" t="n">
        <f aca="false">BH133</f>
        <v>6</v>
      </c>
      <c r="BJ133" s="1" t="n">
        <f aca="false">BI133</f>
        <v>6</v>
      </c>
      <c r="BK133" s="1" t="n">
        <f aca="false">BJ133</f>
        <v>6</v>
      </c>
      <c r="BL133" s="1" t="n">
        <f aca="false">BK133</f>
        <v>6</v>
      </c>
      <c r="BM133" s="1" t="n">
        <f aca="false">BL133</f>
        <v>6</v>
      </c>
      <c r="BN133" s="1" t="n">
        <f aca="false">BM133</f>
        <v>6</v>
      </c>
      <c r="BO133" s="1" t="n">
        <f aca="false">BN133</f>
        <v>6</v>
      </c>
      <c r="BP133" s="1" t="n">
        <f aca="false">BO133</f>
        <v>6</v>
      </c>
      <c r="BQ133" s="1" t="n">
        <f aca="false">BP133</f>
        <v>6</v>
      </c>
      <c r="BR133" s="1" t="n">
        <f aca="false">BQ133</f>
        <v>6</v>
      </c>
      <c r="BS133" s="1" t="n">
        <f aca="false">BR133</f>
        <v>6</v>
      </c>
      <c r="BT133" s="1" t="n">
        <f aca="false">BS133</f>
        <v>6</v>
      </c>
      <c r="BU133" s="1" t="n">
        <f aca="false">BT133</f>
        <v>6</v>
      </c>
      <c r="BV133" s="1" t="n">
        <f aca="false">BU133</f>
        <v>6</v>
      </c>
      <c r="BW133" s="1" t="n">
        <f aca="false">BV133</f>
        <v>6</v>
      </c>
      <c r="BX133" s="1" t="n">
        <f aca="false">BW133</f>
        <v>6</v>
      </c>
      <c r="BY133" s="1" t="n">
        <f aca="false">BX133</f>
        <v>6</v>
      </c>
      <c r="BZ133" s="1" t="n">
        <f aca="false">BY133</f>
        <v>6</v>
      </c>
      <c r="CA133" s="2"/>
      <c r="CB133" s="1" t="n">
        <v>0</v>
      </c>
      <c r="CD133" s="0" t="n">
        <f aca="false">IF(EXACT(E133,"Focus"),IF(I133=1,3,IF(I133=2,3,IF(I133=3,4,IF(I133=4,6,8)))),IF(I133=1,4,IF(I133=2,5,IF(I133=3,6,IF(I133=4,8,10)))))</f>
        <v>10</v>
      </c>
      <c r="CF133" s="2" t="n">
        <f aca="false">MIN(1,MAX(0,(CF$2-$CD133+1+CF$1-DA133)/CF$2))</f>
        <v>0</v>
      </c>
      <c r="CG133" s="2" t="n">
        <f aca="false">MIN(1,MAX(0,(CG$2-$CD133+1+CG$1-DB133)/CG$2))</f>
        <v>0</v>
      </c>
      <c r="CH133" s="2" t="n">
        <f aca="false">MIN(1,MAX(0,(CH$2-$CD133+1+CH$1-DC133)/CH$2))</f>
        <v>0</v>
      </c>
      <c r="CI133" s="2" t="n">
        <f aca="false">MIN(1,MAX(0,(CI$2-$CD133+1+CI$1-DD133)/CI$2))</f>
        <v>0</v>
      </c>
      <c r="CJ133" s="2" t="n">
        <f aca="false">MIN(1,MAX(0,(CJ$2-$CD133+1+CJ$1-DE133)/CJ$2))</f>
        <v>0.125</v>
      </c>
      <c r="CK133" s="2" t="n">
        <f aca="false">MIN(1,MAX(0,(CK$2-$CD133+1+CK$1-DF133)/CK$2))</f>
        <v>0.125</v>
      </c>
      <c r="CL133" s="2" t="n">
        <f aca="false">MIN(1,MAX(0,(CL$2-$CD133+1+CL$1-DG133)/CL$2))</f>
        <v>0.25</v>
      </c>
      <c r="CM133" s="2" t="n">
        <f aca="false">MIN(1,MAX(0,(CM$2-$CD133+1+CM$1-DH133)/CM$2))</f>
        <v>0.25</v>
      </c>
      <c r="CN133" s="2" t="n">
        <f aca="false">MIN(1,MAX(0,(CN$2-$CD133+1+CN$1-DI133)/CN$2))</f>
        <v>0.25</v>
      </c>
      <c r="CO133" s="2" t="n">
        <f aca="false">MIN(1,MAX(0,(CO$2-$CD133+1+CO$1-DJ133)/CO$2))</f>
        <v>0.5</v>
      </c>
      <c r="CP133" s="2" t="n">
        <f aca="false">MIN(1,MAX(0,(CP$2-$CD133+1+CP$1-DK133)/CP$2))</f>
        <v>0.5</v>
      </c>
      <c r="CQ133" s="2" t="n">
        <f aca="false">MIN(1,MAX(0,(CQ$2-$CD133+1+CQ$1-DL133)/CQ$2))</f>
        <v>0.5</v>
      </c>
      <c r="CR133" s="2" t="n">
        <f aca="false">MIN(1,MAX(0,(CR$2-$CD133+1+CR$1-DM133)/CR$2))</f>
        <v>0.6</v>
      </c>
      <c r="CS133" s="2" t="n">
        <f aca="false">MIN(1,MAX(0,(CS$2-$CD133+1+CS$1-DN133)/CS$2))</f>
        <v>0.6</v>
      </c>
      <c r="CT133" s="2" t="n">
        <f aca="false">MIN(1,MAX(0,(CT$2-$CD133+1+CT$1-DO133)/CT$2))</f>
        <v>0.666666666666667</v>
      </c>
      <c r="CU133" s="2" t="n">
        <f aca="false">MIN(1,MAX(0,(CU$2-$CD133+1+CU$1-DP133)/CU$2))</f>
        <v>0.75</v>
      </c>
      <c r="CV133" s="2" t="n">
        <f aca="false">MIN(1,MAX(0,(CV$2-$CD133+1+CV$1-DQ133)/CV$2))</f>
        <v>0.75</v>
      </c>
      <c r="CW133" s="2" t="n">
        <f aca="false">MIN(1,MAX(0,(CW$2-$CD133+1+CW$1-DR133)/CW$2))</f>
        <v>0.75</v>
      </c>
      <c r="CX133" s="2" t="n">
        <f aca="false">MIN(1,MAX(0,(CX$2-$CD133+1+CX$1-DS133)/CX$2))</f>
        <v>0.833333333333333</v>
      </c>
      <c r="CY133" s="2" t="n">
        <f aca="false">MIN(1,MAX(0,(CY$2-$CD133+1+CY$1-DT133)/CY$2))</f>
        <v>0.9</v>
      </c>
      <c r="DA133" s="1" t="n">
        <f aca="false">IF($CB133&gt;0,MAX(0,FLOOR((1-$CZ$2)*CF$2-$CD133+1+CF$1,1)),0)</f>
        <v>0</v>
      </c>
      <c r="DB133" s="1" t="n">
        <f aca="false">IF($CB133&gt;0,MAX(0,FLOOR((1-$CZ$2)*CG$2-$CD133+1+CG$1,1)),0)</f>
        <v>0</v>
      </c>
      <c r="DC133" s="1" t="n">
        <f aca="false">IF($CB133&gt;0,MAX(0,FLOOR((1-$CZ$2)*CH$2-$CD133+1+CH$1,1)),0)</f>
        <v>0</v>
      </c>
      <c r="DD133" s="1" t="n">
        <f aca="false">IF($CB133&gt;0,MAX(0,FLOOR((1-$CZ$2)*CI$2-$CD133+1+CI$1,1)),0)</f>
        <v>0</v>
      </c>
      <c r="DE133" s="1" t="n">
        <f aca="false">IF($CB133&gt;0,MAX(0,FLOOR((1-$CZ$2)*CJ$2-$CD133+1+CJ$1,1)),0)</f>
        <v>0</v>
      </c>
      <c r="DF133" s="1" t="n">
        <f aca="false">IF($CB133&gt;0,MAX(0,FLOOR((1-$CZ$2)*CK$2-$CD133+1+CK$1,1)),0)</f>
        <v>0</v>
      </c>
      <c r="DG133" s="1" t="n">
        <f aca="false">IF($CB133&gt;0,MAX(0,FLOOR((1-$CZ$2)*CL$2-$CD133+1+CL$1,1)),0)</f>
        <v>0</v>
      </c>
      <c r="DH133" s="1" t="n">
        <f aca="false">IF($CB133&gt;0,MAX(0,FLOOR((1-$CZ$2)*CM$2-$CD133+1+CM$1,1)),0)</f>
        <v>0</v>
      </c>
      <c r="DI133" s="1" t="n">
        <f aca="false">IF($CB133&gt;0,MAX(0,FLOOR((1-$CZ$2)*CN$2-$CD133+1+CN$1,1)),0)</f>
        <v>0</v>
      </c>
      <c r="DJ133" s="1" t="n">
        <f aca="false">IF($CB133&gt;0,MAX(0,FLOOR((1-$CZ$2)*CO$2-$CD133+1+CO$1,1)),0)</f>
        <v>0</v>
      </c>
      <c r="DK133" s="1" t="n">
        <f aca="false">IF($CB133&gt;0,MAX(0,FLOOR((1-$CZ$2)*CP$2-$CD133+1+CP$1,1)),0)</f>
        <v>0</v>
      </c>
      <c r="DL133" s="1" t="n">
        <f aca="false">IF($CB133&gt;0,MAX(0,FLOOR((1-$CZ$2)*CQ$2-$CD133+1+CQ$1,1)),0)</f>
        <v>0</v>
      </c>
      <c r="DM133" s="1" t="n">
        <f aca="false">IF($CB133&gt;0,MAX(0,FLOOR((1-$CZ$2)*CR$2-$CD133+1+CR$1,1)),0)</f>
        <v>0</v>
      </c>
      <c r="DN133" s="1" t="n">
        <f aca="false">IF($CB133&gt;0,MAX(0,FLOOR((1-$CZ$2)*CS$2-$CD133+1+CS$1,1)),0)</f>
        <v>0</v>
      </c>
      <c r="DO133" s="1" t="n">
        <f aca="false">IF($CB133&gt;0,MAX(0,FLOOR((1-$CZ$2)*CT$2-$CD133+1+CT$1,1)),0)</f>
        <v>0</v>
      </c>
      <c r="DP133" s="1" t="n">
        <f aca="false">IF($CB133&gt;0,MAX(0,FLOOR((1-$CZ$2)*CU$2-$CD133+1+CU$1,1)),0)</f>
        <v>0</v>
      </c>
      <c r="DQ133" s="1" t="n">
        <f aca="false">IF($CB133&gt;0,MAX(0,FLOOR((1-$CZ$2)*CV$2-$CD133+1+CV$1,1)),0)</f>
        <v>0</v>
      </c>
      <c r="DR133" s="1" t="n">
        <f aca="false">IF($CB133&gt;0,MAX(0,FLOOR((1-$CZ$2)*CW$2-$CD133+1+CW$1,1)),0)</f>
        <v>0</v>
      </c>
      <c r="DS133" s="1" t="n">
        <f aca="false">IF($CB133&gt;0,MAX(0,FLOOR((1-$CZ$2)*CX$2-$CD133+1+CX$1,1)),0)</f>
        <v>0</v>
      </c>
      <c r="DT133" s="1" t="n">
        <f aca="false">IF($CB133&gt;0,MAX(0,FLOOR((1-$CZ$2)*CY$2-$CD133+1+CY$1,1)),0)</f>
        <v>0</v>
      </c>
      <c r="DV133" s="1" t="n">
        <f aca="false">$AK133 +(DA133*$CB133+AL133)*(BG133+1)/2</f>
        <v>70</v>
      </c>
      <c r="DW133" s="1" t="n">
        <f aca="false">$AK133 +(DB133*$CB133+AM133)*(BH133+1)/2</f>
        <v>70</v>
      </c>
      <c r="DX133" s="1" t="n">
        <f aca="false">$AK133 +(DC133*$CB133+AN133)*(BI133+1)/2</f>
        <v>70</v>
      </c>
      <c r="DY133" s="1" t="n">
        <f aca="false">$AK133 +(DD133*$CB133+AO133)*(BJ133+1)/2</f>
        <v>70</v>
      </c>
      <c r="DZ133" s="1" t="n">
        <f aca="false">$AK133 +(DE133*$CB133+AP133)*(BK133+1)/2</f>
        <v>70</v>
      </c>
      <c r="EA133" s="1" t="n">
        <f aca="false">$AK133 +(DF133*$CB133+AQ133)*(BL133+1)/2</f>
        <v>70</v>
      </c>
      <c r="EB133" s="1" t="n">
        <f aca="false">$AK133 +(DG133*$CB133+AR133)*(BM133+1)/2</f>
        <v>70</v>
      </c>
      <c r="EC133" s="1" t="n">
        <f aca="false">$AK133 +(DH133*$CB133+AS133)*(BN133+1)/2</f>
        <v>70</v>
      </c>
      <c r="ED133" s="1" t="n">
        <f aca="false">$AK133 +(DI133*$CB133+AT133)*(BO133+1)/2</f>
        <v>70</v>
      </c>
      <c r="EE133" s="1" t="n">
        <f aca="false">$AK133 +(DJ133*$CB133+AU133)*(BP133+1)/2</f>
        <v>70</v>
      </c>
      <c r="EF133" s="1" t="n">
        <f aca="false">$AK133 +(DK133*$CB133+AV133)*(BQ133+1)/2</f>
        <v>70</v>
      </c>
      <c r="EG133" s="1" t="n">
        <f aca="false">$AK133 +(DL133*$CB133+AW133)*(BR133+1)/2</f>
        <v>70</v>
      </c>
      <c r="EH133" s="1" t="n">
        <f aca="false">$AK133 +(DM133*$CB133+AX133)*(BS133+1)/2</f>
        <v>70</v>
      </c>
      <c r="EI133" s="1" t="n">
        <f aca="false">$AK133 +(DN133*$CB133+AY133)*(BT133+1)/2</f>
        <v>70</v>
      </c>
      <c r="EJ133" s="1" t="n">
        <f aca="false">$AK133 +(DO133*$CB133+AZ133)*(BU133+1)/2</f>
        <v>70</v>
      </c>
      <c r="EK133" s="1" t="n">
        <f aca="false">$AK133 +(DP133*$CB133+BA133)*(BV133+1)/2</f>
        <v>70</v>
      </c>
      <c r="EL133" s="1" t="n">
        <f aca="false">$AK133 +(DQ133*$CB133+BB133)*(BW133+1)/2</f>
        <v>70</v>
      </c>
      <c r="EM133" s="1" t="n">
        <f aca="false">$AK133 +(DR133*$CB133+BC133)*(BX133+1)/2</f>
        <v>70</v>
      </c>
      <c r="EN133" s="1" t="n">
        <f aca="false">$AK133 +(DS133*$CB133+BD133)*(BY133+1)/2</f>
        <v>70</v>
      </c>
      <c r="EO133" s="1" t="n">
        <f aca="false">$AK133 +(DT133*$CB133+BE133)*(BZ133+1)/2</f>
        <v>70</v>
      </c>
    </row>
    <row r="134" customFormat="false" ht="33.95" hidden="false" customHeight="true" outlineLevel="0" collapsed="false">
      <c r="A134" s="11" t="s">
        <v>543</v>
      </c>
      <c r="B134" s="1" t="s">
        <v>281</v>
      </c>
      <c r="C134" s="11" t="s">
        <v>524</v>
      </c>
      <c r="D134" s="11" t="s">
        <v>544</v>
      </c>
      <c r="E134" s="11" t="s">
        <v>98</v>
      </c>
      <c r="F134" s="11" t="s">
        <v>40</v>
      </c>
      <c r="G134" s="11"/>
      <c r="H134" s="11"/>
      <c r="I134" s="14" t="n">
        <v>4</v>
      </c>
      <c r="J134" s="11" t="s">
        <v>246</v>
      </c>
      <c r="K134" s="11" t="n">
        <v>12</v>
      </c>
      <c r="L134" s="21" t="s">
        <v>545</v>
      </c>
    </row>
    <row r="135" customFormat="false" ht="33.95" hidden="false" customHeight="true" outlineLevel="0" collapsed="false">
      <c r="A135" s="14" t="s">
        <v>546</v>
      </c>
      <c r="B135" s="1" t="s">
        <v>281</v>
      </c>
      <c r="C135" s="14" t="s">
        <v>524</v>
      </c>
      <c r="D135" s="14" t="s">
        <v>547</v>
      </c>
      <c r="E135" s="14" t="s">
        <v>98</v>
      </c>
      <c r="F135" s="14" t="s">
        <v>40</v>
      </c>
      <c r="G135" s="14" t="s">
        <v>548</v>
      </c>
      <c r="H135" s="14"/>
      <c r="I135" s="14" t="n">
        <v>4</v>
      </c>
      <c r="J135" s="14" t="s">
        <v>327</v>
      </c>
      <c r="K135" s="14" t="s">
        <v>103</v>
      </c>
      <c r="L135" s="14" t="s">
        <v>549</v>
      </c>
      <c r="N135" s="1" t="n">
        <v>1</v>
      </c>
      <c r="P135" s="1" t="n">
        <f aca="false">IF(P$2/5+1 &gt;=$I135,CF135*DV135, 0)</f>
        <v>0</v>
      </c>
      <c r="Q135" s="1" t="n">
        <f aca="false">IF(Q$2/5+1 &gt;=$I135,CG135*DW135, 0)</f>
        <v>0</v>
      </c>
      <c r="R135" s="1" t="n">
        <f aca="false">IF(R$2/5+1 &gt;=$I135,CH135*DX135, 0)</f>
        <v>0</v>
      </c>
      <c r="S135" s="1" t="n">
        <f aca="false">IF(S$2/5+1 &gt;=$I135,CI135*DY135, 0)</f>
        <v>0</v>
      </c>
      <c r="T135" s="1" t="n">
        <f aca="false">IF(T$2/5+1 &gt;=$I135,CJ135*DZ135, 0)</f>
        <v>0</v>
      </c>
      <c r="U135" s="1" t="n">
        <f aca="false">IF(U$2/5+1 &gt;=$I135,CK135*EA135, 0)</f>
        <v>0</v>
      </c>
      <c r="V135" s="1" t="n">
        <f aca="false">IF(V$2/5+1 &gt;=$I135,CL135*EB135, 0)</f>
        <v>0</v>
      </c>
      <c r="W135" s="1" t="n">
        <f aca="false">IF(W$2/5+1 &gt;=$I135,CM135*EC135, 0)</f>
        <v>0</v>
      </c>
      <c r="X135" s="1" t="n">
        <f aca="false">IF(X$2/5+1 &gt;=$I135,CN135*ED135, 0)</f>
        <v>0</v>
      </c>
      <c r="Y135" s="1" t="n">
        <f aca="false">IF(Y$2/5+1 &gt;=$I135,CO135*EE135, 0)</f>
        <v>0</v>
      </c>
      <c r="Z135" s="1" t="n">
        <f aca="false">IF(Z$2/5+1 &gt;=$I135,CP135*EF135, 0)</f>
        <v>0</v>
      </c>
      <c r="AA135" s="1" t="n">
        <f aca="false">IF(AA$2/5+1 &gt;=$I135,CQ135*EG135, 0)</f>
        <v>0</v>
      </c>
      <c r="AB135" s="1" t="n">
        <f aca="false">IF(AB$2/5+1 &gt;=$I135,CR135*EH135, 0)</f>
        <v>0</v>
      </c>
      <c r="AC135" s="1" t="n">
        <f aca="false">IF(AC$2/5+1 &gt;=$I135,CS135*EI135, 0)</f>
        <v>0</v>
      </c>
      <c r="AD135" s="1" t="n">
        <f aca="false">IF(AD$2/5+1 &gt;=$I135,CT135*EJ135, 0)</f>
        <v>16.0416666666667</v>
      </c>
      <c r="AE135" s="1" t="n">
        <f aca="false">IF(AE$2/5+1 &gt;=$I135,CU135*EK135, 0)</f>
        <v>19.25</v>
      </c>
      <c r="AF135" s="1" t="n">
        <f aca="false">IF(AF$2/5+1 &gt;=$I135,CV135*EL135, 0)</f>
        <v>19.25</v>
      </c>
      <c r="AG135" s="1" t="n">
        <f aca="false">IF(AG$2/5+1 &gt;=$I135,CW135*EM135, 0)</f>
        <v>19.25</v>
      </c>
      <c r="AH135" s="1" t="n">
        <f aca="false">IF(AH$2/5+1 &gt;=$I135,CX135*EN135, 0)</f>
        <v>22.4583333333333</v>
      </c>
      <c r="AI135" s="1" t="n">
        <f aca="false">IF(AI$2/5+1 &gt;=$I135,CY135*EO135, 0)</f>
        <v>25.2</v>
      </c>
      <c r="AK135" s="1" t="n">
        <v>0</v>
      </c>
      <c r="AL135" s="1" t="n">
        <v>4</v>
      </c>
      <c r="AM135" s="1" t="n">
        <f aca="false">AL135</f>
        <v>4</v>
      </c>
      <c r="AN135" s="1" t="n">
        <f aca="false">AM135</f>
        <v>4</v>
      </c>
      <c r="AO135" s="1" t="n">
        <f aca="false">AN135</f>
        <v>4</v>
      </c>
      <c r="AP135" s="1" t="n">
        <f aca="false">AO135</f>
        <v>4</v>
      </c>
      <c r="AQ135" s="1" t="n">
        <f aca="false">AP135</f>
        <v>4</v>
      </c>
      <c r="AR135" s="1" t="n">
        <f aca="false">AQ135</f>
        <v>4</v>
      </c>
      <c r="AS135" s="1" t="n">
        <f aca="false">AR135</f>
        <v>4</v>
      </c>
      <c r="AT135" s="1" t="n">
        <f aca="false">AS135</f>
        <v>4</v>
      </c>
      <c r="AU135" s="1" t="n">
        <f aca="false">AT135</f>
        <v>4</v>
      </c>
      <c r="AV135" s="1" t="n">
        <f aca="false">AU135</f>
        <v>4</v>
      </c>
      <c r="AW135" s="1" t="n">
        <f aca="false">AV135</f>
        <v>4</v>
      </c>
      <c r="AX135" s="1" t="n">
        <f aca="false">AW135</f>
        <v>4</v>
      </c>
      <c r="AY135" s="1" t="n">
        <f aca="false">AX135</f>
        <v>4</v>
      </c>
      <c r="AZ135" s="1" t="n">
        <f aca="false">AY135</f>
        <v>4</v>
      </c>
      <c r="BA135" s="1" t="n">
        <f aca="false">AZ135</f>
        <v>4</v>
      </c>
      <c r="BB135" s="1" t="n">
        <f aca="false">BA135</f>
        <v>4</v>
      </c>
      <c r="BC135" s="1" t="n">
        <f aca="false">BB135</f>
        <v>4</v>
      </c>
      <c r="BD135" s="1" t="n">
        <f aca="false">BC135</f>
        <v>4</v>
      </c>
      <c r="BE135" s="1" t="n">
        <f aca="false">BD135</f>
        <v>4</v>
      </c>
      <c r="BG135" s="1" t="n">
        <v>6</v>
      </c>
      <c r="BH135" s="1" t="n">
        <f aca="false">BG135</f>
        <v>6</v>
      </c>
      <c r="BI135" s="1" t="n">
        <f aca="false">BH135</f>
        <v>6</v>
      </c>
      <c r="BJ135" s="1" t="n">
        <f aca="false">BI135</f>
        <v>6</v>
      </c>
      <c r="BK135" s="1" t="n">
        <f aca="false">BJ135</f>
        <v>6</v>
      </c>
      <c r="BL135" s="1" t="n">
        <f aca="false">BK135</f>
        <v>6</v>
      </c>
      <c r="BM135" s="1" t="n">
        <f aca="false">BL135</f>
        <v>6</v>
      </c>
      <c r="BN135" s="1" t="n">
        <f aca="false">BM135</f>
        <v>6</v>
      </c>
      <c r="BO135" s="1" t="n">
        <f aca="false">BN135</f>
        <v>6</v>
      </c>
      <c r="BP135" s="1" t="n">
        <f aca="false">BO135</f>
        <v>6</v>
      </c>
      <c r="BQ135" s="1" t="n">
        <f aca="false">BP135</f>
        <v>6</v>
      </c>
      <c r="BR135" s="1" t="n">
        <f aca="false">BQ135</f>
        <v>6</v>
      </c>
      <c r="BS135" s="1" t="n">
        <f aca="false">BR135</f>
        <v>6</v>
      </c>
      <c r="BT135" s="1" t="n">
        <f aca="false">BS135</f>
        <v>6</v>
      </c>
      <c r="BU135" s="1" t="n">
        <f aca="false">BT135</f>
        <v>6</v>
      </c>
      <c r="BV135" s="1" t="n">
        <f aca="false">BU135</f>
        <v>6</v>
      </c>
      <c r="BW135" s="1" t="n">
        <f aca="false">BV135</f>
        <v>6</v>
      </c>
      <c r="BX135" s="1" t="n">
        <f aca="false">BW135</f>
        <v>6</v>
      </c>
      <c r="BY135" s="1" t="n">
        <f aca="false">BX135</f>
        <v>6</v>
      </c>
      <c r="BZ135" s="1" t="n">
        <f aca="false">BY135</f>
        <v>6</v>
      </c>
      <c r="CA135" s="2"/>
      <c r="CB135" s="1" t="n">
        <v>1</v>
      </c>
      <c r="CD135" s="0" t="n">
        <f aca="false">IF(EXACT(E135,"Focus"),IF(I135=1,3,IF(I135=2,3,IF(I135=3,4,IF(I135=4,6,8)))),IF(I135=1,4,IF(I135=2,5,IF(I135=3,6,IF(I135=4,8,10)))))</f>
        <v>6</v>
      </c>
      <c r="CF135" s="2" t="n">
        <f aca="false">MIN(1,MAX(0,(CF$2-$CD135+1+CF$1-DA135)/CF$2))</f>
        <v>0.166666666666667</v>
      </c>
      <c r="CG135" s="2" t="n">
        <f aca="false">MIN(1,MAX(0,(CG$2-$CD135+1+CG$1-DB135)/CG$2))</f>
        <v>0.333333333333333</v>
      </c>
      <c r="CH135" s="2" t="n">
        <f aca="false">MIN(1,MAX(0,(CH$2-$CD135+1+CH$1-DC135)/CH$2))</f>
        <v>0.333333333333333</v>
      </c>
      <c r="CI135" s="2" t="n">
        <f aca="false">MIN(1,MAX(0,(CI$2-$CD135+1+CI$1-DD135)/CI$2))</f>
        <v>0.5</v>
      </c>
      <c r="CJ135" s="2" t="n">
        <f aca="false">MIN(1,MAX(0,(CJ$2-$CD135+1+CJ$1-DE135)/CJ$2))</f>
        <v>0.625</v>
      </c>
      <c r="CK135" s="2" t="n">
        <f aca="false">MIN(1,MAX(0,(CK$2-$CD135+1+CK$1-DF135)/CK$2))</f>
        <v>0.625</v>
      </c>
      <c r="CL135" s="2" t="n">
        <f aca="false">MIN(1,MAX(0,(CL$2-$CD135+1+CL$1-DG135)/CL$2))</f>
        <v>0.75</v>
      </c>
      <c r="CM135" s="2" t="n">
        <f aca="false">MIN(1,MAX(0,(CM$2-$CD135+1+CM$1-DH135)/CM$2))</f>
        <v>0.75</v>
      </c>
      <c r="CN135" s="2" t="n">
        <f aca="false">MIN(1,MAX(0,(CN$2-$CD135+1+CN$1-DI135)/CN$2))</f>
        <v>0.75</v>
      </c>
      <c r="CO135" s="2" t="n">
        <f aca="false">MIN(1,MAX(0,(CO$2-$CD135+1+CO$1-DJ135)/CO$2))</f>
        <v>0.9</v>
      </c>
      <c r="CP135" s="2" t="n">
        <f aca="false">MIN(1,MAX(0,(CP$2-$CD135+1+CP$1-DK135)/CP$2))</f>
        <v>0.9</v>
      </c>
      <c r="CQ135" s="2" t="n">
        <f aca="false">MIN(1,MAX(0,(CQ$2-$CD135+1+CQ$1-DL135)/CQ$2))</f>
        <v>0.9</v>
      </c>
      <c r="CR135" s="2" t="n">
        <f aca="false">MIN(1,MAX(0,(CR$2-$CD135+1+CR$1-DM135)/CR$2))</f>
        <v>0.9</v>
      </c>
      <c r="CS135" s="2" t="n">
        <f aca="false">MIN(1,MAX(0,(CS$2-$CD135+1+CS$1-DN135)/CS$2))</f>
        <v>0.9</v>
      </c>
      <c r="CT135" s="2" t="n">
        <f aca="false">MIN(1,MAX(0,(CT$2-$CD135+1+CT$1-DO135)/CT$2))</f>
        <v>0.916666666666667</v>
      </c>
      <c r="CU135" s="2" t="n">
        <f aca="false">MIN(1,MAX(0,(CU$2-$CD135+1+CU$1-DP135)/CU$2))</f>
        <v>0.916666666666667</v>
      </c>
      <c r="CV135" s="2" t="n">
        <f aca="false">MIN(1,MAX(0,(CV$2-$CD135+1+CV$1-DQ135)/CV$2))</f>
        <v>0.916666666666667</v>
      </c>
      <c r="CW135" s="2" t="n">
        <f aca="false">MIN(1,MAX(0,(CW$2-$CD135+1+CW$1-DR135)/CW$2))</f>
        <v>0.916666666666667</v>
      </c>
      <c r="CX135" s="2" t="n">
        <f aca="false">MIN(1,MAX(0,(CX$2-$CD135+1+CX$1-DS135)/CX$2))</f>
        <v>0.916666666666667</v>
      </c>
      <c r="CY135" s="2" t="n">
        <f aca="false">MIN(1,MAX(0,(CY$2-$CD135+1+CY$1-DT135)/CY$2))</f>
        <v>0.9</v>
      </c>
      <c r="DA135" s="1" t="n">
        <f aca="false">IF($CB135&gt;0,MAX(0,FLOOR((1-$CZ$2)*CF$2-$CD135+1+CF$1,1)),0)</f>
        <v>0</v>
      </c>
      <c r="DB135" s="1" t="n">
        <f aca="false">IF($CB135&gt;0,MAX(0,FLOOR((1-$CZ$2)*CG$2-$CD135+1+CG$1,1)),0)</f>
        <v>0</v>
      </c>
      <c r="DC135" s="1" t="n">
        <f aca="false">IF($CB135&gt;0,MAX(0,FLOOR((1-$CZ$2)*CH$2-$CD135+1+CH$1,1)),0)</f>
        <v>0</v>
      </c>
      <c r="DD135" s="1" t="n">
        <f aca="false">IF($CB135&gt;0,MAX(0,FLOOR((1-$CZ$2)*CI$2-$CD135+1+CI$1,1)),0)</f>
        <v>0</v>
      </c>
      <c r="DE135" s="1" t="n">
        <f aca="false">IF($CB135&gt;0,MAX(0,FLOOR((1-$CZ$2)*CJ$2-$CD135+1+CJ$1,1)),0)</f>
        <v>0</v>
      </c>
      <c r="DF135" s="1" t="n">
        <f aca="false">IF($CB135&gt;0,MAX(0,FLOOR((1-$CZ$2)*CK$2-$CD135+1+CK$1,1)),0)</f>
        <v>0</v>
      </c>
      <c r="DG135" s="1" t="n">
        <f aca="false">IF($CB135&gt;0,MAX(0,FLOOR((1-$CZ$2)*CL$2-$CD135+1+CL$1,1)),0)</f>
        <v>0</v>
      </c>
      <c r="DH135" s="1" t="n">
        <f aca="false">IF($CB135&gt;0,MAX(0,FLOOR((1-$CZ$2)*CM$2-$CD135+1+CM$1,1)),0)</f>
        <v>0</v>
      </c>
      <c r="DI135" s="1" t="n">
        <f aca="false">IF($CB135&gt;0,MAX(0,FLOOR((1-$CZ$2)*CN$2-$CD135+1+CN$1,1)),0)</f>
        <v>0</v>
      </c>
      <c r="DJ135" s="1" t="n">
        <f aca="false">IF($CB135&gt;0,MAX(0,FLOOR((1-$CZ$2)*CO$2-$CD135+1+CO$1,1)),0)</f>
        <v>0</v>
      </c>
      <c r="DK135" s="1" t="n">
        <f aca="false">IF($CB135&gt;0,MAX(0,FLOOR((1-$CZ$2)*CP$2-$CD135+1+CP$1,1)),0)</f>
        <v>0</v>
      </c>
      <c r="DL135" s="1" t="n">
        <f aca="false">IF($CB135&gt;0,MAX(0,FLOOR((1-$CZ$2)*CQ$2-$CD135+1+CQ$1,1)),0)</f>
        <v>0</v>
      </c>
      <c r="DM135" s="1" t="n">
        <f aca="false">IF($CB135&gt;0,MAX(0,FLOOR((1-$CZ$2)*CR$2-$CD135+1+CR$1,1)),0)</f>
        <v>1</v>
      </c>
      <c r="DN135" s="1" t="n">
        <f aca="false">IF($CB135&gt;0,MAX(0,FLOOR((1-$CZ$2)*CS$2-$CD135+1+CS$1,1)),0)</f>
        <v>1</v>
      </c>
      <c r="DO135" s="1" t="n">
        <f aca="false">IF($CB135&gt;0,MAX(0,FLOOR((1-$CZ$2)*CT$2-$CD135+1+CT$1,1)),0)</f>
        <v>1</v>
      </c>
      <c r="DP135" s="1" t="n">
        <f aca="false">IF($CB135&gt;0,MAX(0,FLOOR((1-$CZ$2)*CU$2-$CD135+1+CU$1,1)),0)</f>
        <v>2</v>
      </c>
      <c r="DQ135" s="1" t="n">
        <f aca="false">IF($CB135&gt;0,MAX(0,FLOOR((1-$CZ$2)*CV$2-$CD135+1+CV$1,1)),0)</f>
        <v>2</v>
      </c>
      <c r="DR135" s="1" t="n">
        <f aca="false">IF($CB135&gt;0,MAX(0,FLOOR((1-$CZ$2)*CW$2-$CD135+1+CW$1,1)),0)</f>
        <v>2</v>
      </c>
      <c r="DS135" s="1" t="n">
        <f aca="false">IF($CB135&gt;0,MAX(0,FLOOR((1-$CZ$2)*CX$2-$CD135+1+CX$1,1)),0)</f>
        <v>3</v>
      </c>
      <c r="DT135" s="1" t="n">
        <f aca="false">IF($CB135&gt;0,MAX(0,FLOOR((1-$CZ$2)*CY$2-$CD135+1+CY$1,1)),0)</f>
        <v>4</v>
      </c>
      <c r="DV135" s="1" t="n">
        <f aca="false">$AK135 +(DA135*$CB135+AL135)*(BG135+1)/2</f>
        <v>14</v>
      </c>
      <c r="DW135" s="1" t="n">
        <f aca="false">$AK135 +(DB135*$CB135+AM135)*(BH135+1)/2</f>
        <v>14</v>
      </c>
      <c r="DX135" s="1" t="n">
        <f aca="false">$AK135 +(DC135*$CB135+AN135)*(BI135+1)/2</f>
        <v>14</v>
      </c>
      <c r="DY135" s="1" t="n">
        <f aca="false">$AK135 +(DD135*$CB135+AO135)*(BJ135+1)/2</f>
        <v>14</v>
      </c>
      <c r="DZ135" s="1" t="n">
        <f aca="false">$AK135 +(DE135*$CB135+AP135)*(BK135+1)/2</f>
        <v>14</v>
      </c>
      <c r="EA135" s="1" t="n">
        <f aca="false">$AK135 +(DF135*$CB135+AQ135)*(BL135+1)/2</f>
        <v>14</v>
      </c>
      <c r="EB135" s="1" t="n">
        <f aca="false">$AK135 +(DG135*$CB135+AR135)*(BM135+1)/2</f>
        <v>14</v>
      </c>
      <c r="EC135" s="1" t="n">
        <f aca="false">$AK135 +(DH135*$CB135+AS135)*(BN135+1)/2</f>
        <v>14</v>
      </c>
      <c r="ED135" s="1" t="n">
        <f aca="false">$AK135 +(DI135*$CB135+AT135)*(BO135+1)/2</f>
        <v>14</v>
      </c>
      <c r="EE135" s="1" t="n">
        <f aca="false">$AK135 +(DJ135*$CB135+AU135)*(BP135+1)/2</f>
        <v>14</v>
      </c>
      <c r="EF135" s="1" t="n">
        <f aca="false">$AK135 +(DK135*$CB135+AV135)*(BQ135+1)/2</f>
        <v>14</v>
      </c>
      <c r="EG135" s="1" t="n">
        <f aca="false">$AK135 +(DL135*$CB135+AW135)*(BR135+1)/2</f>
        <v>14</v>
      </c>
      <c r="EH135" s="1" t="n">
        <f aca="false">$AK135 +(DM135*$CB135+AX135)*(BS135+1)/2</f>
        <v>17.5</v>
      </c>
      <c r="EI135" s="1" t="n">
        <f aca="false">$AK135 +(DN135*$CB135+AY135)*(BT135+1)/2</f>
        <v>17.5</v>
      </c>
      <c r="EJ135" s="1" t="n">
        <f aca="false">$AK135 +(DO135*$CB135+AZ135)*(BU135+1)/2</f>
        <v>17.5</v>
      </c>
      <c r="EK135" s="1" t="n">
        <f aca="false">$AK135 +(DP135*$CB135+BA135)*(BV135+1)/2</f>
        <v>21</v>
      </c>
      <c r="EL135" s="1" t="n">
        <f aca="false">$AK135 +(DQ135*$CB135+BB135)*(BW135+1)/2</f>
        <v>21</v>
      </c>
      <c r="EM135" s="1" t="n">
        <f aca="false">$AK135 +(DR135*$CB135+BC135)*(BX135+1)/2</f>
        <v>21</v>
      </c>
      <c r="EN135" s="1" t="n">
        <f aca="false">$AK135 +(DS135*$CB135+BD135)*(BY135+1)/2</f>
        <v>24.5</v>
      </c>
      <c r="EO135" s="1" t="n">
        <f aca="false">$AK135 +(DT135*$CB135+BE135)*(BZ135+1)/2</f>
        <v>28</v>
      </c>
    </row>
    <row r="136" customFormat="false" ht="36" hidden="false" customHeight="false" outlineLevel="0" collapsed="false">
      <c r="A136" s="11" t="s">
        <v>550</v>
      </c>
      <c r="B136" s="1" t="s">
        <v>281</v>
      </c>
      <c r="C136" s="11" t="s">
        <v>524</v>
      </c>
      <c r="D136" s="11" t="s">
        <v>551</v>
      </c>
      <c r="E136" s="11" t="s">
        <v>29</v>
      </c>
      <c r="F136" s="11" t="s">
        <v>30</v>
      </c>
      <c r="G136" s="11" t="s">
        <v>552</v>
      </c>
      <c r="H136" s="11"/>
      <c r="I136" s="11" t="n">
        <v>3</v>
      </c>
      <c r="J136" s="11"/>
      <c r="K136" s="11"/>
      <c r="L136" s="11" t="s">
        <v>553</v>
      </c>
      <c r="N136" s="1" t="n">
        <v>1</v>
      </c>
      <c r="P136" s="1" t="n">
        <f aca="false">IF(P$2/5+1 &gt;=$I136,CF136*DV136, 0)</f>
        <v>0</v>
      </c>
      <c r="Q136" s="1" t="n">
        <f aca="false">IF(Q$2/5+1 &gt;=$I136,CG136*DW136, 0)</f>
        <v>0</v>
      </c>
      <c r="R136" s="1" t="n">
        <f aca="false">IF(R$2/5+1 &gt;=$I136,CH136*DX136, 0)</f>
        <v>0</v>
      </c>
      <c r="S136" s="1" t="n">
        <f aca="false">IF(S$2/5+1 &gt;=$I136,CI136*DY136, 0)</f>
        <v>0</v>
      </c>
      <c r="T136" s="1" t="n">
        <f aca="false">IF(T$2/5+1 &gt;=$I136,CJ136*DZ136, 0)</f>
        <v>0</v>
      </c>
      <c r="U136" s="1" t="n">
        <f aca="false">IF(U$2/5+1 &gt;=$I136,CK136*EA136, 0)</f>
        <v>0</v>
      </c>
      <c r="V136" s="1" t="n">
        <f aca="false">IF(V$2/5+1 &gt;=$I136,CL136*EB136, 0)</f>
        <v>0</v>
      </c>
      <c r="W136" s="1" t="n">
        <f aca="false">IF(W$2/5+1 &gt;=$I136,CM136*EC136, 0)</f>
        <v>0</v>
      </c>
      <c r="X136" s="1" t="n">
        <f aca="false">IF(X$2/5+1 &gt;=$I136,CN136*ED136, 0)</f>
        <v>0</v>
      </c>
      <c r="Y136" s="1" t="n">
        <f aca="false">IF(Y$2/5+1 &gt;=$I136,CO136*EE136, 0)</f>
        <v>14.4</v>
      </c>
      <c r="Z136" s="1" t="n">
        <f aca="false">IF(Z$2/5+1 &gt;=$I136,CP136*EF136, 0)</f>
        <v>14.4</v>
      </c>
      <c r="AA136" s="1" t="n">
        <f aca="false">IF(AA$2/5+1 &gt;=$I136,CQ136*EG136, 0)</f>
        <v>14.4</v>
      </c>
      <c r="AB136" s="1" t="n">
        <f aca="false">IF(AB$2/5+1 &gt;=$I136,CR136*EH136, 0)</f>
        <v>19.35</v>
      </c>
      <c r="AC136" s="1" t="n">
        <f aca="false">IF(AC$2/5+1 &gt;=$I136,CS136*EI136, 0)</f>
        <v>19.35</v>
      </c>
      <c r="AD136" s="1" t="n">
        <f aca="false">IF(AD$2/5+1 &gt;=$I136,CT136*EJ136, 0)</f>
        <v>19.7083333333333</v>
      </c>
      <c r="AE136" s="1" t="n">
        <f aca="false">IF(AE$2/5+1 &gt;=$I136,CU136*EK136, 0)</f>
        <v>24.75</v>
      </c>
      <c r="AF136" s="1" t="n">
        <f aca="false">IF(AF$2/5+1 &gt;=$I136,CV136*EL136, 0)</f>
        <v>24.75</v>
      </c>
      <c r="AG136" s="1" t="n">
        <f aca="false">IF(AG$2/5+1 &gt;=$I136,CW136*EM136, 0)</f>
        <v>24.75</v>
      </c>
      <c r="AH136" s="1" t="n">
        <f aca="false">IF(AH$2/5+1 &gt;=$I136,CX136*EN136, 0)</f>
        <v>29.7916666666667</v>
      </c>
      <c r="AI136" s="1" t="n">
        <f aca="false">IF(AI$2/5+1 &gt;=$I136,CY136*EO136, 0)</f>
        <v>34.2</v>
      </c>
      <c r="AK136" s="1" t="n">
        <v>5</v>
      </c>
      <c r="AL136" s="1" t="n">
        <v>2</v>
      </c>
      <c r="AM136" s="1" t="n">
        <f aca="false">AL136</f>
        <v>2</v>
      </c>
      <c r="AN136" s="1" t="n">
        <f aca="false">AM136</f>
        <v>2</v>
      </c>
      <c r="AO136" s="1" t="n">
        <f aca="false">AN136</f>
        <v>2</v>
      </c>
      <c r="AP136" s="1" t="n">
        <f aca="false">AO136</f>
        <v>2</v>
      </c>
      <c r="AQ136" s="1" t="n">
        <f aca="false">AP136</f>
        <v>2</v>
      </c>
      <c r="AR136" s="1" t="n">
        <f aca="false">AQ136</f>
        <v>2</v>
      </c>
      <c r="AS136" s="1" t="n">
        <f aca="false">AR136</f>
        <v>2</v>
      </c>
      <c r="AT136" s="1" t="n">
        <f aca="false">AS136</f>
        <v>2</v>
      </c>
      <c r="AU136" s="1" t="n">
        <f aca="false">AT136</f>
        <v>2</v>
      </c>
      <c r="AV136" s="1" t="n">
        <f aca="false">AU136</f>
        <v>2</v>
      </c>
      <c r="AW136" s="1" t="n">
        <f aca="false">AV136</f>
        <v>2</v>
      </c>
      <c r="AX136" s="1" t="n">
        <f aca="false">AW136</f>
        <v>2</v>
      </c>
      <c r="AY136" s="1" t="n">
        <f aca="false">AX136</f>
        <v>2</v>
      </c>
      <c r="AZ136" s="1" t="n">
        <f aca="false">AY136</f>
        <v>2</v>
      </c>
      <c r="BA136" s="1" t="n">
        <f aca="false">AZ136</f>
        <v>2</v>
      </c>
      <c r="BB136" s="1" t="n">
        <f aca="false">BA136</f>
        <v>2</v>
      </c>
      <c r="BC136" s="1" t="n">
        <f aca="false">BB136</f>
        <v>2</v>
      </c>
      <c r="BD136" s="1" t="n">
        <f aca="false">BC136</f>
        <v>2</v>
      </c>
      <c r="BE136" s="1" t="n">
        <f aca="false">BD136</f>
        <v>2</v>
      </c>
      <c r="BG136" s="1" t="n">
        <v>10</v>
      </c>
      <c r="BH136" s="1" t="n">
        <f aca="false">BG136</f>
        <v>10</v>
      </c>
      <c r="BI136" s="1" t="n">
        <f aca="false">BH136</f>
        <v>10</v>
      </c>
      <c r="BJ136" s="1" t="n">
        <f aca="false">BI136</f>
        <v>10</v>
      </c>
      <c r="BK136" s="1" t="n">
        <f aca="false">BJ136</f>
        <v>10</v>
      </c>
      <c r="BL136" s="1" t="n">
        <f aca="false">BK136</f>
        <v>10</v>
      </c>
      <c r="BM136" s="1" t="n">
        <f aca="false">BL136</f>
        <v>10</v>
      </c>
      <c r="BN136" s="1" t="n">
        <f aca="false">BM136</f>
        <v>10</v>
      </c>
      <c r="BO136" s="1" t="n">
        <f aca="false">BN136</f>
        <v>10</v>
      </c>
      <c r="BP136" s="1" t="n">
        <f aca="false">BO136</f>
        <v>10</v>
      </c>
      <c r="BQ136" s="1" t="n">
        <f aca="false">BP136</f>
        <v>10</v>
      </c>
      <c r="BR136" s="1" t="n">
        <f aca="false">BQ136</f>
        <v>10</v>
      </c>
      <c r="BS136" s="1" t="n">
        <f aca="false">BR136</f>
        <v>10</v>
      </c>
      <c r="BT136" s="1" t="n">
        <f aca="false">BS136</f>
        <v>10</v>
      </c>
      <c r="BU136" s="1" t="n">
        <f aca="false">BT136</f>
        <v>10</v>
      </c>
      <c r="BV136" s="1" t="n">
        <f aca="false">BU136</f>
        <v>10</v>
      </c>
      <c r="BW136" s="1" t="n">
        <f aca="false">BV136</f>
        <v>10</v>
      </c>
      <c r="BX136" s="1" t="n">
        <f aca="false">BW136</f>
        <v>10</v>
      </c>
      <c r="BY136" s="1" t="n">
        <f aca="false">BX136</f>
        <v>10</v>
      </c>
      <c r="BZ136" s="1" t="n">
        <f aca="false">BY136</f>
        <v>10</v>
      </c>
      <c r="CA136" s="2"/>
      <c r="CB136" s="1" t="n">
        <v>1</v>
      </c>
      <c r="CD136" s="0" t="n">
        <f aca="false">IF(EXACT(E136,"Focus"),IF(I136=1,3,IF(I136=2,3,IF(I136=3,4,IF(I136=4,6,8)))),IF(I136=1,4,IF(I136=2,5,IF(I136=3,6,IF(I136=4,8,10)))))</f>
        <v>6</v>
      </c>
      <c r="CF136" s="2" t="n">
        <f aca="false">MIN(1,MAX(0,(CF$2-$CD136+1+CF$1-DA136)/CF$2))</f>
        <v>0.166666666666667</v>
      </c>
      <c r="CG136" s="2" t="n">
        <f aca="false">MIN(1,MAX(0,(CG$2-$CD136+1+CG$1-DB136)/CG$2))</f>
        <v>0.333333333333333</v>
      </c>
      <c r="CH136" s="2" t="n">
        <f aca="false">MIN(1,MAX(0,(CH$2-$CD136+1+CH$1-DC136)/CH$2))</f>
        <v>0.333333333333333</v>
      </c>
      <c r="CI136" s="2" t="n">
        <f aca="false">MIN(1,MAX(0,(CI$2-$CD136+1+CI$1-DD136)/CI$2))</f>
        <v>0.5</v>
      </c>
      <c r="CJ136" s="2" t="n">
        <f aca="false">MIN(1,MAX(0,(CJ$2-$CD136+1+CJ$1-DE136)/CJ$2))</f>
        <v>0.625</v>
      </c>
      <c r="CK136" s="2" t="n">
        <f aca="false">MIN(1,MAX(0,(CK$2-$CD136+1+CK$1-DF136)/CK$2))</f>
        <v>0.625</v>
      </c>
      <c r="CL136" s="2" t="n">
        <f aca="false">MIN(1,MAX(0,(CL$2-$CD136+1+CL$1-DG136)/CL$2))</f>
        <v>0.75</v>
      </c>
      <c r="CM136" s="2" t="n">
        <f aca="false">MIN(1,MAX(0,(CM$2-$CD136+1+CM$1-DH136)/CM$2))</f>
        <v>0.75</v>
      </c>
      <c r="CN136" s="2" t="n">
        <f aca="false">MIN(1,MAX(0,(CN$2-$CD136+1+CN$1-DI136)/CN$2))</f>
        <v>0.75</v>
      </c>
      <c r="CO136" s="2" t="n">
        <f aca="false">MIN(1,MAX(0,(CO$2-$CD136+1+CO$1-DJ136)/CO$2))</f>
        <v>0.9</v>
      </c>
      <c r="CP136" s="2" t="n">
        <f aca="false">MIN(1,MAX(0,(CP$2-$CD136+1+CP$1-DK136)/CP$2))</f>
        <v>0.9</v>
      </c>
      <c r="CQ136" s="2" t="n">
        <f aca="false">MIN(1,MAX(0,(CQ$2-$CD136+1+CQ$1-DL136)/CQ$2))</f>
        <v>0.9</v>
      </c>
      <c r="CR136" s="2" t="n">
        <f aca="false">MIN(1,MAX(0,(CR$2-$CD136+1+CR$1-DM136)/CR$2))</f>
        <v>0.9</v>
      </c>
      <c r="CS136" s="2" t="n">
        <f aca="false">MIN(1,MAX(0,(CS$2-$CD136+1+CS$1-DN136)/CS$2))</f>
        <v>0.9</v>
      </c>
      <c r="CT136" s="2" t="n">
        <f aca="false">MIN(1,MAX(0,(CT$2-$CD136+1+CT$1-DO136)/CT$2))</f>
        <v>0.916666666666667</v>
      </c>
      <c r="CU136" s="2" t="n">
        <f aca="false">MIN(1,MAX(0,(CU$2-$CD136+1+CU$1-DP136)/CU$2))</f>
        <v>0.916666666666667</v>
      </c>
      <c r="CV136" s="2" t="n">
        <f aca="false">MIN(1,MAX(0,(CV$2-$CD136+1+CV$1-DQ136)/CV$2))</f>
        <v>0.916666666666667</v>
      </c>
      <c r="CW136" s="2" t="n">
        <f aca="false">MIN(1,MAX(0,(CW$2-$CD136+1+CW$1-DR136)/CW$2))</f>
        <v>0.916666666666667</v>
      </c>
      <c r="CX136" s="2" t="n">
        <f aca="false">MIN(1,MAX(0,(CX$2-$CD136+1+CX$1-DS136)/CX$2))</f>
        <v>0.916666666666667</v>
      </c>
      <c r="CY136" s="2" t="n">
        <f aca="false">MIN(1,MAX(0,(CY$2-$CD136+1+CY$1-DT136)/CY$2))</f>
        <v>0.9</v>
      </c>
      <c r="DA136" s="1" t="n">
        <f aca="false">IF($CB136&gt;0,MAX(0,FLOOR((1-$CZ$2)*CF$2-$CD136+1+CF$1,1)),0)</f>
        <v>0</v>
      </c>
      <c r="DB136" s="1" t="n">
        <f aca="false">IF($CB136&gt;0,MAX(0,FLOOR((1-$CZ$2)*CG$2-$CD136+1+CG$1,1)),0)</f>
        <v>0</v>
      </c>
      <c r="DC136" s="1" t="n">
        <f aca="false">IF($CB136&gt;0,MAX(0,FLOOR((1-$CZ$2)*CH$2-$CD136+1+CH$1,1)),0)</f>
        <v>0</v>
      </c>
      <c r="DD136" s="1" t="n">
        <f aca="false">IF($CB136&gt;0,MAX(0,FLOOR((1-$CZ$2)*CI$2-$CD136+1+CI$1,1)),0)</f>
        <v>0</v>
      </c>
      <c r="DE136" s="1" t="n">
        <f aca="false">IF($CB136&gt;0,MAX(0,FLOOR((1-$CZ$2)*CJ$2-$CD136+1+CJ$1,1)),0)</f>
        <v>0</v>
      </c>
      <c r="DF136" s="1" t="n">
        <f aca="false">IF($CB136&gt;0,MAX(0,FLOOR((1-$CZ$2)*CK$2-$CD136+1+CK$1,1)),0)</f>
        <v>0</v>
      </c>
      <c r="DG136" s="1" t="n">
        <f aca="false">IF($CB136&gt;0,MAX(0,FLOOR((1-$CZ$2)*CL$2-$CD136+1+CL$1,1)),0)</f>
        <v>0</v>
      </c>
      <c r="DH136" s="1" t="n">
        <f aca="false">IF($CB136&gt;0,MAX(0,FLOOR((1-$CZ$2)*CM$2-$CD136+1+CM$1,1)),0)</f>
        <v>0</v>
      </c>
      <c r="DI136" s="1" t="n">
        <f aca="false">IF($CB136&gt;0,MAX(0,FLOOR((1-$CZ$2)*CN$2-$CD136+1+CN$1,1)),0)</f>
        <v>0</v>
      </c>
      <c r="DJ136" s="1" t="n">
        <f aca="false">IF($CB136&gt;0,MAX(0,FLOOR((1-$CZ$2)*CO$2-$CD136+1+CO$1,1)),0)</f>
        <v>0</v>
      </c>
      <c r="DK136" s="1" t="n">
        <f aca="false">IF($CB136&gt;0,MAX(0,FLOOR((1-$CZ$2)*CP$2-$CD136+1+CP$1,1)),0)</f>
        <v>0</v>
      </c>
      <c r="DL136" s="1" t="n">
        <f aca="false">IF($CB136&gt;0,MAX(0,FLOOR((1-$CZ$2)*CQ$2-$CD136+1+CQ$1,1)),0)</f>
        <v>0</v>
      </c>
      <c r="DM136" s="1" t="n">
        <f aca="false">IF($CB136&gt;0,MAX(0,FLOOR((1-$CZ$2)*CR$2-$CD136+1+CR$1,1)),0)</f>
        <v>1</v>
      </c>
      <c r="DN136" s="1" t="n">
        <f aca="false">IF($CB136&gt;0,MAX(0,FLOOR((1-$CZ$2)*CS$2-$CD136+1+CS$1,1)),0)</f>
        <v>1</v>
      </c>
      <c r="DO136" s="1" t="n">
        <f aca="false">IF($CB136&gt;0,MAX(0,FLOOR((1-$CZ$2)*CT$2-$CD136+1+CT$1,1)),0)</f>
        <v>1</v>
      </c>
      <c r="DP136" s="1" t="n">
        <f aca="false">IF($CB136&gt;0,MAX(0,FLOOR((1-$CZ$2)*CU$2-$CD136+1+CU$1,1)),0)</f>
        <v>2</v>
      </c>
      <c r="DQ136" s="1" t="n">
        <f aca="false">IF($CB136&gt;0,MAX(0,FLOOR((1-$CZ$2)*CV$2-$CD136+1+CV$1,1)),0)</f>
        <v>2</v>
      </c>
      <c r="DR136" s="1" t="n">
        <f aca="false">IF($CB136&gt;0,MAX(0,FLOOR((1-$CZ$2)*CW$2-$CD136+1+CW$1,1)),0)</f>
        <v>2</v>
      </c>
      <c r="DS136" s="1" t="n">
        <f aca="false">IF($CB136&gt;0,MAX(0,FLOOR((1-$CZ$2)*CX$2-$CD136+1+CX$1,1)),0)</f>
        <v>3</v>
      </c>
      <c r="DT136" s="1" t="n">
        <f aca="false">IF($CB136&gt;0,MAX(0,FLOOR((1-$CZ$2)*CY$2-$CD136+1+CY$1,1)),0)</f>
        <v>4</v>
      </c>
      <c r="DV136" s="1" t="n">
        <f aca="false">$AK136 +(DA136*$CB136+AL136)*(BG136+1)/2</f>
        <v>16</v>
      </c>
      <c r="DW136" s="1" t="n">
        <f aca="false">$AK136 +(DB136*$CB136+AM136)*(BH136+1)/2</f>
        <v>16</v>
      </c>
      <c r="DX136" s="1" t="n">
        <f aca="false">$AK136 +(DC136*$CB136+AN136)*(BI136+1)/2</f>
        <v>16</v>
      </c>
      <c r="DY136" s="1" t="n">
        <f aca="false">$AK136 +(DD136*$CB136+AO136)*(BJ136+1)/2</f>
        <v>16</v>
      </c>
      <c r="DZ136" s="1" t="n">
        <f aca="false">$AK136 +(DE136*$CB136+AP136)*(BK136+1)/2</f>
        <v>16</v>
      </c>
      <c r="EA136" s="1" t="n">
        <f aca="false">$AK136 +(DF136*$CB136+AQ136)*(BL136+1)/2</f>
        <v>16</v>
      </c>
      <c r="EB136" s="1" t="n">
        <f aca="false">$AK136 +(DG136*$CB136+AR136)*(BM136+1)/2</f>
        <v>16</v>
      </c>
      <c r="EC136" s="1" t="n">
        <f aca="false">$AK136 +(DH136*$CB136+AS136)*(BN136+1)/2</f>
        <v>16</v>
      </c>
      <c r="ED136" s="1" t="n">
        <f aca="false">$AK136 +(DI136*$CB136+AT136)*(BO136+1)/2</f>
        <v>16</v>
      </c>
      <c r="EE136" s="1" t="n">
        <f aca="false">$AK136 +(DJ136*$CB136+AU136)*(BP136+1)/2</f>
        <v>16</v>
      </c>
      <c r="EF136" s="1" t="n">
        <f aca="false">$AK136 +(DK136*$CB136+AV136)*(BQ136+1)/2</f>
        <v>16</v>
      </c>
      <c r="EG136" s="1" t="n">
        <f aca="false">$AK136 +(DL136*$CB136+AW136)*(BR136+1)/2</f>
        <v>16</v>
      </c>
      <c r="EH136" s="1" t="n">
        <f aca="false">$AK136 +(DM136*$CB136+AX136)*(BS136+1)/2</f>
        <v>21.5</v>
      </c>
      <c r="EI136" s="1" t="n">
        <f aca="false">$AK136 +(DN136*$CB136+AY136)*(BT136+1)/2</f>
        <v>21.5</v>
      </c>
      <c r="EJ136" s="1" t="n">
        <f aca="false">$AK136 +(DO136*$CB136+AZ136)*(BU136+1)/2</f>
        <v>21.5</v>
      </c>
      <c r="EK136" s="1" t="n">
        <f aca="false">$AK136 +(DP136*$CB136+BA136)*(BV136+1)/2</f>
        <v>27</v>
      </c>
      <c r="EL136" s="1" t="n">
        <f aca="false">$AK136 +(DQ136*$CB136+BB136)*(BW136+1)/2</f>
        <v>27</v>
      </c>
      <c r="EM136" s="1" t="n">
        <f aca="false">$AK136 +(DR136*$CB136+BC136)*(BX136+1)/2</f>
        <v>27</v>
      </c>
      <c r="EN136" s="1" t="n">
        <f aca="false">$AK136 +(DS136*$CB136+BD136)*(BY136+1)/2</f>
        <v>32.5</v>
      </c>
      <c r="EO136" s="1" t="n">
        <f aca="false">$AK136 +(DT136*$CB136+BE136)*(BZ136+1)/2</f>
        <v>38</v>
      </c>
    </row>
    <row r="137" customFormat="false" ht="48" hidden="false" customHeight="false" outlineLevel="0" collapsed="false">
      <c r="A137" s="11" t="s">
        <v>554</v>
      </c>
      <c r="B137" s="1" t="s">
        <v>281</v>
      </c>
      <c r="C137" s="11" t="s">
        <v>524</v>
      </c>
      <c r="D137" s="11" t="s">
        <v>555</v>
      </c>
      <c r="E137" s="11" t="s">
        <v>29</v>
      </c>
      <c r="F137" s="11" t="s">
        <v>40</v>
      </c>
      <c r="G137" s="11" t="s">
        <v>556</v>
      </c>
      <c r="H137" s="11" t="s">
        <v>137</v>
      </c>
      <c r="I137" s="11" t="n">
        <v>4</v>
      </c>
      <c r="J137" s="11" t="s">
        <v>284</v>
      </c>
      <c r="K137" s="11" t="s">
        <v>103</v>
      </c>
      <c r="L137" s="11" t="s">
        <v>557</v>
      </c>
      <c r="N137" s="1" t="n">
        <v>1</v>
      </c>
      <c r="P137" s="1" t="n">
        <f aca="false">IF(P$2/5+1 &gt;=$I137,CF137*DV137, 0)</f>
        <v>0</v>
      </c>
      <c r="Q137" s="1" t="n">
        <f aca="false">IF(Q$2/5+1 &gt;=$I137,CG137*DW137, 0)</f>
        <v>0</v>
      </c>
      <c r="R137" s="1" t="n">
        <f aca="false">IF(R$2/5+1 &gt;=$I137,CH137*DX137, 0)</f>
        <v>0</v>
      </c>
      <c r="S137" s="1" t="n">
        <f aca="false">IF(S$2/5+1 &gt;=$I137,CI137*DY137, 0)</f>
        <v>0</v>
      </c>
      <c r="T137" s="1" t="n">
        <f aca="false">IF(T$2/5+1 &gt;=$I137,CJ137*DZ137, 0)</f>
        <v>0</v>
      </c>
      <c r="U137" s="1" t="n">
        <f aca="false">IF(U$2/5+1 &gt;=$I137,CK137*EA137, 0)</f>
        <v>0</v>
      </c>
      <c r="V137" s="1" t="n">
        <f aca="false">IF(V$2/5+1 &gt;=$I137,CL137*EB137, 0)</f>
        <v>0</v>
      </c>
      <c r="W137" s="1" t="n">
        <f aca="false">IF(W$2/5+1 &gt;=$I137,CM137*EC137, 0)</f>
        <v>0</v>
      </c>
      <c r="X137" s="1" t="n">
        <f aca="false">IF(X$2/5+1 &gt;=$I137,CN137*ED137, 0)</f>
        <v>0</v>
      </c>
      <c r="Y137" s="1" t="n">
        <f aca="false">IF(Y$2/5+1 &gt;=$I137,CO137*EE137, 0)</f>
        <v>0</v>
      </c>
      <c r="Z137" s="1" t="n">
        <f aca="false">IF(Z$2/5+1 &gt;=$I137,CP137*EF137, 0)</f>
        <v>0</v>
      </c>
      <c r="AA137" s="1" t="n">
        <f aca="false">IF(AA$2/5+1 &gt;=$I137,CQ137*EG137, 0)</f>
        <v>0</v>
      </c>
      <c r="AB137" s="1" t="n">
        <f aca="false">IF(AB$2/5+1 &gt;=$I137,CR137*EH137, 0)</f>
        <v>0</v>
      </c>
      <c r="AC137" s="1" t="n">
        <f aca="false">IF(AC$2/5+1 &gt;=$I137,CS137*EI137, 0)</f>
        <v>0</v>
      </c>
      <c r="AD137" s="1" t="n">
        <f aca="false">IF(AD$2/5+1 &gt;=$I137,CT137*EJ137, 0)</f>
        <v>14.5833333333333</v>
      </c>
      <c r="AE137" s="1" t="n">
        <f aca="false">IF(AE$2/5+1 &gt;=$I137,CU137*EK137, 0)</f>
        <v>16.0416666666667</v>
      </c>
      <c r="AF137" s="1" t="n">
        <f aca="false">IF(AF$2/5+1 &gt;=$I137,CV137*EL137, 0)</f>
        <v>16.0416666666667</v>
      </c>
      <c r="AG137" s="1" t="n">
        <f aca="false">IF(AG$2/5+1 &gt;=$I137,CW137*EM137, 0)</f>
        <v>16.0416666666667</v>
      </c>
      <c r="AH137" s="1" t="n">
        <f aca="false">IF(AH$2/5+1 &gt;=$I137,CX137*EN137, 0)</f>
        <v>22.4583333333333</v>
      </c>
      <c r="AI137" s="1" t="n">
        <f aca="false">IF(AI$2/5+1 &gt;=$I137,CY137*EO137, 0)</f>
        <v>28.35</v>
      </c>
      <c r="AK137" s="1" t="n">
        <v>0</v>
      </c>
      <c r="AL137" s="1" t="n">
        <v>5</v>
      </c>
      <c r="AM137" s="1" t="n">
        <f aca="false">AL137</f>
        <v>5</v>
      </c>
      <c r="AN137" s="1" t="n">
        <f aca="false">AM137</f>
        <v>5</v>
      </c>
      <c r="AO137" s="1" t="n">
        <f aca="false">AN137</f>
        <v>5</v>
      </c>
      <c r="AP137" s="1" t="n">
        <f aca="false">AO137</f>
        <v>5</v>
      </c>
      <c r="AQ137" s="1" t="n">
        <f aca="false">AP137</f>
        <v>5</v>
      </c>
      <c r="AR137" s="1" t="n">
        <f aca="false">AQ137</f>
        <v>5</v>
      </c>
      <c r="AS137" s="1" t="n">
        <f aca="false">AR137</f>
        <v>5</v>
      </c>
      <c r="AT137" s="1" t="n">
        <f aca="false">AS137</f>
        <v>5</v>
      </c>
      <c r="AU137" s="1" t="n">
        <f aca="false">AT137</f>
        <v>5</v>
      </c>
      <c r="AV137" s="1" t="n">
        <f aca="false">AU137</f>
        <v>5</v>
      </c>
      <c r="AW137" s="1" t="n">
        <f aca="false">AV137</f>
        <v>5</v>
      </c>
      <c r="AX137" s="1" t="n">
        <f aca="false">AW137</f>
        <v>5</v>
      </c>
      <c r="AY137" s="1" t="n">
        <f aca="false">AX137</f>
        <v>5</v>
      </c>
      <c r="AZ137" s="1" t="n">
        <f aca="false">AY137</f>
        <v>5</v>
      </c>
      <c r="BA137" s="1" t="n">
        <f aca="false">AZ137</f>
        <v>5</v>
      </c>
      <c r="BB137" s="1" t="n">
        <f aca="false">BA137</f>
        <v>5</v>
      </c>
      <c r="BC137" s="1" t="n">
        <f aca="false">BB137</f>
        <v>5</v>
      </c>
      <c r="BD137" s="1" t="n">
        <f aca="false">BC137</f>
        <v>5</v>
      </c>
      <c r="BE137" s="1" t="n">
        <f aca="false">BD137</f>
        <v>5</v>
      </c>
      <c r="BG137" s="1" t="n">
        <v>6</v>
      </c>
      <c r="BH137" s="1" t="n">
        <f aca="false">BG137</f>
        <v>6</v>
      </c>
      <c r="BI137" s="1" t="n">
        <f aca="false">BH137</f>
        <v>6</v>
      </c>
      <c r="BJ137" s="1" t="n">
        <f aca="false">BI137</f>
        <v>6</v>
      </c>
      <c r="BK137" s="1" t="n">
        <f aca="false">BJ137</f>
        <v>6</v>
      </c>
      <c r="BL137" s="1" t="n">
        <f aca="false">BK137</f>
        <v>6</v>
      </c>
      <c r="BM137" s="1" t="n">
        <f aca="false">BL137</f>
        <v>6</v>
      </c>
      <c r="BN137" s="1" t="n">
        <f aca="false">BM137</f>
        <v>6</v>
      </c>
      <c r="BO137" s="1" t="n">
        <f aca="false">BN137</f>
        <v>6</v>
      </c>
      <c r="BP137" s="1" t="n">
        <f aca="false">BO137</f>
        <v>6</v>
      </c>
      <c r="BQ137" s="1" t="n">
        <f aca="false">BP137</f>
        <v>6</v>
      </c>
      <c r="BR137" s="1" t="n">
        <f aca="false">BQ137</f>
        <v>6</v>
      </c>
      <c r="BS137" s="1" t="n">
        <f aca="false">BR137</f>
        <v>6</v>
      </c>
      <c r="BT137" s="1" t="n">
        <f aca="false">BS137</f>
        <v>6</v>
      </c>
      <c r="BU137" s="1" t="n">
        <f aca="false">BT137</f>
        <v>6</v>
      </c>
      <c r="BV137" s="1" t="n">
        <f aca="false">BU137</f>
        <v>6</v>
      </c>
      <c r="BW137" s="1" t="n">
        <f aca="false">BV137</f>
        <v>6</v>
      </c>
      <c r="BX137" s="1" t="n">
        <f aca="false">BW137</f>
        <v>6</v>
      </c>
      <c r="BY137" s="1" t="n">
        <f aca="false">BX137</f>
        <v>6</v>
      </c>
      <c r="BZ137" s="1" t="n">
        <f aca="false">BY137</f>
        <v>6</v>
      </c>
      <c r="CA137" s="2"/>
      <c r="CB137" s="1" t="n">
        <v>2</v>
      </c>
      <c r="CD137" s="0" t="n">
        <f aca="false">IF(EXACT(E137,"Focus"),IF(I137=1,3,IF(I137=2,3,IF(I137=3,4,IF(I137=4,6,8)))),IF(I137=1,4,IF(I137=2,5,IF(I137=3,6,IF(I137=4,8,10)))))</f>
        <v>8</v>
      </c>
      <c r="CF137" s="2" t="n">
        <f aca="false">MIN(1,MAX(0,(CF$2-$CD137+1+CF$1-DA137)/CF$2))</f>
        <v>0</v>
      </c>
      <c r="CG137" s="2" t="n">
        <f aca="false">MIN(1,MAX(0,(CG$2-$CD137+1+CG$1-DB137)/CG$2))</f>
        <v>0</v>
      </c>
      <c r="CH137" s="2" t="n">
        <f aca="false">MIN(1,MAX(0,(CH$2-$CD137+1+CH$1-DC137)/CH$2))</f>
        <v>0</v>
      </c>
      <c r="CI137" s="2" t="n">
        <f aca="false">MIN(1,MAX(0,(CI$2-$CD137+1+CI$1-DD137)/CI$2))</f>
        <v>0.166666666666667</v>
      </c>
      <c r="CJ137" s="2" t="n">
        <f aca="false">MIN(1,MAX(0,(CJ$2-$CD137+1+CJ$1-DE137)/CJ$2))</f>
        <v>0.375</v>
      </c>
      <c r="CK137" s="2" t="n">
        <f aca="false">MIN(1,MAX(0,(CK$2-$CD137+1+CK$1-DF137)/CK$2))</f>
        <v>0.375</v>
      </c>
      <c r="CL137" s="2" t="n">
        <f aca="false">MIN(1,MAX(0,(CL$2-$CD137+1+CL$1-DG137)/CL$2))</f>
        <v>0.5</v>
      </c>
      <c r="CM137" s="2" t="n">
        <f aca="false">MIN(1,MAX(0,(CM$2-$CD137+1+CM$1-DH137)/CM$2))</f>
        <v>0.5</v>
      </c>
      <c r="CN137" s="2" t="n">
        <f aca="false">MIN(1,MAX(0,(CN$2-$CD137+1+CN$1-DI137)/CN$2))</f>
        <v>0.5</v>
      </c>
      <c r="CO137" s="2" t="n">
        <f aca="false">MIN(1,MAX(0,(CO$2-$CD137+1+CO$1-DJ137)/CO$2))</f>
        <v>0.7</v>
      </c>
      <c r="CP137" s="2" t="n">
        <f aca="false">MIN(1,MAX(0,(CP$2-$CD137+1+CP$1-DK137)/CP$2))</f>
        <v>0.7</v>
      </c>
      <c r="CQ137" s="2" t="n">
        <f aca="false">MIN(1,MAX(0,(CQ$2-$CD137+1+CQ$1-DL137)/CQ$2))</f>
        <v>0.7</v>
      </c>
      <c r="CR137" s="2" t="n">
        <f aca="false">MIN(1,MAX(0,(CR$2-$CD137+1+CR$1-DM137)/CR$2))</f>
        <v>0.8</v>
      </c>
      <c r="CS137" s="2" t="n">
        <f aca="false">MIN(1,MAX(0,(CS$2-$CD137+1+CS$1-DN137)/CS$2))</f>
        <v>0.8</v>
      </c>
      <c r="CT137" s="2" t="n">
        <f aca="false">MIN(1,MAX(0,(CT$2-$CD137+1+CT$1-DO137)/CT$2))</f>
        <v>0.833333333333333</v>
      </c>
      <c r="CU137" s="2" t="n">
        <f aca="false">MIN(1,MAX(0,(CU$2-$CD137+1+CU$1-DP137)/CU$2))</f>
        <v>0.916666666666667</v>
      </c>
      <c r="CV137" s="2" t="n">
        <f aca="false">MIN(1,MAX(0,(CV$2-$CD137+1+CV$1-DQ137)/CV$2))</f>
        <v>0.916666666666667</v>
      </c>
      <c r="CW137" s="2" t="n">
        <f aca="false">MIN(1,MAX(0,(CW$2-$CD137+1+CW$1-DR137)/CW$2))</f>
        <v>0.916666666666667</v>
      </c>
      <c r="CX137" s="2" t="n">
        <f aca="false">MIN(1,MAX(0,(CX$2-$CD137+1+CX$1-DS137)/CX$2))</f>
        <v>0.916666666666667</v>
      </c>
      <c r="CY137" s="2" t="n">
        <f aca="false">MIN(1,MAX(0,(CY$2-$CD137+1+CY$1-DT137)/CY$2))</f>
        <v>0.9</v>
      </c>
      <c r="DA137" s="1" t="n">
        <f aca="false">IF($CB137&gt;0,MAX(0,FLOOR((1-$CZ$2)*CF$2-$CD137+1+CF$1,1)),0)</f>
        <v>0</v>
      </c>
      <c r="DB137" s="1" t="n">
        <f aca="false">IF($CB137&gt;0,MAX(0,FLOOR((1-$CZ$2)*CG$2-$CD137+1+CG$1,1)),0)</f>
        <v>0</v>
      </c>
      <c r="DC137" s="1" t="n">
        <f aca="false">IF($CB137&gt;0,MAX(0,FLOOR((1-$CZ$2)*CH$2-$CD137+1+CH$1,1)),0)</f>
        <v>0</v>
      </c>
      <c r="DD137" s="1" t="n">
        <f aca="false">IF($CB137&gt;0,MAX(0,FLOOR((1-$CZ$2)*CI$2-$CD137+1+CI$1,1)),0)</f>
        <v>0</v>
      </c>
      <c r="DE137" s="1" t="n">
        <f aca="false">IF($CB137&gt;0,MAX(0,FLOOR((1-$CZ$2)*CJ$2-$CD137+1+CJ$1,1)),0)</f>
        <v>0</v>
      </c>
      <c r="DF137" s="1" t="n">
        <f aca="false">IF($CB137&gt;0,MAX(0,FLOOR((1-$CZ$2)*CK$2-$CD137+1+CK$1,1)),0)</f>
        <v>0</v>
      </c>
      <c r="DG137" s="1" t="n">
        <f aca="false">IF($CB137&gt;0,MAX(0,FLOOR((1-$CZ$2)*CL$2-$CD137+1+CL$1,1)),0)</f>
        <v>0</v>
      </c>
      <c r="DH137" s="1" t="n">
        <f aca="false">IF($CB137&gt;0,MAX(0,FLOOR((1-$CZ$2)*CM$2-$CD137+1+CM$1,1)),0)</f>
        <v>0</v>
      </c>
      <c r="DI137" s="1" t="n">
        <f aca="false">IF($CB137&gt;0,MAX(0,FLOOR((1-$CZ$2)*CN$2-$CD137+1+CN$1,1)),0)</f>
        <v>0</v>
      </c>
      <c r="DJ137" s="1" t="n">
        <f aca="false">IF($CB137&gt;0,MAX(0,FLOOR((1-$CZ$2)*CO$2-$CD137+1+CO$1,1)),0)</f>
        <v>0</v>
      </c>
      <c r="DK137" s="1" t="n">
        <f aca="false">IF($CB137&gt;0,MAX(0,FLOOR((1-$CZ$2)*CP$2-$CD137+1+CP$1,1)),0)</f>
        <v>0</v>
      </c>
      <c r="DL137" s="1" t="n">
        <f aca="false">IF($CB137&gt;0,MAX(0,FLOOR((1-$CZ$2)*CQ$2-$CD137+1+CQ$1,1)),0)</f>
        <v>0</v>
      </c>
      <c r="DM137" s="1" t="n">
        <f aca="false">IF($CB137&gt;0,MAX(0,FLOOR((1-$CZ$2)*CR$2-$CD137+1+CR$1,1)),0)</f>
        <v>0</v>
      </c>
      <c r="DN137" s="1" t="n">
        <f aca="false">IF($CB137&gt;0,MAX(0,FLOOR((1-$CZ$2)*CS$2-$CD137+1+CS$1,1)),0)</f>
        <v>0</v>
      </c>
      <c r="DO137" s="1" t="n">
        <f aca="false">IF($CB137&gt;0,MAX(0,FLOOR((1-$CZ$2)*CT$2-$CD137+1+CT$1,1)),0)</f>
        <v>0</v>
      </c>
      <c r="DP137" s="1" t="n">
        <f aca="false">IF($CB137&gt;0,MAX(0,FLOOR((1-$CZ$2)*CU$2-$CD137+1+CU$1,1)),0)</f>
        <v>0</v>
      </c>
      <c r="DQ137" s="1" t="n">
        <f aca="false">IF($CB137&gt;0,MAX(0,FLOOR((1-$CZ$2)*CV$2-$CD137+1+CV$1,1)),0)</f>
        <v>0</v>
      </c>
      <c r="DR137" s="1" t="n">
        <f aca="false">IF($CB137&gt;0,MAX(0,FLOOR((1-$CZ$2)*CW$2-$CD137+1+CW$1,1)),0)</f>
        <v>0</v>
      </c>
      <c r="DS137" s="1" t="n">
        <f aca="false">IF($CB137&gt;0,MAX(0,FLOOR((1-$CZ$2)*CX$2-$CD137+1+CX$1,1)),0)</f>
        <v>1</v>
      </c>
      <c r="DT137" s="1" t="n">
        <f aca="false">IF($CB137&gt;0,MAX(0,FLOOR((1-$CZ$2)*CY$2-$CD137+1+CY$1,1)),0)</f>
        <v>2</v>
      </c>
      <c r="DV137" s="1" t="n">
        <f aca="false">$AK137 +(DA137*$CB137+AL137)*(BG137+1)/2</f>
        <v>17.5</v>
      </c>
      <c r="DW137" s="1" t="n">
        <f aca="false">$AK137 +(DB137*$CB137+AM137)*(BH137+1)/2</f>
        <v>17.5</v>
      </c>
      <c r="DX137" s="1" t="n">
        <f aca="false">$AK137 +(DC137*$CB137+AN137)*(BI137+1)/2</f>
        <v>17.5</v>
      </c>
      <c r="DY137" s="1" t="n">
        <f aca="false">$AK137 +(DD137*$CB137+AO137)*(BJ137+1)/2</f>
        <v>17.5</v>
      </c>
      <c r="DZ137" s="1" t="n">
        <f aca="false">$AK137 +(DE137*$CB137+AP137)*(BK137+1)/2</f>
        <v>17.5</v>
      </c>
      <c r="EA137" s="1" t="n">
        <f aca="false">$AK137 +(DF137*$CB137+AQ137)*(BL137+1)/2</f>
        <v>17.5</v>
      </c>
      <c r="EB137" s="1" t="n">
        <f aca="false">$AK137 +(DG137*$CB137+AR137)*(BM137+1)/2</f>
        <v>17.5</v>
      </c>
      <c r="EC137" s="1" t="n">
        <f aca="false">$AK137 +(DH137*$CB137+AS137)*(BN137+1)/2</f>
        <v>17.5</v>
      </c>
      <c r="ED137" s="1" t="n">
        <f aca="false">$AK137 +(DI137*$CB137+AT137)*(BO137+1)/2</f>
        <v>17.5</v>
      </c>
      <c r="EE137" s="1" t="n">
        <f aca="false">$AK137 +(DJ137*$CB137+AU137)*(BP137+1)/2</f>
        <v>17.5</v>
      </c>
      <c r="EF137" s="1" t="n">
        <f aca="false">$AK137 +(DK137*$CB137+AV137)*(BQ137+1)/2</f>
        <v>17.5</v>
      </c>
      <c r="EG137" s="1" t="n">
        <f aca="false">$AK137 +(DL137*$CB137+AW137)*(BR137+1)/2</f>
        <v>17.5</v>
      </c>
      <c r="EH137" s="1" t="n">
        <f aca="false">$AK137 +(DM137*$CB137+AX137)*(BS137+1)/2</f>
        <v>17.5</v>
      </c>
      <c r="EI137" s="1" t="n">
        <f aca="false">$AK137 +(DN137*$CB137+AY137)*(BT137+1)/2</f>
        <v>17.5</v>
      </c>
      <c r="EJ137" s="1" t="n">
        <f aca="false">$AK137 +(DO137*$CB137+AZ137)*(BU137+1)/2</f>
        <v>17.5</v>
      </c>
      <c r="EK137" s="1" t="n">
        <f aca="false">$AK137 +(DP137*$CB137+BA137)*(BV137+1)/2</f>
        <v>17.5</v>
      </c>
      <c r="EL137" s="1" t="n">
        <f aca="false">$AK137 +(DQ137*$CB137+BB137)*(BW137+1)/2</f>
        <v>17.5</v>
      </c>
      <c r="EM137" s="1" t="n">
        <f aca="false">$AK137 +(DR137*$CB137+BC137)*(BX137+1)/2</f>
        <v>17.5</v>
      </c>
      <c r="EN137" s="1" t="n">
        <f aca="false">$AK137 +(DS137*$CB137+BD137)*(BY137+1)/2</f>
        <v>24.5</v>
      </c>
      <c r="EO137" s="1" t="n">
        <f aca="false">$AK137 +(DT137*$CB137+BE137)*(BZ137+1)/2</f>
        <v>31.5</v>
      </c>
    </row>
    <row r="138" customFormat="false" ht="36" hidden="false" customHeight="false" outlineLevel="0" collapsed="false">
      <c r="A138" s="11" t="s">
        <v>558</v>
      </c>
      <c r="B138" s="1" t="s">
        <v>281</v>
      </c>
      <c r="C138" s="11" t="s">
        <v>524</v>
      </c>
      <c r="D138" s="11" t="s">
        <v>559</v>
      </c>
      <c r="E138" s="11" t="s">
        <v>29</v>
      </c>
      <c r="F138" s="11" t="s">
        <v>30</v>
      </c>
      <c r="G138" s="11" t="s">
        <v>560</v>
      </c>
      <c r="H138" s="11"/>
      <c r="I138" s="11" t="n">
        <v>1</v>
      </c>
      <c r="J138" s="11" t="s">
        <v>561</v>
      </c>
      <c r="K138" s="11" t="s">
        <v>103</v>
      </c>
      <c r="L138" s="11" t="s">
        <v>562</v>
      </c>
      <c r="M138" s="19"/>
      <c r="N138" s="1" t="n">
        <v>1</v>
      </c>
      <c r="P138" s="1" t="n">
        <f aca="false">IF(P$2/5+1 &gt;=$I138,CF138*DV138, 0)</f>
        <v>2.5</v>
      </c>
      <c r="Q138" s="1" t="n">
        <f aca="false">IF(Q$2/5+1 &gt;=$I138,CG138*DW138, 0)</f>
        <v>3.33333333333333</v>
      </c>
      <c r="R138" s="1" t="n">
        <f aca="false">IF(R$2/5+1 &gt;=$I138,CH138*DX138, 0)</f>
        <v>3.33333333333333</v>
      </c>
      <c r="S138" s="1" t="n">
        <f aca="false">IF(S$2/5+1 &gt;=$I138,CI138*DY138, 0)</f>
        <v>4.16666666666667</v>
      </c>
      <c r="T138" s="1" t="n">
        <f aca="false">IF(T$2/5+1 &gt;=$I138,CJ138*DZ138, 0)</f>
        <v>4.375</v>
      </c>
      <c r="U138" s="1" t="n">
        <f aca="false">IF(U$2/5+1 &gt;=$I138,CK138*EA138, 0)</f>
        <v>4.375</v>
      </c>
      <c r="V138" s="1" t="n">
        <f aca="false">IF(V$2/5+1 &gt;=$I138,CL138*EB138, 0)</f>
        <v>5</v>
      </c>
      <c r="W138" s="1" t="n">
        <f aca="false">IF(W$2/5+1 &gt;=$I138,CM138*EC138, 0)</f>
        <v>5</v>
      </c>
      <c r="X138" s="1" t="n">
        <f aca="false">IF(X$2/5+1 &gt;=$I138,CN138*ED138, 0)</f>
        <v>5</v>
      </c>
      <c r="Y138" s="1" t="n">
        <f aca="false">IF(Y$2/5+1 &gt;=$I138,CO138*EE138, 0)</f>
        <v>9</v>
      </c>
      <c r="Z138" s="1" t="n">
        <f aca="false">IF(Z$2/5+1 &gt;=$I138,CP138*EF138, 0)</f>
        <v>9</v>
      </c>
      <c r="AA138" s="1" t="n">
        <f aca="false">IF(AA$2/5+1 &gt;=$I138,CQ138*EG138, 0)</f>
        <v>9</v>
      </c>
      <c r="AB138" s="1" t="n">
        <f aca="false">IF(AB$2/5+1 &gt;=$I138,CR138*EH138, 0)</f>
        <v>11.25</v>
      </c>
      <c r="AC138" s="1" t="n">
        <f aca="false">IF(AC$2/5+1 &gt;=$I138,CS138*EI138, 0)</f>
        <v>11.25</v>
      </c>
      <c r="AD138" s="1" t="n">
        <f aca="false">IF(AD$2/5+1 &gt;=$I138,CT138*EJ138, 0)</f>
        <v>11.4583333333333</v>
      </c>
      <c r="AE138" s="1" t="n">
        <f aca="false">IF(AE$2/5+1 &gt;=$I138,CU138*EK138, 0)</f>
        <v>13.75</v>
      </c>
      <c r="AF138" s="1" t="n">
        <f aca="false">IF(AF$2/5+1 &gt;=$I138,CV138*EL138, 0)</f>
        <v>13.75</v>
      </c>
      <c r="AG138" s="1" t="n">
        <f aca="false">IF(AG$2/5+1 &gt;=$I138,CW138*EM138, 0)</f>
        <v>13.75</v>
      </c>
      <c r="AH138" s="1" t="n">
        <f aca="false">IF(AH$2/5+1 &gt;=$I138,CX138*EN138, 0)</f>
        <v>16.0416666666667</v>
      </c>
      <c r="AI138" s="1" t="n">
        <f aca="false">IF(AI$2/5+1 &gt;=$I138,CY138*EO138, 0)</f>
        <v>18</v>
      </c>
      <c r="AK138" s="1" t="n">
        <v>0</v>
      </c>
      <c r="AL138" s="1" t="n">
        <v>2</v>
      </c>
      <c r="AM138" s="1" t="n">
        <f aca="false">AL138</f>
        <v>2</v>
      </c>
      <c r="AN138" s="1" t="n">
        <f aca="false">AM138</f>
        <v>2</v>
      </c>
      <c r="AO138" s="1" t="n">
        <f aca="false">AN138</f>
        <v>2</v>
      </c>
      <c r="AP138" s="1" t="n">
        <f aca="false">AO138</f>
        <v>2</v>
      </c>
      <c r="AQ138" s="1" t="n">
        <f aca="false">AP138</f>
        <v>2</v>
      </c>
      <c r="AR138" s="1" t="n">
        <f aca="false">AQ138</f>
        <v>2</v>
      </c>
      <c r="AS138" s="1" t="n">
        <f aca="false">AR138</f>
        <v>2</v>
      </c>
      <c r="AT138" s="1" t="n">
        <f aca="false">AS138</f>
        <v>2</v>
      </c>
      <c r="AU138" s="1" t="n">
        <f aca="false">AT138</f>
        <v>2</v>
      </c>
      <c r="AV138" s="1" t="n">
        <f aca="false">AU138</f>
        <v>2</v>
      </c>
      <c r="AW138" s="1" t="n">
        <f aca="false">AV138</f>
        <v>2</v>
      </c>
      <c r="AX138" s="1" t="n">
        <f aca="false">AW138</f>
        <v>2</v>
      </c>
      <c r="AY138" s="1" t="n">
        <f aca="false">AX138</f>
        <v>2</v>
      </c>
      <c r="AZ138" s="1" t="n">
        <f aca="false">AY138</f>
        <v>2</v>
      </c>
      <c r="BA138" s="1" t="n">
        <f aca="false">AZ138</f>
        <v>2</v>
      </c>
      <c r="BB138" s="1" t="n">
        <f aca="false">BA138</f>
        <v>2</v>
      </c>
      <c r="BC138" s="1" t="n">
        <f aca="false">BB138</f>
        <v>2</v>
      </c>
      <c r="BD138" s="1" t="n">
        <f aca="false">BC138</f>
        <v>2</v>
      </c>
      <c r="BE138" s="1" t="n">
        <f aca="false">BD138</f>
        <v>2</v>
      </c>
      <c r="BG138" s="1" t="n">
        <v>4</v>
      </c>
      <c r="BH138" s="1" t="n">
        <f aca="false">BG138</f>
        <v>4</v>
      </c>
      <c r="BI138" s="1" t="n">
        <f aca="false">BH138</f>
        <v>4</v>
      </c>
      <c r="BJ138" s="1" t="n">
        <f aca="false">BI138</f>
        <v>4</v>
      </c>
      <c r="BK138" s="1" t="n">
        <f aca="false">BJ138</f>
        <v>4</v>
      </c>
      <c r="BL138" s="1" t="n">
        <f aca="false">BK138</f>
        <v>4</v>
      </c>
      <c r="BM138" s="1" t="n">
        <f aca="false">BL138</f>
        <v>4</v>
      </c>
      <c r="BN138" s="1" t="n">
        <f aca="false">BM138</f>
        <v>4</v>
      </c>
      <c r="BO138" s="1" t="n">
        <f aca="false">BN138</f>
        <v>4</v>
      </c>
      <c r="BP138" s="1" t="n">
        <f aca="false">BO138</f>
        <v>4</v>
      </c>
      <c r="BQ138" s="1" t="n">
        <f aca="false">BP138</f>
        <v>4</v>
      </c>
      <c r="BR138" s="1" t="n">
        <f aca="false">BQ138</f>
        <v>4</v>
      </c>
      <c r="BS138" s="1" t="n">
        <f aca="false">BR138</f>
        <v>4</v>
      </c>
      <c r="BT138" s="1" t="n">
        <f aca="false">BS138</f>
        <v>4</v>
      </c>
      <c r="BU138" s="1" t="n">
        <f aca="false">BT138</f>
        <v>4</v>
      </c>
      <c r="BV138" s="1" t="n">
        <f aca="false">BU138</f>
        <v>4</v>
      </c>
      <c r="BW138" s="1" t="n">
        <f aca="false">BV138</f>
        <v>4</v>
      </c>
      <c r="BX138" s="1" t="n">
        <f aca="false">BW138</f>
        <v>4</v>
      </c>
      <c r="BY138" s="1" t="n">
        <f aca="false">BX138</f>
        <v>4</v>
      </c>
      <c r="BZ138" s="1" t="n">
        <f aca="false">BY138</f>
        <v>4</v>
      </c>
      <c r="CA138" s="2"/>
      <c r="CB138" s="1" t="n">
        <v>1</v>
      </c>
      <c r="CD138" s="0" t="n">
        <f aca="false">IF(EXACT(E138,"Focus"),IF(I138=1,3,IF(I138=2,3,IF(I138=3,4,IF(I138=4,6,8)))),IF(I138=1,4,IF(I138=2,5,IF(I138=3,6,IF(I138=4,8,10)))))</f>
        <v>4</v>
      </c>
      <c r="CF138" s="2" t="n">
        <f aca="false">MIN(1,MAX(0,(CF$2-$CD138+1+CF$1-DA138)/CF$2))</f>
        <v>0.5</v>
      </c>
      <c r="CG138" s="2" t="n">
        <f aca="false">MIN(1,MAX(0,(CG$2-$CD138+1+CG$1-DB138)/CG$2))</f>
        <v>0.666666666666667</v>
      </c>
      <c r="CH138" s="2" t="n">
        <f aca="false">MIN(1,MAX(0,(CH$2-$CD138+1+CH$1-DC138)/CH$2))</f>
        <v>0.666666666666667</v>
      </c>
      <c r="CI138" s="2" t="n">
        <f aca="false">MIN(1,MAX(0,(CI$2-$CD138+1+CI$1-DD138)/CI$2))</f>
        <v>0.833333333333333</v>
      </c>
      <c r="CJ138" s="2" t="n">
        <f aca="false">MIN(1,MAX(0,(CJ$2-$CD138+1+CJ$1-DE138)/CJ$2))</f>
        <v>0.875</v>
      </c>
      <c r="CK138" s="2" t="n">
        <f aca="false">MIN(1,MAX(0,(CK$2-$CD138+1+CK$1-DF138)/CK$2))</f>
        <v>0.875</v>
      </c>
      <c r="CL138" s="2" t="n">
        <f aca="false">MIN(1,MAX(0,(CL$2-$CD138+1+CL$1-DG138)/CL$2))</f>
        <v>1</v>
      </c>
      <c r="CM138" s="2" t="n">
        <f aca="false">MIN(1,MAX(0,(CM$2-$CD138+1+CM$1-DH138)/CM$2))</f>
        <v>1</v>
      </c>
      <c r="CN138" s="2" t="n">
        <f aca="false">MIN(1,MAX(0,(CN$2-$CD138+1+CN$1-DI138)/CN$2))</f>
        <v>1</v>
      </c>
      <c r="CO138" s="2" t="n">
        <f aca="false">MIN(1,MAX(0,(CO$2-$CD138+1+CO$1-DJ138)/CO$2))</f>
        <v>0.9</v>
      </c>
      <c r="CP138" s="2" t="n">
        <f aca="false">MIN(1,MAX(0,(CP$2-$CD138+1+CP$1-DK138)/CP$2))</f>
        <v>0.9</v>
      </c>
      <c r="CQ138" s="2" t="n">
        <f aca="false">MIN(1,MAX(0,(CQ$2-$CD138+1+CQ$1-DL138)/CQ$2))</f>
        <v>0.9</v>
      </c>
      <c r="CR138" s="2" t="n">
        <f aca="false">MIN(1,MAX(0,(CR$2-$CD138+1+CR$1-DM138)/CR$2))</f>
        <v>0.9</v>
      </c>
      <c r="CS138" s="2" t="n">
        <f aca="false">MIN(1,MAX(0,(CS$2-$CD138+1+CS$1-DN138)/CS$2))</f>
        <v>0.9</v>
      </c>
      <c r="CT138" s="2" t="n">
        <f aca="false">MIN(1,MAX(0,(CT$2-$CD138+1+CT$1-DO138)/CT$2))</f>
        <v>0.916666666666667</v>
      </c>
      <c r="CU138" s="2" t="n">
        <f aca="false">MIN(1,MAX(0,(CU$2-$CD138+1+CU$1-DP138)/CU$2))</f>
        <v>0.916666666666667</v>
      </c>
      <c r="CV138" s="2" t="n">
        <f aca="false">MIN(1,MAX(0,(CV$2-$CD138+1+CV$1-DQ138)/CV$2))</f>
        <v>0.916666666666667</v>
      </c>
      <c r="CW138" s="2" t="n">
        <f aca="false">MIN(1,MAX(0,(CW$2-$CD138+1+CW$1-DR138)/CW$2))</f>
        <v>0.916666666666667</v>
      </c>
      <c r="CX138" s="2" t="n">
        <f aca="false">MIN(1,MAX(0,(CX$2-$CD138+1+CX$1-DS138)/CX$2))</f>
        <v>0.916666666666667</v>
      </c>
      <c r="CY138" s="2" t="n">
        <f aca="false">MIN(1,MAX(0,(CY$2-$CD138+1+CY$1-DT138)/CY$2))</f>
        <v>0.9</v>
      </c>
      <c r="DA138" s="1" t="n">
        <f aca="false">IF($CB138&gt;0,MAX(0,FLOOR((1-$CZ$2)*CF$2-$CD138+1+CF$1,1)),0)</f>
        <v>0</v>
      </c>
      <c r="DB138" s="1" t="n">
        <f aca="false">IF($CB138&gt;0,MAX(0,FLOOR((1-$CZ$2)*CG$2-$CD138+1+CG$1,1)),0)</f>
        <v>0</v>
      </c>
      <c r="DC138" s="1" t="n">
        <f aca="false">IF($CB138&gt;0,MAX(0,FLOOR((1-$CZ$2)*CH$2-$CD138+1+CH$1,1)),0)</f>
        <v>0</v>
      </c>
      <c r="DD138" s="1" t="n">
        <f aca="false">IF($CB138&gt;0,MAX(0,FLOOR((1-$CZ$2)*CI$2-$CD138+1+CI$1,1)),0)</f>
        <v>0</v>
      </c>
      <c r="DE138" s="1" t="n">
        <f aca="false">IF($CB138&gt;0,MAX(0,FLOOR((1-$CZ$2)*CJ$2-$CD138+1+CJ$1,1)),0)</f>
        <v>0</v>
      </c>
      <c r="DF138" s="1" t="n">
        <f aca="false">IF($CB138&gt;0,MAX(0,FLOOR((1-$CZ$2)*CK$2-$CD138+1+CK$1,1)),0)</f>
        <v>0</v>
      </c>
      <c r="DG138" s="1" t="n">
        <f aca="false">IF($CB138&gt;0,MAX(0,FLOOR((1-$CZ$2)*CL$2-$CD138+1+CL$1,1)),0)</f>
        <v>0</v>
      </c>
      <c r="DH138" s="1" t="n">
        <f aca="false">IF($CB138&gt;0,MAX(0,FLOOR((1-$CZ$2)*CM$2-$CD138+1+CM$1,1)),0)</f>
        <v>0</v>
      </c>
      <c r="DI138" s="1" t="n">
        <f aca="false">IF($CB138&gt;0,MAX(0,FLOOR((1-$CZ$2)*CN$2-$CD138+1+CN$1,1)),0)</f>
        <v>0</v>
      </c>
      <c r="DJ138" s="1" t="n">
        <f aca="false">IF($CB138&gt;0,MAX(0,FLOOR((1-$CZ$2)*CO$2-$CD138+1+CO$1,1)),0)</f>
        <v>2</v>
      </c>
      <c r="DK138" s="1" t="n">
        <f aca="false">IF($CB138&gt;0,MAX(0,FLOOR((1-$CZ$2)*CP$2-$CD138+1+CP$1,1)),0)</f>
        <v>2</v>
      </c>
      <c r="DL138" s="1" t="n">
        <f aca="false">IF($CB138&gt;0,MAX(0,FLOOR((1-$CZ$2)*CQ$2-$CD138+1+CQ$1,1)),0)</f>
        <v>2</v>
      </c>
      <c r="DM138" s="1" t="n">
        <f aca="false">IF($CB138&gt;0,MAX(0,FLOOR((1-$CZ$2)*CR$2-$CD138+1+CR$1,1)),0)</f>
        <v>3</v>
      </c>
      <c r="DN138" s="1" t="n">
        <f aca="false">IF($CB138&gt;0,MAX(0,FLOOR((1-$CZ$2)*CS$2-$CD138+1+CS$1,1)),0)</f>
        <v>3</v>
      </c>
      <c r="DO138" s="1" t="n">
        <f aca="false">IF($CB138&gt;0,MAX(0,FLOOR((1-$CZ$2)*CT$2-$CD138+1+CT$1,1)),0)</f>
        <v>3</v>
      </c>
      <c r="DP138" s="1" t="n">
        <f aca="false">IF($CB138&gt;0,MAX(0,FLOOR((1-$CZ$2)*CU$2-$CD138+1+CU$1,1)),0)</f>
        <v>4</v>
      </c>
      <c r="DQ138" s="1" t="n">
        <f aca="false">IF($CB138&gt;0,MAX(0,FLOOR((1-$CZ$2)*CV$2-$CD138+1+CV$1,1)),0)</f>
        <v>4</v>
      </c>
      <c r="DR138" s="1" t="n">
        <f aca="false">IF($CB138&gt;0,MAX(0,FLOOR((1-$CZ$2)*CW$2-$CD138+1+CW$1,1)),0)</f>
        <v>4</v>
      </c>
      <c r="DS138" s="1" t="n">
        <f aca="false">IF($CB138&gt;0,MAX(0,FLOOR((1-$CZ$2)*CX$2-$CD138+1+CX$1,1)),0)</f>
        <v>5</v>
      </c>
      <c r="DT138" s="1" t="n">
        <f aca="false">IF($CB138&gt;0,MAX(0,FLOOR((1-$CZ$2)*CY$2-$CD138+1+CY$1,1)),0)</f>
        <v>6</v>
      </c>
      <c r="DV138" s="1" t="n">
        <f aca="false">$AK138 +(DA138*$CB138+AL138)*(BG138+1)/2</f>
        <v>5</v>
      </c>
      <c r="DW138" s="1" t="n">
        <f aca="false">$AK138 +(DB138*$CB138+AM138)*(BH138+1)/2</f>
        <v>5</v>
      </c>
      <c r="DX138" s="1" t="n">
        <f aca="false">$AK138 +(DC138*$CB138+AN138)*(BI138+1)/2</f>
        <v>5</v>
      </c>
      <c r="DY138" s="1" t="n">
        <f aca="false">$AK138 +(DD138*$CB138+AO138)*(BJ138+1)/2</f>
        <v>5</v>
      </c>
      <c r="DZ138" s="1" t="n">
        <f aca="false">$AK138 +(DE138*$CB138+AP138)*(BK138+1)/2</f>
        <v>5</v>
      </c>
      <c r="EA138" s="1" t="n">
        <f aca="false">$AK138 +(DF138*$CB138+AQ138)*(BL138+1)/2</f>
        <v>5</v>
      </c>
      <c r="EB138" s="1" t="n">
        <f aca="false">$AK138 +(DG138*$CB138+AR138)*(BM138+1)/2</f>
        <v>5</v>
      </c>
      <c r="EC138" s="1" t="n">
        <f aca="false">$AK138 +(DH138*$CB138+AS138)*(BN138+1)/2</f>
        <v>5</v>
      </c>
      <c r="ED138" s="1" t="n">
        <f aca="false">$AK138 +(DI138*$CB138+AT138)*(BO138+1)/2</f>
        <v>5</v>
      </c>
      <c r="EE138" s="1" t="n">
        <f aca="false">$AK138 +(DJ138*$CB138+AU138)*(BP138+1)/2</f>
        <v>10</v>
      </c>
      <c r="EF138" s="1" t="n">
        <f aca="false">$AK138 +(DK138*$CB138+AV138)*(BQ138+1)/2</f>
        <v>10</v>
      </c>
      <c r="EG138" s="1" t="n">
        <f aca="false">$AK138 +(DL138*$CB138+AW138)*(BR138+1)/2</f>
        <v>10</v>
      </c>
      <c r="EH138" s="1" t="n">
        <f aca="false">$AK138 +(DM138*$CB138+AX138)*(BS138+1)/2</f>
        <v>12.5</v>
      </c>
      <c r="EI138" s="1" t="n">
        <f aca="false">$AK138 +(DN138*$CB138+AY138)*(BT138+1)/2</f>
        <v>12.5</v>
      </c>
      <c r="EJ138" s="1" t="n">
        <f aca="false">$AK138 +(DO138*$CB138+AZ138)*(BU138+1)/2</f>
        <v>12.5</v>
      </c>
      <c r="EK138" s="1" t="n">
        <f aca="false">$AK138 +(DP138*$CB138+BA138)*(BV138+1)/2</f>
        <v>15</v>
      </c>
      <c r="EL138" s="1" t="n">
        <f aca="false">$AK138 +(DQ138*$CB138+BB138)*(BW138+1)/2</f>
        <v>15</v>
      </c>
      <c r="EM138" s="1" t="n">
        <f aca="false">$AK138 +(DR138*$CB138+BC138)*(BX138+1)/2</f>
        <v>15</v>
      </c>
      <c r="EN138" s="1" t="n">
        <f aca="false">$AK138 +(DS138*$CB138+BD138)*(BY138+1)/2</f>
        <v>17.5</v>
      </c>
      <c r="EO138" s="1" t="n">
        <f aca="false">$AK138 +(DT138*$CB138+BE138)*(BZ138+1)/2</f>
        <v>20</v>
      </c>
    </row>
    <row r="139" customFormat="false" ht="33.95" hidden="false" customHeight="true" outlineLevel="0" collapsed="false">
      <c r="A139" s="11" t="s">
        <v>563</v>
      </c>
      <c r="B139" s="1" t="s">
        <v>281</v>
      </c>
      <c r="C139" s="11" t="s">
        <v>524</v>
      </c>
      <c r="D139" s="11" t="s">
        <v>564</v>
      </c>
      <c r="E139" s="11" t="s">
        <v>29</v>
      </c>
      <c r="F139" s="11" t="s">
        <v>30</v>
      </c>
      <c r="G139" s="11" t="s">
        <v>565</v>
      </c>
      <c r="H139" s="11" t="s">
        <v>137</v>
      </c>
      <c r="I139" s="11" t="n">
        <v>3</v>
      </c>
      <c r="J139" s="11"/>
      <c r="K139" s="11"/>
      <c r="L139" s="11" t="s">
        <v>566</v>
      </c>
      <c r="M139" s="19"/>
      <c r="N139" s="1" t="n">
        <v>1</v>
      </c>
      <c r="P139" s="1" t="n">
        <f aca="false">IF(P$2/5+1 &gt;=$I139,CF139*DV139, 0)</f>
        <v>0</v>
      </c>
      <c r="Q139" s="1" t="n">
        <f aca="false">IF(Q$2/5+1 &gt;=$I139,CG139*DW139, 0)</f>
        <v>0</v>
      </c>
      <c r="R139" s="1" t="n">
        <f aca="false">IF(R$2/5+1 &gt;=$I139,CH139*DX139, 0)</f>
        <v>0</v>
      </c>
      <c r="S139" s="1" t="n">
        <f aca="false">IF(S$2/5+1 &gt;=$I139,CI139*DY139, 0)</f>
        <v>0</v>
      </c>
      <c r="T139" s="1" t="n">
        <f aca="false">IF(T$2/5+1 &gt;=$I139,CJ139*DZ139, 0)</f>
        <v>0</v>
      </c>
      <c r="U139" s="1" t="n">
        <f aca="false">IF(U$2/5+1 &gt;=$I139,CK139*EA139, 0)</f>
        <v>0</v>
      </c>
      <c r="V139" s="1" t="n">
        <f aca="false">IF(V$2/5+1 &gt;=$I139,CL139*EB139, 0)</f>
        <v>0</v>
      </c>
      <c r="W139" s="1" t="n">
        <f aca="false">IF(W$2/5+1 &gt;=$I139,CM139*EC139, 0)</f>
        <v>0</v>
      </c>
      <c r="X139" s="1" t="n">
        <f aca="false">IF(X$2/5+1 &gt;=$I139,CN139*ED139, 0)</f>
        <v>0</v>
      </c>
      <c r="Y139" s="1" t="n">
        <f aca="false">IF(Y$2/5+1 &gt;=$I139,CO139*EE139, 0)</f>
        <v>9.45</v>
      </c>
      <c r="Z139" s="1" t="n">
        <f aca="false">IF(Z$2/5+1 &gt;=$I139,CP139*EF139, 0)</f>
        <v>9.45</v>
      </c>
      <c r="AA139" s="1" t="n">
        <f aca="false">IF(AA$2/5+1 &gt;=$I139,CQ139*EG139, 0)</f>
        <v>9.45</v>
      </c>
      <c r="AB139" s="1" t="n">
        <f aca="false">IF(AB$2/5+1 &gt;=$I139,CR139*EH139, 0)</f>
        <v>15.75</v>
      </c>
      <c r="AC139" s="1" t="n">
        <f aca="false">IF(AC$2/5+1 &gt;=$I139,CS139*EI139, 0)</f>
        <v>15.75</v>
      </c>
      <c r="AD139" s="1" t="n">
        <f aca="false">IF(AD$2/5+1 &gt;=$I139,CT139*EJ139, 0)</f>
        <v>16.0416666666667</v>
      </c>
      <c r="AE139" s="1" t="n">
        <f aca="false">IF(AE$2/5+1 &gt;=$I139,CU139*EK139, 0)</f>
        <v>22.4583333333333</v>
      </c>
      <c r="AF139" s="1" t="n">
        <f aca="false">IF(AF$2/5+1 &gt;=$I139,CV139*EL139, 0)</f>
        <v>22.4583333333333</v>
      </c>
      <c r="AG139" s="1" t="n">
        <f aca="false">IF(AG$2/5+1 &gt;=$I139,CW139*EM139, 0)</f>
        <v>22.4583333333333</v>
      </c>
      <c r="AH139" s="1" t="n">
        <f aca="false">IF(AH$2/5+1 &gt;=$I139,CX139*EN139, 0)</f>
        <v>28.875</v>
      </c>
      <c r="AI139" s="1" t="n">
        <f aca="false">IF(AI$2/5+1 &gt;=$I139,CY139*EO139, 0)</f>
        <v>34.65</v>
      </c>
      <c r="AK139" s="1" t="n">
        <v>0</v>
      </c>
      <c r="AL139" s="1" t="n">
        <v>3</v>
      </c>
      <c r="AM139" s="1" t="n">
        <f aca="false">AL139</f>
        <v>3</v>
      </c>
      <c r="AN139" s="1" t="n">
        <f aca="false">AM139</f>
        <v>3</v>
      </c>
      <c r="AO139" s="1" t="n">
        <f aca="false">AN139</f>
        <v>3</v>
      </c>
      <c r="AP139" s="1" t="n">
        <f aca="false">AO139</f>
        <v>3</v>
      </c>
      <c r="AQ139" s="1" t="n">
        <f aca="false">AP139</f>
        <v>3</v>
      </c>
      <c r="AR139" s="1" t="n">
        <f aca="false">AQ139</f>
        <v>3</v>
      </c>
      <c r="AS139" s="1" t="n">
        <f aca="false">AR139</f>
        <v>3</v>
      </c>
      <c r="AT139" s="1" t="n">
        <f aca="false">AS139</f>
        <v>3</v>
      </c>
      <c r="AU139" s="1" t="n">
        <f aca="false">AT139</f>
        <v>3</v>
      </c>
      <c r="AV139" s="1" t="n">
        <f aca="false">AU139</f>
        <v>3</v>
      </c>
      <c r="AW139" s="1" t="n">
        <f aca="false">AV139</f>
        <v>3</v>
      </c>
      <c r="AX139" s="1" t="n">
        <f aca="false">AW139</f>
        <v>3</v>
      </c>
      <c r="AY139" s="1" t="n">
        <f aca="false">AX139</f>
        <v>3</v>
      </c>
      <c r="AZ139" s="1" t="n">
        <f aca="false">AY139</f>
        <v>3</v>
      </c>
      <c r="BA139" s="1" t="n">
        <f aca="false">AZ139</f>
        <v>3</v>
      </c>
      <c r="BB139" s="1" t="n">
        <f aca="false">BA139</f>
        <v>3</v>
      </c>
      <c r="BC139" s="1" t="n">
        <f aca="false">BB139</f>
        <v>3</v>
      </c>
      <c r="BD139" s="1" t="n">
        <f aca="false">BC139</f>
        <v>3</v>
      </c>
      <c r="BE139" s="1" t="n">
        <f aca="false">BD139</f>
        <v>3</v>
      </c>
      <c r="BG139" s="1" t="n">
        <v>6</v>
      </c>
      <c r="BH139" s="1" t="n">
        <f aca="false">BG139</f>
        <v>6</v>
      </c>
      <c r="BI139" s="1" t="n">
        <f aca="false">BH139</f>
        <v>6</v>
      </c>
      <c r="BJ139" s="1" t="n">
        <f aca="false">BI139</f>
        <v>6</v>
      </c>
      <c r="BK139" s="1" t="n">
        <f aca="false">BJ139</f>
        <v>6</v>
      </c>
      <c r="BL139" s="1" t="n">
        <f aca="false">BK139</f>
        <v>6</v>
      </c>
      <c r="BM139" s="1" t="n">
        <f aca="false">BL139</f>
        <v>6</v>
      </c>
      <c r="BN139" s="1" t="n">
        <f aca="false">BM139</f>
        <v>6</v>
      </c>
      <c r="BO139" s="1" t="n">
        <f aca="false">BN139</f>
        <v>6</v>
      </c>
      <c r="BP139" s="1" t="n">
        <f aca="false">BO139</f>
        <v>6</v>
      </c>
      <c r="BQ139" s="1" t="n">
        <f aca="false">BP139</f>
        <v>6</v>
      </c>
      <c r="BR139" s="1" t="n">
        <f aca="false">BQ139</f>
        <v>6</v>
      </c>
      <c r="BS139" s="1" t="n">
        <f aca="false">BR139</f>
        <v>6</v>
      </c>
      <c r="BT139" s="1" t="n">
        <f aca="false">BS139</f>
        <v>6</v>
      </c>
      <c r="BU139" s="1" t="n">
        <f aca="false">BT139</f>
        <v>6</v>
      </c>
      <c r="BV139" s="1" t="n">
        <f aca="false">BU139</f>
        <v>6</v>
      </c>
      <c r="BW139" s="1" t="n">
        <f aca="false">BV139</f>
        <v>6</v>
      </c>
      <c r="BX139" s="1" t="n">
        <f aca="false">BW139</f>
        <v>6</v>
      </c>
      <c r="BY139" s="1" t="n">
        <f aca="false">BX139</f>
        <v>6</v>
      </c>
      <c r="BZ139" s="1" t="n">
        <f aca="false">BY139</f>
        <v>6</v>
      </c>
      <c r="CA139" s="2"/>
      <c r="CB139" s="1" t="n">
        <v>2</v>
      </c>
      <c r="CD139" s="0" t="n">
        <f aca="false">IF(EXACT(E139,"Focus"),IF(I139=1,3,IF(I139=2,3,IF(I139=3,4,IF(I139=4,6,8)))),IF(I139=1,4,IF(I139=2,5,IF(I139=3,6,IF(I139=4,8,10)))))</f>
        <v>6</v>
      </c>
      <c r="CF139" s="2" t="n">
        <f aca="false">MIN(1,MAX(0,(CF$2-$CD139+1+CF$1-DA139)/CF$2))</f>
        <v>0.166666666666667</v>
      </c>
      <c r="CG139" s="2" t="n">
        <f aca="false">MIN(1,MAX(0,(CG$2-$CD139+1+CG$1-DB139)/CG$2))</f>
        <v>0.333333333333333</v>
      </c>
      <c r="CH139" s="2" t="n">
        <f aca="false">MIN(1,MAX(0,(CH$2-$CD139+1+CH$1-DC139)/CH$2))</f>
        <v>0.333333333333333</v>
      </c>
      <c r="CI139" s="2" t="n">
        <f aca="false">MIN(1,MAX(0,(CI$2-$CD139+1+CI$1-DD139)/CI$2))</f>
        <v>0.5</v>
      </c>
      <c r="CJ139" s="2" t="n">
        <f aca="false">MIN(1,MAX(0,(CJ$2-$CD139+1+CJ$1-DE139)/CJ$2))</f>
        <v>0.625</v>
      </c>
      <c r="CK139" s="2" t="n">
        <f aca="false">MIN(1,MAX(0,(CK$2-$CD139+1+CK$1-DF139)/CK$2))</f>
        <v>0.625</v>
      </c>
      <c r="CL139" s="2" t="n">
        <f aca="false">MIN(1,MAX(0,(CL$2-$CD139+1+CL$1-DG139)/CL$2))</f>
        <v>0.75</v>
      </c>
      <c r="CM139" s="2" t="n">
        <f aca="false">MIN(1,MAX(0,(CM$2-$CD139+1+CM$1-DH139)/CM$2))</f>
        <v>0.75</v>
      </c>
      <c r="CN139" s="2" t="n">
        <f aca="false">MIN(1,MAX(0,(CN$2-$CD139+1+CN$1-DI139)/CN$2))</f>
        <v>0.75</v>
      </c>
      <c r="CO139" s="2" t="n">
        <f aca="false">MIN(1,MAX(0,(CO$2-$CD139+1+CO$1-DJ139)/CO$2))</f>
        <v>0.9</v>
      </c>
      <c r="CP139" s="2" t="n">
        <f aca="false">MIN(1,MAX(0,(CP$2-$CD139+1+CP$1-DK139)/CP$2))</f>
        <v>0.9</v>
      </c>
      <c r="CQ139" s="2" t="n">
        <f aca="false">MIN(1,MAX(0,(CQ$2-$CD139+1+CQ$1-DL139)/CQ$2))</f>
        <v>0.9</v>
      </c>
      <c r="CR139" s="2" t="n">
        <f aca="false">MIN(1,MAX(0,(CR$2-$CD139+1+CR$1-DM139)/CR$2))</f>
        <v>0.9</v>
      </c>
      <c r="CS139" s="2" t="n">
        <f aca="false">MIN(1,MAX(0,(CS$2-$CD139+1+CS$1-DN139)/CS$2))</f>
        <v>0.9</v>
      </c>
      <c r="CT139" s="2" t="n">
        <f aca="false">MIN(1,MAX(0,(CT$2-$CD139+1+CT$1-DO139)/CT$2))</f>
        <v>0.916666666666667</v>
      </c>
      <c r="CU139" s="2" t="n">
        <f aca="false">MIN(1,MAX(0,(CU$2-$CD139+1+CU$1-DP139)/CU$2))</f>
        <v>0.916666666666667</v>
      </c>
      <c r="CV139" s="2" t="n">
        <f aca="false">MIN(1,MAX(0,(CV$2-$CD139+1+CV$1-DQ139)/CV$2))</f>
        <v>0.916666666666667</v>
      </c>
      <c r="CW139" s="2" t="n">
        <f aca="false">MIN(1,MAX(0,(CW$2-$CD139+1+CW$1-DR139)/CW$2))</f>
        <v>0.916666666666667</v>
      </c>
      <c r="CX139" s="2" t="n">
        <f aca="false">MIN(1,MAX(0,(CX$2-$CD139+1+CX$1-DS139)/CX$2))</f>
        <v>0.916666666666667</v>
      </c>
      <c r="CY139" s="2" t="n">
        <f aca="false">MIN(1,MAX(0,(CY$2-$CD139+1+CY$1-DT139)/CY$2))</f>
        <v>0.9</v>
      </c>
      <c r="DA139" s="1" t="n">
        <f aca="false">IF($CB139&gt;0,MAX(0,FLOOR((1-$CZ$2)*CF$2-$CD139+1+CF$1,1)),0)</f>
        <v>0</v>
      </c>
      <c r="DB139" s="1" t="n">
        <f aca="false">IF($CB139&gt;0,MAX(0,FLOOR((1-$CZ$2)*CG$2-$CD139+1+CG$1,1)),0)</f>
        <v>0</v>
      </c>
      <c r="DC139" s="1" t="n">
        <f aca="false">IF($CB139&gt;0,MAX(0,FLOOR((1-$CZ$2)*CH$2-$CD139+1+CH$1,1)),0)</f>
        <v>0</v>
      </c>
      <c r="DD139" s="1" t="n">
        <f aca="false">IF($CB139&gt;0,MAX(0,FLOOR((1-$CZ$2)*CI$2-$CD139+1+CI$1,1)),0)</f>
        <v>0</v>
      </c>
      <c r="DE139" s="1" t="n">
        <f aca="false">IF($CB139&gt;0,MAX(0,FLOOR((1-$CZ$2)*CJ$2-$CD139+1+CJ$1,1)),0)</f>
        <v>0</v>
      </c>
      <c r="DF139" s="1" t="n">
        <f aca="false">IF($CB139&gt;0,MAX(0,FLOOR((1-$CZ$2)*CK$2-$CD139+1+CK$1,1)),0)</f>
        <v>0</v>
      </c>
      <c r="DG139" s="1" t="n">
        <f aca="false">IF($CB139&gt;0,MAX(0,FLOOR((1-$CZ$2)*CL$2-$CD139+1+CL$1,1)),0)</f>
        <v>0</v>
      </c>
      <c r="DH139" s="1" t="n">
        <f aca="false">IF($CB139&gt;0,MAX(0,FLOOR((1-$CZ$2)*CM$2-$CD139+1+CM$1,1)),0)</f>
        <v>0</v>
      </c>
      <c r="DI139" s="1" t="n">
        <f aca="false">IF($CB139&gt;0,MAX(0,FLOOR((1-$CZ$2)*CN$2-$CD139+1+CN$1,1)),0)</f>
        <v>0</v>
      </c>
      <c r="DJ139" s="1" t="n">
        <f aca="false">IF($CB139&gt;0,MAX(0,FLOOR((1-$CZ$2)*CO$2-$CD139+1+CO$1,1)),0)</f>
        <v>0</v>
      </c>
      <c r="DK139" s="1" t="n">
        <f aca="false">IF($CB139&gt;0,MAX(0,FLOOR((1-$CZ$2)*CP$2-$CD139+1+CP$1,1)),0)</f>
        <v>0</v>
      </c>
      <c r="DL139" s="1" t="n">
        <f aca="false">IF($CB139&gt;0,MAX(0,FLOOR((1-$CZ$2)*CQ$2-$CD139+1+CQ$1,1)),0)</f>
        <v>0</v>
      </c>
      <c r="DM139" s="1" t="n">
        <f aca="false">IF($CB139&gt;0,MAX(0,FLOOR((1-$CZ$2)*CR$2-$CD139+1+CR$1,1)),0)</f>
        <v>1</v>
      </c>
      <c r="DN139" s="1" t="n">
        <f aca="false">IF($CB139&gt;0,MAX(0,FLOOR((1-$CZ$2)*CS$2-$CD139+1+CS$1,1)),0)</f>
        <v>1</v>
      </c>
      <c r="DO139" s="1" t="n">
        <f aca="false">IF($CB139&gt;0,MAX(0,FLOOR((1-$CZ$2)*CT$2-$CD139+1+CT$1,1)),0)</f>
        <v>1</v>
      </c>
      <c r="DP139" s="1" t="n">
        <f aca="false">IF($CB139&gt;0,MAX(0,FLOOR((1-$CZ$2)*CU$2-$CD139+1+CU$1,1)),0)</f>
        <v>2</v>
      </c>
      <c r="DQ139" s="1" t="n">
        <f aca="false">IF($CB139&gt;0,MAX(0,FLOOR((1-$CZ$2)*CV$2-$CD139+1+CV$1,1)),0)</f>
        <v>2</v>
      </c>
      <c r="DR139" s="1" t="n">
        <f aca="false">IF($CB139&gt;0,MAX(0,FLOOR((1-$CZ$2)*CW$2-$CD139+1+CW$1,1)),0)</f>
        <v>2</v>
      </c>
      <c r="DS139" s="1" t="n">
        <f aca="false">IF($CB139&gt;0,MAX(0,FLOOR((1-$CZ$2)*CX$2-$CD139+1+CX$1,1)),0)</f>
        <v>3</v>
      </c>
      <c r="DT139" s="1" t="n">
        <f aca="false">IF($CB139&gt;0,MAX(0,FLOOR((1-$CZ$2)*CY$2-$CD139+1+CY$1,1)),0)</f>
        <v>4</v>
      </c>
      <c r="DV139" s="1" t="n">
        <f aca="false">$AK139 +(DA139*$CB139+AL139)*(BG139+1)/2</f>
        <v>10.5</v>
      </c>
      <c r="DW139" s="1" t="n">
        <f aca="false">$AK139 +(DB139*$CB139+AM139)*(BH139+1)/2</f>
        <v>10.5</v>
      </c>
      <c r="DX139" s="1" t="n">
        <f aca="false">$AK139 +(DC139*$CB139+AN139)*(BI139+1)/2</f>
        <v>10.5</v>
      </c>
      <c r="DY139" s="1" t="n">
        <f aca="false">$AK139 +(DD139*$CB139+AO139)*(BJ139+1)/2</f>
        <v>10.5</v>
      </c>
      <c r="DZ139" s="1" t="n">
        <f aca="false">$AK139 +(DE139*$CB139+AP139)*(BK139+1)/2</f>
        <v>10.5</v>
      </c>
      <c r="EA139" s="1" t="n">
        <f aca="false">$AK139 +(DF139*$CB139+AQ139)*(BL139+1)/2</f>
        <v>10.5</v>
      </c>
      <c r="EB139" s="1" t="n">
        <f aca="false">$AK139 +(DG139*$CB139+AR139)*(BM139+1)/2</f>
        <v>10.5</v>
      </c>
      <c r="EC139" s="1" t="n">
        <f aca="false">$AK139 +(DH139*$CB139+AS139)*(BN139+1)/2</f>
        <v>10.5</v>
      </c>
      <c r="ED139" s="1" t="n">
        <f aca="false">$AK139 +(DI139*$CB139+AT139)*(BO139+1)/2</f>
        <v>10.5</v>
      </c>
      <c r="EE139" s="1" t="n">
        <f aca="false">$AK139 +(DJ139*$CB139+AU139)*(BP139+1)/2</f>
        <v>10.5</v>
      </c>
      <c r="EF139" s="1" t="n">
        <f aca="false">$AK139 +(DK139*$CB139+AV139)*(BQ139+1)/2</f>
        <v>10.5</v>
      </c>
      <c r="EG139" s="1" t="n">
        <f aca="false">$AK139 +(DL139*$CB139+AW139)*(BR139+1)/2</f>
        <v>10.5</v>
      </c>
      <c r="EH139" s="1" t="n">
        <f aca="false">$AK139 +(DM139*$CB139+AX139)*(BS139+1)/2</f>
        <v>17.5</v>
      </c>
      <c r="EI139" s="1" t="n">
        <f aca="false">$AK139 +(DN139*$CB139+AY139)*(BT139+1)/2</f>
        <v>17.5</v>
      </c>
      <c r="EJ139" s="1" t="n">
        <f aca="false">$AK139 +(DO139*$CB139+AZ139)*(BU139+1)/2</f>
        <v>17.5</v>
      </c>
      <c r="EK139" s="1" t="n">
        <f aca="false">$AK139 +(DP139*$CB139+BA139)*(BV139+1)/2</f>
        <v>24.5</v>
      </c>
      <c r="EL139" s="1" t="n">
        <f aca="false">$AK139 +(DQ139*$CB139+BB139)*(BW139+1)/2</f>
        <v>24.5</v>
      </c>
      <c r="EM139" s="1" t="n">
        <f aca="false">$AK139 +(DR139*$CB139+BC139)*(BX139+1)/2</f>
        <v>24.5</v>
      </c>
      <c r="EN139" s="1" t="n">
        <f aca="false">$AK139 +(DS139*$CB139+BD139)*(BY139+1)/2</f>
        <v>31.5</v>
      </c>
      <c r="EO139" s="1" t="n">
        <f aca="false">$AK139 +(DT139*$CB139+BE139)*(BZ139+1)/2</f>
        <v>38.5</v>
      </c>
    </row>
    <row r="140" customFormat="false" ht="33.95" hidden="false" customHeight="true" outlineLevel="0" collapsed="false">
      <c r="A140" s="11" t="s">
        <v>567</v>
      </c>
      <c r="B140" s="1" t="s">
        <v>281</v>
      </c>
      <c r="C140" s="11" t="s">
        <v>524</v>
      </c>
      <c r="D140" s="11" t="s">
        <v>568</v>
      </c>
      <c r="E140" s="11" t="s">
        <v>29</v>
      </c>
      <c r="F140" s="11" t="s">
        <v>40</v>
      </c>
      <c r="G140" s="11"/>
      <c r="H140" s="11" t="s">
        <v>301</v>
      </c>
      <c r="I140" s="11" t="n">
        <v>1</v>
      </c>
      <c r="J140" s="11"/>
      <c r="K140" s="11"/>
      <c r="L140" s="11" t="s">
        <v>569</v>
      </c>
      <c r="M140" s="19"/>
      <c r="N140" s="1" t="n">
        <v>1</v>
      </c>
      <c r="P140" s="1" t="n">
        <f aca="false">IF(P$2/5+1 &gt;=$I140,CF140*DV140, 0)</f>
        <v>1.25</v>
      </c>
      <c r="Q140" s="1" t="n">
        <f aca="false">IF(Q$2/5+1 &gt;=$I140,CG140*DW140, 0)</f>
        <v>1.66666666666667</v>
      </c>
      <c r="R140" s="1" t="n">
        <f aca="false">IF(R$2/5+1 &gt;=$I140,CH140*DX140, 0)</f>
        <v>1.66666666666667</v>
      </c>
      <c r="S140" s="1" t="n">
        <f aca="false">IF(S$2/5+1 &gt;=$I140,CI140*DY140, 0)</f>
        <v>2.08333333333333</v>
      </c>
      <c r="T140" s="1" t="n">
        <f aca="false">IF(T$2/5+1 &gt;=$I140,CJ140*DZ140, 0)</f>
        <v>2.1875</v>
      </c>
      <c r="U140" s="1" t="n">
        <f aca="false">IF(U$2/5+1 &gt;=$I140,CK140*EA140, 0)</f>
        <v>2.1875</v>
      </c>
      <c r="V140" s="1" t="n">
        <f aca="false">IF(V$2/5+1 &gt;=$I140,CL140*EB140, 0)</f>
        <v>2.5</v>
      </c>
      <c r="W140" s="1" t="n">
        <f aca="false">IF(W$2/5+1 &gt;=$I140,CM140*EC140, 0)</f>
        <v>2.5</v>
      </c>
      <c r="X140" s="1" t="n">
        <f aca="false">IF(X$2/5+1 &gt;=$I140,CN140*ED140, 0)</f>
        <v>2.5</v>
      </c>
      <c r="Y140" s="1" t="n">
        <f aca="false">IF(Y$2/5+1 &gt;=$I140,CO140*EE140, 0)</f>
        <v>6.75</v>
      </c>
      <c r="Z140" s="1" t="n">
        <f aca="false">IF(Z$2/5+1 &gt;=$I140,CP140*EF140, 0)</f>
        <v>6.75</v>
      </c>
      <c r="AA140" s="1" t="n">
        <f aca="false">IF(AA$2/5+1 &gt;=$I140,CQ140*EG140, 0)</f>
        <v>6.75</v>
      </c>
      <c r="AB140" s="1" t="n">
        <f aca="false">IF(AB$2/5+1 &gt;=$I140,CR140*EH140, 0)</f>
        <v>9</v>
      </c>
      <c r="AC140" s="1" t="n">
        <f aca="false">IF(AC$2/5+1 &gt;=$I140,CS140*EI140, 0)</f>
        <v>9</v>
      </c>
      <c r="AD140" s="1" t="n">
        <f aca="false">IF(AD$2/5+1 &gt;=$I140,CT140*EJ140, 0)</f>
        <v>9.16666666666667</v>
      </c>
      <c r="AE140" s="1" t="n">
        <f aca="false">IF(AE$2/5+1 &gt;=$I140,CU140*EK140, 0)</f>
        <v>11.4583333333333</v>
      </c>
      <c r="AF140" s="1" t="n">
        <f aca="false">IF(AF$2/5+1 &gt;=$I140,CV140*EL140, 0)</f>
        <v>11.4583333333333</v>
      </c>
      <c r="AG140" s="1" t="n">
        <f aca="false">IF(AG$2/5+1 &gt;=$I140,CW140*EM140, 0)</f>
        <v>11.4583333333333</v>
      </c>
      <c r="AH140" s="1" t="n">
        <f aca="false">IF(AH$2/5+1 &gt;=$I140,CX140*EN140, 0)</f>
        <v>13.75</v>
      </c>
      <c r="AI140" s="1" t="n">
        <f aca="false">IF(AI$2/5+1 &gt;=$I140,CY140*EO140, 0)</f>
        <v>15.75</v>
      </c>
      <c r="AK140" s="1" t="n">
        <v>0</v>
      </c>
      <c r="AL140" s="1" t="n">
        <v>1</v>
      </c>
      <c r="AM140" s="1" t="n">
        <f aca="false">AL140</f>
        <v>1</v>
      </c>
      <c r="AN140" s="1" t="n">
        <f aca="false">AM140</f>
        <v>1</v>
      </c>
      <c r="AO140" s="1" t="n">
        <f aca="false">AN140</f>
        <v>1</v>
      </c>
      <c r="AP140" s="1" t="n">
        <f aca="false">AO140</f>
        <v>1</v>
      </c>
      <c r="AQ140" s="1" t="n">
        <f aca="false">AP140</f>
        <v>1</v>
      </c>
      <c r="AR140" s="1" t="n">
        <f aca="false">AQ140</f>
        <v>1</v>
      </c>
      <c r="AS140" s="1" t="n">
        <f aca="false">AR140</f>
        <v>1</v>
      </c>
      <c r="AT140" s="1" t="n">
        <f aca="false">AS140</f>
        <v>1</v>
      </c>
      <c r="AU140" s="1" t="n">
        <f aca="false">AT140</f>
        <v>1</v>
      </c>
      <c r="AV140" s="1" t="n">
        <f aca="false">AU140</f>
        <v>1</v>
      </c>
      <c r="AW140" s="1" t="n">
        <f aca="false">AV140</f>
        <v>1</v>
      </c>
      <c r="AX140" s="1" t="n">
        <f aca="false">AW140</f>
        <v>1</v>
      </c>
      <c r="AY140" s="1" t="n">
        <f aca="false">AX140</f>
        <v>1</v>
      </c>
      <c r="AZ140" s="1" t="n">
        <f aca="false">AY140</f>
        <v>1</v>
      </c>
      <c r="BA140" s="1" t="n">
        <f aca="false">AZ140</f>
        <v>1</v>
      </c>
      <c r="BB140" s="1" t="n">
        <f aca="false">BA140</f>
        <v>1</v>
      </c>
      <c r="BC140" s="1" t="n">
        <f aca="false">BB140</f>
        <v>1</v>
      </c>
      <c r="BD140" s="1" t="n">
        <f aca="false">BC140</f>
        <v>1</v>
      </c>
      <c r="BE140" s="1" t="n">
        <f aca="false">BD140</f>
        <v>1</v>
      </c>
      <c r="BG140" s="1" t="n">
        <v>4</v>
      </c>
      <c r="BH140" s="1" t="n">
        <f aca="false">BG140</f>
        <v>4</v>
      </c>
      <c r="BI140" s="1" t="n">
        <f aca="false">BH140</f>
        <v>4</v>
      </c>
      <c r="BJ140" s="1" t="n">
        <f aca="false">BI140</f>
        <v>4</v>
      </c>
      <c r="BK140" s="1" t="n">
        <f aca="false">BJ140</f>
        <v>4</v>
      </c>
      <c r="BL140" s="1" t="n">
        <f aca="false">BK140</f>
        <v>4</v>
      </c>
      <c r="BM140" s="1" t="n">
        <f aca="false">BL140</f>
        <v>4</v>
      </c>
      <c r="BN140" s="1" t="n">
        <f aca="false">BM140</f>
        <v>4</v>
      </c>
      <c r="BO140" s="1" t="n">
        <f aca="false">BN140</f>
        <v>4</v>
      </c>
      <c r="BP140" s="1" t="n">
        <f aca="false">BO140</f>
        <v>4</v>
      </c>
      <c r="BQ140" s="1" t="n">
        <f aca="false">BP140</f>
        <v>4</v>
      </c>
      <c r="BR140" s="1" t="n">
        <f aca="false">BQ140</f>
        <v>4</v>
      </c>
      <c r="BS140" s="1" t="n">
        <f aca="false">BR140</f>
        <v>4</v>
      </c>
      <c r="BT140" s="1" t="n">
        <f aca="false">BS140</f>
        <v>4</v>
      </c>
      <c r="BU140" s="1" t="n">
        <f aca="false">BT140</f>
        <v>4</v>
      </c>
      <c r="BV140" s="1" t="n">
        <f aca="false">BU140</f>
        <v>4</v>
      </c>
      <c r="BW140" s="1" t="n">
        <f aca="false">BV140</f>
        <v>4</v>
      </c>
      <c r="BX140" s="1" t="n">
        <f aca="false">BW140</f>
        <v>4</v>
      </c>
      <c r="BY140" s="1" t="n">
        <f aca="false">BX140</f>
        <v>4</v>
      </c>
      <c r="BZ140" s="1" t="n">
        <f aca="false">BY140</f>
        <v>4</v>
      </c>
      <c r="CA140" s="2"/>
      <c r="CB140" s="1" t="n">
        <v>1</v>
      </c>
      <c r="CD140" s="0" t="n">
        <f aca="false">IF(EXACT(E140,"Focus"),IF(I140=1,3,IF(I140=2,3,IF(I140=3,4,IF(I140=4,6,8)))),IF(I140=1,4,IF(I140=2,5,IF(I140=3,6,IF(I140=4,8,10)))))</f>
        <v>4</v>
      </c>
      <c r="CF140" s="2" t="n">
        <f aca="false">MIN(1,MAX(0,(CF$2-$CD140+1+CF$1-DA140)/CF$2))</f>
        <v>0.5</v>
      </c>
      <c r="CG140" s="2" t="n">
        <f aca="false">MIN(1,MAX(0,(CG$2-$CD140+1+CG$1-DB140)/CG$2))</f>
        <v>0.666666666666667</v>
      </c>
      <c r="CH140" s="2" t="n">
        <f aca="false">MIN(1,MAX(0,(CH$2-$CD140+1+CH$1-DC140)/CH$2))</f>
        <v>0.666666666666667</v>
      </c>
      <c r="CI140" s="2" t="n">
        <f aca="false">MIN(1,MAX(0,(CI$2-$CD140+1+CI$1-DD140)/CI$2))</f>
        <v>0.833333333333333</v>
      </c>
      <c r="CJ140" s="2" t="n">
        <f aca="false">MIN(1,MAX(0,(CJ$2-$CD140+1+CJ$1-DE140)/CJ$2))</f>
        <v>0.875</v>
      </c>
      <c r="CK140" s="2" t="n">
        <f aca="false">MIN(1,MAX(0,(CK$2-$CD140+1+CK$1-DF140)/CK$2))</f>
        <v>0.875</v>
      </c>
      <c r="CL140" s="2" t="n">
        <f aca="false">MIN(1,MAX(0,(CL$2-$CD140+1+CL$1-DG140)/CL$2))</f>
        <v>1</v>
      </c>
      <c r="CM140" s="2" t="n">
        <f aca="false">MIN(1,MAX(0,(CM$2-$CD140+1+CM$1-DH140)/CM$2))</f>
        <v>1</v>
      </c>
      <c r="CN140" s="2" t="n">
        <f aca="false">MIN(1,MAX(0,(CN$2-$CD140+1+CN$1-DI140)/CN$2))</f>
        <v>1</v>
      </c>
      <c r="CO140" s="2" t="n">
        <f aca="false">MIN(1,MAX(0,(CO$2-$CD140+1+CO$1-DJ140)/CO$2))</f>
        <v>0.9</v>
      </c>
      <c r="CP140" s="2" t="n">
        <f aca="false">MIN(1,MAX(0,(CP$2-$CD140+1+CP$1-DK140)/CP$2))</f>
        <v>0.9</v>
      </c>
      <c r="CQ140" s="2" t="n">
        <f aca="false">MIN(1,MAX(0,(CQ$2-$CD140+1+CQ$1-DL140)/CQ$2))</f>
        <v>0.9</v>
      </c>
      <c r="CR140" s="2" t="n">
        <f aca="false">MIN(1,MAX(0,(CR$2-$CD140+1+CR$1-DM140)/CR$2))</f>
        <v>0.9</v>
      </c>
      <c r="CS140" s="2" t="n">
        <f aca="false">MIN(1,MAX(0,(CS$2-$CD140+1+CS$1-DN140)/CS$2))</f>
        <v>0.9</v>
      </c>
      <c r="CT140" s="2" t="n">
        <f aca="false">MIN(1,MAX(0,(CT$2-$CD140+1+CT$1-DO140)/CT$2))</f>
        <v>0.916666666666667</v>
      </c>
      <c r="CU140" s="2" t="n">
        <f aca="false">MIN(1,MAX(0,(CU$2-$CD140+1+CU$1-DP140)/CU$2))</f>
        <v>0.916666666666667</v>
      </c>
      <c r="CV140" s="2" t="n">
        <f aca="false">MIN(1,MAX(0,(CV$2-$CD140+1+CV$1-DQ140)/CV$2))</f>
        <v>0.916666666666667</v>
      </c>
      <c r="CW140" s="2" t="n">
        <f aca="false">MIN(1,MAX(0,(CW$2-$CD140+1+CW$1-DR140)/CW$2))</f>
        <v>0.916666666666667</v>
      </c>
      <c r="CX140" s="2" t="n">
        <f aca="false">MIN(1,MAX(0,(CX$2-$CD140+1+CX$1-DS140)/CX$2))</f>
        <v>0.916666666666667</v>
      </c>
      <c r="CY140" s="2" t="n">
        <f aca="false">MIN(1,MAX(0,(CY$2-$CD140+1+CY$1-DT140)/CY$2))</f>
        <v>0.9</v>
      </c>
      <c r="DA140" s="1" t="n">
        <f aca="false">IF($CB140&gt;0,MAX(0,FLOOR((1-$CZ$2)*CF$2-$CD140+1+CF$1,1)),0)</f>
        <v>0</v>
      </c>
      <c r="DB140" s="1" t="n">
        <f aca="false">IF($CB140&gt;0,MAX(0,FLOOR((1-$CZ$2)*CG$2-$CD140+1+CG$1,1)),0)</f>
        <v>0</v>
      </c>
      <c r="DC140" s="1" t="n">
        <f aca="false">IF($CB140&gt;0,MAX(0,FLOOR((1-$CZ$2)*CH$2-$CD140+1+CH$1,1)),0)</f>
        <v>0</v>
      </c>
      <c r="DD140" s="1" t="n">
        <f aca="false">IF($CB140&gt;0,MAX(0,FLOOR((1-$CZ$2)*CI$2-$CD140+1+CI$1,1)),0)</f>
        <v>0</v>
      </c>
      <c r="DE140" s="1" t="n">
        <f aca="false">IF($CB140&gt;0,MAX(0,FLOOR((1-$CZ$2)*CJ$2-$CD140+1+CJ$1,1)),0)</f>
        <v>0</v>
      </c>
      <c r="DF140" s="1" t="n">
        <f aca="false">IF($CB140&gt;0,MAX(0,FLOOR((1-$CZ$2)*CK$2-$CD140+1+CK$1,1)),0)</f>
        <v>0</v>
      </c>
      <c r="DG140" s="1" t="n">
        <f aca="false">IF($CB140&gt;0,MAX(0,FLOOR((1-$CZ$2)*CL$2-$CD140+1+CL$1,1)),0)</f>
        <v>0</v>
      </c>
      <c r="DH140" s="1" t="n">
        <f aca="false">IF($CB140&gt;0,MAX(0,FLOOR((1-$CZ$2)*CM$2-$CD140+1+CM$1,1)),0)</f>
        <v>0</v>
      </c>
      <c r="DI140" s="1" t="n">
        <f aca="false">IF($CB140&gt;0,MAX(0,FLOOR((1-$CZ$2)*CN$2-$CD140+1+CN$1,1)),0)</f>
        <v>0</v>
      </c>
      <c r="DJ140" s="1" t="n">
        <f aca="false">IF($CB140&gt;0,MAX(0,FLOOR((1-$CZ$2)*CO$2-$CD140+1+CO$1,1)),0)</f>
        <v>2</v>
      </c>
      <c r="DK140" s="1" t="n">
        <f aca="false">IF($CB140&gt;0,MAX(0,FLOOR((1-$CZ$2)*CP$2-$CD140+1+CP$1,1)),0)</f>
        <v>2</v>
      </c>
      <c r="DL140" s="1" t="n">
        <f aca="false">IF($CB140&gt;0,MAX(0,FLOOR((1-$CZ$2)*CQ$2-$CD140+1+CQ$1,1)),0)</f>
        <v>2</v>
      </c>
      <c r="DM140" s="1" t="n">
        <f aca="false">IF($CB140&gt;0,MAX(0,FLOOR((1-$CZ$2)*CR$2-$CD140+1+CR$1,1)),0)</f>
        <v>3</v>
      </c>
      <c r="DN140" s="1" t="n">
        <f aca="false">IF($CB140&gt;0,MAX(0,FLOOR((1-$CZ$2)*CS$2-$CD140+1+CS$1,1)),0)</f>
        <v>3</v>
      </c>
      <c r="DO140" s="1" t="n">
        <f aca="false">IF($CB140&gt;0,MAX(0,FLOOR((1-$CZ$2)*CT$2-$CD140+1+CT$1,1)),0)</f>
        <v>3</v>
      </c>
      <c r="DP140" s="1" t="n">
        <f aca="false">IF($CB140&gt;0,MAX(0,FLOOR((1-$CZ$2)*CU$2-$CD140+1+CU$1,1)),0)</f>
        <v>4</v>
      </c>
      <c r="DQ140" s="1" t="n">
        <f aca="false">IF($CB140&gt;0,MAX(0,FLOOR((1-$CZ$2)*CV$2-$CD140+1+CV$1,1)),0)</f>
        <v>4</v>
      </c>
      <c r="DR140" s="1" t="n">
        <f aca="false">IF($CB140&gt;0,MAX(0,FLOOR((1-$CZ$2)*CW$2-$CD140+1+CW$1,1)),0)</f>
        <v>4</v>
      </c>
      <c r="DS140" s="1" t="n">
        <f aca="false">IF($CB140&gt;0,MAX(0,FLOOR((1-$CZ$2)*CX$2-$CD140+1+CX$1,1)),0)</f>
        <v>5</v>
      </c>
      <c r="DT140" s="1" t="n">
        <f aca="false">IF($CB140&gt;0,MAX(0,FLOOR((1-$CZ$2)*CY$2-$CD140+1+CY$1,1)),0)</f>
        <v>6</v>
      </c>
      <c r="DV140" s="1" t="n">
        <f aca="false">$AK140 +(DA140*$CB140+AL140)*(BG140+1)/2</f>
        <v>2.5</v>
      </c>
      <c r="DW140" s="1" t="n">
        <f aca="false">$AK140 +(DB140*$CB140+AM140)*(BH140+1)/2</f>
        <v>2.5</v>
      </c>
      <c r="DX140" s="1" t="n">
        <f aca="false">$AK140 +(DC140*$CB140+AN140)*(BI140+1)/2</f>
        <v>2.5</v>
      </c>
      <c r="DY140" s="1" t="n">
        <f aca="false">$AK140 +(DD140*$CB140+AO140)*(BJ140+1)/2</f>
        <v>2.5</v>
      </c>
      <c r="DZ140" s="1" t="n">
        <f aca="false">$AK140 +(DE140*$CB140+AP140)*(BK140+1)/2</f>
        <v>2.5</v>
      </c>
      <c r="EA140" s="1" t="n">
        <f aca="false">$AK140 +(DF140*$CB140+AQ140)*(BL140+1)/2</f>
        <v>2.5</v>
      </c>
      <c r="EB140" s="1" t="n">
        <f aca="false">$AK140 +(DG140*$CB140+AR140)*(BM140+1)/2</f>
        <v>2.5</v>
      </c>
      <c r="EC140" s="1" t="n">
        <f aca="false">$AK140 +(DH140*$CB140+AS140)*(BN140+1)/2</f>
        <v>2.5</v>
      </c>
      <c r="ED140" s="1" t="n">
        <f aca="false">$AK140 +(DI140*$CB140+AT140)*(BO140+1)/2</f>
        <v>2.5</v>
      </c>
      <c r="EE140" s="1" t="n">
        <f aca="false">$AK140 +(DJ140*$CB140+AU140)*(BP140+1)/2</f>
        <v>7.5</v>
      </c>
      <c r="EF140" s="1" t="n">
        <f aca="false">$AK140 +(DK140*$CB140+AV140)*(BQ140+1)/2</f>
        <v>7.5</v>
      </c>
      <c r="EG140" s="1" t="n">
        <f aca="false">$AK140 +(DL140*$CB140+AW140)*(BR140+1)/2</f>
        <v>7.5</v>
      </c>
      <c r="EH140" s="1" t="n">
        <f aca="false">$AK140 +(DM140*$CB140+AX140)*(BS140+1)/2</f>
        <v>10</v>
      </c>
      <c r="EI140" s="1" t="n">
        <f aca="false">$AK140 +(DN140*$CB140+AY140)*(BT140+1)/2</f>
        <v>10</v>
      </c>
      <c r="EJ140" s="1" t="n">
        <f aca="false">$AK140 +(DO140*$CB140+AZ140)*(BU140+1)/2</f>
        <v>10</v>
      </c>
      <c r="EK140" s="1" t="n">
        <f aca="false">$AK140 +(DP140*$CB140+BA140)*(BV140+1)/2</f>
        <v>12.5</v>
      </c>
      <c r="EL140" s="1" t="n">
        <f aca="false">$AK140 +(DQ140*$CB140+BB140)*(BW140+1)/2</f>
        <v>12.5</v>
      </c>
      <c r="EM140" s="1" t="n">
        <f aca="false">$AK140 +(DR140*$CB140+BC140)*(BX140+1)/2</f>
        <v>12.5</v>
      </c>
      <c r="EN140" s="1" t="n">
        <f aca="false">$AK140 +(DS140*$CB140+BD140)*(BY140+1)/2</f>
        <v>15</v>
      </c>
      <c r="EO140" s="1" t="n">
        <f aca="false">$AK140 +(DT140*$CB140+BE140)*(BZ140+1)/2</f>
        <v>17.5</v>
      </c>
    </row>
    <row r="141" customFormat="false" ht="33.95" hidden="false" customHeight="true" outlineLevel="0" collapsed="false">
      <c r="A141" s="11" t="s">
        <v>570</v>
      </c>
      <c r="B141" s="1" t="s">
        <v>281</v>
      </c>
      <c r="C141" s="11" t="s">
        <v>524</v>
      </c>
      <c r="D141" s="11" t="s">
        <v>571</v>
      </c>
      <c r="E141" s="11" t="s">
        <v>29</v>
      </c>
      <c r="F141" s="11" t="s">
        <v>30</v>
      </c>
      <c r="G141" s="11" t="s">
        <v>572</v>
      </c>
      <c r="H141" s="11"/>
      <c r="I141" s="11" t="n">
        <v>1</v>
      </c>
      <c r="J141" s="11" t="s">
        <v>246</v>
      </c>
      <c r="K141" s="11" t="s">
        <v>103</v>
      </c>
      <c r="L141" s="11" t="s">
        <v>573</v>
      </c>
      <c r="M141" s="1" t="s">
        <v>574</v>
      </c>
      <c r="N141" s="1" t="n">
        <v>1</v>
      </c>
      <c r="P141" s="1" t="n">
        <f aca="false">IF(P$2/5+1 &gt;=$I141,CF141*DV141, 0)</f>
        <v>1.25</v>
      </c>
      <c r="Q141" s="1" t="n">
        <f aca="false">IF(Q$2/5+1 &gt;=$I141,CG141*DW141, 0)</f>
        <v>1.66666666666667</v>
      </c>
      <c r="R141" s="1" t="n">
        <f aca="false">IF(R$2/5+1 &gt;=$I141,CH141*DX141, 0)</f>
        <v>1.66666666666667</v>
      </c>
      <c r="S141" s="1" t="n">
        <f aca="false">IF(S$2/5+1 &gt;=$I141,CI141*DY141, 0)</f>
        <v>2.08333333333333</v>
      </c>
      <c r="T141" s="1" t="n">
        <f aca="false">IF(T$2/5+1 &gt;=$I141,CJ141*DZ141, 0)</f>
        <v>2.1875</v>
      </c>
      <c r="U141" s="1" t="n">
        <f aca="false">IF(U$2/5+1 &gt;=$I141,CK141*EA141, 0)</f>
        <v>2.1875</v>
      </c>
      <c r="V141" s="1" t="n">
        <f aca="false">IF(V$2/5+1 &gt;=$I141,CL141*EB141, 0)</f>
        <v>2.5</v>
      </c>
      <c r="W141" s="1" t="n">
        <f aca="false">IF(W$2/5+1 &gt;=$I141,CM141*EC141, 0)</f>
        <v>2.5</v>
      </c>
      <c r="X141" s="1" t="n">
        <f aca="false">IF(X$2/5+1 &gt;=$I141,CN141*ED141, 0)</f>
        <v>2.5</v>
      </c>
      <c r="Y141" s="1" t="n">
        <f aca="false">IF(Y$2/5+1 &gt;=$I141,CO141*EE141, 0)</f>
        <v>6.75</v>
      </c>
      <c r="Z141" s="1" t="n">
        <f aca="false">IF(Z$2/5+1 &gt;=$I141,CP141*EF141, 0)</f>
        <v>6.75</v>
      </c>
      <c r="AA141" s="1" t="n">
        <f aca="false">IF(AA$2/5+1 &gt;=$I141,CQ141*EG141, 0)</f>
        <v>6.75</v>
      </c>
      <c r="AB141" s="1" t="n">
        <f aca="false">IF(AB$2/5+1 &gt;=$I141,CR141*EH141, 0)</f>
        <v>9</v>
      </c>
      <c r="AC141" s="1" t="n">
        <f aca="false">IF(AC$2/5+1 &gt;=$I141,CS141*EI141, 0)</f>
        <v>9</v>
      </c>
      <c r="AD141" s="1" t="n">
        <f aca="false">IF(AD$2/5+1 &gt;=$I141,CT141*EJ141, 0)</f>
        <v>9.16666666666667</v>
      </c>
      <c r="AE141" s="1" t="n">
        <f aca="false">IF(AE$2/5+1 &gt;=$I141,CU141*EK141, 0)</f>
        <v>11.4583333333333</v>
      </c>
      <c r="AF141" s="1" t="n">
        <f aca="false">IF(AF$2/5+1 &gt;=$I141,CV141*EL141, 0)</f>
        <v>11.4583333333333</v>
      </c>
      <c r="AG141" s="1" t="n">
        <f aca="false">IF(AG$2/5+1 &gt;=$I141,CW141*EM141, 0)</f>
        <v>11.4583333333333</v>
      </c>
      <c r="AH141" s="1" t="n">
        <f aca="false">IF(AH$2/5+1 &gt;=$I141,CX141*EN141, 0)</f>
        <v>13.75</v>
      </c>
      <c r="AI141" s="1" t="n">
        <f aca="false">IF(AI$2/5+1 &gt;=$I141,CY141*EO141, 0)</f>
        <v>15.75</v>
      </c>
      <c r="AK141" s="1" t="n">
        <v>0</v>
      </c>
      <c r="AL141" s="1" t="n">
        <v>1</v>
      </c>
      <c r="AM141" s="1" t="n">
        <f aca="false">AL141</f>
        <v>1</v>
      </c>
      <c r="AN141" s="1" t="n">
        <f aca="false">AM141</f>
        <v>1</v>
      </c>
      <c r="AO141" s="1" t="n">
        <f aca="false">AN141</f>
        <v>1</v>
      </c>
      <c r="AP141" s="1" t="n">
        <f aca="false">AO141</f>
        <v>1</v>
      </c>
      <c r="AQ141" s="1" t="n">
        <f aca="false">AP141</f>
        <v>1</v>
      </c>
      <c r="AR141" s="1" t="n">
        <f aca="false">AQ141</f>
        <v>1</v>
      </c>
      <c r="AS141" s="1" t="n">
        <f aca="false">AR141</f>
        <v>1</v>
      </c>
      <c r="AT141" s="1" t="n">
        <f aca="false">AS141</f>
        <v>1</v>
      </c>
      <c r="AU141" s="1" t="n">
        <f aca="false">AT141</f>
        <v>1</v>
      </c>
      <c r="AV141" s="1" t="n">
        <f aca="false">AU141</f>
        <v>1</v>
      </c>
      <c r="AW141" s="1" t="n">
        <f aca="false">AV141</f>
        <v>1</v>
      </c>
      <c r="AX141" s="1" t="n">
        <f aca="false">AW141</f>
        <v>1</v>
      </c>
      <c r="AY141" s="1" t="n">
        <f aca="false">AX141</f>
        <v>1</v>
      </c>
      <c r="AZ141" s="1" t="n">
        <f aca="false">AY141</f>
        <v>1</v>
      </c>
      <c r="BA141" s="1" t="n">
        <f aca="false">AZ141</f>
        <v>1</v>
      </c>
      <c r="BB141" s="1" t="n">
        <f aca="false">BA141</f>
        <v>1</v>
      </c>
      <c r="BC141" s="1" t="n">
        <f aca="false">BB141</f>
        <v>1</v>
      </c>
      <c r="BD141" s="1" t="n">
        <f aca="false">BC141</f>
        <v>1</v>
      </c>
      <c r="BE141" s="1" t="n">
        <f aca="false">BD141</f>
        <v>1</v>
      </c>
      <c r="BG141" s="1" t="n">
        <v>4</v>
      </c>
      <c r="BH141" s="1" t="n">
        <f aca="false">BG141</f>
        <v>4</v>
      </c>
      <c r="BI141" s="1" t="n">
        <f aca="false">BH141</f>
        <v>4</v>
      </c>
      <c r="BJ141" s="1" t="n">
        <f aca="false">BI141</f>
        <v>4</v>
      </c>
      <c r="BK141" s="1" t="n">
        <f aca="false">BJ141</f>
        <v>4</v>
      </c>
      <c r="BL141" s="1" t="n">
        <f aca="false">BK141</f>
        <v>4</v>
      </c>
      <c r="BM141" s="1" t="n">
        <f aca="false">BL141</f>
        <v>4</v>
      </c>
      <c r="BN141" s="1" t="n">
        <f aca="false">BM141</f>
        <v>4</v>
      </c>
      <c r="BO141" s="1" t="n">
        <f aca="false">BN141</f>
        <v>4</v>
      </c>
      <c r="BP141" s="1" t="n">
        <f aca="false">BO141</f>
        <v>4</v>
      </c>
      <c r="BQ141" s="1" t="n">
        <f aca="false">BP141</f>
        <v>4</v>
      </c>
      <c r="BR141" s="1" t="n">
        <f aca="false">BQ141</f>
        <v>4</v>
      </c>
      <c r="BS141" s="1" t="n">
        <f aca="false">BR141</f>
        <v>4</v>
      </c>
      <c r="BT141" s="1" t="n">
        <f aca="false">BS141</f>
        <v>4</v>
      </c>
      <c r="BU141" s="1" t="n">
        <f aca="false">BT141</f>
        <v>4</v>
      </c>
      <c r="BV141" s="1" t="n">
        <f aca="false">BU141</f>
        <v>4</v>
      </c>
      <c r="BW141" s="1" t="n">
        <f aca="false">BV141</f>
        <v>4</v>
      </c>
      <c r="BX141" s="1" t="n">
        <f aca="false">BW141</f>
        <v>4</v>
      </c>
      <c r="BY141" s="1" t="n">
        <f aca="false">BX141</f>
        <v>4</v>
      </c>
      <c r="BZ141" s="1" t="n">
        <f aca="false">BY141</f>
        <v>4</v>
      </c>
      <c r="CA141" s="2"/>
      <c r="CB141" s="1" t="n">
        <v>1</v>
      </c>
      <c r="CD141" s="0" t="n">
        <f aca="false">IF(EXACT(E141,"Focus"),IF(I141=1,3,IF(I141=2,3,IF(I141=3,4,IF(I141=4,6,8)))),IF(I141=1,4,IF(I141=2,5,IF(I141=3,6,IF(I141=4,8,10)))))</f>
        <v>4</v>
      </c>
      <c r="CF141" s="2" t="n">
        <f aca="false">MIN(1,MAX(0,(CF$2-$CD141+1+CF$1-DA141)/CF$2))</f>
        <v>0.5</v>
      </c>
      <c r="CG141" s="2" t="n">
        <f aca="false">MIN(1,MAX(0,(CG$2-$CD141+1+CG$1-DB141)/CG$2))</f>
        <v>0.666666666666667</v>
      </c>
      <c r="CH141" s="2" t="n">
        <f aca="false">MIN(1,MAX(0,(CH$2-$CD141+1+CH$1-DC141)/CH$2))</f>
        <v>0.666666666666667</v>
      </c>
      <c r="CI141" s="2" t="n">
        <f aca="false">MIN(1,MAX(0,(CI$2-$CD141+1+CI$1-DD141)/CI$2))</f>
        <v>0.833333333333333</v>
      </c>
      <c r="CJ141" s="2" t="n">
        <f aca="false">MIN(1,MAX(0,(CJ$2-$CD141+1+CJ$1-DE141)/CJ$2))</f>
        <v>0.875</v>
      </c>
      <c r="CK141" s="2" t="n">
        <f aca="false">MIN(1,MAX(0,(CK$2-$CD141+1+CK$1-DF141)/CK$2))</f>
        <v>0.875</v>
      </c>
      <c r="CL141" s="2" t="n">
        <f aca="false">MIN(1,MAX(0,(CL$2-$CD141+1+CL$1-DG141)/CL$2))</f>
        <v>1</v>
      </c>
      <c r="CM141" s="2" t="n">
        <f aca="false">MIN(1,MAX(0,(CM$2-$CD141+1+CM$1-DH141)/CM$2))</f>
        <v>1</v>
      </c>
      <c r="CN141" s="2" t="n">
        <f aca="false">MIN(1,MAX(0,(CN$2-$CD141+1+CN$1-DI141)/CN$2))</f>
        <v>1</v>
      </c>
      <c r="CO141" s="2" t="n">
        <f aca="false">MIN(1,MAX(0,(CO$2-$CD141+1+CO$1-DJ141)/CO$2))</f>
        <v>0.9</v>
      </c>
      <c r="CP141" s="2" t="n">
        <f aca="false">MIN(1,MAX(0,(CP$2-$CD141+1+CP$1-DK141)/CP$2))</f>
        <v>0.9</v>
      </c>
      <c r="CQ141" s="2" t="n">
        <f aca="false">MIN(1,MAX(0,(CQ$2-$CD141+1+CQ$1-DL141)/CQ$2))</f>
        <v>0.9</v>
      </c>
      <c r="CR141" s="2" t="n">
        <f aca="false">MIN(1,MAX(0,(CR$2-$CD141+1+CR$1-DM141)/CR$2))</f>
        <v>0.9</v>
      </c>
      <c r="CS141" s="2" t="n">
        <f aca="false">MIN(1,MAX(0,(CS$2-$CD141+1+CS$1-DN141)/CS$2))</f>
        <v>0.9</v>
      </c>
      <c r="CT141" s="2" t="n">
        <f aca="false">MIN(1,MAX(0,(CT$2-$CD141+1+CT$1-DO141)/CT$2))</f>
        <v>0.916666666666667</v>
      </c>
      <c r="CU141" s="2" t="n">
        <f aca="false">MIN(1,MAX(0,(CU$2-$CD141+1+CU$1-DP141)/CU$2))</f>
        <v>0.916666666666667</v>
      </c>
      <c r="CV141" s="2" t="n">
        <f aca="false">MIN(1,MAX(0,(CV$2-$CD141+1+CV$1-DQ141)/CV$2))</f>
        <v>0.916666666666667</v>
      </c>
      <c r="CW141" s="2" t="n">
        <f aca="false">MIN(1,MAX(0,(CW$2-$CD141+1+CW$1-DR141)/CW$2))</f>
        <v>0.916666666666667</v>
      </c>
      <c r="CX141" s="2" t="n">
        <f aca="false">MIN(1,MAX(0,(CX$2-$CD141+1+CX$1-DS141)/CX$2))</f>
        <v>0.916666666666667</v>
      </c>
      <c r="CY141" s="2" t="n">
        <f aca="false">MIN(1,MAX(0,(CY$2-$CD141+1+CY$1-DT141)/CY$2))</f>
        <v>0.9</v>
      </c>
      <c r="DA141" s="1" t="n">
        <f aca="false">IF($CB141&gt;0,MAX(0,FLOOR((1-$CZ$2)*CF$2-$CD141+1+CF$1,1)),0)</f>
        <v>0</v>
      </c>
      <c r="DB141" s="1" t="n">
        <f aca="false">IF($CB141&gt;0,MAX(0,FLOOR((1-$CZ$2)*CG$2-$CD141+1+CG$1,1)),0)</f>
        <v>0</v>
      </c>
      <c r="DC141" s="1" t="n">
        <f aca="false">IF($CB141&gt;0,MAX(0,FLOOR((1-$CZ$2)*CH$2-$CD141+1+CH$1,1)),0)</f>
        <v>0</v>
      </c>
      <c r="DD141" s="1" t="n">
        <f aca="false">IF($CB141&gt;0,MAX(0,FLOOR((1-$CZ$2)*CI$2-$CD141+1+CI$1,1)),0)</f>
        <v>0</v>
      </c>
      <c r="DE141" s="1" t="n">
        <f aca="false">IF($CB141&gt;0,MAX(0,FLOOR((1-$CZ$2)*CJ$2-$CD141+1+CJ$1,1)),0)</f>
        <v>0</v>
      </c>
      <c r="DF141" s="1" t="n">
        <f aca="false">IF($CB141&gt;0,MAX(0,FLOOR((1-$CZ$2)*CK$2-$CD141+1+CK$1,1)),0)</f>
        <v>0</v>
      </c>
      <c r="DG141" s="1" t="n">
        <f aca="false">IF($CB141&gt;0,MAX(0,FLOOR((1-$CZ$2)*CL$2-$CD141+1+CL$1,1)),0)</f>
        <v>0</v>
      </c>
      <c r="DH141" s="1" t="n">
        <f aca="false">IF($CB141&gt;0,MAX(0,FLOOR((1-$CZ$2)*CM$2-$CD141+1+CM$1,1)),0)</f>
        <v>0</v>
      </c>
      <c r="DI141" s="1" t="n">
        <f aca="false">IF($CB141&gt;0,MAX(0,FLOOR((1-$CZ$2)*CN$2-$CD141+1+CN$1,1)),0)</f>
        <v>0</v>
      </c>
      <c r="DJ141" s="1" t="n">
        <f aca="false">IF($CB141&gt;0,MAX(0,FLOOR((1-$CZ$2)*CO$2-$CD141+1+CO$1,1)),0)</f>
        <v>2</v>
      </c>
      <c r="DK141" s="1" t="n">
        <f aca="false">IF($CB141&gt;0,MAX(0,FLOOR((1-$CZ$2)*CP$2-$CD141+1+CP$1,1)),0)</f>
        <v>2</v>
      </c>
      <c r="DL141" s="1" t="n">
        <f aca="false">IF($CB141&gt;0,MAX(0,FLOOR((1-$CZ$2)*CQ$2-$CD141+1+CQ$1,1)),0)</f>
        <v>2</v>
      </c>
      <c r="DM141" s="1" t="n">
        <f aca="false">IF($CB141&gt;0,MAX(0,FLOOR((1-$CZ$2)*CR$2-$CD141+1+CR$1,1)),0)</f>
        <v>3</v>
      </c>
      <c r="DN141" s="1" t="n">
        <f aca="false">IF($CB141&gt;0,MAX(0,FLOOR((1-$CZ$2)*CS$2-$CD141+1+CS$1,1)),0)</f>
        <v>3</v>
      </c>
      <c r="DO141" s="1" t="n">
        <f aca="false">IF($CB141&gt;0,MAX(0,FLOOR((1-$CZ$2)*CT$2-$CD141+1+CT$1,1)),0)</f>
        <v>3</v>
      </c>
      <c r="DP141" s="1" t="n">
        <f aca="false">IF($CB141&gt;0,MAX(0,FLOOR((1-$CZ$2)*CU$2-$CD141+1+CU$1,1)),0)</f>
        <v>4</v>
      </c>
      <c r="DQ141" s="1" t="n">
        <f aca="false">IF($CB141&gt;0,MAX(0,FLOOR((1-$CZ$2)*CV$2-$CD141+1+CV$1,1)),0)</f>
        <v>4</v>
      </c>
      <c r="DR141" s="1" t="n">
        <f aca="false">IF($CB141&gt;0,MAX(0,FLOOR((1-$CZ$2)*CW$2-$CD141+1+CW$1,1)),0)</f>
        <v>4</v>
      </c>
      <c r="DS141" s="1" t="n">
        <f aca="false">IF($CB141&gt;0,MAX(0,FLOOR((1-$CZ$2)*CX$2-$CD141+1+CX$1,1)),0)</f>
        <v>5</v>
      </c>
      <c r="DT141" s="1" t="n">
        <f aca="false">IF($CB141&gt;0,MAX(0,FLOOR((1-$CZ$2)*CY$2-$CD141+1+CY$1,1)),0)</f>
        <v>6</v>
      </c>
      <c r="DV141" s="1" t="n">
        <f aca="false">$AK141 +(DA141*$CB141+AL141)*(BG141+1)/2</f>
        <v>2.5</v>
      </c>
      <c r="DW141" s="1" t="n">
        <f aca="false">$AK141 +(DB141*$CB141+AM141)*(BH141+1)/2</f>
        <v>2.5</v>
      </c>
      <c r="DX141" s="1" t="n">
        <f aca="false">$AK141 +(DC141*$CB141+AN141)*(BI141+1)/2</f>
        <v>2.5</v>
      </c>
      <c r="DY141" s="1" t="n">
        <f aca="false">$AK141 +(DD141*$CB141+AO141)*(BJ141+1)/2</f>
        <v>2.5</v>
      </c>
      <c r="DZ141" s="1" t="n">
        <f aca="false">$AK141 +(DE141*$CB141+AP141)*(BK141+1)/2</f>
        <v>2.5</v>
      </c>
      <c r="EA141" s="1" t="n">
        <f aca="false">$AK141 +(DF141*$CB141+AQ141)*(BL141+1)/2</f>
        <v>2.5</v>
      </c>
      <c r="EB141" s="1" t="n">
        <f aca="false">$AK141 +(DG141*$CB141+AR141)*(BM141+1)/2</f>
        <v>2.5</v>
      </c>
      <c r="EC141" s="1" t="n">
        <f aca="false">$AK141 +(DH141*$CB141+AS141)*(BN141+1)/2</f>
        <v>2.5</v>
      </c>
      <c r="ED141" s="1" t="n">
        <f aca="false">$AK141 +(DI141*$CB141+AT141)*(BO141+1)/2</f>
        <v>2.5</v>
      </c>
      <c r="EE141" s="1" t="n">
        <f aca="false">$AK141 +(DJ141*$CB141+AU141)*(BP141+1)/2</f>
        <v>7.5</v>
      </c>
      <c r="EF141" s="1" t="n">
        <f aca="false">$AK141 +(DK141*$CB141+AV141)*(BQ141+1)/2</f>
        <v>7.5</v>
      </c>
      <c r="EG141" s="1" t="n">
        <f aca="false">$AK141 +(DL141*$CB141+AW141)*(BR141+1)/2</f>
        <v>7.5</v>
      </c>
      <c r="EH141" s="1" t="n">
        <f aca="false">$AK141 +(DM141*$CB141+AX141)*(BS141+1)/2</f>
        <v>10</v>
      </c>
      <c r="EI141" s="1" t="n">
        <f aca="false">$AK141 +(DN141*$CB141+AY141)*(BT141+1)/2</f>
        <v>10</v>
      </c>
      <c r="EJ141" s="1" t="n">
        <f aca="false">$AK141 +(DO141*$CB141+AZ141)*(BU141+1)/2</f>
        <v>10</v>
      </c>
      <c r="EK141" s="1" t="n">
        <f aca="false">$AK141 +(DP141*$CB141+BA141)*(BV141+1)/2</f>
        <v>12.5</v>
      </c>
      <c r="EL141" s="1" t="n">
        <f aca="false">$AK141 +(DQ141*$CB141+BB141)*(BW141+1)/2</f>
        <v>12.5</v>
      </c>
      <c r="EM141" s="1" t="n">
        <f aca="false">$AK141 +(DR141*$CB141+BC141)*(BX141+1)/2</f>
        <v>12.5</v>
      </c>
      <c r="EN141" s="1" t="n">
        <f aca="false">$AK141 +(DS141*$CB141+BD141)*(BY141+1)/2</f>
        <v>15</v>
      </c>
      <c r="EO141" s="1" t="n">
        <f aca="false">$AK141 +(DT141*$CB141+BE141)*(BZ141+1)/2</f>
        <v>17.5</v>
      </c>
    </row>
    <row r="142" customFormat="false" ht="33.95" hidden="false" customHeight="true" outlineLevel="0" collapsed="false">
      <c r="A142" s="11" t="s">
        <v>575</v>
      </c>
      <c r="B142" s="1" t="s">
        <v>281</v>
      </c>
      <c r="C142" s="11" t="s">
        <v>524</v>
      </c>
      <c r="D142" s="11" t="s">
        <v>576</v>
      </c>
      <c r="E142" s="11" t="s">
        <v>29</v>
      </c>
      <c r="F142" s="11" t="s">
        <v>30</v>
      </c>
      <c r="G142" s="11"/>
      <c r="H142" s="11"/>
      <c r="I142" s="11" t="n">
        <v>4</v>
      </c>
      <c r="J142" s="11" t="s">
        <v>214</v>
      </c>
      <c r="K142" s="11" t="n">
        <v>10</v>
      </c>
      <c r="L142" s="11" t="s">
        <v>577</v>
      </c>
      <c r="M142" s="19"/>
      <c r="N142" s="1" t="n">
        <v>1</v>
      </c>
      <c r="P142" s="1" t="n">
        <f aca="false">IF(P$2/5+1 &gt;=$I142,CF142*DV142, 0)</f>
        <v>0</v>
      </c>
      <c r="Q142" s="1" t="n">
        <f aca="false">IF(Q$2/5+1 &gt;=$I142,CG142*DW142, 0)</f>
        <v>0</v>
      </c>
      <c r="R142" s="1" t="n">
        <f aca="false">IF(R$2/5+1 &gt;=$I142,CH142*DX142, 0)</f>
        <v>0</v>
      </c>
      <c r="S142" s="1" t="n">
        <f aca="false">IF(S$2/5+1 &gt;=$I142,CI142*DY142, 0)</f>
        <v>0</v>
      </c>
      <c r="T142" s="1" t="n">
        <f aca="false">IF(T$2/5+1 &gt;=$I142,CJ142*DZ142, 0)</f>
        <v>0</v>
      </c>
      <c r="U142" s="1" t="n">
        <f aca="false">IF(U$2/5+1 &gt;=$I142,CK142*EA142, 0)</f>
        <v>0</v>
      </c>
      <c r="V142" s="1" t="n">
        <f aca="false">IF(V$2/5+1 &gt;=$I142,CL142*EB142, 0)</f>
        <v>0</v>
      </c>
      <c r="W142" s="1" t="n">
        <f aca="false">IF(W$2/5+1 &gt;=$I142,CM142*EC142, 0)</f>
        <v>0</v>
      </c>
      <c r="X142" s="1" t="n">
        <f aca="false">IF(X$2/5+1 &gt;=$I142,CN142*ED142, 0)</f>
        <v>0</v>
      </c>
      <c r="Y142" s="1" t="n">
        <f aca="false">IF(Y$2/5+1 &gt;=$I142,CO142*EE142, 0)</f>
        <v>0</v>
      </c>
      <c r="Z142" s="1" t="n">
        <f aca="false">IF(Z$2/5+1 &gt;=$I142,CP142*EF142, 0)</f>
        <v>0</v>
      </c>
      <c r="AA142" s="1" t="n">
        <f aca="false">IF(AA$2/5+1 &gt;=$I142,CQ142*EG142, 0)</f>
        <v>0</v>
      </c>
      <c r="AB142" s="1" t="n">
        <f aca="false">IF(AB$2/5+1 &gt;=$I142,CR142*EH142, 0)</f>
        <v>0</v>
      </c>
      <c r="AC142" s="1" t="n">
        <f aca="false">IF(AC$2/5+1 &gt;=$I142,CS142*EI142, 0)</f>
        <v>0</v>
      </c>
      <c r="AD142" s="1" t="n">
        <f aca="false">IF(AD$2/5+1 &gt;=$I142,CT142*EJ142, 0)</f>
        <v>15</v>
      </c>
      <c r="AE142" s="1" t="n">
        <f aca="false">IF(AE$2/5+1 &gt;=$I142,CU142*EK142, 0)</f>
        <v>16.5</v>
      </c>
      <c r="AF142" s="1" t="n">
        <f aca="false">IF(AF$2/5+1 &gt;=$I142,CV142*EL142, 0)</f>
        <v>16.5</v>
      </c>
      <c r="AG142" s="1" t="n">
        <f aca="false">IF(AG$2/5+1 &gt;=$I142,CW142*EM142, 0)</f>
        <v>16.5</v>
      </c>
      <c r="AH142" s="1" t="n">
        <f aca="false">IF(AH$2/5+1 &gt;=$I142,CX142*EN142, 0)</f>
        <v>29.3333333333333</v>
      </c>
      <c r="AI142" s="1" t="n">
        <f aca="false">IF(AI$2/5+1 &gt;=$I142,CY142*EO142, 0)</f>
        <v>41.4</v>
      </c>
      <c r="AK142" s="1" t="n">
        <v>4</v>
      </c>
      <c r="AL142" s="1" t="n">
        <v>4</v>
      </c>
      <c r="AM142" s="1" t="n">
        <f aca="false">AL142</f>
        <v>4</v>
      </c>
      <c r="AN142" s="1" t="n">
        <f aca="false">AM142</f>
        <v>4</v>
      </c>
      <c r="AO142" s="1" t="n">
        <f aca="false">AN142</f>
        <v>4</v>
      </c>
      <c r="AP142" s="1" t="n">
        <f aca="false">AO142</f>
        <v>4</v>
      </c>
      <c r="AQ142" s="1" t="n">
        <f aca="false">AP142</f>
        <v>4</v>
      </c>
      <c r="AR142" s="1" t="n">
        <f aca="false">AQ142</f>
        <v>4</v>
      </c>
      <c r="AS142" s="1" t="n">
        <f aca="false">AR142</f>
        <v>4</v>
      </c>
      <c r="AT142" s="1" t="n">
        <f aca="false">AS142</f>
        <v>4</v>
      </c>
      <c r="AU142" s="1" t="n">
        <f aca="false">AT142</f>
        <v>4</v>
      </c>
      <c r="AV142" s="1" t="n">
        <f aca="false">AU142</f>
        <v>4</v>
      </c>
      <c r="AW142" s="1" t="n">
        <f aca="false">AV142</f>
        <v>4</v>
      </c>
      <c r="AX142" s="1" t="n">
        <f aca="false">AW142</f>
        <v>4</v>
      </c>
      <c r="AY142" s="1" t="n">
        <f aca="false">AX142</f>
        <v>4</v>
      </c>
      <c r="AZ142" s="1" t="n">
        <f aca="false">AY142</f>
        <v>4</v>
      </c>
      <c r="BA142" s="1" t="n">
        <f aca="false">AZ142</f>
        <v>4</v>
      </c>
      <c r="BB142" s="1" t="n">
        <f aca="false">BA142</f>
        <v>4</v>
      </c>
      <c r="BC142" s="1" t="n">
        <f aca="false">BB142</f>
        <v>4</v>
      </c>
      <c r="BD142" s="1" t="n">
        <f aca="false">BC142</f>
        <v>4</v>
      </c>
      <c r="BE142" s="1" t="n">
        <f aca="false">BD142</f>
        <v>4</v>
      </c>
      <c r="BG142" s="1" t="n">
        <v>6</v>
      </c>
      <c r="BH142" s="1" t="n">
        <f aca="false">BG142</f>
        <v>6</v>
      </c>
      <c r="BI142" s="1" t="n">
        <f aca="false">BH142</f>
        <v>6</v>
      </c>
      <c r="BJ142" s="1" t="n">
        <f aca="false">BI142</f>
        <v>6</v>
      </c>
      <c r="BK142" s="1" t="n">
        <f aca="false">BJ142</f>
        <v>6</v>
      </c>
      <c r="BL142" s="1" t="n">
        <f aca="false">BK142</f>
        <v>6</v>
      </c>
      <c r="BM142" s="1" t="n">
        <f aca="false">BL142</f>
        <v>6</v>
      </c>
      <c r="BN142" s="1" t="n">
        <f aca="false">BM142</f>
        <v>6</v>
      </c>
      <c r="BO142" s="1" t="n">
        <f aca="false">BN142</f>
        <v>6</v>
      </c>
      <c r="BP142" s="1" t="n">
        <f aca="false">BO142</f>
        <v>6</v>
      </c>
      <c r="BQ142" s="1" t="n">
        <f aca="false">BP142</f>
        <v>6</v>
      </c>
      <c r="BR142" s="1" t="n">
        <f aca="false">BQ142</f>
        <v>6</v>
      </c>
      <c r="BS142" s="1" t="n">
        <f aca="false">BR142</f>
        <v>6</v>
      </c>
      <c r="BT142" s="1" t="n">
        <f aca="false">BS142</f>
        <v>6</v>
      </c>
      <c r="BU142" s="1" t="n">
        <f aca="false">BT142</f>
        <v>6</v>
      </c>
      <c r="BV142" s="1" t="n">
        <f aca="false">BU142</f>
        <v>6</v>
      </c>
      <c r="BW142" s="1" t="n">
        <f aca="false">BV142</f>
        <v>6</v>
      </c>
      <c r="BX142" s="1" t="n">
        <f aca="false">BW142</f>
        <v>6</v>
      </c>
      <c r="BY142" s="1" t="n">
        <f aca="false">BX142</f>
        <v>6</v>
      </c>
      <c r="BZ142" s="1" t="n">
        <f aca="false">BY142</f>
        <v>6</v>
      </c>
      <c r="CA142" s="2"/>
      <c r="CB142" s="1" t="n">
        <v>4</v>
      </c>
      <c r="CD142" s="0" t="n">
        <f aca="false">IF(EXACT(E142,"Focus"),IF(I142=1,3,IF(I142=2,3,IF(I142=3,4,IF(I142=4,6,8)))),IF(I142=1,4,IF(I142=2,5,IF(I142=3,6,IF(I142=4,8,10)))))</f>
        <v>8</v>
      </c>
      <c r="CF142" s="2" t="n">
        <f aca="false">MIN(1,MAX(0,(CF$2-$CD142+1+CF$1-DA142)/CF$2))</f>
        <v>0</v>
      </c>
      <c r="CG142" s="2" t="n">
        <f aca="false">MIN(1,MAX(0,(CG$2-$CD142+1+CG$1-DB142)/CG$2))</f>
        <v>0</v>
      </c>
      <c r="CH142" s="2" t="n">
        <f aca="false">MIN(1,MAX(0,(CH$2-$CD142+1+CH$1-DC142)/CH$2))</f>
        <v>0</v>
      </c>
      <c r="CI142" s="2" t="n">
        <f aca="false">MIN(1,MAX(0,(CI$2-$CD142+1+CI$1-DD142)/CI$2))</f>
        <v>0.166666666666667</v>
      </c>
      <c r="CJ142" s="2" t="n">
        <f aca="false">MIN(1,MAX(0,(CJ$2-$CD142+1+CJ$1-DE142)/CJ$2))</f>
        <v>0.375</v>
      </c>
      <c r="CK142" s="2" t="n">
        <f aca="false">MIN(1,MAX(0,(CK$2-$CD142+1+CK$1-DF142)/CK$2))</f>
        <v>0.375</v>
      </c>
      <c r="CL142" s="2" t="n">
        <f aca="false">MIN(1,MAX(0,(CL$2-$CD142+1+CL$1-DG142)/CL$2))</f>
        <v>0.5</v>
      </c>
      <c r="CM142" s="2" t="n">
        <f aca="false">MIN(1,MAX(0,(CM$2-$CD142+1+CM$1-DH142)/CM$2))</f>
        <v>0.5</v>
      </c>
      <c r="CN142" s="2" t="n">
        <f aca="false">MIN(1,MAX(0,(CN$2-$CD142+1+CN$1-DI142)/CN$2))</f>
        <v>0.5</v>
      </c>
      <c r="CO142" s="2" t="n">
        <f aca="false">MIN(1,MAX(0,(CO$2-$CD142+1+CO$1-DJ142)/CO$2))</f>
        <v>0.7</v>
      </c>
      <c r="CP142" s="2" t="n">
        <f aca="false">MIN(1,MAX(0,(CP$2-$CD142+1+CP$1-DK142)/CP$2))</f>
        <v>0.7</v>
      </c>
      <c r="CQ142" s="2" t="n">
        <f aca="false">MIN(1,MAX(0,(CQ$2-$CD142+1+CQ$1-DL142)/CQ$2))</f>
        <v>0.7</v>
      </c>
      <c r="CR142" s="2" t="n">
        <f aca="false">MIN(1,MAX(0,(CR$2-$CD142+1+CR$1-DM142)/CR$2))</f>
        <v>0.8</v>
      </c>
      <c r="CS142" s="2" t="n">
        <f aca="false">MIN(1,MAX(0,(CS$2-$CD142+1+CS$1-DN142)/CS$2))</f>
        <v>0.8</v>
      </c>
      <c r="CT142" s="2" t="n">
        <f aca="false">MIN(1,MAX(0,(CT$2-$CD142+1+CT$1-DO142)/CT$2))</f>
        <v>0.833333333333333</v>
      </c>
      <c r="CU142" s="2" t="n">
        <f aca="false">MIN(1,MAX(0,(CU$2-$CD142+1+CU$1-DP142)/CU$2))</f>
        <v>0.916666666666667</v>
      </c>
      <c r="CV142" s="2" t="n">
        <f aca="false">MIN(1,MAX(0,(CV$2-$CD142+1+CV$1-DQ142)/CV$2))</f>
        <v>0.916666666666667</v>
      </c>
      <c r="CW142" s="2" t="n">
        <f aca="false">MIN(1,MAX(0,(CW$2-$CD142+1+CW$1-DR142)/CW$2))</f>
        <v>0.916666666666667</v>
      </c>
      <c r="CX142" s="2" t="n">
        <f aca="false">MIN(1,MAX(0,(CX$2-$CD142+1+CX$1-DS142)/CX$2))</f>
        <v>0.916666666666667</v>
      </c>
      <c r="CY142" s="2" t="n">
        <f aca="false">MIN(1,MAX(0,(CY$2-$CD142+1+CY$1-DT142)/CY$2))</f>
        <v>0.9</v>
      </c>
      <c r="DA142" s="1" t="n">
        <f aca="false">IF($CB142&gt;0,MAX(0,FLOOR((1-$CZ$2)*CF$2-$CD142+1+CF$1,1)),0)</f>
        <v>0</v>
      </c>
      <c r="DB142" s="1" t="n">
        <f aca="false">IF($CB142&gt;0,MAX(0,FLOOR((1-$CZ$2)*CG$2-$CD142+1+CG$1,1)),0)</f>
        <v>0</v>
      </c>
      <c r="DC142" s="1" t="n">
        <f aca="false">IF($CB142&gt;0,MAX(0,FLOOR((1-$CZ$2)*CH$2-$CD142+1+CH$1,1)),0)</f>
        <v>0</v>
      </c>
      <c r="DD142" s="1" t="n">
        <f aca="false">IF($CB142&gt;0,MAX(0,FLOOR((1-$CZ$2)*CI$2-$CD142+1+CI$1,1)),0)</f>
        <v>0</v>
      </c>
      <c r="DE142" s="1" t="n">
        <f aca="false">IF($CB142&gt;0,MAX(0,FLOOR((1-$CZ$2)*CJ$2-$CD142+1+CJ$1,1)),0)</f>
        <v>0</v>
      </c>
      <c r="DF142" s="1" t="n">
        <f aca="false">IF($CB142&gt;0,MAX(0,FLOOR((1-$CZ$2)*CK$2-$CD142+1+CK$1,1)),0)</f>
        <v>0</v>
      </c>
      <c r="DG142" s="1" t="n">
        <f aca="false">IF($CB142&gt;0,MAX(0,FLOOR((1-$CZ$2)*CL$2-$CD142+1+CL$1,1)),0)</f>
        <v>0</v>
      </c>
      <c r="DH142" s="1" t="n">
        <f aca="false">IF($CB142&gt;0,MAX(0,FLOOR((1-$CZ$2)*CM$2-$CD142+1+CM$1,1)),0)</f>
        <v>0</v>
      </c>
      <c r="DI142" s="1" t="n">
        <f aca="false">IF($CB142&gt;0,MAX(0,FLOOR((1-$CZ$2)*CN$2-$CD142+1+CN$1,1)),0)</f>
        <v>0</v>
      </c>
      <c r="DJ142" s="1" t="n">
        <f aca="false">IF($CB142&gt;0,MAX(0,FLOOR((1-$CZ$2)*CO$2-$CD142+1+CO$1,1)),0)</f>
        <v>0</v>
      </c>
      <c r="DK142" s="1" t="n">
        <f aca="false">IF($CB142&gt;0,MAX(0,FLOOR((1-$CZ$2)*CP$2-$CD142+1+CP$1,1)),0)</f>
        <v>0</v>
      </c>
      <c r="DL142" s="1" t="n">
        <f aca="false">IF($CB142&gt;0,MAX(0,FLOOR((1-$CZ$2)*CQ$2-$CD142+1+CQ$1,1)),0)</f>
        <v>0</v>
      </c>
      <c r="DM142" s="1" t="n">
        <f aca="false">IF($CB142&gt;0,MAX(0,FLOOR((1-$CZ$2)*CR$2-$CD142+1+CR$1,1)),0)</f>
        <v>0</v>
      </c>
      <c r="DN142" s="1" t="n">
        <f aca="false">IF($CB142&gt;0,MAX(0,FLOOR((1-$CZ$2)*CS$2-$CD142+1+CS$1,1)),0)</f>
        <v>0</v>
      </c>
      <c r="DO142" s="1" t="n">
        <f aca="false">IF($CB142&gt;0,MAX(0,FLOOR((1-$CZ$2)*CT$2-$CD142+1+CT$1,1)),0)</f>
        <v>0</v>
      </c>
      <c r="DP142" s="1" t="n">
        <f aca="false">IF($CB142&gt;0,MAX(0,FLOOR((1-$CZ$2)*CU$2-$CD142+1+CU$1,1)),0)</f>
        <v>0</v>
      </c>
      <c r="DQ142" s="1" t="n">
        <f aca="false">IF($CB142&gt;0,MAX(0,FLOOR((1-$CZ$2)*CV$2-$CD142+1+CV$1,1)),0)</f>
        <v>0</v>
      </c>
      <c r="DR142" s="1" t="n">
        <f aca="false">IF($CB142&gt;0,MAX(0,FLOOR((1-$CZ$2)*CW$2-$CD142+1+CW$1,1)),0)</f>
        <v>0</v>
      </c>
      <c r="DS142" s="1" t="n">
        <f aca="false">IF($CB142&gt;0,MAX(0,FLOOR((1-$CZ$2)*CX$2-$CD142+1+CX$1,1)),0)</f>
        <v>1</v>
      </c>
      <c r="DT142" s="1" t="n">
        <f aca="false">IF($CB142&gt;0,MAX(0,FLOOR((1-$CZ$2)*CY$2-$CD142+1+CY$1,1)),0)</f>
        <v>2</v>
      </c>
      <c r="DV142" s="1" t="n">
        <f aca="false">$AK142 +(DA142*$CB142+AL142)*(BG142+1)/2</f>
        <v>18</v>
      </c>
      <c r="DW142" s="1" t="n">
        <f aca="false">$AK142 +(DB142*$CB142+AM142)*(BH142+1)/2</f>
        <v>18</v>
      </c>
      <c r="DX142" s="1" t="n">
        <f aca="false">$AK142 +(DC142*$CB142+AN142)*(BI142+1)/2</f>
        <v>18</v>
      </c>
      <c r="DY142" s="1" t="n">
        <f aca="false">$AK142 +(DD142*$CB142+AO142)*(BJ142+1)/2</f>
        <v>18</v>
      </c>
      <c r="DZ142" s="1" t="n">
        <f aca="false">$AK142 +(DE142*$CB142+AP142)*(BK142+1)/2</f>
        <v>18</v>
      </c>
      <c r="EA142" s="1" t="n">
        <f aca="false">$AK142 +(DF142*$CB142+AQ142)*(BL142+1)/2</f>
        <v>18</v>
      </c>
      <c r="EB142" s="1" t="n">
        <f aca="false">$AK142 +(DG142*$CB142+AR142)*(BM142+1)/2</f>
        <v>18</v>
      </c>
      <c r="EC142" s="1" t="n">
        <f aca="false">$AK142 +(DH142*$CB142+AS142)*(BN142+1)/2</f>
        <v>18</v>
      </c>
      <c r="ED142" s="1" t="n">
        <f aca="false">$AK142 +(DI142*$CB142+AT142)*(BO142+1)/2</f>
        <v>18</v>
      </c>
      <c r="EE142" s="1" t="n">
        <f aca="false">$AK142 +(DJ142*$CB142+AU142)*(BP142+1)/2</f>
        <v>18</v>
      </c>
      <c r="EF142" s="1" t="n">
        <f aca="false">$AK142 +(DK142*$CB142+AV142)*(BQ142+1)/2</f>
        <v>18</v>
      </c>
      <c r="EG142" s="1" t="n">
        <f aca="false">$AK142 +(DL142*$CB142+AW142)*(BR142+1)/2</f>
        <v>18</v>
      </c>
      <c r="EH142" s="1" t="n">
        <f aca="false">$AK142 +(DM142*$CB142+AX142)*(BS142+1)/2</f>
        <v>18</v>
      </c>
      <c r="EI142" s="1" t="n">
        <f aca="false">$AK142 +(DN142*$CB142+AY142)*(BT142+1)/2</f>
        <v>18</v>
      </c>
      <c r="EJ142" s="1" t="n">
        <f aca="false">$AK142 +(DO142*$CB142+AZ142)*(BU142+1)/2</f>
        <v>18</v>
      </c>
      <c r="EK142" s="1" t="n">
        <f aca="false">$AK142 +(DP142*$CB142+BA142)*(BV142+1)/2</f>
        <v>18</v>
      </c>
      <c r="EL142" s="1" t="n">
        <f aca="false">$AK142 +(DQ142*$CB142+BB142)*(BW142+1)/2</f>
        <v>18</v>
      </c>
      <c r="EM142" s="1" t="n">
        <f aca="false">$AK142 +(DR142*$CB142+BC142)*(BX142+1)/2</f>
        <v>18</v>
      </c>
      <c r="EN142" s="1" t="n">
        <f aca="false">$AK142 +(DS142*$CB142+BD142)*(BY142+1)/2</f>
        <v>32</v>
      </c>
      <c r="EO142" s="1" t="n">
        <f aca="false">$AK142 +(DT142*$CB142+BE142)*(BZ142+1)/2</f>
        <v>46</v>
      </c>
    </row>
    <row r="143" customFormat="false" ht="33.95" hidden="false" customHeight="true" outlineLevel="0" collapsed="false">
      <c r="A143" s="11" t="s">
        <v>578</v>
      </c>
      <c r="B143" s="1" t="s">
        <v>281</v>
      </c>
      <c r="C143" s="11" t="s">
        <v>524</v>
      </c>
      <c r="D143" s="11" t="s">
        <v>579</v>
      </c>
      <c r="E143" s="11" t="s">
        <v>29</v>
      </c>
      <c r="F143" s="11" t="s">
        <v>30</v>
      </c>
      <c r="G143" s="11"/>
      <c r="H143" s="11" t="s">
        <v>301</v>
      </c>
      <c r="I143" s="11" t="n">
        <v>4</v>
      </c>
      <c r="J143" s="11"/>
      <c r="K143" s="11"/>
      <c r="L143" s="11" t="s">
        <v>580</v>
      </c>
      <c r="N143" s="1" t="n">
        <v>1</v>
      </c>
      <c r="P143" s="1" t="n">
        <f aca="false">IF(P$2/5+1 &gt;=$I143,CF143*DV143, 0)</f>
        <v>0</v>
      </c>
      <c r="Q143" s="1" t="n">
        <f aca="false">IF(Q$2/5+1 &gt;=$I143,CG143*DW143, 0)</f>
        <v>0</v>
      </c>
      <c r="R143" s="1" t="n">
        <f aca="false">IF(R$2/5+1 &gt;=$I143,CH143*DX143, 0)</f>
        <v>0</v>
      </c>
      <c r="S143" s="1" t="n">
        <f aca="false">IF(S$2/5+1 &gt;=$I143,CI143*DY143, 0)</f>
        <v>0</v>
      </c>
      <c r="T143" s="1" t="n">
        <f aca="false">IF(T$2/5+1 &gt;=$I143,CJ143*DZ143, 0)</f>
        <v>0</v>
      </c>
      <c r="U143" s="1" t="n">
        <f aca="false">IF(U$2/5+1 &gt;=$I143,CK143*EA143, 0)</f>
        <v>0</v>
      </c>
      <c r="V143" s="1" t="n">
        <f aca="false">IF(V$2/5+1 &gt;=$I143,CL143*EB143, 0)</f>
        <v>0</v>
      </c>
      <c r="W143" s="1" t="n">
        <f aca="false">IF(W$2/5+1 &gt;=$I143,CM143*EC143, 0)</f>
        <v>0</v>
      </c>
      <c r="X143" s="1" t="n">
        <f aca="false">IF(X$2/5+1 &gt;=$I143,CN143*ED143, 0)</f>
        <v>0</v>
      </c>
      <c r="Y143" s="1" t="n">
        <f aca="false">IF(Y$2/5+1 &gt;=$I143,CO143*EE143, 0)</f>
        <v>0</v>
      </c>
      <c r="Z143" s="1" t="n">
        <f aca="false">IF(Z$2/5+1 &gt;=$I143,CP143*EF143, 0)</f>
        <v>0</v>
      </c>
      <c r="AA143" s="1" t="n">
        <f aca="false">IF(AA$2/5+1 &gt;=$I143,CQ143*EG143, 0)</f>
        <v>0</v>
      </c>
      <c r="AB143" s="1" t="n">
        <f aca="false">IF(AB$2/5+1 &gt;=$I143,CR143*EH143, 0)</f>
        <v>0</v>
      </c>
      <c r="AC143" s="1" t="n">
        <f aca="false">IF(AC$2/5+1 &gt;=$I143,CS143*EI143, 0)</f>
        <v>0</v>
      </c>
      <c r="AD143" s="1" t="n">
        <f aca="false">IF(AD$2/5+1 &gt;=$I143,CT143*EJ143, 0)</f>
        <v>22.5</v>
      </c>
      <c r="AE143" s="1" t="n">
        <f aca="false">IF(AE$2/5+1 &gt;=$I143,CU143*EK143, 0)</f>
        <v>24.75</v>
      </c>
      <c r="AF143" s="1" t="n">
        <f aca="false">IF(AF$2/5+1 &gt;=$I143,CV143*EL143, 0)</f>
        <v>24.75</v>
      </c>
      <c r="AG143" s="1" t="n">
        <f aca="false">IF(AG$2/5+1 &gt;=$I143,CW143*EM143, 0)</f>
        <v>24.75</v>
      </c>
      <c r="AH143" s="1" t="n">
        <f aca="false">IF(AH$2/5+1 &gt;=$I143,CX143*EN143, 0)</f>
        <v>33</v>
      </c>
      <c r="AI143" s="1" t="n">
        <f aca="false">IF(AI$2/5+1 &gt;=$I143,CY143*EO143, 0)</f>
        <v>40.5</v>
      </c>
      <c r="AK143" s="1" t="n">
        <v>0</v>
      </c>
      <c r="AL143" s="1" t="n">
        <v>6</v>
      </c>
      <c r="AM143" s="1" t="n">
        <f aca="false">AL143</f>
        <v>6</v>
      </c>
      <c r="AN143" s="1" t="n">
        <f aca="false">AM143</f>
        <v>6</v>
      </c>
      <c r="AO143" s="1" t="n">
        <f aca="false">AN143</f>
        <v>6</v>
      </c>
      <c r="AP143" s="1" t="n">
        <f aca="false">AO143</f>
        <v>6</v>
      </c>
      <c r="AQ143" s="1" t="n">
        <f aca="false">AP143</f>
        <v>6</v>
      </c>
      <c r="AR143" s="1" t="n">
        <f aca="false">AQ143</f>
        <v>6</v>
      </c>
      <c r="AS143" s="1" t="n">
        <f aca="false">AR143</f>
        <v>6</v>
      </c>
      <c r="AT143" s="1" t="n">
        <f aca="false">AS143</f>
        <v>6</v>
      </c>
      <c r="AU143" s="1" t="n">
        <f aca="false">AT143</f>
        <v>6</v>
      </c>
      <c r="AV143" s="1" t="n">
        <f aca="false">AU143</f>
        <v>6</v>
      </c>
      <c r="AW143" s="1" t="n">
        <f aca="false">AV143</f>
        <v>6</v>
      </c>
      <c r="AX143" s="1" t="n">
        <f aca="false">AW143</f>
        <v>6</v>
      </c>
      <c r="AY143" s="1" t="n">
        <f aca="false">AX143</f>
        <v>6</v>
      </c>
      <c r="AZ143" s="1" t="n">
        <f aca="false">AY143</f>
        <v>6</v>
      </c>
      <c r="BA143" s="1" t="n">
        <f aca="false">AZ143</f>
        <v>6</v>
      </c>
      <c r="BB143" s="1" t="n">
        <f aca="false">BA143</f>
        <v>6</v>
      </c>
      <c r="BC143" s="1" t="n">
        <f aca="false">BB143</f>
        <v>6</v>
      </c>
      <c r="BD143" s="1" t="n">
        <f aca="false">BC143</f>
        <v>6</v>
      </c>
      <c r="BE143" s="1" t="n">
        <f aca="false">BD143</f>
        <v>6</v>
      </c>
      <c r="BG143" s="1" t="n">
        <v>8</v>
      </c>
      <c r="BH143" s="1" t="n">
        <f aca="false">BG143</f>
        <v>8</v>
      </c>
      <c r="BI143" s="1" t="n">
        <f aca="false">BH143</f>
        <v>8</v>
      </c>
      <c r="BJ143" s="1" t="n">
        <f aca="false">BI143</f>
        <v>8</v>
      </c>
      <c r="BK143" s="1" t="n">
        <f aca="false">BJ143</f>
        <v>8</v>
      </c>
      <c r="BL143" s="1" t="n">
        <f aca="false">BK143</f>
        <v>8</v>
      </c>
      <c r="BM143" s="1" t="n">
        <f aca="false">BL143</f>
        <v>8</v>
      </c>
      <c r="BN143" s="1" t="n">
        <f aca="false">BM143</f>
        <v>8</v>
      </c>
      <c r="BO143" s="1" t="n">
        <f aca="false">BN143</f>
        <v>8</v>
      </c>
      <c r="BP143" s="1" t="n">
        <f aca="false">BO143</f>
        <v>8</v>
      </c>
      <c r="BQ143" s="1" t="n">
        <f aca="false">BP143</f>
        <v>8</v>
      </c>
      <c r="BR143" s="1" t="n">
        <f aca="false">BQ143</f>
        <v>8</v>
      </c>
      <c r="BS143" s="1" t="n">
        <f aca="false">BR143</f>
        <v>8</v>
      </c>
      <c r="BT143" s="1" t="n">
        <f aca="false">BS143</f>
        <v>8</v>
      </c>
      <c r="BU143" s="1" t="n">
        <f aca="false">BT143</f>
        <v>8</v>
      </c>
      <c r="BV143" s="1" t="n">
        <f aca="false">BU143</f>
        <v>8</v>
      </c>
      <c r="BW143" s="1" t="n">
        <f aca="false">BV143</f>
        <v>8</v>
      </c>
      <c r="BX143" s="1" t="n">
        <f aca="false">BW143</f>
        <v>8</v>
      </c>
      <c r="BY143" s="1" t="n">
        <f aca="false">BX143</f>
        <v>8</v>
      </c>
      <c r="BZ143" s="1" t="n">
        <f aca="false">BY143</f>
        <v>8</v>
      </c>
      <c r="CA143" s="2"/>
      <c r="CB143" s="1" t="n">
        <v>2</v>
      </c>
      <c r="CD143" s="0" t="n">
        <f aca="false">IF(EXACT(E143,"Focus"),IF(I143=1,3,IF(I143=2,3,IF(I143=3,4,IF(I143=4,6,8)))),IF(I143=1,4,IF(I143=2,5,IF(I143=3,6,IF(I143=4,8,10)))))</f>
        <v>8</v>
      </c>
      <c r="CF143" s="2" t="n">
        <f aca="false">MIN(1,MAX(0,(CF$2-$CD143+1+CF$1-DA143)/CF$2))</f>
        <v>0</v>
      </c>
      <c r="CG143" s="2" t="n">
        <f aca="false">MIN(1,MAX(0,(CG$2-$CD143+1+CG$1-DB143)/CG$2))</f>
        <v>0</v>
      </c>
      <c r="CH143" s="2" t="n">
        <f aca="false">MIN(1,MAX(0,(CH$2-$CD143+1+CH$1-DC143)/CH$2))</f>
        <v>0</v>
      </c>
      <c r="CI143" s="2" t="n">
        <f aca="false">MIN(1,MAX(0,(CI$2-$CD143+1+CI$1-DD143)/CI$2))</f>
        <v>0.166666666666667</v>
      </c>
      <c r="CJ143" s="2" t="n">
        <f aca="false">MIN(1,MAX(0,(CJ$2-$CD143+1+CJ$1-DE143)/CJ$2))</f>
        <v>0.375</v>
      </c>
      <c r="CK143" s="2" t="n">
        <f aca="false">MIN(1,MAX(0,(CK$2-$CD143+1+CK$1-DF143)/CK$2))</f>
        <v>0.375</v>
      </c>
      <c r="CL143" s="2" t="n">
        <f aca="false">MIN(1,MAX(0,(CL$2-$CD143+1+CL$1-DG143)/CL$2))</f>
        <v>0.5</v>
      </c>
      <c r="CM143" s="2" t="n">
        <f aca="false">MIN(1,MAX(0,(CM$2-$CD143+1+CM$1-DH143)/CM$2))</f>
        <v>0.5</v>
      </c>
      <c r="CN143" s="2" t="n">
        <f aca="false">MIN(1,MAX(0,(CN$2-$CD143+1+CN$1-DI143)/CN$2))</f>
        <v>0.5</v>
      </c>
      <c r="CO143" s="2" t="n">
        <f aca="false">MIN(1,MAX(0,(CO$2-$CD143+1+CO$1-DJ143)/CO$2))</f>
        <v>0.7</v>
      </c>
      <c r="CP143" s="2" t="n">
        <f aca="false">MIN(1,MAX(0,(CP$2-$CD143+1+CP$1-DK143)/CP$2))</f>
        <v>0.7</v>
      </c>
      <c r="CQ143" s="2" t="n">
        <f aca="false">MIN(1,MAX(0,(CQ$2-$CD143+1+CQ$1-DL143)/CQ$2))</f>
        <v>0.7</v>
      </c>
      <c r="CR143" s="2" t="n">
        <f aca="false">MIN(1,MAX(0,(CR$2-$CD143+1+CR$1-DM143)/CR$2))</f>
        <v>0.8</v>
      </c>
      <c r="CS143" s="2" t="n">
        <f aca="false">MIN(1,MAX(0,(CS$2-$CD143+1+CS$1-DN143)/CS$2))</f>
        <v>0.8</v>
      </c>
      <c r="CT143" s="2" t="n">
        <f aca="false">MIN(1,MAX(0,(CT$2-$CD143+1+CT$1-DO143)/CT$2))</f>
        <v>0.833333333333333</v>
      </c>
      <c r="CU143" s="2" t="n">
        <f aca="false">MIN(1,MAX(0,(CU$2-$CD143+1+CU$1-DP143)/CU$2))</f>
        <v>0.916666666666667</v>
      </c>
      <c r="CV143" s="2" t="n">
        <f aca="false">MIN(1,MAX(0,(CV$2-$CD143+1+CV$1-DQ143)/CV$2))</f>
        <v>0.916666666666667</v>
      </c>
      <c r="CW143" s="2" t="n">
        <f aca="false">MIN(1,MAX(0,(CW$2-$CD143+1+CW$1-DR143)/CW$2))</f>
        <v>0.916666666666667</v>
      </c>
      <c r="CX143" s="2" t="n">
        <f aca="false">MIN(1,MAX(0,(CX$2-$CD143+1+CX$1-DS143)/CX$2))</f>
        <v>0.916666666666667</v>
      </c>
      <c r="CY143" s="2" t="n">
        <f aca="false">MIN(1,MAX(0,(CY$2-$CD143+1+CY$1-DT143)/CY$2))</f>
        <v>0.9</v>
      </c>
      <c r="DA143" s="1" t="n">
        <f aca="false">IF($CB143&gt;0,MAX(0,FLOOR((1-$CZ$2)*CF$2-$CD143+1+CF$1,1)),0)</f>
        <v>0</v>
      </c>
      <c r="DB143" s="1" t="n">
        <f aca="false">IF($CB143&gt;0,MAX(0,FLOOR((1-$CZ$2)*CG$2-$CD143+1+CG$1,1)),0)</f>
        <v>0</v>
      </c>
      <c r="DC143" s="1" t="n">
        <f aca="false">IF($CB143&gt;0,MAX(0,FLOOR((1-$CZ$2)*CH$2-$CD143+1+CH$1,1)),0)</f>
        <v>0</v>
      </c>
      <c r="DD143" s="1" t="n">
        <f aca="false">IF($CB143&gt;0,MAX(0,FLOOR((1-$CZ$2)*CI$2-$CD143+1+CI$1,1)),0)</f>
        <v>0</v>
      </c>
      <c r="DE143" s="1" t="n">
        <f aca="false">IF($CB143&gt;0,MAX(0,FLOOR((1-$CZ$2)*CJ$2-$CD143+1+CJ$1,1)),0)</f>
        <v>0</v>
      </c>
      <c r="DF143" s="1" t="n">
        <f aca="false">IF($CB143&gt;0,MAX(0,FLOOR((1-$CZ$2)*CK$2-$CD143+1+CK$1,1)),0)</f>
        <v>0</v>
      </c>
      <c r="DG143" s="1" t="n">
        <f aca="false">IF($CB143&gt;0,MAX(0,FLOOR((1-$CZ$2)*CL$2-$CD143+1+CL$1,1)),0)</f>
        <v>0</v>
      </c>
      <c r="DH143" s="1" t="n">
        <f aca="false">IF($CB143&gt;0,MAX(0,FLOOR((1-$CZ$2)*CM$2-$CD143+1+CM$1,1)),0)</f>
        <v>0</v>
      </c>
      <c r="DI143" s="1" t="n">
        <f aca="false">IF($CB143&gt;0,MAX(0,FLOOR((1-$CZ$2)*CN$2-$CD143+1+CN$1,1)),0)</f>
        <v>0</v>
      </c>
      <c r="DJ143" s="1" t="n">
        <f aca="false">IF($CB143&gt;0,MAX(0,FLOOR((1-$CZ$2)*CO$2-$CD143+1+CO$1,1)),0)</f>
        <v>0</v>
      </c>
      <c r="DK143" s="1" t="n">
        <f aca="false">IF($CB143&gt;0,MAX(0,FLOOR((1-$CZ$2)*CP$2-$CD143+1+CP$1,1)),0)</f>
        <v>0</v>
      </c>
      <c r="DL143" s="1" t="n">
        <f aca="false">IF($CB143&gt;0,MAX(0,FLOOR((1-$CZ$2)*CQ$2-$CD143+1+CQ$1,1)),0)</f>
        <v>0</v>
      </c>
      <c r="DM143" s="1" t="n">
        <f aca="false">IF($CB143&gt;0,MAX(0,FLOOR((1-$CZ$2)*CR$2-$CD143+1+CR$1,1)),0)</f>
        <v>0</v>
      </c>
      <c r="DN143" s="1" t="n">
        <f aca="false">IF($CB143&gt;0,MAX(0,FLOOR((1-$CZ$2)*CS$2-$CD143+1+CS$1,1)),0)</f>
        <v>0</v>
      </c>
      <c r="DO143" s="1" t="n">
        <f aca="false">IF($CB143&gt;0,MAX(0,FLOOR((1-$CZ$2)*CT$2-$CD143+1+CT$1,1)),0)</f>
        <v>0</v>
      </c>
      <c r="DP143" s="1" t="n">
        <f aca="false">IF($CB143&gt;0,MAX(0,FLOOR((1-$CZ$2)*CU$2-$CD143+1+CU$1,1)),0)</f>
        <v>0</v>
      </c>
      <c r="DQ143" s="1" t="n">
        <f aca="false">IF($CB143&gt;0,MAX(0,FLOOR((1-$CZ$2)*CV$2-$CD143+1+CV$1,1)),0)</f>
        <v>0</v>
      </c>
      <c r="DR143" s="1" t="n">
        <f aca="false">IF($CB143&gt;0,MAX(0,FLOOR((1-$CZ$2)*CW$2-$CD143+1+CW$1,1)),0)</f>
        <v>0</v>
      </c>
      <c r="DS143" s="1" t="n">
        <f aca="false">IF($CB143&gt;0,MAX(0,FLOOR((1-$CZ$2)*CX$2-$CD143+1+CX$1,1)),0)</f>
        <v>1</v>
      </c>
      <c r="DT143" s="1" t="n">
        <f aca="false">IF($CB143&gt;0,MAX(0,FLOOR((1-$CZ$2)*CY$2-$CD143+1+CY$1,1)),0)</f>
        <v>2</v>
      </c>
      <c r="DV143" s="1" t="n">
        <f aca="false">$AK143 +(DA143*$CB143+AL143)*(BG143+1)/2</f>
        <v>27</v>
      </c>
      <c r="DW143" s="1" t="n">
        <f aca="false">$AK143 +(DB143*$CB143+AM143)*(BH143+1)/2</f>
        <v>27</v>
      </c>
      <c r="DX143" s="1" t="n">
        <f aca="false">$AK143 +(DC143*$CB143+AN143)*(BI143+1)/2</f>
        <v>27</v>
      </c>
      <c r="DY143" s="1" t="n">
        <f aca="false">$AK143 +(DD143*$CB143+AO143)*(BJ143+1)/2</f>
        <v>27</v>
      </c>
      <c r="DZ143" s="1" t="n">
        <f aca="false">$AK143 +(DE143*$CB143+AP143)*(BK143+1)/2</f>
        <v>27</v>
      </c>
      <c r="EA143" s="1" t="n">
        <f aca="false">$AK143 +(DF143*$CB143+AQ143)*(BL143+1)/2</f>
        <v>27</v>
      </c>
      <c r="EB143" s="1" t="n">
        <f aca="false">$AK143 +(DG143*$CB143+AR143)*(BM143+1)/2</f>
        <v>27</v>
      </c>
      <c r="EC143" s="1" t="n">
        <f aca="false">$AK143 +(DH143*$CB143+AS143)*(BN143+1)/2</f>
        <v>27</v>
      </c>
      <c r="ED143" s="1" t="n">
        <f aca="false">$AK143 +(DI143*$CB143+AT143)*(BO143+1)/2</f>
        <v>27</v>
      </c>
      <c r="EE143" s="1" t="n">
        <f aca="false">$AK143 +(DJ143*$CB143+AU143)*(BP143+1)/2</f>
        <v>27</v>
      </c>
      <c r="EF143" s="1" t="n">
        <f aca="false">$AK143 +(DK143*$CB143+AV143)*(BQ143+1)/2</f>
        <v>27</v>
      </c>
      <c r="EG143" s="1" t="n">
        <f aca="false">$AK143 +(DL143*$CB143+AW143)*(BR143+1)/2</f>
        <v>27</v>
      </c>
      <c r="EH143" s="1" t="n">
        <f aca="false">$AK143 +(DM143*$CB143+AX143)*(BS143+1)/2</f>
        <v>27</v>
      </c>
      <c r="EI143" s="1" t="n">
        <f aca="false">$AK143 +(DN143*$CB143+AY143)*(BT143+1)/2</f>
        <v>27</v>
      </c>
      <c r="EJ143" s="1" t="n">
        <f aca="false">$AK143 +(DO143*$CB143+AZ143)*(BU143+1)/2</f>
        <v>27</v>
      </c>
      <c r="EK143" s="1" t="n">
        <f aca="false">$AK143 +(DP143*$CB143+BA143)*(BV143+1)/2</f>
        <v>27</v>
      </c>
      <c r="EL143" s="1" t="n">
        <f aca="false">$AK143 +(DQ143*$CB143+BB143)*(BW143+1)/2</f>
        <v>27</v>
      </c>
      <c r="EM143" s="1" t="n">
        <f aca="false">$AK143 +(DR143*$CB143+BC143)*(BX143+1)/2</f>
        <v>27</v>
      </c>
      <c r="EN143" s="1" t="n">
        <f aca="false">$AK143 +(DS143*$CB143+BD143)*(BY143+1)/2</f>
        <v>36</v>
      </c>
      <c r="EO143" s="1" t="n">
        <f aca="false">$AK143 +(DT143*$CB143+BE143)*(BZ143+1)/2</f>
        <v>45</v>
      </c>
    </row>
    <row r="144" customFormat="false" ht="33.95" hidden="false" customHeight="true" outlineLevel="0" collapsed="false">
      <c r="A144" s="11" t="s">
        <v>581</v>
      </c>
      <c r="B144" s="1" t="s">
        <v>281</v>
      </c>
      <c r="C144" s="11" t="s">
        <v>524</v>
      </c>
      <c r="D144" s="11" t="s">
        <v>582</v>
      </c>
      <c r="E144" s="11" t="s">
        <v>98</v>
      </c>
      <c r="F144" s="11" t="s">
        <v>40</v>
      </c>
      <c r="G144" s="11"/>
      <c r="H144" s="11"/>
      <c r="I144" s="11" t="n">
        <v>3</v>
      </c>
      <c r="J144" s="11" t="s">
        <v>583</v>
      </c>
      <c r="K144" s="11" t="n">
        <v>10</v>
      </c>
      <c r="L144" s="11" t="s">
        <v>584</v>
      </c>
      <c r="N144" s="1" t="n">
        <v>1</v>
      </c>
      <c r="P144" s="1" t="n">
        <f aca="false">IF(P$2/5+1 &gt;=$I144,CF144*DV144, 0)</f>
        <v>0</v>
      </c>
      <c r="Q144" s="1" t="n">
        <f aca="false">IF(Q$2/5+1 &gt;=$I144,CG144*DW144, 0)</f>
        <v>0</v>
      </c>
      <c r="R144" s="1" t="n">
        <f aca="false">IF(R$2/5+1 &gt;=$I144,CH144*DX144, 0)</f>
        <v>0</v>
      </c>
      <c r="S144" s="1" t="n">
        <f aca="false">IF(S$2/5+1 &gt;=$I144,CI144*DY144, 0)</f>
        <v>0</v>
      </c>
      <c r="T144" s="1" t="n">
        <f aca="false">IF(T$2/5+1 &gt;=$I144,CJ144*DZ144, 0)</f>
        <v>0</v>
      </c>
      <c r="U144" s="1" t="n">
        <f aca="false">IF(U$2/5+1 &gt;=$I144,CK144*EA144, 0)</f>
        <v>0</v>
      </c>
      <c r="V144" s="1" t="n">
        <f aca="false">IF(V$2/5+1 &gt;=$I144,CL144*EB144, 0)</f>
        <v>0</v>
      </c>
      <c r="W144" s="1" t="n">
        <f aca="false">IF(W$2/5+1 &gt;=$I144,CM144*EC144, 0)</f>
        <v>0</v>
      </c>
      <c r="X144" s="1" t="n">
        <f aca="false">IF(X$2/5+1 &gt;=$I144,CN144*ED144, 0)</f>
        <v>0</v>
      </c>
      <c r="Y144" s="1" t="n">
        <f aca="false">IF(Y$2/5+1 &gt;=$I144,CO144*EE144, 0)</f>
        <v>20.25</v>
      </c>
      <c r="Z144" s="1" t="n">
        <f aca="false">IF(Z$2/5+1 &gt;=$I144,CP144*EF144, 0)</f>
        <v>20.25</v>
      </c>
      <c r="AA144" s="1" t="n">
        <f aca="false">IF(AA$2/5+1 &gt;=$I144,CQ144*EG144, 0)</f>
        <v>20.25</v>
      </c>
      <c r="AB144" s="1" t="n">
        <f aca="false">IF(AB$2/5+1 &gt;=$I144,CR144*EH144, 0)</f>
        <v>27</v>
      </c>
      <c r="AC144" s="1" t="n">
        <f aca="false">IF(AC$2/5+1 &gt;=$I144,CS144*EI144, 0)</f>
        <v>27</v>
      </c>
      <c r="AD144" s="1" t="n">
        <f aca="false">IF(AD$2/5+1 &gt;=$I144,CT144*EJ144, 0)</f>
        <v>27.5</v>
      </c>
      <c r="AE144" s="1" t="n">
        <f aca="false">IF(AE$2/5+1 &gt;=$I144,CU144*EK144, 0)</f>
        <v>34.375</v>
      </c>
      <c r="AF144" s="1" t="n">
        <f aca="false">IF(AF$2/5+1 &gt;=$I144,CV144*EL144, 0)</f>
        <v>34.375</v>
      </c>
      <c r="AG144" s="1" t="n">
        <f aca="false">IF(AG$2/5+1 &gt;=$I144,CW144*EM144, 0)</f>
        <v>34.375</v>
      </c>
      <c r="AH144" s="1" t="n">
        <f aca="false">IF(AH$2/5+1 &gt;=$I144,CX144*EN144, 0)</f>
        <v>41.25</v>
      </c>
      <c r="AI144" s="1" t="n">
        <f aca="false">IF(AI$2/5+1 &gt;=$I144,CY144*EO144, 0)</f>
        <v>47.25</v>
      </c>
      <c r="AK144" s="1" t="n">
        <v>0</v>
      </c>
      <c r="AL144" s="1" t="n">
        <v>3</v>
      </c>
      <c r="AM144" s="1" t="n">
        <f aca="false">AL144</f>
        <v>3</v>
      </c>
      <c r="AN144" s="1" t="n">
        <f aca="false">AM144</f>
        <v>3</v>
      </c>
      <c r="AO144" s="1" t="n">
        <f aca="false">AN144</f>
        <v>3</v>
      </c>
      <c r="AP144" s="1" t="n">
        <f aca="false">AO144</f>
        <v>3</v>
      </c>
      <c r="AQ144" s="1" t="n">
        <f aca="false">AP144</f>
        <v>3</v>
      </c>
      <c r="AR144" s="1" t="n">
        <f aca="false">AQ144</f>
        <v>3</v>
      </c>
      <c r="AS144" s="1" t="n">
        <f aca="false">AR144</f>
        <v>3</v>
      </c>
      <c r="AT144" s="1" t="n">
        <f aca="false">AS144</f>
        <v>3</v>
      </c>
      <c r="AU144" s="1" t="n">
        <f aca="false">AT144</f>
        <v>3</v>
      </c>
      <c r="AV144" s="1" t="n">
        <f aca="false">AU144</f>
        <v>3</v>
      </c>
      <c r="AW144" s="1" t="n">
        <f aca="false">AV144</f>
        <v>3</v>
      </c>
      <c r="AX144" s="1" t="n">
        <f aca="false">AW144</f>
        <v>3</v>
      </c>
      <c r="AY144" s="1" t="n">
        <f aca="false">AX144</f>
        <v>3</v>
      </c>
      <c r="AZ144" s="1" t="n">
        <f aca="false">AY144</f>
        <v>3</v>
      </c>
      <c r="BA144" s="1" t="n">
        <f aca="false">AZ144</f>
        <v>3</v>
      </c>
      <c r="BB144" s="1" t="n">
        <f aca="false">BA144</f>
        <v>3</v>
      </c>
      <c r="BC144" s="1" t="n">
        <f aca="false">BB144</f>
        <v>3</v>
      </c>
      <c r="BD144" s="1" t="n">
        <f aca="false">BC144</f>
        <v>3</v>
      </c>
      <c r="BE144" s="1" t="n">
        <f aca="false">BD144</f>
        <v>3</v>
      </c>
      <c r="BG144" s="1" t="n">
        <v>4</v>
      </c>
      <c r="BH144" s="1" t="n">
        <f aca="false">BG144</f>
        <v>4</v>
      </c>
      <c r="BI144" s="1" t="n">
        <f aca="false">BH144</f>
        <v>4</v>
      </c>
      <c r="BJ144" s="1" t="n">
        <f aca="false">BI144</f>
        <v>4</v>
      </c>
      <c r="BK144" s="1" t="n">
        <f aca="false">BJ144</f>
        <v>4</v>
      </c>
      <c r="BL144" s="1" t="n">
        <f aca="false">BK144</f>
        <v>4</v>
      </c>
      <c r="BM144" s="1" t="n">
        <f aca="false">BL144</f>
        <v>4</v>
      </c>
      <c r="BN144" s="1" t="n">
        <f aca="false">BM144</f>
        <v>4</v>
      </c>
      <c r="BO144" s="1" t="n">
        <f aca="false">BN144</f>
        <v>4</v>
      </c>
      <c r="BP144" s="1" t="n">
        <f aca="false">BO144</f>
        <v>4</v>
      </c>
      <c r="BQ144" s="1" t="n">
        <f aca="false">BP144</f>
        <v>4</v>
      </c>
      <c r="BR144" s="1" t="n">
        <f aca="false">BQ144</f>
        <v>4</v>
      </c>
      <c r="BS144" s="1" t="n">
        <f aca="false">BR144</f>
        <v>4</v>
      </c>
      <c r="BT144" s="1" t="n">
        <f aca="false">BS144</f>
        <v>4</v>
      </c>
      <c r="BU144" s="1" t="n">
        <f aca="false">BT144</f>
        <v>4</v>
      </c>
      <c r="BV144" s="1" t="n">
        <f aca="false">BU144</f>
        <v>4</v>
      </c>
      <c r="BW144" s="1" t="n">
        <f aca="false">BV144</f>
        <v>4</v>
      </c>
      <c r="BX144" s="1" t="n">
        <f aca="false">BW144</f>
        <v>4</v>
      </c>
      <c r="BY144" s="1" t="n">
        <f aca="false">BX144</f>
        <v>4</v>
      </c>
      <c r="BZ144" s="1" t="n">
        <f aca="false">BY144</f>
        <v>4</v>
      </c>
      <c r="CA144" s="2"/>
      <c r="CB144" s="1" t="n">
        <v>3</v>
      </c>
      <c r="CD144" s="0" t="n">
        <f aca="false">IF(EXACT(E144,"Focus"),IF(I144=1,3,IF(I144=2,3,IF(I144=3,4,IF(I144=4,6,8)))),IF(I144=1,4,IF(I144=2,5,IF(I144=3,6,IF(I144=4,8,10)))))</f>
        <v>4</v>
      </c>
      <c r="CE144" s="0" t="s">
        <v>585</v>
      </c>
      <c r="CF144" s="2" t="n">
        <f aca="false">MIN(1,MAX(0,(CF$2-$CD144+1+CF$1-DA144)/CF$2))</f>
        <v>0.5</v>
      </c>
      <c r="CG144" s="2" t="n">
        <f aca="false">MIN(1,MAX(0,(CG$2-$CD144+1+CG$1-DB144)/CG$2))</f>
        <v>0.666666666666667</v>
      </c>
      <c r="CH144" s="2" t="n">
        <f aca="false">MIN(1,MAX(0,(CH$2-$CD144+1+CH$1-DC144)/CH$2))</f>
        <v>0.666666666666667</v>
      </c>
      <c r="CI144" s="2" t="n">
        <f aca="false">MIN(1,MAX(0,(CI$2-$CD144+1+CI$1-DD144)/CI$2))</f>
        <v>0.833333333333333</v>
      </c>
      <c r="CJ144" s="2" t="n">
        <f aca="false">MIN(1,MAX(0,(CJ$2-$CD144+1+CJ$1-DE144)/CJ$2))</f>
        <v>0.875</v>
      </c>
      <c r="CK144" s="2" t="n">
        <f aca="false">MIN(1,MAX(0,(CK$2-$CD144+1+CK$1-DF144)/CK$2))</f>
        <v>0.875</v>
      </c>
      <c r="CL144" s="2" t="n">
        <f aca="false">MIN(1,MAX(0,(CL$2-$CD144+1+CL$1-DG144)/CL$2))</f>
        <v>1</v>
      </c>
      <c r="CM144" s="2" t="n">
        <f aca="false">MIN(1,MAX(0,(CM$2-$CD144+1+CM$1-DH144)/CM$2))</f>
        <v>1</v>
      </c>
      <c r="CN144" s="2" t="n">
        <f aca="false">MIN(1,MAX(0,(CN$2-$CD144+1+CN$1-DI144)/CN$2))</f>
        <v>1</v>
      </c>
      <c r="CO144" s="2" t="n">
        <f aca="false">MIN(1,MAX(0,(CO$2-$CD144+1+CO$1-DJ144)/CO$2))</f>
        <v>0.9</v>
      </c>
      <c r="CP144" s="2" t="n">
        <f aca="false">MIN(1,MAX(0,(CP$2-$CD144+1+CP$1-DK144)/CP$2))</f>
        <v>0.9</v>
      </c>
      <c r="CQ144" s="2" t="n">
        <f aca="false">MIN(1,MAX(0,(CQ$2-$CD144+1+CQ$1-DL144)/CQ$2))</f>
        <v>0.9</v>
      </c>
      <c r="CR144" s="2" t="n">
        <f aca="false">MIN(1,MAX(0,(CR$2-$CD144+1+CR$1-DM144)/CR$2))</f>
        <v>0.9</v>
      </c>
      <c r="CS144" s="2" t="n">
        <f aca="false">MIN(1,MAX(0,(CS$2-$CD144+1+CS$1-DN144)/CS$2))</f>
        <v>0.9</v>
      </c>
      <c r="CT144" s="2" t="n">
        <f aca="false">MIN(1,MAX(0,(CT$2-$CD144+1+CT$1-DO144)/CT$2))</f>
        <v>0.916666666666667</v>
      </c>
      <c r="CU144" s="2" t="n">
        <f aca="false">MIN(1,MAX(0,(CU$2-$CD144+1+CU$1-DP144)/CU$2))</f>
        <v>0.916666666666667</v>
      </c>
      <c r="CV144" s="2" t="n">
        <f aca="false">MIN(1,MAX(0,(CV$2-$CD144+1+CV$1-DQ144)/CV$2))</f>
        <v>0.916666666666667</v>
      </c>
      <c r="CW144" s="2" t="n">
        <f aca="false">MIN(1,MAX(0,(CW$2-$CD144+1+CW$1-DR144)/CW$2))</f>
        <v>0.916666666666667</v>
      </c>
      <c r="CX144" s="2" t="n">
        <f aca="false">MIN(1,MAX(0,(CX$2-$CD144+1+CX$1-DS144)/CX$2))</f>
        <v>0.916666666666667</v>
      </c>
      <c r="CY144" s="2" t="n">
        <f aca="false">MIN(1,MAX(0,(CY$2-$CD144+1+CY$1-DT144)/CY$2))</f>
        <v>0.9</v>
      </c>
      <c r="DA144" s="1" t="n">
        <f aca="false">IF($CB144&gt;0,MAX(0,FLOOR((1-$CZ$2)*CF$2-$CD144+1+CF$1,1)),0)</f>
        <v>0</v>
      </c>
      <c r="DB144" s="1" t="n">
        <f aca="false">IF($CB144&gt;0,MAX(0,FLOOR((1-$CZ$2)*CG$2-$CD144+1+CG$1,1)),0)</f>
        <v>0</v>
      </c>
      <c r="DC144" s="1" t="n">
        <f aca="false">IF($CB144&gt;0,MAX(0,FLOOR((1-$CZ$2)*CH$2-$CD144+1+CH$1,1)),0)</f>
        <v>0</v>
      </c>
      <c r="DD144" s="1" t="n">
        <f aca="false">IF($CB144&gt;0,MAX(0,FLOOR((1-$CZ$2)*CI$2-$CD144+1+CI$1,1)),0)</f>
        <v>0</v>
      </c>
      <c r="DE144" s="1" t="n">
        <f aca="false">IF($CB144&gt;0,MAX(0,FLOOR((1-$CZ$2)*CJ$2-$CD144+1+CJ$1,1)),0)</f>
        <v>0</v>
      </c>
      <c r="DF144" s="1" t="n">
        <f aca="false">IF($CB144&gt;0,MAX(0,FLOOR((1-$CZ$2)*CK$2-$CD144+1+CK$1,1)),0)</f>
        <v>0</v>
      </c>
      <c r="DG144" s="1" t="n">
        <f aca="false">IF($CB144&gt;0,MAX(0,FLOOR((1-$CZ$2)*CL$2-$CD144+1+CL$1,1)),0)</f>
        <v>0</v>
      </c>
      <c r="DH144" s="1" t="n">
        <f aca="false">IF($CB144&gt;0,MAX(0,FLOOR((1-$CZ$2)*CM$2-$CD144+1+CM$1,1)),0)</f>
        <v>0</v>
      </c>
      <c r="DI144" s="1" t="n">
        <f aca="false">IF($CB144&gt;0,MAX(0,FLOOR((1-$CZ$2)*CN$2-$CD144+1+CN$1,1)),0)</f>
        <v>0</v>
      </c>
      <c r="DJ144" s="1" t="n">
        <f aca="false">IF($CB144&gt;0,MAX(0,FLOOR((1-$CZ$2)*CO$2-$CD144+1+CO$1,1)),0)</f>
        <v>2</v>
      </c>
      <c r="DK144" s="1" t="n">
        <f aca="false">IF($CB144&gt;0,MAX(0,FLOOR((1-$CZ$2)*CP$2-$CD144+1+CP$1,1)),0)</f>
        <v>2</v>
      </c>
      <c r="DL144" s="1" t="n">
        <f aca="false">IF($CB144&gt;0,MAX(0,FLOOR((1-$CZ$2)*CQ$2-$CD144+1+CQ$1,1)),0)</f>
        <v>2</v>
      </c>
      <c r="DM144" s="1" t="n">
        <f aca="false">IF($CB144&gt;0,MAX(0,FLOOR((1-$CZ$2)*CR$2-$CD144+1+CR$1,1)),0)</f>
        <v>3</v>
      </c>
      <c r="DN144" s="1" t="n">
        <f aca="false">IF($CB144&gt;0,MAX(0,FLOOR((1-$CZ$2)*CS$2-$CD144+1+CS$1,1)),0)</f>
        <v>3</v>
      </c>
      <c r="DO144" s="1" t="n">
        <f aca="false">IF($CB144&gt;0,MAX(0,FLOOR((1-$CZ$2)*CT$2-$CD144+1+CT$1,1)),0)</f>
        <v>3</v>
      </c>
      <c r="DP144" s="1" t="n">
        <f aca="false">IF($CB144&gt;0,MAX(0,FLOOR((1-$CZ$2)*CU$2-$CD144+1+CU$1,1)),0)</f>
        <v>4</v>
      </c>
      <c r="DQ144" s="1" t="n">
        <f aca="false">IF($CB144&gt;0,MAX(0,FLOOR((1-$CZ$2)*CV$2-$CD144+1+CV$1,1)),0)</f>
        <v>4</v>
      </c>
      <c r="DR144" s="1" t="n">
        <f aca="false">IF($CB144&gt;0,MAX(0,FLOOR((1-$CZ$2)*CW$2-$CD144+1+CW$1,1)),0)</f>
        <v>4</v>
      </c>
      <c r="DS144" s="1" t="n">
        <f aca="false">IF($CB144&gt;0,MAX(0,FLOOR((1-$CZ$2)*CX$2-$CD144+1+CX$1,1)),0)</f>
        <v>5</v>
      </c>
      <c r="DT144" s="1" t="n">
        <f aca="false">IF($CB144&gt;0,MAX(0,FLOOR((1-$CZ$2)*CY$2-$CD144+1+CY$1,1)),0)</f>
        <v>6</v>
      </c>
      <c r="DV144" s="1" t="n">
        <f aca="false">$AK144 +(DA144*$CB144+AL144)*(BG144+1)/2</f>
        <v>7.5</v>
      </c>
      <c r="DW144" s="1" t="n">
        <f aca="false">$AK144 +(DB144*$CB144+AM144)*(BH144+1)/2</f>
        <v>7.5</v>
      </c>
      <c r="DX144" s="1" t="n">
        <f aca="false">$AK144 +(DC144*$CB144+AN144)*(BI144+1)/2</f>
        <v>7.5</v>
      </c>
      <c r="DY144" s="1" t="n">
        <f aca="false">$AK144 +(DD144*$CB144+AO144)*(BJ144+1)/2</f>
        <v>7.5</v>
      </c>
      <c r="DZ144" s="1" t="n">
        <f aca="false">$AK144 +(DE144*$CB144+AP144)*(BK144+1)/2</f>
        <v>7.5</v>
      </c>
      <c r="EA144" s="1" t="n">
        <f aca="false">$AK144 +(DF144*$CB144+AQ144)*(BL144+1)/2</f>
        <v>7.5</v>
      </c>
      <c r="EB144" s="1" t="n">
        <f aca="false">$AK144 +(DG144*$CB144+AR144)*(BM144+1)/2</f>
        <v>7.5</v>
      </c>
      <c r="EC144" s="1" t="n">
        <f aca="false">$AK144 +(DH144*$CB144+AS144)*(BN144+1)/2</f>
        <v>7.5</v>
      </c>
      <c r="ED144" s="1" t="n">
        <f aca="false">$AK144 +(DI144*$CB144+AT144)*(BO144+1)/2</f>
        <v>7.5</v>
      </c>
      <c r="EE144" s="1" t="n">
        <f aca="false">$AK144 +(DJ144*$CB144+AU144)*(BP144+1)/2</f>
        <v>22.5</v>
      </c>
      <c r="EF144" s="1" t="n">
        <f aca="false">$AK144 +(DK144*$CB144+AV144)*(BQ144+1)/2</f>
        <v>22.5</v>
      </c>
      <c r="EG144" s="1" t="n">
        <f aca="false">$AK144 +(DL144*$CB144+AW144)*(BR144+1)/2</f>
        <v>22.5</v>
      </c>
      <c r="EH144" s="1" t="n">
        <f aca="false">$AK144 +(DM144*$CB144+AX144)*(BS144+1)/2</f>
        <v>30</v>
      </c>
      <c r="EI144" s="1" t="n">
        <f aca="false">$AK144 +(DN144*$CB144+AY144)*(BT144+1)/2</f>
        <v>30</v>
      </c>
      <c r="EJ144" s="1" t="n">
        <f aca="false">$AK144 +(DO144*$CB144+AZ144)*(BU144+1)/2</f>
        <v>30</v>
      </c>
      <c r="EK144" s="1" t="n">
        <f aca="false">$AK144 +(DP144*$CB144+BA144)*(BV144+1)/2</f>
        <v>37.5</v>
      </c>
      <c r="EL144" s="1" t="n">
        <f aca="false">$AK144 +(DQ144*$CB144+BB144)*(BW144+1)/2</f>
        <v>37.5</v>
      </c>
      <c r="EM144" s="1" t="n">
        <f aca="false">$AK144 +(DR144*$CB144+BC144)*(BX144+1)/2</f>
        <v>37.5</v>
      </c>
      <c r="EN144" s="1" t="n">
        <f aca="false">$AK144 +(DS144*$CB144+BD144)*(BY144+1)/2</f>
        <v>45</v>
      </c>
      <c r="EO144" s="1" t="n">
        <f aca="false">$AK144 +(DT144*$CB144+BE144)*(BZ144+1)/2</f>
        <v>52.5</v>
      </c>
    </row>
    <row r="145" customFormat="false" ht="33.95" hidden="false" customHeight="true" outlineLevel="0" collapsed="false">
      <c r="A145" s="14" t="s">
        <v>586</v>
      </c>
      <c r="B145" s="1" t="s">
        <v>281</v>
      </c>
      <c r="C145" s="14" t="s">
        <v>524</v>
      </c>
      <c r="D145" s="14" t="s">
        <v>587</v>
      </c>
      <c r="E145" s="14" t="s">
        <v>98</v>
      </c>
      <c r="F145" s="14" t="s">
        <v>40</v>
      </c>
      <c r="G145" s="11" t="s">
        <v>588</v>
      </c>
      <c r="H145" s="14"/>
      <c r="I145" s="14" t="n">
        <v>3</v>
      </c>
      <c r="J145" s="14" t="s">
        <v>561</v>
      </c>
      <c r="K145" s="14" t="s">
        <v>103</v>
      </c>
      <c r="L145" s="14" t="s">
        <v>589</v>
      </c>
      <c r="M145" s="19" t="s">
        <v>590</v>
      </c>
      <c r="N145" s="1" t="n">
        <v>1</v>
      </c>
      <c r="P145" s="1" t="n">
        <f aca="false">IF(P$2/5+1 &gt;=$I145,CF145*DV145, 0)</f>
        <v>0</v>
      </c>
      <c r="Q145" s="1" t="n">
        <f aca="false">IF(Q$2/5+1 &gt;=$I145,CG145*DW145, 0)</f>
        <v>0</v>
      </c>
      <c r="R145" s="1" t="n">
        <f aca="false">IF(R$2/5+1 &gt;=$I145,CH145*DX145, 0)</f>
        <v>0</v>
      </c>
      <c r="S145" s="1" t="n">
        <f aca="false">IF(S$2/5+1 &gt;=$I145,CI145*DY145, 0)</f>
        <v>0</v>
      </c>
      <c r="T145" s="1" t="n">
        <f aca="false">IF(T$2/5+1 &gt;=$I145,CJ145*DZ145, 0)</f>
        <v>0</v>
      </c>
      <c r="U145" s="1" t="n">
        <f aca="false">IF(U$2/5+1 &gt;=$I145,CK145*EA145, 0)</f>
        <v>0</v>
      </c>
      <c r="V145" s="1" t="n">
        <f aca="false">IF(V$2/5+1 &gt;=$I145,CL145*EB145, 0)</f>
        <v>0</v>
      </c>
      <c r="W145" s="1" t="n">
        <f aca="false">IF(W$2/5+1 &gt;=$I145,CM145*EC145, 0)</f>
        <v>0</v>
      </c>
      <c r="X145" s="1" t="n">
        <f aca="false">IF(X$2/5+1 &gt;=$I145,CN145*ED145, 0)</f>
        <v>0</v>
      </c>
      <c r="Y145" s="1" t="n">
        <f aca="false">IF(Y$2/5+1 &gt;=$I145,CO145*EE145, 0)</f>
        <v>12.6</v>
      </c>
      <c r="Z145" s="1" t="n">
        <f aca="false">IF(Z$2/5+1 &gt;=$I145,CP145*EF145, 0)</f>
        <v>12.6</v>
      </c>
      <c r="AA145" s="1" t="n">
        <f aca="false">IF(AA$2/5+1 &gt;=$I145,CQ145*EG145, 0)</f>
        <v>12.6</v>
      </c>
      <c r="AB145" s="1" t="n">
        <f aca="false">IF(AB$2/5+1 &gt;=$I145,CR145*EH145, 0)</f>
        <v>15.75</v>
      </c>
      <c r="AC145" s="1" t="n">
        <f aca="false">IF(AC$2/5+1 &gt;=$I145,CS145*EI145, 0)</f>
        <v>15.75</v>
      </c>
      <c r="AD145" s="1" t="n">
        <f aca="false">IF(AD$2/5+1 &gt;=$I145,CT145*EJ145, 0)</f>
        <v>16.0416666666667</v>
      </c>
      <c r="AE145" s="1" t="n">
        <f aca="false">IF(AE$2/5+1 &gt;=$I145,CU145*EK145, 0)</f>
        <v>19.25</v>
      </c>
      <c r="AF145" s="1" t="n">
        <f aca="false">IF(AF$2/5+1 &gt;=$I145,CV145*EL145, 0)</f>
        <v>19.25</v>
      </c>
      <c r="AG145" s="1" t="n">
        <f aca="false">IF(AG$2/5+1 &gt;=$I145,CW145*EM145, 0)</f>
        <v>19.25</v>
      </c>
      <c r="AH145" s="1" t="n">
        <f aca="false">IF(AH$2/5+1 &gt;=$I145,CX145*EN145, 0)</f>
        <v>22.4583333333333</v>
      </c>
      <c r="AI145" s="1" t="n">
        <f aca="false">IF(AI$2/5+1 &gt;=$I145,CY145*EO145, 0)</f>
        <v>25.2</v>
      </c>
      <c r="AK145" s="1" t="n">
        <v>0</v>
      </c>
      <c r="AL145" s="1" t="n">
        <v>2</v>
      </c>
      <c r="AM145" s="1" t="n">
        <f aca="false">AL145</f>
        <v>2</v>
      </c>
      <c r="AN145" s="1" t="n">
        <f aca="false">AM145</f>
        <v>2</v>
      </c>
      <c r="AO145" s="1" t="n">
        <f aca="false">AN145</f>
        <v>2</v>
      </c>
      <c r="AP145" s="1" t="n">
        <f aca="false">AO145</f>
        <v>2</v>
      </c>
      <c r="AQ145" s="1" t="n">
        <f aca="false">AP145</f>
        <v>2</v>
      </c>
      <c r="AR145" s="1" t="n">
        <f aca="false">AQ145</f>
        <v>2</v>
      </c>
      <c r="AS145" s="1" t="n">
        <f aca="false">AR145</f>
        <v>2</v>
      </c>
      <c r="AT145" s="1" t="n">
        <f aca="false">AS145</f>
        <v>2</v>
      </c>
      <c r="AU145" s="1" t="n">
        <f aca="false">AT145</f>
        <v>2</v>
      </c>
      <c r="AV145" s="1" t="n">
        <f aca="false">AU145</f>
        <v>2</v>
      </c>
      <c r="AW145" s="1" t="n">
        <f aca="false">AV145</f>
        <v>2</v>
      </c>
      <c r="AX145" s="1" t="n">
        <f aca="false">AW145</f>
        <v>2</v>
      </c>
      <c r="AY145" s="1" t="n">
        <f aca="false">AX145</f>
        <v>2</v>
      </c>
      <c r="AZ145" s="1" t="n">
        <f aca="false">AY145</f>
        <v>2</v>
      </c>
      <c r="BA145" s="1" t="n">
        <f aca="false">AZ145</f>
        <v>2</v>
      </c>
      <c r="BB145" s="1" t="n">
        <f aca="false">BA145</f>
        <v>2</v>
      </c>
      <c r="BC145" s="1" t="n">
        <f aca="false">BB145</f>
        <v>2</v>
      </c>
      <c r="BD145" s="1" t="n">
        <f aca="false">BC145</f>
        <v>2</v>
      </c>
      <c r="BE145" s="1" t="n">
        <f aca="false">BD145</f>
        <v>2</v>
      </c>
      <c r="BG145" s="1" t="n">
        <v>6</v>
      </c>
      <c r="BH145" s="1" t="n">
        <f aca="false">BG145</f>
        <v>6</v>
      </c>
      <c r="BI145" s="1" t="n">
        <f aca="false">BH145</f>
        <v>6</v>
      </c>
      <c r="BJ145" s="1" t="n">
        <f aca="false">BI145</f>
        <v>6</v>
      </c>
      <c r="BK145" s="1" t="n">
        <f aca="false">BJ145</f>
        <v>6</v>
      </c>
      <c r="BL145" s="1" t="n">
        <f aca="false">BK145</f>
        <v>6</v>
      </c>
      <c r="BM145" s="1" t="n">
        <f aca="false">BL145</f>
        <v>6</v>
      </c>
      <c r="BN145" s="1" t="n">
        <f aca="false">BM145</f>
        <v>6</v>
      </c>
      <c r="BO145" s="1" t="n">
        <f aca="false">BN145</f>
        <v>6</v>
      </c>
      <c r="BP145" s="1" t="n">
        <f aca="false">BO145</f>
        <v>6</v>
      </c>
      <c r="BQ145" s="1" t="n">
        <f aca="false">BP145</f>
        <v>6</v>
      </c>
      <c r="BR145" s="1" t="n">
        <f aca="false">BQ145</f>
        <v>6</v>
      </c>
      <c r="BS145" s="1" t="n">
        <f aca="false">BR145</f>
        <v>6</v>
      </c>
      <c r="BT145" s="1" t="n">
        <f aca="false">BS145</f>
        <v>6</v>
      </c>
      <c r="BU145" s="1" t="n">
        <f aca="false">BT145</f>
        <v>6</v>
      </c>
      <c r="BV145" s="1" t="n">
        <f aca="false">BU145</f>
        <v>6</v>
      </c>
      <c r="BW145" s="1" t="n">
        <f aca="false">BV145</f>
        <v>6</v>
      </c>
      <c r="BX145" s="1" t="n">
        <f aca="false">BW145</f>
        <v>6</v>
      </c>
      <c r="BY145" s="1" t="n">
        <f aca="false">BX145</f>
        <v>6</v>
      </c>
      <c r="BZ145" s="1" t="n">
        <f aca="false">BY145</f>
        <v>6</v>
      </c>
      <c r="CA145" s="2"/>
      <c r="CB145" s="1" t="n">
        <v>1</v>
      </c>
      <c r="CD145" s="0" t="n">
        <f aca="false">IF(EXACT(E145,"Focus"),IF(I145=1,3,IF(I145=2,3,IF(I145=3,4,IF(I145=4,6,8)))),IF(I145=1,4,IF(I145=2,5,IF(I145=3,6,IF(I145=4,8,10)))))</f>
        <v>4</v>
      </c>
      <c r="CF145" s="2" t="n">
        <f aca="false">MIN(1,MAX(0,(CF$2-$CD145+1+CF$1-DA145)/CF$2))</f>
        <v>0.5</v>
      </c>
      <c r="CG145" s="2" t="n">
        <f aca="false">MIN(1,MAX(0,(CG$2-$CD145+1+CG$1-DB145)/CG$2))</f>
        <v>0.666666666666667</v>
      </c>
      <c r="CH145" s="2" t="n">
        <f aca="false">MIN(1,MAX(0,(CH$2-$CD145+1+CH$1-DC145)/CH$2))</f>
        <v>0.666666666666667</v>
      </c>
      <c r="CI145" s="2" t="n">
        <f aca="false">MIN(1,MAX(0,(CI$2-$CD145+1+CI$1-DD145)/CI$2))</f>
        <v>0.833333333333333</v>
      </c>
      <c r="CJ145" s="2" t="n">
        <f aca="false">MIN(1,MAX(0,(CJ$2-$CD145+1+CJ$1-DE145)/CJ$2))</f>
        <v>0.875</v>
      </c>
      <c r="CK145" s="2" t="n">
        <f aca="false">MIN(1,MAX(0,(CK$2-$CD145+1+CK$1-DF145)/CK$2))</f>
        <v>0.875</v>
      </c>
      <c r="CL145" s="2" t="n">
        <f aca="false">MIN(1,MAX(0,(CL$2-$CD145+1+CL$1-DG145)/CL$2))</f>
        <v>1</v>
      </c>
      <c r="CM145" s="2" t="n">
        <f aca="false">MIN(1,MAX(0,(CM$2-$CD145+1+CM$1-DH145)/CM$2))</f>
        <v>1</v>
      </c>
      <c r="CN145" s="2" t="n">
        <f aca="false">MIN(1,MAX(0,(CN$2-$CD145+1+CN$1-DI145)/CN$2))</f>
        <v>1</v>
      </c>
      <c r="CO145" s="2" t="n">
        <f aca="false">MIN(1,MAX(0,(CO$2-$CD145+1+CO$1-DJ145)/CO$2))</f>
        <v>0.9</v>
      </c>
      <c r="CP145" s="2" t="n">
        <f aca="false">MIN(1,MAX(0,(CP$2-$CD145+1+CP$1-DK145)/CP$2))</f>
        <v>0.9</v>
      </c>
      <c r="CQ145" s="2" t="n">
        <f aca="false">MIN(1,MAX(0,(CQ$2-$CD145+1+CQ$1-DL145)/CQ$2))</f>
        <v>0.9</v>
      </c>
      <c r="CR145" s="2" t="n">
        <f aca="false">MIN(1,MAX(0,(CR$2-$CD145+1+CR$1-DM145)/CR$2))</f>
        <v>0.9</v>
      </c>
      <c r="CS145" s="2" t="n">
        <f aca="false">MIN(1,MAX(0,(CS$2-$CD145+1+CS$1-DN145)/CS$2))</f>
        <v>0.9</v>
      </c>
      <c r="CT145" s="2" t="n">
        <f aca="false">MIN(1,MAX(0,(CT$2-$CD145+1+CT$1-DO145)/CT$2))</f>
        <v>0.916666666666667</v>
      </c>
      <c r="CU145" s="2" t="n">
        <f aca="false">MIN(1,MAX(0,(CU$2-$CD145+1+CU$1-DP145)/CU$2))</f>
        <v>0.916666666666667</v>
      </c>
      <c r="CV145" s="2" t="n">
        <f aca="false">MIN(1,MAX(0,(CV$2-$CD145+1+CV$1-DQ145)/CV$2))</f>
        <v>0.916666666666667</v>
      </c>
      <c r="CW145" s="2" t="n">
        <f aca="false">MIN(1,MAX(0,(CW$2-$CD145+1+CW$1-DR145)/CW$2))</f>
        <v>0.916666666666667</v>
      </c>
      <c r="CX145" s="2" t="n">
        <f aca="false">MIN(1,MAX(0,(CX$2-$CD145+1+CX$1-DS145)/CX$2))</f>
        <v>0.916666666666667</v>
      </c>
      <c r="CY145" s="2" t="n">
        <f aca="false">MIN(1,MAX(0,(CY$2-$CD145+1+CY$1-DT145)/CY$2))</f>
        <v>0.9</v>
      </c>
      <c r="DA145" s="1" t="n">
        <f aca="false">IF($CB145&gt;0,MAX(0,FLOOR((1-$CZ$2)*CF$2-$CD145+1+CF$1,1)),0)</f>
        <v>0</v>
      </c>
      <c r="DB145" s="1" t="n">
        <f aca="false">IF($CB145&gt;0,MAX(0,FLOOR((1-$CZ$2)*CG$2-$CD145+1+CG$1,1)),0)</f>
        <v>0</v>
      </c>
      <c r="DC145" s="1" t="n">
        <f aca="false">IF($CB145&gt;0,MAX(0,FLOOR((1-$CZ$2)*CH$2-$CD145+1+CH$1,1)),0)</f>
        <v>0</v>
      </c>
      <c r="DD145" s="1" t="n">
        <f aca="false">IF($CB145&gt;0,MAX(0,FLOOR((1-$CZ$2)*CI$2-$CD145+1+CI$1,1)),0)</f>
        <v>0</v>
      </c>
      <c r="DE145" s="1" t="n">
        <f aca="false">IF($CB145&gt;0,MAX(0,FLOOR((1-$CZ$2)*CJ$2-$CD145+1+CJ$1,1)),0)</f>
        <v>0</v>
      </c>
      <c r="DF145" s="1" t="n">
        <f aca="false">IF($CB145&gt;0,MAX(0,FLOOR((1-$CZ$2)*CK$2-$CD145+1+CK$1,1)),0)</f>
        <v>0</v>
      </c>
      <c r="DG145" s="1" t="n">
        <f aca="false">IF($CB145&gt;0,MAX(0,FLOOR((1-$CZ$2)*CL$2-$CD145+1+CL$1,1)),0)</f>
        <v>0</v>
      </c>
      <c r="DH145" s="1" t="n">
        <f aca="false">IF($CB145&gt;0,MAX(0,FLOOR((1-$CZ$2)*CM$2-$CD145+1+CM$1,1)),0)</f>
        <v>0</v>
      </c>
      <c r="DI145" s="1" t="n">
        <f aca="false">IF($CB145&gt;0,MAX(0,FLOOR((1-$CZ$2)*CN$2-$CD145+1+CN$1,1)),0)</f>
        <v>0</v>
      </c>
      <c r="DJ145" s="1" t="n">
        <f aca="false">IF($CB145&gt;0,MAX(0,FLOOR((1-$CZ$2)*CO$2-$CD145+1+CO$1,1)),0)</f>
        <v>2</v>
      </c>
      <c r="DK145" s="1" t="n">
        <f aca="false">IF($CB145&gt;0,MAX(0,FLOOR((1-$CZ$2)*CP$2-$CD145+1+CP$1,1)),0)</f>
        <v>2</v>
      </c>
      <c r="DL145" s="1" t="n">
        <f aca="false">IF($CB145&gt;0,MAX(0,FLOOR((1-$CZ$2)*CQ$2-$CD145+1+CQ$1,1)),0)</f>
        <v>2</v>
      </c>
      <c r="DM145" s="1" t="n">
        <f aca="false">IF($CB145&gt;0,MAX(0,FLOOR((1-$CZ$2)*CR$2-$CD145+1+CR$1,1)),0)</f>
        <v>3</v>
      </c>
      <c r="DN145" s="1" t="n">
        <f aca="false">IF($CB145&gt;0,MAX(0,FLOOR((1-$CZ$2)*CS$2-$CD145+1+CS$1,1)),0)</f>
        <v>3</v>
      </c>
      <c r="DO145" s="1" t="n">
        <f aca="false">IF($CB145&gt;0,MAX(0,FLOOR((1-$CZ$2)*CT$2-$CD145+1+CT$1,1)),0)</f>
        <v>3</v>
      </c>
      <c r="DP145" s="1" t="n">
        <f aca="false">IF($CB145&gt;0,MAX(0,FLOOR((1-$CZ$2)*CU$2-$CD145+1+CU$1,1)),0)</f>
        <v>4</v>
      </c>
      <c r="DQ145" s="1" t="n">
        <f aca="false">IF($CB145&gt;0,MAX(0,FLOOR((1-$CZ$2)*CV$2-$CD145+1+CV$1,1)),0)</f>
        <v>4</v>
      </c>
      <c r="DR145" s="1" t="n">
        <f aca="false">IF($CB145&gt;0,MAX(0,FLOOR((1-$CZ$2)*CW$2-$CD145+1+CW$1,1)),0)</f>
        <v>4</v>
      </c>
      <c r="DS145" s="1" t="n">
        <f aca="false">IF($CB145&gt;0,MAX(0,FLOOR((1-$CZ$2)*CX$2-$CD145+1+CX$1,1)),0)</f>
        <v>5</v>
      </c>
      <c r="DT145" s="1" t="n">
        <f aca="false">IF($CB145&gt;0,MAX(0,FLOOR((1-$CZ$2)*CY$2-$CD145+1+CY$1,1)),0)</f>
        <v>6</v>
      </c>
      <c r="DV145" s="1" t="n">
        <f aca="false">$AK145 +(DA145*$CB145+AL145)*(BG145+1)/2</f>
        <v>7</v>
      </c>
      <c r="DW145" s="1" t="n">
        <f aca="false">$AK145 +(DB145*$CB145+AM145)*(BH145+1)/2</f>
        <v>7</v>
      </c>
      <c r="DX145" s="1" t="n">
        <f aca="false">$AK145 +(DC145*$CB145+AN145)*(BI145+1)/2</f>
        <v>7</v>
      </c>
      <c r="DY145" s="1" t="n">
        <f aca="false">$AK145 +(DD145*$CB145+AO145)*(BJ145+1)/2</f>
        <v>7</v>
      </c>
      <c r="DZ145" s="1" t="n">
        <f aca="false">$AK145 +(DE145*$CB145+AP145)*(BK145+1)/2</f>
        <v>7</v>
      </c>
      <c r="EA145" s="1" t="n">
        <f aca="false">$AK145 +(DF145*$CB145+AQ145)*(BL145+1)/2</f>
        <v>7</v>
      </c>
      <c r="EB145" s="1" t="n">
        <f aca="false">$AK145 +(DG145*$CB145+AR145)*(BM145+1)/2</f>
        <v>7</v>
      </c>
      <c r="EC145" s="1" t="n">
        <f aca="false">$AK145 +(DH145*$CB145+AS145)*(BN145+1)/2</f>
        <v>7</v>
      </c>
      <c r="ED145" s="1" t="n">
        <f aca="false">$AK145 +(DI145*$CB145+AT145)*(BO145+1)/2</f>
        <v>7</v>
      </c>
      <c r="EE145" s="1" t="n">
        <f aca="false">$AK145 +(DJ145*$CB145+AU145)*(BP145+1)/2</f>
        <v>14</v>
      </c>
      <c r="EF145" s="1" t="n">
        <f aca="false">$AK145 +(DK145*$CB145+AV145)*(BQ145+1)/2</f>
        <v>14</v>
      </c>
      <c r="EG145" s="1" t="n">
        <f aca="false">$AK145 +(DL145*$CB145+AW145)*(BR145+1)/2</f>
        <v>14</v>
      </c>
      <c r="EH145" s="1" t="n">
        <f aca="false">$AK145 +(DM145*$CB145+AX145)*(BS145+1)/2</f>
        <v>17.5</v>
      </c>
      <c r="EI145" s="1" t="n">
        <f aca="false">$AK145 +(DN145*$CB145+AY145)*(BT145+1)/2</f>
        <v>17.5</v>
      </c>
      <c r="EJ145" s="1" t="n">
        <f aca="false">$AK145 +(DO145*$CB145+AZ145)*(BU145+1)/2</f>
        <v>17.5</v>
      </c>
      <c r="EK145" s="1" t="n">
        <f aca="false">$AK145 +(DP145*$CB145+BA145)*(BV145+1)/2</f>
        <v>21</v>
      </c>
      <c r="EL145" s="1" t="n">
        <f aca="false">$AK145 +(DQ145*$CB145+BB145)*(BW145+1)/2</f>
        <v>21</v>
      </c>
      <c r="EM145" s="1" t="n">
        <f aca="false">$AK145 +(DR145*$CB145+BC145)*(BX145+1)/2</f>
        <v>21</v>
      </c>
      <c r="EN145" s="1" t="n">
        <f aca="false">$AK145 +(DS145*$CB145+BD145)*(BY145+1)/2</f>
        <v>24.5</v>
      </c>
      <c r="EO145" s="1" t="n">
        <f aca="false">$AK145 +(DT145*$CB145+BE145)*(BZ145+1)/2</f>
        <v>28</v>
      </c>
    </row>
    <row r="146" customFormat="false" ht="33.95" hidden="false" customHeight="true" outlineLevel="0" collapsed="false">
      <c r="A146" s="11" t="s">
        <v>591</v>
      </c>
      <c r="B146" s="1" t="s">
        <v>281</v>
      </c>
      <c r="C146" s="11" t="s">
        <v>524</v>
      </c>
      <c r="D146" s="11" t="s">
        <v>592</v>
      </c>
      <c r="E146" s="11" t="s">
        <v>29</v>
      </c>
      <c r="F146" s="11" t="s">
        <v>35</v>
      </c>
      <c r="G146" s="11"/>
      <c r="H146" s="11"/>
      <c r="I146" s="11" t="n">
        <v>4</v>
      </c>
      <c r="J146" s="11" t="s">
        <v>593</v>
      </c>
      <c r="K146" s="11"/>
      <c r="L146" s="11" t="s">
        <v>594</v>
      </c>
      <c r="M146" s="19"/>
      <c r="N146" s="1" t="n">
        <v>1</v>
      </c>
      <c r="P146" s="1" t="n">
        <f aca="false">IF(P$2/5+1 &gt;=$I146,CF146*DV146, 0)</f>
        <v>0</v>
      </c>
      <c r="Q146" s="1" t="n">
        <f aca="false">IF(Q$2/5+1 &gt;=$I146,CG146*DW146, 0)</f>
        <v>0</v>
      </c>
      <c r="R146" s="1" t="n">
        <f aca="false">IF(R$2/5+1 &gt;=$I146,CH146*DX146, 0)</f>
        <v>0</v>
      </c>
      <c r="S146" s="1" t="n">
        <f aca="false">IF(S$2/5+1 &gt;=$I146,CI146*DY146, 0)</f>
        <v>0</v>
      </c>
      <c r="T146" s="1" t="n">
        <f aca="false">IF(T$2/5+1 &gt;=$I146,CJ146*DZ146, 0)</f>
        <v>0</v>
      </c>
      <c r="U146" s="1" t="n">
        <f aca="false">IF(U$2/5+1 &gt;=$I146,CK146*EA146, 0)</f>
        <v>0</v>
      </c>
      <c r="V146" s="1" t="n">
        <f aca="false">IF(V$2/5+1 &gt;=$I146,CL146*EB146, 0)</f>
        <v>0</v>
      </c>
      <c r="W146" s="1" t="n">
        <f aca="false">IF(W$2/5+1 &gt;=$I146,CM146*EC146, 0)</f>
        <v>0</v>
      </c>
      <c r="X146" s="1" t="n">
        <f aca="false">IF(X$2/5+1 &gt;=$I146,CN146*ED146, 0)</f>
        <v>0</v>
      </c>
      <c r="Y146" s="1" t="n">
        <f aca="false">IF(Y$2/5+1 &gt;=$I146,CO146*EE146, 0)</f>
        <v>0</v>
      </c>
      <c r="Z146" s="1" t="n">
        <f aca="false">IF(Z$2/5+1 &gt;=$I146,CP146*EF146, 0)</f>
        <v>0</v>
      </c>
      <c r="AA146" s="1" t="n">
        <f aca="false">IF(AA$2/5+1 &gt;=$I146,CQ146*EG146, 0)</f>
        <v>0</v>
      </c>
      <c r="AB146" s="1" t="n">
        <f aca="false">IF(AB$2/5+1 &gt;=$I146,CR146*EH146, 0)</f>
        <v>0</v>
      </c>
      <c r="AC146" s="1" t="n">
        <f aca="false">IF(AC$2/5+1 &gt;=$I146,CS146*EI146, 0)</f>
        <v>0</v>
      </c>
      <c r="AD146" s="1" t="n">
        <f aca="false">IF(AD$2/5+1 &gt;=$I146,CT146*EJ146, 0)</f>
        <v>30</v>
      </c>
      <c r="AE146" s="1" t="n">
        <f aca="false">IF(AE$2/5+1 &gt;=$I146,CU146*EK146, 0)</f>
        <v>33</v>
      </c>
      <c r="AF146" s="1" t="n">
        <f aca="false">IF(AF$2/5+1 &gt;=$I146,CV146*EL146, 0)</f>
        <v>33</v>
      </c>
      <c r="AG146" s="1" t="n">
        <f aca="false">IF(AG$2/5+1 &gt;=$I146,CW146*EM146, 0)</f>
        <v>33</v>
      </c>
      <c r="AH146" s="1" t="n">
        <f aca="false">IF(AH$2/5+1 &gt;=$I146,CX146*EN146, 0)</f>
        <v>36</v>
      </c>
      <c r="AI146" s="1" t="n">
        <f aca="false">IF(AI$2/5+1 &gt;=$I146,CY146*EO146, 0)</f>
        <v>36</v>
      </c>
      <c r="AK146" s="1" t="n">
        <v>0</v>
      </c>
      <c r="AL146" s="1" t="n">
        <v>8</v>
      </c>
      <c r="AM146" s="1" t="n">
        <f aca="false">AL146</f>
        <v>8</v>
      </c>
      <c r="AN146" s="1" t="n">
        <f aca="false">AM146</f>
        <v>8</v>
      </c>
      <c r="AO146" s="1" t="n">
        <f aca="false">AN146</f>
        <v>8</v>
      </c>
      <c r="AP146" s="1" t="n">
        <f aca="false">AO146</f>
        <v>8</v>
      </c>
      <c r="AQ146" s="1" t="n">
        <f aca="false">AP146</f>
        <v>8</v>
      </c>
      <c r="AR146" s="1" t="n">
        <f aca="false">AQ146</f>
        <v>8</v>
      </c>
      <c r="AS146" s="1" t="n">
        <f aca="false">AR146</f>
        <v>8</v>
      </c>
      <c r="AT146" s="1" t="n">
        <f aca="false">AS146</f>
        <v>8</v>
      </c>
      <c r="AU146" s="1" t="n">
        <f aca="false">AT146</f>
        <v>8</v>
      </c>
      <c r="AV146" s="1" t="n">
        <f aca="false">AU146</f>
        <v>8</v>
      </c>
      <c r="AW146" s="1" t="n">
        <f aca="false">AV146</f>
        <v>8</v>
      </c>
      <c r="AX146" s="1" t="n">
        <f aca="false">AW146</f>
        <v>8</v>
      </c>
      <c r="AY146" s="1" t="n">
        <f aca="false">AX146</f>
        <v>8</v>
      </c>
      <c r="AZ146" s="1" t="n">
        <f aca="false">AY146</f>
        <v>8</v>
      </c>
      <c r="BA146" s="1" t="n">
        <f aca="false">AZ146</f>
        <v>8</v>
      </c>
      <c r="BB146" s="1" t="n">
        <f aca="false">BA146</f>
        <v>8</v>
      </c>
      <c r="BC146" s="1" t="n">
        <f aca="false">BB146</f>
        <v>8</v>
      </c>
      <c r="BD146" s="1" t="n">
        <f aca="false">BC146</f>
        <v>8</v>
      </c>
      <c r="BE146" s="1" t="n">
        <f aca="false">BD146</f>
        <v>8</v>
      </c>
      <c r="BG146" s="1" t="n">
        <v>8</v>
      </c>
      <c r="BH146" s="1" t="n">
        <f aca="false">BG146</f>
        <v>8</v>
      </c>
      <c r="BI146" s="1" t="n">
        <f aca="false">BH146</f>
        <v>8</v>
      </c>
      <c r="BJ146" s="1" t="n">
        <f aca="false">BI146</f>
        <v>8</v>
      </c>
      <c r="BK146" s="1" t="n">
        <f aca="false">BJ146</f>
        <v>8</v>
      </c>
      <c r="BL146" s="1" t="n">
        <f aca="false">BK146</f>
        <v>8</v>
      </c>
      <c r="BM146" s="1" t="n">
        <f aca="false">BL146</f>
        <v>8</v>
      </c>
      <c r="BN146" s="1" t="n">
        <f aca="false">BM146</f>
        <v>8</v>
      </c>
      <c r="BO146" s="1" t="n">
        <f aca="false">BN146</f>
        <v>8</v>
      </c>
      <c r="BP146" s="1" t="n">
        <f aca="false">BO146</f>
        <v>8</v>
      </c>
      <c r="BQ146" s="1" t="n">
        <f aca="false">BP146</f>
        <v>8</v>
      </c>
      <c r="BR146" s="1" t="n">
        <f aca="false">BQ146</f>
        <v>8</v>
      </c>
      <c r="BS146" s="1" t="n">
        <f aca="false">BR146</f>
        <v>8</v>
      </c>
      <c r="BT146" s="1" t="n">
        <f aca="false">BS146</f>
        <v>8</v>
      </c>
      <c r="BU146" s="1" t="n">
        <f aca="false">BT146</f>
        <v>8</v>
      </c>
      <c r="BV146" s="1" t="n">
        <f aca="false">BU146</f>
        <v>8</v>
      </c>
      <c r="BW146" s="1" t="n">
        <f aca="false">BV146</f>
        <v>8</v>
      </c>
      <c r="BX146" s="1" t="n">
        <f aca="false">BW146</f>
        <v>8</v>
      </c>
      <c r="BY146" s="1" t="n">
        <f aca="false">BX146</f>
        <v>8</v>
      </c>
      <c r="BZ146" s="1" t="n">
        <f aca="false">BY146</f>
        <v>8</v>
      </c>
      <c r="CA146" s="2"/>
      <c r="CB146" s="1" t="n">
        <v>0</v>
      </c>
      <c r="CD146" s="0" t="n">
        <f aca="false">IF(EXACT(E146,"Focus"),IF(I146=1,3,IF(I146=2,3,IF(I146=3,4,IF(I146=4,6,8)))),IF(I146=1,4,IF(I146=2,5,IF(I146=3,6,IF(I146=4,8,10)))))</f>
        <v>8</v>
      </c>
      <c r="CF146" s="2" t="n">
        <f aca="false">MIN(1,MAX(0,(CF$2-$CD146+1+CF$1-DA146)/CF$2))</f>
        <v>0</v>
      </c>
      <c r="CG146" s="2" t="n">
        <f aca="false">MIN(1,MAX(0,(CG$2-$CD146+1+CG$1-DB146)/CG$2))</f>
        <v>0</v>
      </c>
      <c r="CH146" s="2" t="n">
        <f aca="false">MIN(1,MAX(0,(CH$2-$CD146+1+CH$1-DC146)/CH$2))</f>
        <v>0</v>
      </c>
      <c r="CI146" s="2" t="n">
        <f aca="false">MIN(1,MAX(0,(CI$2-$CD146+1+CI$1-DD146)/CI$2))</f>
        <v>0.166666666666667</v>
      </c>
      <c r="CJ146" s="2" t="n">
        <f aca="false">MIN(1,MAX(0,(CJ$2-$CD146+1+CJ$1-DE146)/CJ$2))</f>
        <v>0.375</v>
      </c>
      <c r="CK146" s="2" t="n">
        <f aca="false">MIN(1,MAX(0,(CK$2-$CD146+1+CK$1-DF146)/CK$2))</f>
        <v>0.375</v>
      </c>
      <c r="CL146" s="2" t="n">
        <f aca="false">MIN(1,MAX(0,(CL$2-$CD146+1+CL$1-DG146)/CL$2))</f>
        <v>0.5</v>
      </c>
      <c r="CM146" s="2" t="n">
        <f aca="false">MIN(1,MAX(0,(CM$2-$CD146+1+CM$1-DH146)/CM$2))</f>
        <v>0.5</v>
      </c>
      <c r="CN146" s="2" t="n">
        <f aca="false">MIN(1,MAX(0,(CN$2-$CD146+1+CN$1-DI146)/CN$2))</f>
        <v>0.5</v>
      </c>
      <c r="CO146" s="2" t="n">
        <f aca="false">MIN(1,MAX(0,(CO$2-$CD146+1+CO$1-DJ146)/CO$2))</f>
        <v>0.7</v>
      </c>
      <c r="CP146" s="2" t="n">
        <f aca="false">MIN(1,MAX(0,(CP$2-$CD146+1+CP$1-DK146)/CP$2))</f>
        <v>0.7</v>
      </c>
      <c r="CQ146" s="2" t="n">
        <f aca="false">MIN(1,MAX(0,(CQ$2-$CD146+1+CQ$1-DL146)/CQ$2))</f>
        <v>0.7</v>
      </c>
      <c r="CR146" s="2" t="n">
        <f aca="false">MIN(1,MAX(0,(CR$2-$CD146+1+CR$1-DM146)/CR$2))</f>
        <v>0.8</v>
      </c>
      <c r="CS146" s="2" t="n">
        <f aca="false">MIN(1,MAX(0,(CS$2-$CD146+1+CS$1-DN146)/CS$2))</f>
        <v>0.8</v>
      </c>
      <c r="CT146" s="2" t="n">
        <f aca="false">MIN(1,MAX(0,(CT$2-$CD146+1+CT$1-DO146)/CT$2))</f>
        <v>0.833333333333333</v>
      </c>
      <c r="CU146" s="2" t="n">
        <f aca="false">MIN(1,MAX(0,(CU$2-$CD146+1+CU$1-DP146)/CU$2))</f>
        <v>0.916666666666667</v>
      </c>
      <c r="CV146" s="2" t="n">
        <f aca="false">MIN(1,MAX(0,(CV$2-$CD146+1+CV$1-DQ146)/CV$2))</f>
        <v>0.916666666666667</v>
      </c>
      <c r="CW146" s="2" t="n">
        <f aca="false">MIN(1,MAX(0,(CW$2-$CD146+1+CW$1-DR146)/CW$2))</f>
        <v>0.916666666666667</v>
      </c>
      <c r="CX146" s="2" t="n">
        <f aca="false">MIN(1,MAX(0,(CX$2-$CD146+1+CX$1-DS146)/CX$2))</f>
        <v>1</v>
      </c>
      <c r="CY146" s="2" t="n">
        <f aca="false">MIN(1,MAX(0,(CY$2-$CD146+1+CY$1-DT146)/CY$2))</f>
        <v>1</v>
      </c>
      <c r="DA146" s="1" t="n">
        <f aca="false">IF($CB146&gt;0,MAX(0,FLOOR((1-$CZ$2)*CF$2-$CD146+1+CF$1,1)),0)</f>
        <v>0</v>
      </c>
      <c r="DB146" s="1" t="n">
        <f aca="false">IF($CB146&gt;0,MAX(0,FLOOR((1-$CZ$2)*CG$2-$CD146+1+CG$1,1)),0)</f>
        <v>0</v>
      </c>
      <c r="DC146" s="1" t="n">
        <f aca="false">IF($CB146&gt;0,MAX(0,FLOOR((1-$CZ$2)*CH$2-$CD146+1+CH$1,1)),0)</f>
        <v>0</v>
      </c>
      <c r="DD146" s="1" t="n">
        <f aca="false">IF($CB146&gt;0,MAX(0,FLOOR((1-$CZ$2)*CI$2-$CD146+1+CI$1,1)),0)</f>
        <v>0</v>
      </c>
      <c r="DE146" s="1" t="n">
        <f aca="false">IF($CB146&gt;0,MAX(0,FLOOR((1-$CZ$2)*CJ$2-$CD146+1+CJ$1,1)),0)</f>
        <v>0</v>
      </c>
      <c r="DF146" s="1" t="n">
        <f aca="false">IF($CB146&gt;0,MAX(0,FLOOR((1-$CZ$2)*CK$2-$CD146+1+CK$1,1)),0)</f>
        <v>0</v>
      </c>
      <c r="DG146" s="1" t="n">
        <f aca="false">IF($CB146&gt;0,MAX(0,FLOOR((1-$CZ$2)*CL$2-$CD146+1+CL$1,1)),0)</f>
        <v>0</v>
      </c>
      <c r="DH146" s="1" t="n">
        <f aca="false">IF($CB146&gt;0,MAX(0,FLOOR((1-$CZ$2)*CM$2-$CD146+1+CM$1,1)),0)</f>
        <v>0</v>
      </c>
      <c r="DI146" s="1" t="n">
        <f aca="false">IF($CB146&gt;0,MAX(0,FLOOR((1-$CZ$2)*CN$2-$CD146+1+CN$1,1)),0)</f>
        <v>0</v>
      </c>
      <c r="DJ146" s="1" t="n">
        <f aca="false">IF($CB146&gt;0,MAX(0,FLOOR((1-$CZ$2)*CO$2-$CD146+1+CO$1,1)),0)</f>
        <v>0</v>
      </c>
      <c r="DK146" s="1" t="n">
        <f aca="false">IF($CB146&gt;0,MAX(0,FLOOR((1-$CZ$2)*CP$2-$CD146+1+CP$1,1)),0)</f>
        <v>0</v>
      </c>
      <c r="DL146" s="1" t="n">
        <f aca="false">IF($CB146&gt;0,MAX(0,FLOOR((1-$CZ$2)*CQ$2-$CD146+1+CQ$1,1)),0)</f>
        <v>0</v>
      </c>
      <c r="DM146" s="1" t="n">
        <f aca="false">IF($CB146&gt;0,MAX(0,FLOOR((1-$CZ$2)*CR$2-$CD146+1+CR$1,1)),0)</f>
        <v>0</v>
      </c>
      <c r="DN146" s="1" t="n">
        <f aca="false">IF($CB146&gt;0,MAX(0,FLOOR((1-$CZ$2)*CS$2-$CD146+1+CS$1,1)),0)</f>
        <v>0</v>
      </c>
      <c r="DO146" s="1" t="n">
        <f aca="false">IF($CB146&gt;0,MAX(0,FLOOR((1-$CZ$2)*CT$2-$CD146+1+CT$1,1)),0)</f>
        <v>0</v>
      </c>
      <c r="DP146" s="1" t="n">
        <f aca="false">IF($CB146&gt;0,MAX(0,FLOOR((1-$CZ$2)*CU$2-$CD146+1+CU$1,1)),0)</f>
        <v>0</v>
      </c>
      <c r="DQ146" s="1" t="n">
        <f aca="false">IF($CB146&gt;0,MAX(0,FLOOR((1-$CZ$2)*CV$2-$CD146+1+CV$1,1)),0)</f>
        <v>0</v>
      </c>
      <c r="DR146" s="1" t="n">
        <f aca="false">IF($CB146&gt;0,MAX(0,FLOOR((1-$CZ$2)*CW$2-$CD146+1+CW$1,1)),0)</f>
        <v>0</v>
      </c>
      <c r="DS146" s="1" t="n">
        <f aca="false">IF($CB146&gt;0,MAX(0,FLOOR((1-$CZ$2)*CX$2-$CD146+1+CX$1,1)),0)</f>
        <v>0</v>
      </c>
      <c r="DT146" s="1" t="n">
        <f aca="false">IF($CB146&gt;0,MAX(0,FLOOR((1-$CZ$2)*CY$2-$CD146+1+CY$1,1)),0)</f>
        <v>0</v>
      </c>
      <c r="DV146" s="1" t="n">
        <f aca="false">$AK146 +(DA146*$CB146+AL146)*(BG146+1)/2</f>
        <v>36</v>
      </c>
      <c r="DW146" s="1" t="n">
        <f aca="false">$AK146 +(DB146*$CB146+AM146)*(BH146+1)/2</f>
        <v>36</v>
      </c>
      <c r="DX146" s="1" t="n">
        <f aca="false">$AK146 +(DC146*$CB146+AN146)*(BI146+1)/2</f>
        <v>36</v>
      </c>
      <c r="DY146" s="1" t="n">
        <f aca="false">$AK146 +(DD146*$CB146+AO146)*(BJ146+1)/2</f>
        <v>36</v>
      </c>
      <c r="DZ146" s="1" t="n">
        <f aca="false">$AK146 +(DE146*$CB146+AP146)*(BK146+1)/2</f>
        <v>36</v>
      </c>
      <c r="EA146" s="1" t="n">
        <f aca="false">$AK146 +(DF146*$CB146+AQ146)*(BL146+1)/2</f>
        <v>36</v>
      </c>
      <c r="EB146" s="1" t="n">
        <f aca="false">$AK146 +(DG146*$CB146+AR146)*(BM146+1)/2</f>
        <v>36</v>
      </c>
      <c r="EC146" s="1" t="n">
        <f aca="false">$AK146 +(DH146*$CB146+AS146)*(BN146+1)/2</f>
        <v>36</v>
      </c>
      <c r="ED146" s="1" t="n">
        <f aca="false">$AK146 +(DI146*$CB146+AT146)*(BO146+1)/2</f>
        <v>36</v>
      </c>
      <c r="EE146" s="1" t="n">
        <f aca="false">$AK146 +(DJ146*$CB146+AU146)*(BP146+1)/2</f>
        <v>36</v>
      </c>
      <c r="EF146" s="1" t="n">
        <f aca="false">$AK146 +(DK146*$CB146+AV146)*(BQ146+1)/2</f>
        <v>36</v>
      </c>
      <c r="EG146" s="1" t="n">
        <f aca="false">$AK146 +(DL146*$CB146+AW146)*(BR146+1)/2</f>
        <v>36</v>
      </c>
      <c r="EH146" s="1" t="n">
        <f aca="false">$AK146 +(DM146*$CB146+AX146)*(BS146+1)/2</f>
        <v>36</v>
      </c>
      <c r="EI146" s="1" t="n">
        <f aca="false">$AK146 +(DN146*$CB146+AY146)*(BT146+1)/2</f>
        <v>36</v>
      </c>
      <c r="EJ146" s="1" t="n">
        <f aca="false">$AK146 +(DO146*$CB146+AZ146)*(BU146+1)/2</f>
        <v>36</v>
      </c>
      <c r="EK146" s="1" t="n">
        <f aca="false">$AK146 +(DP146*$CB146+BA146)*(BV146+1)/2</f>
        <v>36</v>
      </c>
      <c r="EL146" s="1" t="n">
        <f aca="false">$AK146 +(DQ146*$CB146+BB146)*(BW146+1)/2</f>
        <v>36</v>
      </c>
      <c r="EM146" s="1" t="n">
        <f aca="false">$AK146 +(DR146*$CB146+BC146)*(BX146+1)/2</f>
        <v>36</v>
      </c>
      <c r="EN146" s="1" t="n">
        <f aca="false">$AK146 +(DS146*$CB146+BD146)*(BY146+1)/2</f>
        <v>36</v>
      </c>
      <c r="EO146" s="1" t="n">
        <f aca="false">$AK146 +(DT146*$CB146+BE146)*(BZ146+1)/2</f>
        <v>36</v>
      </c>
    </row>
    <row r="147" customFormat="false" ht="33.95" hidden="false" customHeight="true" outlineLevel="0" collapsed="false">
      <c r="A147" s="11" t="s">
        <v>595</v>
      </c>
      <c r="B147" s="1" t="s">
        <v>281</v>
      </c>
      <c r="C147" s="11" t="s">
        <v>524</v>
      </c>
      <c r="D147" s="11" t="s">
        <v>596</v>
      </c>
      <c r="E147" s="11" t="s">
        <v>29</v>
      </c>
      <c r="F147" s="11" t="s">
        <v>30</v>
      </c>
      <c r="G147" s="11" t="s">
        <v>597</v>
      </c>
      <c r="H147" s="11"/>
      <c r="I147" s="11" t="n">
        <v>1</v>
      </c>
      <c r="J147" s="11"/>
      <c r="K147" s="11"/>
      <c r="L147" s="11" t="s">
        <v>598</v>
      </c>
      <c r="N147" s="1" t="n">
        <v>1</v>
      </c>
      <c r="P147" s="1" t="n">
        <f aca="false">IF(P$2/5+1 &gt;=$I147,CF147*DV147, 0)</f>
        <v>1.5</v>
      </c>
      <c r="Q147" s="1" t="n">
        <f aca="false">IF(Q$2/5+1 &gt;=$I147,CG147*DW147, 0)</f>
        <v>2</v>
      </c>
      <c r="R147" s="1" t="n">
        <f aca="false">IF(R$2/5+1 &gt;=$I147,CH147*DX147, 0)</f>
        <v>2</v>
      </c>
      <c r="S147" s="1" t="n">
        <f aca="false">IF(S$2/5+1 &gt;=$I147,CI147*DY147, 0)</f>
        <v>2.5</v>
      </c>
      <c r="T147" s="1" t="n">
        <f aca="false">IF(T$2/5+1 &gt;=$I147,CJ147*DZ147, 0)</f>
        <v>2.625</v>
      </c>
      <c r="U147" s="1" t="n">
        <f aca="false">IF(U$2/5+1 &gt;=$I147,CK147*EA147, 0)</f>
        <v>2.625</v>
      </c>
      <c r="V147" s="1" t="n">
        <f aca="false">IF(V$2/5+1 &gt;=$I147,CL147*EB147, 0)</f>
        <v>3</v>
      </c>
      <c r="W147" s="1" t="n">
        <f aca="false">IF(W$2/5+1 &gt;=$I147,CM147*EC147, 0)</f>
        <v>3</v>
      </c>
      <c r="X147" s="1" t="n">
        <f aca="false">IF(X$2/5+1 &gt;=$I147,CN147*ED147, 0)</f>
        <v>3</v>
      </c>
      <c r="Y147" s="1" t="n">
        <f aca="false">IF(Y$2/5+1 &gt;=$I147,CO147*EE147, 0)</f>
        <v>8.1</v>
      </c>
      <c r="Z147" s="1" t="n">
        <f aca="false">IF(Z$2/5+1 &gt;=$I147,CP147*EF147, 0)</f>
        <v>8.1</v>
      </c>
      <c r="AA147" s="1" t="n">
        <f aca="false">IF(AA$2/5+1 &gt;=$I147,CQ147*EG147, 0)</f>
        <v>8.1</v>
      </c>
      <c r="AB147" s="1" t="n">
        <f aca="false">IF(AB$2/5+1 &gt;=$I147,CR147*EH147, 0)</f>
        <v>10.8</v>
      </c>
      <c r="AC147" s="1" t="n">
        <f aca="false">IF(AC$2/5+1 &gt;=$I147,CS147*EI147, 0)</f>
        <v>10.8</v>
      </c>
      <c r="AD147" s="1" t="n">
        <f aca="false">IF(AD$2/5+1 &gt;=$I147,CT147*EJ147, 0)</f>
        <v>11</v>
      </c>
      <c r="AE147" s="1" t="n">
        <f aca="false">IF(AE$2/5+1 &gt;=$I147,CU147*EK147, 0)</f>
        <v>13.75</v>
      </c>
      <c r="AF147" s="1" t="n">
        <f aca="false">IF(AF$2/5+1 &gt;=$I147,CV147*EL147, 0)</f>
        <v>13.75</v>
      </c>
      <c r="AG147" s="1" t="n">
        <f aca="false">IF(AG$2/5+1 &gt;=$I147,CW147*EM147, 0)</f>
        <v>13.75</v>
      </c>
      <c r="AH147" s="1" t="n">
        <f aca="false">IF(AH$2/5+1 &gt;=$I147,CX147*EN147, 0)</f>
        <v>16.5</v>
      </c>
      <c r="AI147" s="1" t="n">
        <f aca="false">IF(AI$2/5+1 &gt;=$I147,CY147*EO147, 0)</f>
        <v>18.9</v>
      </c>
      <c r="AK147" s="1" t="n">
        <v>0</v>
      </c>
      <c r="AL147" s="1" t="n">
        <v>2</v>
      </c>
      <c r="AM147" s="1" t="n">
        <f aca="false">AL147</f>
        <v>2</v>
      </c>
      <c r="AN147" s="1" t="n">
        <f aca="false">AM147</f>
        <v>2</v>
      </c>
      <c r="AO147" s="1" t="n">
        <f aca="false">AN147</f>
        <v>2</v>
      </c>
      <c r="AP147" s="1" t="n">
        <f aca="false">AO147</f>
        <v>2</v>
      </c>
      <c r="AQ147" s="1" t="n">
        <f aca="false">AP147</f>
        <v>2</v>
      </c>
      <c r="AR147" s="1" t="n">
        <f aca="false">AQ147</f>
        <v>2</v>
      </c>
      <c r="AS147" s="1" t="n">
        <f aca="false">AR147</f>
        <v>2</v>
      </c>
      <c r="AT147" s="1" t="n">
        <f aca="false">AS147</f>
        <v>2</v>
      </c>
      <c r="AU147" s="1" t="n">
        <f aca="false">AT147</f>
        <v>2</v>
      </c>
      <c r="AV147" s="1" t="n">
        <f aca="false">AU147</f>
        <v>2</v>
      </c>
      <c r="AW147" s="1" t="n">
        <f aca="false">AV147</f>
        <v>2</v>
      </c>
      <c r="AX147" s="1" t="n">
        <f aca="false">AW147</f>
        <v>2</v>
      </c>
      <c r="AY147" s="1" t="n">
        <f aca="false">AX147</f>
        <v>2</v>
      </c>
      <c r="AZ147" s="1" t="n">
        <f aca="false">AY147</f>
        <v>2</v>
      </c>
      <c r="BA147" s="1" t="n">
        <f aca="false">AZ147</f>
        <v>2</v>
      </c>
      <c r="BB147" s="1" t="n">
        <f aca="false">BA147</f>
        <v>2</v>
      </c>
      <c r="BC147" s="1" t="n">
        <f aca="false">BB147</f>
        <v>2</v>
      </c>
      <c r="BD147" s="1" t="n">
        <f aca="false">BC147</f>
        <v>2</v>
      </c>
      <c r="BE147" s="1" t="n">
        <f aca="false">BD147</f>
        <v>2</v>
      </c>
      <c r="BG147" s="1" t="n">
        <v>2</v>
      </c>
      <c r="BH147" s="1" t="n">
        <f aca="false">BG147</f>
        <v>2</v>
      </c>
      <c r="BI147" s="1" t="n">
        <f aca="false">BH147</f>
        <v>2</v>
      </c>
      <c r="BJ147" s="1" t="n">
        <f aca="false">BI147</f>
        <v>2</v>
      </c>
      <c r="BK147" s="1" t="n">
        <f aca="false">BJ147</f>
        <v>2</v>
      </c>
      <c r="BL147" s="1" t="n">
        <f aca="false">BK147</f>
        <v>2</v>
      </c>
      <c r="BM147" s="1" t="n">
        <f aca="false">BL147</f>
        <v>2</v>
      </c>
      <c r="BN147" s="1" t="n">
        <f aca="false">BM147</f>
        <v>2</v>
      </c>
      <c r="BO147" s="1" t="n">
        <f aca="false">BN147</f>
        <v>2</v>
      </c>
      <c r="BP147" s="1" t="n">
        <f aca="false">BO147</f>
        <v>2</v>
      </c>
      <c r="BQ147" s="1" t="n">
        <f aca="false">BP147</f>
        <v>2</v>
      </c>
      <c r="BR147" s="1" t="n">
        <f aca="false">BQ147</f>
        <v>2</v>
      </c>
      <c r="BS147" s="1" t="n">
        <f aca="false">BR147</f>
        <v>2</v>
      </c>
      <c r="BT147" s="1" t="n">
        <f aca="false">BS147</f>
        <v>2</v>
      </c>
      <c r="BU147" s="1" t="n">
        <f aca="false">BT147</f>
        <v>2</v>
      </c>
      <c r="BV147" s="1" t="n">
        <f aca="false">BU147</f>
        <v>2</v>
      </c>
      <c r="BW147" s="1" t="n">
        <f aca="false">BV147</f>
        <v>2</v>
      </c>
      <c r="BX147" s="1" t="n">
        <f aca="false">BW147</f>
        <v>2</v>
      </c>
      <c r="BY147" s="1" t="n">
        <f aca="false">BX147</f>
        <v>2</v>
      </c>
      <c r="BZ147" s="1" t="n">
        <f aca="false">BY147</f>
        <v>2</v>
      </c>
      <c r="CA147" s="2"/>
      <c r="CB147" s="1" t="n">
        <v>2</v>
      </c>
      <c r="CD147" s="0" t="n">
        <f aca="false">IF(EXACT(E147,"Focus"),IF(I147=1,3,IF(I147=2,3,IF(I147=3,4,IF(I147=4,6,8)))),IF(I147=1,4,IF(I147=2,5,IF(I147=3,6,IF(I147=4,8,10)))))</f>
        <v>4</v>
      </c>
      <c r="CF147" s="2" t="n">
        <f aca="false">MIN(1,MAX(0,(CF$2-$CD147+1+CF$1-DA147)/CF$2))</f>
        <v>0.5</v>
      </c>
      <c r="CG147" s="2" t="n">
        <f aca="false">MIN(1,MAX(0,(CG$2-$CD147+1+CG$1-DB147)/CG$2))</f>
        <v>0.666666666666667</v>
      </c>
      <c r="CH147" s="2" t="n">
        <f aca="false">MIN(1,MAX(0,(CH$2-$CD147+1+CH$1-DC147)/CH$2))</f>
        <v>0.666666666666667</v>
      </c>
      <c r="CI147" s="2" t="n">
        <f aca="false">MIN(1,MAX(0,(CI$2-$CD147+1+CI$1-DD147)/CI$2))</f>
        <v>0.833333333333333</v>
      </c>
      <c r="CJ147" s="2" t="n">
        <f aca="false">MIN(1,MAX(0,(CJ$2-$CD147+1+CJ$1-DE147)/CJ$2))</f>
        <v>0.875</v>
      </c>
      <c r="CK147" s="2" t="n">
        <f aca="false">MIN(1,MAX(0,(CK$2-$CD147+1+CK$1-DF147)/CK$2))</f>
        <v>0.875</v>
      </c>
      <c r="CL147" s="2" t="n">
        <f aca="false">MIN(1,MAX(0,(CL$2-$CD147+1+CL$1-DG147)/CL$2))</f>
        <v>1</v>
      </c>
      <c r="CM147" s="2" t="n">
        <f aca="false">MIN(1,MAX(0,(CM$2-$CD147+1+CM$1-DH147)/CM$2))</f>
        <v>1</v>
      </c>
      <c r="CN147" s="2" t="n">
        <f aca="false">MIN(1,MAX(0,(CN$2-$CD147+1+CN$1-DI147)/CN$2))</f>
        <v>1</v>
      </c>
      <c r="CO147" s="2" t="n">
        <f aca="false">MIN(1,MAX(0,(CO$2-$CD147+1+CO$1-DJ147)/CO$2))</f>
        <v>0.9</v>
      </c>
      <c r="CP147" s="2" t="n">
        <f aca="false">MIN(1,MAX(0,(CP$2-$CD147+1+CP$1-DK147)/CP$2))</f>
        <v>0.9</v>
      </c>
      <c r="CQ147" s="2" t="n">
        <f aca="false">MIN(1,MAX(0,(CQ$2-$CD147+1+CQ$1-DL147)/CQ$2))</f>
        <v>0.9</v>
      </c>
      <c r="CR147" s="2" t="n">
        <f aca="false">MIN(1,MAX(0,(CR$2-$CD147+1+CR$1-DM147)/CR$2))</f>
        <v>0.9</v>
      </c>
      <c r="CS147" s="2" t="n">
        <f aca="false">MIN(1,MAX(0,(CS$2-$CD147+1+CS$1-DN147)/CS$2))</f>
        <v>0.9</v>
      </c>
      <c r="CT147" s="2" t="n">
        <f aca="false">MIN(1,MAX(0,(CT$2-$CD147+1+CT$1-DO147)/CT$2))</f>
        <v>0.916666666666667</v>
      </c>
      <c r="CU147" s="2" t="n">
        <f aca="false">MIN(1,MAX(0,(CU$2-$CD147+1+CU$1-DP147)/CU$2))</f>
        <v>0.916666666666667</v>
      </c>
      <c r="CV147" s="2" t="n">
        <f aca="false">MIN(1,MAX(0,(CV$2-$CD147+1+CV$1-DQ147)/CV$2))</f>
        <v>0.916666666666667</v>
      </c>
      <c r="CW147" s="2" t="n">
        <f aca="false">MIN(1,MAX(0,(CW$2-$CD147+1+CW$1-DR147)/CW$2))</f>
        <v>0.916666666666667</v>
      </c>
      <c r="CX147" s="2" t="n">
        <f aca="false">MIN(1,MAX(0,(CX$2-$CD147+1+CX$1-DS147)/CX$2))</f>
        <v>0.916666666666667</v>
      </c>
      <c r="CY147" s="2" t="n">
        <f aca="false">MIN(1,MAX(0,(CY$2-$CD147+1+CY$1-DT147)/CY$2))</f>
        <v>0.9</v>
      </c>
      <c r="DA147" s="1" t="n">
        <f aca="false">IF($CB147&gt;0,MAX(0,FLOOR((1-$CZ$2)*CF$2-$CD147+1+CF$1,1)),0)</f>
        <v>0</v>
      </c>
      <c r="DB147" s="1" t="n">
        <f aca="false">IF($CB147&gt;0,MAX(0,FLOOR((1-$CZ$2)*CG$2-$CD147+1+CG$1,1)),0)</f>
        <v>0</v>
      </c>
      <c r="DC147" s="1" t="n">
        <f aca="false">IF($CB147&gt;0,MAX(0,FLOOR((1-$CZ$2)*CH$2-$CD147+1+CH$1,1)),0)</f>
        <v>0</v>
      </c>
      <c r="DD147" s="1" t="n">
        <f aca="false">IF($CB147&gt;0,MAX(0,FLOOR((1-$CZ$2)*CI$2-$CD147+1+CI$1,1)),0)</f>
        <v>0</v>
      </c>
      <c r="DE147" s="1" t="n">
        <f aca="false">IF($CB147&gt;0,MAX(0,FLOOR((1-$CZ$2)*CJ$2-$CD147+1+CJ$1,1)),0)</f>
        <v>0</v>
      </c>
      <c r="DF147" s="1" t="n">
        <f aca="false">IF($CB147&gt;0,MAX(0,FLOOR((1-$CZ$2)*CK$2-$CD147+1+CK$1,1)),0)</f>
        <v>0</v>
      </c>
      <c r="DG147" s="1" t="n">
        <f aca="false">IF($CB147&gt;0,MAX(0,FLOOR((1-$CZ$2)*CL$2-$CD147+1+CL$1,1)),0)</f>
        <v>0</v>
      </c>
      <c r="DH147" s="1" t="n">
        <f aca="false">IF($CB147&gt;0,MAX(0,FLOOR((1-$CZ$2)*CM$2-$CD147+1+CM$1,1)),0)</f>
        <v>0</v>
      </c>
      <c r="DI147" s="1" t="n">
        <f aca="false">IF($CB147&gt;0,MAX(0,FLOOR((1-$CZ$2)*CN$2-$CD147+1+CN$1,1)),0)</f>
        <v>0</v>
      </c>
      <c r="DJ147" s="1" t="n">
        <f aca="false">IF($CB147&gt;0,MAX(0,FLOOR((1-$CZ$2)*CO$2-$CD147+1+CO$1,1)),0)</f>
        <v>2</v>
      </c>
      <c r="DK147" s="1" t="n">
        <f aca="false">IF($CB147&gt;0,MAX(0,FLOOR((1-$CZ$2)*CP$2-$CD147+1+CP$1,1)),0)</f>
        <v>2</v>
      </c>
      <c r="DL147" s="1" t="n">
        <f aca="false">IF($CB147&gt;0,MAX(0,FLOOR((1-$CZ$2)*CQ$2-$CD147+1+CQ$1,1)),0)</f>
        <v>2</v>
      </c>
      <c r="DM147" s="1" t="n">
        <f aca="false">IF($CB147&gt;0,MAX(0,FLOOR((1-$CZ$2)*CR$2-$CD147+1+CR$1,1)),0)</f>
        <v>3</v>
      </c>
      <c r="DN147" s="1" t="n">
        <f aca="false">IF($CB147&gt;0,MAX(0,FLOOR((1-$CZ$2)*CS$2-$CD147+1+CS$1,1)),0)</f>
        <v>3</v>
      </c>
      <c r="DO147" s="1" t="n">
        <f aca="false">IF($CB147&gt;0,MAX(0,FLOOR((1-$CZ$2)*CT$2-$CD147+1+CT$1,1)),0)</f>
        <v>3</v>
      </c>
      <c r="DP147" s="1" t="n">
        <f aca="false">IF($CB147&gt;0,MAX(0,FLOOR((1-$CZ$2)*CU$2-$CD147+1+CU$1,1)),0)</f>
        <v>4</v>
      </c>
      <c r="DQ147" s="1" t="n">
        <f aca="false">IF($CB147&gt;0,MAX(0,FLOOR((1-$CZ$2)*CV$2-$CD147+1+CV$1,1)),0)</f>
        <v>4</v>
      </c>
      <c r="DR147" s="1" t="n">
        <f aca="false">IF($CB147&gt;0,MAX(0,FLOOR((1-$CZ$2)*CW$2-$CD147+1+CW$1,1)),0)</f>
        <v>4</v>
      </c>
      <c r="DS147" s="1" t="n">
        <f aca="false">IF($CB147&gt;0,MAX(0,FLOOR((1-$CZ$2)*CX$2-$CD147+1+CX$1,1)),0)</f>
        <v>5</v>
      </c>
      <c r="DT147" s="1" t="n">
        <f aca="false">IF($CB147&gt;0,MAX(0,FLOOR((1-$CZ$2)*CY$2-$CD147+1+CY$1,1)),0)</f>
        <v>6</v>
      </c>
      <c r="DV147" s="1" t="n">
        <f aca="false">$AK147 +(DA147*$CB147+AL147)*(BG147+1)/2</f>
        <v>3</v>
      </c>
      <c r="DW147" s="1" t="n">
        <f aca="false">$AK147 +(DB147*$CB147+AM147)*(BH147+1)/2</f>
        <v>3</v>
      </c>
      <c r="DX147" s="1" t="n">
        <f aca="false">$AK147 +(DC147*$CB147+AN147)*(BI147+1)/2</f>
        <v>3</v>
      </c>
      <c r="DY147" s="1" t="n">
        <f aca="false">$AK147 +(DD147*$CB147+AO147)*(BJ147+1)/2</f>
        <v>3</v>
      </c>
      <c r="DZ147" s="1" t="n">
        <f aca="false">$AK147 +(DE147*$CB147+AP147)*(BK147+1)/2</f>
        <v>3</v>
      </c>
      <c r="EA147" s="1" t="n">
        <f aca="false">$AK147 +(DF147*$CB147+AQ147)*(BL147+1)/2</f>
        <v>3</v>
      </c>
      <c r="EB147" s="1" t="n">
        <f aca="false">$AK147 +(DG147*$CB147+AR147)*(BM147+1)/2</f>
        <v>3</v>
      </c>
      <c r="EC147" s="1" t="n">
        <f aca="false">$AK147 +(DH147*$CB147+AS147)*(BN147+1)/2</f>
        <v>3</v>
      </c>
      <c r="ED147" s="1" t="n">
        <f aca="false">$AK147 +(DI147*$CB147+AT147)*(BO147+1)/2</f>
        <v>3</v>
      </c>
      <c r="EE147" s="1" t="n">
        <f aca="false">$AK147 +(DJ147*$CB147+AU147)*(BP147+1)/2</f>
        <v>9</v>
      </c>
      <c r="EF147" s="1" t="n">
        <f aca="false">$AK147 +(DK147*$CB147+AV147)*(BQ147+1)/2</f>
        <v>9</v>
      </c>
      <c r="EG147" s="1" t="n">
        <f aca="false">$AK147 +(DL147*$CB147+AW147)*(BR147+1)/2</f>
        <v>9</v>
      </c>
      <c r="EH147" s="1" t="n">
        <f aca="false">$AK147 +(DM147*$CB147+AX147)*(BS147+1)/2</f>
        <v>12</v>
      </c>
      <c r="EI147" s="1" t="n">
        <f aca="false">$AK147 +(DN147*$CB147+AY147)*(BT147+1)/2</f>
        <v>12</v>
      </c>
      <c r="EJ147" s="1" t="n">
        <f aca="false">$AK147 +(DO147*$CB147+AZ147)*(BU147+1)/2</f>
        <v>12</v>
      </c>
      <c r="EK147" s="1" t="n">
        <f aca="false">$AK147 +(DP147*$CB147+BA147)*(BV147+1)/2</f>
        <v>15</v>
      </c>
      <c r="EL147" s="1" t="n">
        <f aca="false">$AK147 +(DQ147*$CB147+BB147)*(BW147+1)/2</f>
        <v>15</v>
      </c>
      <c r="EM147" s="1" t="n">
        <f aca="false">$AK147 +(DR147*$CB147+BC147)*(BX147+1)/2</f>
        <v>15</v>
      </c>
      <c r="EN147" s="1" t="n">
        <f aca="false">$AK147 +(DS147*$CB147+BD147)*(BY147+1)/2</f>
        <v>18</v>
      </c>
      <c r="EO147" s="1" t="n">
        <f aca="false">$AK147 +(DT147*$CB147+BE147)*(BZ147+1)/2</f>
        <v>21</v>
      </c>
    </row>
    <row r="148" customFormat="false" ht="33.95" hidden="false" customHeight="true" outlineLevel="0" collapsed="false">
      <c r="A148" s="11" t="s">
        <v>599</v>
      </c>
      <c r="B148" s="1" t="s">
        <v>281</v>
      </c>
      <c r="C148" s="11" t="s">
        <v>524</v>
      </c>
      <c r="D148" s="11" t="s">
        <v>600</v>
      </c>
      <c r="E148" s="11" t="s">
        <v>29</v>
      </c>
      <c r="F148" s="11" t="s">
        <v>30</v>
      </c>
      <c r="G148" s="11" t="s">
        <v>309</v>
      </c>
      <c r="H148" s="11" t="s">
        <v>137</v>
      </c>
      <c r="I148" s="11" t="n">
        <v>2</v>
      </c>
      <c r="J148" s="11"/>
      <c r="K148" s="11"/>
      <c r="L148" s="11" t="s">
        <v>601</v>
      </c>
      <c r="M148" s="19"/>
      <c r="N148" s="1" t="n">
        <v>1</v>
      </c>
      <c r="P148" s="1" t="n">
        <f aca="false">IF(P$2/5+1 &gt;=$I148,CF148*DV148, 0)</f>
        <v>0</v>
      </c>
      <c r="Q148" s="1" t="n">
        <f aca="false">IF(Q$2/5+1 &gt;=$I148,CG148*DW148, 0)</f>
        <v>0</v>
      </c>
      <c r="R148" s="1" t="n">
        <f aca="false">IF(R$2/5+1 &gt;=$I148,CH148*DX148, 0)</f>
        <v>0</v>
      </c>
      <c r="S148" s="1" t="n">
        <f aca="false">IF(S$2/5+1 &gt;=$I148,CI148*DY148, 0)</f>
        <v>0</v>
      </c>
      <c r="T148" s="1" t="n">
        <f aca="false">IF(T$2/5+1 &gt;=$I148,CJ148*DZ148, 0)</f>
        <v>2.625</v>
      </c>
      <c r="U148" s="1" t="n">
        <f aca="false">IF(U$2/5+1 &gt;=$I148,CK148*EA148, 0)</f>
        <v>2.625</v>
      </c>
      <c r="V148" s="1" t="n">
        <f aca="false">IF(V$2/5+1 &gt;=$I148,CL148*EB148, 0)</f>
        <v>3.0625</v>
      </c>
      <c r="W148" s="1" t="n">
        <f aca="false">IF(W$2/5+1 &gt;=$I148,CM148*EC148, 0)</f>
        <v>3.0625</v>
      </c>
      <c r="X148" s="1" t="n">
        <f aca="false">IF(X$2/5+1 &gt;=$I148,CN148*ED148, 0)</f>
        <v>3.0625</v>
      </c>
      <c r="Y148" s="1" t="n">
        <f aca="false">IF(Y$2/5+1 &gt;=$I148,CO148*EE148, 0)</f>
        <v>9.45</v>
      </c>
      <c r="Z148" s="1" t="n">
        <f aca="false">IF(Z$2/5+1 &gt;=$I148,CP148*EF148, 0)</f>
        <v>9.45</v>
      </c>
      <c r="AA148" s="1" t="n">
        <f aca="false">IF(AA$2/5+1 &gt;=$I148,CQ148*EG148, 0)</f>
        <v>9.45</v>
      </c>
      <c r="AB148" s="1" t="n">
        <f aca="false">IF(AB$2/5+1 &gt;=$I148,CR148*EH148, 0)</f>
        <v>15.75</v>
      </c>
      <c r="AC148" s="1" t="n">
        <f aca="false">IF(AC$2/5+1 &gt;=$I148,CS148*EI148, 0)</f>
        <v>15.75</v>
      </c>
      <c r="AD148" s="1" t="n">
        <f aca="false">IF(AD$2/5+1 &gt;=$I148,CT148*EJ148, 0)</f>
        <v>16.0416666666667</v>
      </c>
      <c r="AE148" s="1" t="n">
        <f aca="false">IF(AE$2/5+1 &gt;=$I148,CU148*EK148, 0)</f>
        <v>22.4583333333333</v>
      </c>
      <c r="AF148" s="1" t="n">
        <f aca="false">IF(AF$2/5+1 &gt;=$I148,CV148*EL148, 0)</f>
        <v>22.4583333333333</v>
      </c>
      <c r="AG148" s="1" t="n">
        <f aca="false">IF(AG$2/5+1 &gt;=$I148,CW148*EM148, 0)</f>
        <v>22.4583333333333</v>
      </c>
      <c r="AH148" s="1" t="n">
        <f aca="false">IF(AH$2/5+1 &gt;=$I148,CX148*EN148, 0)</f>
        <v>28.875</v>
      </c>
      <c r="AI148" s="1" t="n">
        <f aca="false">IF(AI$2/5+1 &gt;=$I148,CY148*EO148, 0)</f>
        <v>34.65</v>
      </c>
      <c r="AK148" s="1" t="n">
        <v>0</v>
      </c>
      <c r="AL148" s="1" t="n">
        <v>1</v>
      </c>
      <c r="AM148" s="1" t="n">
        <f aca="false">AL148</f>
        <v>1</v>
      </c>
      <c r="AN148" s="1" t="n">
        <f aca="false">AM148</f>
        <v>1</v>
      </c>
      <c r="AO148" s="1" t="n">
        <f aca="false">AN148</f>
        <v>1</v>
      </c>
      <c r="AP148" s="1" t="n">
        <f aca="false">AO148</f>
        <v>1</v>
      </c>
      <c r="AQ148" s="1" t="n">
        <f aca="false">AP148</f>
        <v>1</v>
      </c>
      <c r="AR148" s="1" t="n">
        <f aca="false">AQ148</f>
        <v>1</v>
      </c>
      <c r="AS148" s="1" t="n">
        <f aca="false">AR148</f>
        <v>1</v>
      </c>
      <c r="AT148" s="1" t="n">
        <f aca="false">AS148</f>
        <v>1</v>
      </c>
      <c r="AU148" s="1" t="n">
        <f aca="false">AT148</f>
        <v>1</v>
      </c>
      <c r="AV148" s="1" t="n">
        <f aca="false">AU148</f>
        <v>1</v>
      </c>
      <c r="AW148" s="1" t="n">
        <f aca="false">AV148</f>
        <v>1</v>
      </c>
      <c r="AX148" s="1" t="n">
        <f aca="false">AW148</f>
        <v>1</v>
      </c>
      <c r="AY148" s="1" t="n">
        <f aca="false">AX148</f>
        <v>1</v>
      </c>
      <c r="AZ148" s="1" t="n">
        <f aca="false">AY148</f>
        <v>1</v>
      </c>
      <c r="BA148" s="1" t="n">
        <f aca="false">AZ148</f>
        <v>1</v>
      </c>
      <c r="BB148" s="1" t="n">
        <f aca="false">BA148</f>
        <v>1</v>
      </c>
      <c r="BC148" s="1" t="n">
        <f aca="false">BB148</f>
        <v>1</v>
      </c>
      <c r="BD148" s="1" t="n">
        <f aca="false">BC148</f>
        <v>1</v>
      </c>
      <c r="BE148" s="1" t="n">
        <f aca="false">BD148</f>
        <v>1</v>
      </c>
      <c r="BG148" s="1" t="n">
        <v>6</v>
      </c>
      <c r="BH148" s="1" t="n">
        <f aca="false">BG148</f>
        <v>6</v>
      </c>
      <c r="BI148" s="1" t="n">
        <f aca="false">BH148</f>
        <v>6</v>
      </c>
      <c r="BJ148" s="1" t="n">
        <f aca="false">BI148</f>
        <v>6</v>
      </c>
      <c r="BK148" s="1" t="n">
        <f aca="false">BJ148</f>
        <v>6</v>
      </c>
      <c r="BL148" s="1" t="n">
        <f aca="false">BK148</f>
        <v>6</v>
      </c>
      <c r="BM148" s="1" t="n">
        <f aca="false">BL148</f>
        <v>6</v>
      </c>
      <c r="BN148" s="1" t="n">
        <f aca="false">BM148</f>
        <v>6</v>
      </c>
      <c r="BO148" s="1" t="n">
        <f aca="false">BN148</f>
        <v>6</v>
      </c>
      <c r="BP148" s="1" t="n">
        <f aca="false">BO148</f>
        <v>6</v>
      </c>
      <c r="BQ148" s="1" t="n">
        <f aca="false">BP148</f>
        <v>6</v>
      </c>
      <c r="BR148" s="1" t="n">
        <f aca="false">BQ148</f>
        <v>6</v>
      </c>
      <c r="BS148" s="1" t="n">
        <f aca="false">BR148</f>
        <v>6</v>
      </c>
      <c r="BT148" s="1" t="n">
        <f aca="false">BS148</f>
        <v>6</v>
      </c>
      <c r="BU148" s="1" t="n">
        <f aca="false">BT148</f>
        <v>6</v>
      </c>
      <c r="BV148" s="1" t="n">
        <f aca="false">BU148</f>
        <v>6</v>
      </c>
      <c r="BW148" s="1" t="n">
        <f aca="false">BV148</f>
        <v>6</v>
      </c>
      <c r="BX148" s="1" t="n">
        <f aca="false">BW148</f>
        <v>6</v>
      </c>
      <c r="BY148" s="1" t="n">
        <f aca="false">BX148</f>
        <v>6</v>
      </c>
      <c r="BZ148" s="1" t="n">
        <f aca="false">BY148</f>
        <v>6</v>
      </c>
      <c r="CA148" s="2"/>
      <c r="CB148" s="1" t="n">
        <v>2</v>
      </c>
      <c r="CD148" s="0" t="n">
        <f aca="false">IF(EXACT(E148,"Focus"),IF(I148=1,3,IF(I148=2,3,IF(I148=3,4,IF(I148=4,6,8)))),IF(I148=1,4,IF(I148=2,5,IF(I148=3,6,IF(I148=4,8,10)))))</f>
        <v>5</v>
      </c>
      <c r="CF148" s="2" t="n">
        <f aca="false">MIN(1,MAX(0,(CF$2-$CD148+1+CF$1-DA148)/CF$2))</f>
        <v>0.333333333333333</v>
      </c>
      <c r="CG148" s="2" t="n">
        <f aca="false">MIN(1,MAX(0,(CG$2-$CD148+1+CG$1-DB148)/CG$2))</f>
        <v>0.5</v>
      </c>
      <c r="CH148" s="2" t="n">
        <f aca="false">MIN(1,MAX(0,(CH$2-$CD148+1+CH$1-DC148)/CH$2))</f>
        <v>0.5</v>
      </c>
      <c r="CI148" s="2" t="n">
        <f aca="false">MIN(1,MAX(0,(CI$2-$CD148+1+CI$1-DD148)/CI$2))</f>
        <v>0.666666666666667</v>
      </c>
      <c r="CJ148" s="2" t="n">
        <f aca="false">MIN(1,MAX(0,(CJ$2-$CD148+1+CJ$1-DE148)/CJ$2))</f>
        <v>0.75</v>
      </c>
      <c r="CK148" s="2" t="n">
        <f aca="false">MIN(1,MAX(0,(CK$2-$CD148+1+CK$1-DF148)/CK$2))</f>
        <v>0.75</v>
      </c>
      <c r="CL148" s="2" t="n">
        <f aca="false">MIN(1,MAX(0,(CL$2-$CD148+1+CL$1-DG148)/CL$2))</f>
        <v>0.875</v>
      </c>
      <c r="CM148" s="2" t="n">
        <f aca="false">MIN(1,MAX(0,(CM$2-$CD148+1+CM$1-DH148)/CM$2))</f>
        <v>0.875</v>
      </c>
      <c r="CN148" s="2" t="n">
        <f aca="false">MIN(1,MAX(0,(CN$2-$CD148+1+CN$1-DI148)/CN$2))</f>
        <v>0.875</v>
      </c>
      <c r="CO148" s="2" t="n">
        <f aca="false">MIN(1,MAX(0,(CO$2-$CD148+1+CO$1-DJ148)/CO$2))</f>
        <v>0.9</v>
      </c>
      <c r="CP148" s="2" t="n">
        <f aca="false">MIN(1,MAX(0,(CP$2-$CD148+1+CP$1-DK148)/CP$2))</f>
        <v>0.9</v>
      </c>
      <c r="CQ148" s="2" t="n">
        <f aca="false">MIN(1,MAX(0,(CQ$2-$CD148+1+CQ$1-DL148)/CQ$2))</f>
        <v>0.9</v>
      </c>
      <c r="CR148" s="2" t="n">
        <f aca="false">MIN(1,MAX(0,(CR$2-$CD148+1+CR$1-DM148)/CR$2))</f>
        <v>0.9</v>
      </c>
      <c r="CS148" s="2" t="n">
        <f aca="false">MIN(1,MAX(0,(CS$2-$CD148+1+CS$1-DN148)/CS$2))</f>
        <v>0.9</v>
      </c>
      <c r="CT148" s="2" t="n">
        <f aca="false">MIN(1,MAX(0,(CT$2-$CD148+1+CT$1-DO148)/CT$2))</f>
        <v>0.916666666666667</v>
      </c>
      <c r="CU148" s="2" t="n">
        <f aca="false">MIN(1,MAX(0,(CU$2-$CD148+1+CU$1-DP148)/CU$2))</f>
        <v>0.916666666666667</v>
      </c>
      <c r="CV148" s="2" t="n">
        <f aca="false">MIN(1,MAX(0,(CV$2-$CD148+1+CV$1-DQ148)/CV$2))</f>
        <v>0.916666666666667</v>
      </c>
      <c r="CW148" s="2" t="n">
        <f aca="false">MIN(1,MAX(0,(CW$2-$CD148+1+CW$1-DR148)/CW$2))</f>
        <v>0.916666666666667</v>
      </c>
      <c r="CX148" s="2" t="n">
        <f aca="false">MIN(1,MAX(0,(CX$2-$CD148+1+CX$1-DS148)/CX$2))</f>
        <v>0.916666666666667</v>
      </c>
      <c r="CY148" s="2" t="n">
        <f aca="false">MIN(1,MAX(0,(CY$2-$CD148+1+CY$1-DT148)/CY$2))</f>
        <v>0.9</v>
      </c>
      <c r="DA148" s="1" t="n">
        <f aca="false">IF($CB148&gt;0,MAX(0,FLOOR((1-$CZ$2)*CF$2-$CD148+1+CF$1,1)),0)</f>
        <v>0</v>
      </c>
      <c r="DB148" s="1" t="n">
        <f aca="false">IF($CB148&gt;0,MAX(0,FLOOR((1-$CZ$2)*CG$2-$CD148+1+CG$1,1)),0)</f>
        <v>0</v>
      </c>
      <c r="DC148" s="1" t="n">
        <f aca="false">IF($CB148&gt;0,MAX(0,FLOOR((1-$CZ$2)*CH$2-$CD148+1+CH$1,1)),0)</f>
        <v>0</v>
      </c>
      <c r="DD148" s="1" t="n">
        <f aca="false">IF($CB148&gt;0,MAX(0,FLOOR((1-$CZ$2)*CI$2-$CD148+1+CI$1,1)),0)</f>
        <v>0</v>
      </c>
      <c r="DE148" s="1" t="n">
        <f aca="false">IF($CB148&gt;0,MAX(0,FLOOR((1-$CZ$2)*CJ$2-$CD148+1+CJ$1,1)),0)</f>
        <v>0</v>
      </c>
      <c r="DF148" s="1" t="n">
        <f aca="false">IF($CB148&gt;0,MAX(0,FLOOR((1-$CZ$2)*CK$2-$CD148+1+CK$1,1)),0)</f>
        <v>0</v>
      </c>
      <c r="DG148" s="1" t="n">
        <f aca="false">IF($CB148&gt;0,MAX(0,FLOOR((1-$CZ$2)*CL$2-$CD148+1+CL$1,1)),0)</f>
        <v>0</v>
      </c>
      <c r="DH148" s="1" t="n">
        <f aca="false">IF($CB148&gt;0,MAX(0,FLOOR((1-$CZ$2)*CM$2-$CD148+1+CM$1,1)),0)</f>
        <v>0</v>
      </c>
      <c r="DI148" s="1" t="n">
        <f aca="false">IF($CB148&gt;0,MAX(0,FLOOR((1-$CZ$2)*CN$2-$CD148+1+CN$1,1)),0)</f>
        <v>0</v>
      </c>
      <c r="DJ148" s="1" t="n">
        <f aca="false">IF($CB148&gt;0,MAX(0,FLOOR((1-$CZ$2)*CO$2-$CD148+1+CO$1,1)),0)</f>
        <v>1</v>
      </c>
      <c r="DK148" s="1" t="n">
        <f aca="false">IF($CB148&gt;0,MAX(0,FLOOR((1-$CZ$2)*CP$2-$CD148+1+CP$1,1)),0)</f>
        <v>1</v>
      </c>
      <c r="DL148" s="1" t="n">
        <f aca="false">IF($CB148&gt;0,MAX(0,FLOOR((1-$CZ$2)*CQ$2-$CD148+1+CQ$1,1)),0)</f>
        <v>1</v>
      </c>
      <c r="DM148" s="1" t="n">
        <f aca="false">IF($CB148&gt;0,MAX(0,FLOOR((1-$CZ$2)*CR$2-$CD148+1+CR$1,1)),0)</f>
        <v>2</v>
      </c>
      <c r="DN148" s="1" t="n">
        <f aca="false">IF($CB148&gt;0,MAX(0,FLOOR((1-$CZ$2)*CS$2-$CD148+1+CS$1,1)),0)</f>
        <v>2</v>
      </c>
      <c r="DO148" s="1" t="n">
        <f aca="false">IF($CB148&gt;0,MAX(0,FLOOR((1-$CZ$2)*CT$2-$CD148+1+CT$1,1)),0)</f>
        <v>2</v>
      </c>
      <c r="DP148" s="1" t="n">
        <f aca="false">IF($CB148&gt;0,MAX(0,FLOOR((1-$CZ$2)*CU$2-$CD148+1+CU$1,1)),0)</f>
        <v>3</v>
      </c>
      <c r="DQ148" s="1" t="n">
        <f aca="false">IF($CB148&gt;0,MAX(0,FLOOR((1-$CZ$2)*CV$2-$CD148+1+CV$1,1)),0)</f>
        <v>3</v>
      </c>
      <c r="DR148" s="1" t="n">
        <f aca="false">IF($CB148&gt;0,MAX(0,FLOOR((1-$CZ$2)*CW$2-$CD148+1+CW$1,1)),0)</f>
        <v>3</v>
      </c>
      <c r="DS148" s="1" t="n">
        <f aca="false">IF($CB148&gt;0,MAX(0,FLOOR((1-$CZ$2)*CX$2-$CD148+1+CX$1,1)),0)</f>
        <v>4</v>
      </c>
      <c r="DT148" s="1" t="n">
        <f aca="false">IF($CB148&gt;0,MAX(0,FLOOR((1-$CZ$2)*CY$2-$CD148+1+CY$1,1)),0)</f>
        <v>5</v>
      </c>
      <c r="DV148" s="1" t="n">
        <f aca="false">$AK148 +(DA148*$CB148+AL148)*(BG148+1)/2</f>
        <v>3.5</v>
      </c>
      <c r="DW148" s="1" t="n">
        <f aca="false">$AK148 +(DB148*$CB148+AM148)*(BH148+1)/2</f>
        <v>3.5</v>
      </c>
      <c r="DX148" s="1" t="n">
        <f aca="false">$AK148 +(DC148*$CB148+AN148)*(BI148+1)/2</f>
        <v>3.5</v>
      </c>
      <c r="DY148" s="1" t="n">
        <f aca="false">$AK148 +(DD148*$CB148+AO148)*(BJ148+1)/2</f>
        <v>3.5</v>
      </c>
      <c r="DZ148" s="1" t="n">
        <f aca="false">$AK148 +(DE148*$CB148+AP148)*(BK148+1)/2</f>
        <v>3.5</v>
      </c>
      <c r="EA148" s="1" t="n">
        <f aca="false">$AK148 +(DF148*$CB148+AQ148)*(BL148+1)/2</f>
        <v>3.5</v>
      </c>
      <c r="EB148" s="1" t="n">
        <f aca="false">$AK148 +(DG148*$CB148+AR148)*(BM148+1)/2</f>
        <v>3.5</v>
      </c>
      <c r="EC148" s="1" t="n">
        <f aca="false">$AK148 +(DH148*$CB148+AS148)*(BN148+1)/2</f>
        <v>3.5</v>
      </c>
      <c r="ED148" s="1" t="n">
        <f aca="false">$AK148 +(DI148*$CB148+AT148)*(BO148+1)/2</f>
        <v>3.5</v>
      </c>
      <c r="EE148" s="1" t="n">
        <f aca="false">$AK148 +(DJ148*$CB148+AU148)*(BP148+1)/2</f>
        <v>10.5</v>
      </c>
      <c r="EF148" s="1" t="n">
        <f aca="false">$AK148 +(DK148*$CB148+AV148)*(BQ148+1)/2</f>
        <v>10.5</v>
      </c>
      <c r="EG148" s="1" t="n">
        <f aca="false">$AK148 +(DL148*$CB148+AW148)*(BR148+1)/2</f>
        <v>10.5</v>
      </c>
      <c r="EH148" s="1" t="n">
        <f aca="false">$AK148 +(DM148*$CB148+AX148)*(BS148+1)/2</f>
        <v>17.5</v>
      </c>
      <c r="EI148" s="1" t="n">
        <f aca="false">$AK148 +(DN148*$CB148+AY148)*(BT148+1)/2</f>
        <v>17.5</v>
      </c>
      <c r="EJ148" s="1" t="n">
        <f aca="false">$AK148 +(DO148*$CB148+AZ148)*(BU148+1)/2</f>
        <v>17.5</v>
      </c>
      <c r="EK148" s="1" t="n">
        <f aca="false">$AK148 +(DP148*$CB148+BA148)*(BV148+1)/2</f>
        <v>24.5</v>
      </c>
      <c r="EL148" s="1" t="n">
        <f aca="false">$AK148 +(DQ148*$CB148+BB148)*(BW148+1)/2</f>
        <v>24.5</v>
      </c>
      <c r="EM148" s="1" t="n">
        <f aca="false">$AK148 +(DR148*$CB148+BC148)*(BX148+1)/2</f>
        <v>24.5</v>
      </c>
      <c r="EN148" s="1" t="n">
        <f aca="false">$AK148 +(DS148*$CB148+BD148)*(BY148+1)/2</f>
        <v>31.5</v>
      </c>
      <c r="EO148" s="1" t="n">
        <f aca="false">$AK148 +(DT148*$CB148+BE148)*(BZ148+1)/2</f>
        <v>38.5</v>
      </c>
    </row>
    <row r="149" customFormat="false" ht="33.95" hidden="false" customHeight="true" outlineLevel="0" collapsed="false">
      <c r="A149" s="11" t="s">
        <v>602</v>
      </c>
      <c r="B149" s="1" t="s">
        <v>356</v>
      </c>
      <c r="C149" s="11" t="s">
        <v>603</v>
      </c>
      <c r="D149" s="11" t="s">
        <v>604</v>
      </c>
      <c r="E149" s="11" t="s">
        <v>605</v>
      </c>
      <c r="F149" s="11" t="s">
        <v>30</v>
      </c>
      <c r="G149" s="11"/>
      <c r="H149" s="11" t="s">
        <v>292</v>
      </c>
      <c r="I149" s="11" t="n">
        <v>5</v>
      </c>
      <c r="J149" s="11"/>
      <c r="K149" s="11"/>
      <c r="L149" s="11" t="s">
        <v>606</v>
      </c>
      <c r="M149" s="13"/>
    </row>
    <row r="150" customFormat="false" ht="33.95" hidden="false" customHeight="true" outlineLevel="0" collapsed="false">
      <c r="A150" s="11" t="s">
        <v>607</v>
      </c>
      <c r="B150" s="1" t="s">
        <v>356</v>
      </c>
      <c r="C150" s="11" t="s">
        <v>603</v>
      </c>
      <c r="D150" s="11" t="s">
        <v>608</v>
      </c>
      <c r="E150" s="11" t="s">
        <v>98</v>
      </c>
      <c r="F150" s="11" t="s">
        <v>59</v>
      </c>
      <c r="G150" s="11"/>
      <c r="H150" s="11"/>
      <c r="I150" s="11" t="n">
        <v>2</v>
      </c>
      <c r="J150" s="11"/>
      <c r="K150" s="11"/>
      <c r="L150" s="11" t="s">
        <v>609</v>
      </c>
      <c r="M150" s="13" t="s">
        <v>610</v>
      </c>
    </row>
    <row r="151" customFormat="false" ht="33.95" hidden="false" customHeight="true" outlineLevel="0" collapsed="false">
      <c r="A151" s="11" t="s">
        <v>611</v>
      </c>
      <c r="B151" s="1" t="s">
        <v>356</v>
      </c>
      <c r="C151" s="11" t="s">
        <v>603</v>
      </c>
      <c r="D151" s="11" t="s">
        <v>612</v>
      </c>
      <c r="E151" s="11" t="s">
        <v>605</v>
      </c>
      <c r="F151" s="11" t="s">
        <v>59</v>
      </c>
      <c r="G151" s="11"/>
      <c r="H151" s="11"/>
      <c r="I151" s="11" t="n">
        <v>1</v>
      </c>
      <c r="J151" s="11"/>
      <c r="K151" s="11"/>
      <c r="L151" s="11" t="s">
        <v>613</v>
      </c>
      <c r="M151" s="13" t="s">
        <v>614</v>
      </c>
      <c r="BW151" s="2"/>
      <c r="BX151" s="2"/>
      <c r="BY151" s="2"/>
      <c r="BZ151" s="2"/>
      <c r="CA151" s="2"/>
    </row>
    <row r="152" customFormat="false" ht="33.95" hidden="false" customHeight="true" outlineLevel="0" collapsed="false">
      <c r="A152" s="11" t="s">
        <v>615</v>
      </c>
      <c r="B152" s="1" t="s">
        <v>356</v>
      </c>
      <c r="C152" s="11" t="s">
        <v>603</v>
      </c>
      <c r="D152" s="11" t="s">
        <v>616</v>
      </c>
      <c r="E152" s="11" t="s">
        <v>29</v>
      </c>
      <c r="F152" s="11" t="s">
        <v>30</v>
      </c>
      <c r="G152" s="11"/>
      <c r="H152" s="11"/>
      <c r="I152" s="11" t="n">
        <v>4</v>
      </c>
      <c r="J152" s="11"/>
      <c r="K152" s="11"/>
      <c r="L152" s="11" t="s">
        <v>617</v>
      </c>
      <c r="M152" s="13"/>
    </row>
    <row r="153" customFormat="false" ht="33.95" hidden="false" customHeight="true" outlineLevel="0" collapsed="false">
      <c r="A153" s="11" t="s">
        <v>618</v>
      </c>
      <c r="B153" s="1" t="s">
        <v>356</v>
      </c>
      <c r="C153" s="11" t="s">
        <v>603</v>
      </c>
      <c r="D153" s="11" t="s">
        <v>619</v>
      </c>
      <c r="E153" s="11" t="s">
        <v>29</v>
      </c>
      <c r="F153" s="11" t="s">
        <v>30</v>
      </c>
      <c r="G153" s="11" t="s">
        <v>620</v>
      </c>
      <c r="H153" s="11"/>
      <c r="I153" s="11" t="n">
        <v>2</v>
      </c>
      <c r="J153" s="11"/>
      <c r="K153" s="11"/>
      <c r="L153" s="11" t="s">
        <v>621</v>
      </c>
      <c r="M153" s="13"/>
      <c r="BQ153" s="2"/>
      <c r="BR153" s="2"/>
      <c r="BS153" s="2"/>
      <c r="BT153" s="2"/>
      <c r="BU153" s="2"/>
      <c r="BV153" s="2"/>
      <c r="BW153" s="2"/>
      <c r="BX153" s="2"/>
      <c r="BY153" s="2"/>
      <c r="BZ153" s="2"/>
      <c r="CA153" s="2"/>
    </row>
    <row r="154" customFormat="false" ht="33.95" hidden="false" customHeight="true" outlineLevel="0" collapsed="false">
      <c r="A154" s="11" t="s">
        <v>622</v>
      </c>
      <c r="B154" s="1" t="s">
        <v>356</v>
      </c>
      <c r="C154" s="11" t="s">
        <v>603</v>
      </c>
      <c r="D154" s="11" t="s">
        <v>623</v>
      </c>
      <c r="E154" s="11" t="s">
        <v>98</v>
      </c>
      <c r="F154" s="11" t="s">
        <v>40</v>
      </c>
      <c r="G154" s="11" t="s">
        <v>146</v>
      </c>
      <c r="H154" s="11"/>
      <c r="I154" s="11" t="n">
        <v>2</v>
      </c>
      <c r="J154" s="11"/>
      <c r="K154" s="11"/>
      <c r="L154" s="11" t="s">
        <v>624</v>
      </c>
      <c r="M154" s="13"/>
    </row>
    <row r="155" customFormat="false" ht="33.95" hidden="false" customHeight="true" outlineLevel="0" collapsed="false">
      <c r="A155" s="11" t="s">
        <v>625</v>
      </c>
      <c r="B155" s="1" t="s">
        <v>356</v>
      </c>
      <c r="C155" s="11" t="s">
        <v>603</v>
      </c>
      <c r="D155" s="11" t="s">
        <v>626</v>
      </c>
      <c r="E155" s="11" t="s">
        <v>605</v>
      </c>
      <c r="F155" s="11" t="s">
        <v>59</v>
      </c>
      <c r="G155" s="11" t="s">
        <v>74</v>
      </c>
      <c r="H155" s="11"/>
      <c r="I155" s="11" t="n">
        <v>4</v>
      </c>
      <c r="J155" s="11"/>
      <c r="K155" s="11"/>
      <c r="L155" s="11" t="s">
        <v>627</v>
      </c>
      <c r="M155" s="1" t="s">
        <v>628</v>
      </c>
    </row>
    <row r="156" customFormat="false" ht="33.95" hidden="false" customHeight="true" outlineLevel="0" collapsed="false">
      <c r="A156" s="14" t="s">
        <v>629</v>
      </c>
      <c r="B156" s="1" t="s">
        <v>356</v>
      </c>
      <c r="C156" s="14" t="s">
        <v>603</v>
      </c>
      <c r="D156" s="14" t="s">
        <v>630</v>
      </c>
      <c r="E156" s="14" t="s">
        <v>29</v>
      </c>
      <c r="F156" s="14" t="s">
        <v>40</v>
      </c>
      <c r="G156" s="14" t="s">
        <v>631</v>
      </c>
      <c r="H156" s="14"/>
      <c r="I156" s="14" t="n">
        <v>1</v>
      </c>
      <c r="J156" s="14"/>
      <c r="K156" s="14"/>
      <c r="L156" s="14" t="s">
        <v>632</v>
      </c>
      <c r="M156" s="13"/>
      <c r="BW156" s="2"/>
      <c r="BX156" s="2"/>
      <c r="BY156" s="2"/>
      <c r="BZ156" s="2"/>
      <c r="CA156" s="2"/>
    </row>
    <row r="157" customFormat="false" ht="33.95" hidden="false" customHeight="true" outlineLevel="0" collapsed="false">
      <c r="A157" s="11" t="s">
        <v>633</v>
      </c>
      <c r="B157" s="1" t="s">
        <v>356</v>
      </c>
      <c r="C157" s="11" t="s">
        <v>603</v>
      </c>
      <c r="D157" s="11" t="s">
        <v>634</v>
      </c>
      <c r="E157" s="11" t="s">
        <v>29</v>
      </c>
      <c r="F157" s="11" t="s">
        <v>59</v>
      </c>
      <c r="G157" s="11"/>
      <c r="H157" s="11" t="s">
        <v>42</v>
      </c>
      <c r="I157" s="11" t="n">
        <v>3</v>
      </c>
      <c r="J157" s="11"/>
      <c r="K157" s="11"/>
      <c r="L157" s="11" t="s">
        <v>635</v>
      </c>
      <c r="M157" s="13"/>
    </row>
    <row r="158" customFormat="false" ht="33.95" hidden="false" customHeight="true" outlineLevel="0" collapsed="false">
      <c r="A158" s="11" t="s">
        <v>636</v>
      </c>
      <c r="B158" s="1" t="s">
        <v>356</v>
      </c>
      <c r="C158" s="11" t="s">
        <v>603</v>
      </c>
      <c r="D158" s="11" t="s">
        <v>637</v>
      </c>
      <c r="E158" s="11" t="s">
        <v>29</v>
      </c>
      <c r="F158" s="11" t="s">
        <v>40</v>
      </c>
      <c r="G158" s="11" t="s">
        <v>638</v>
      </c>
      <c r="H158" s="11"/>
      <c r="I158" s="11" t="n">
        <v>1</v>
      </c>
      <c r="J158" s="11"/>
      <c r="K158" s="11"/>
      <c r="L158" s="11" t="s">
        <v>639</v>
      </c>
      <c r="M158" s="13"/>
      <c r="BW158" s="2"/>
      <c r="BX158" s="2"/>
      <c r="BY158" s="2"/>
      <c r="BZ158" s="2"/>
      <c r="CA158" s="2"/>
    </row>
    <row r="159" customFormat="false" ht="33.95" hidden="false" customHeight="true" outlineLevel="0" collapsed="false">
      <c r="A159" s="11" t="s">
        <v>640</v>
      </c>
      <c r="B159" s="1" t="s">
        <v>356</v>
      </c>
      <c r="C159" s="11" t="s">
        <v>603</v>
      </c>
      <c r="D159" s="11" t="s">
        <v>641</v>
      </c>
      <c r="E159" s="11" t="s">
        <v>29</v>
      </c>
      <c r="F159" s="11" t="s">
        <v>30</v>
      </c>
      <c r="G159" s="11"/>
      <c r="H159" s="11" t="s">
        <v>116</v>
      </c>
      <c r="I159" s="11" t="n">
        <v>3</v>
      </c>
      <c r="J159" s="11"/>
      <c r="K159" s="11"/>
      <c r="L159" s="11" t="s">
        <v>642</v>
      </c>
      <c r="M159" s="13"/>
    </row>
    <row r="160" customFormat="false" ht="33.95" hidden="false" customHeight="true" outlineLevel="0" collapsed="false">
      <c r="A160" s="14" t="s">
        <v>643</v>
      </c>
      <c r="B160" s="1" t="s">
        <v>356</v>
      </c>
      <c r="C160" s="14" t="s">
        <v>603</v>
      </c>
      <c r="D160" s="14" t="s">
        <v>644</v>
      </c>
      <c r="E160" s="14" t="s">
        <v>98</v>
      </c>
      <c r="F160" s="14" t="s">
        <v>30</v>
      </c>
      <c r="G160" s="14"/>
      <c r="H160" s="14"/>
      <c r="I160" s="14" t="n">
        <v>1</v>
      </c>
      <c r="J160" s="14"/>
      <c r="K160" s="14"/>
      <c r="L160" s="14" t="s">
        <v>645</v>
      </c>
      <c r="M160" s="13" t="s">
        <v>646</v>
      </c>
    </row>
    <row r="161" customFormat="false" ht="33.95" hidden="false" customHeight="true" outlineLevel="0" collapsed="false">
      <c r="A161" s="14" t="s">
        <v>647</v>
      </c>
      <c r="B161" s="1" t="s">
        <v>356</v>
      </c>
      <c r="C161" s="14" t="s">
        <v>603</v>
      </c>
      <c r="D161" s="14" t="s">
        <v>648</v>
      </c>
      <c r="E161" s="14" t="s">
        <v>29</v>
      </c>
      <c r="F161" s="14" t="s">
        <v>59</v>
      </c>
      <c r="G161" s="11" t="s">
        <v>649</v>
      </c>
      <c r="H161" s="14"/>
      <c r="I161" s="14" t="n">
        <v>2</v>
      </c>
      <c r="J161" s="14"/>
      <c r="K161" s="14"/>
      <c r="L161" s="14" t="s">
        <v>650</v>
      </c>
      <c r="M161" s="13"/>
    </row>
    <row r="162" customFormat="false" ht="33.95" hidden="false" customHeight="true" outlineLevel="0" collapsed="false">
      <c r="A162" s="11" t="s">
        <v>651</v>
      </c>
      <c r="B162" s="1" t="s">
        <v>356</v>
      </c>
      <c r="C162" s="11" t="s">
        <v>603</v>
      </c>
      <c r="D162" s="11" t="s">
        <v>652</v>
      </c>
      <c r="E162" s="11" t="s">
        <v>98</v>
      </c>
      <c r="F162" s="11" t="s">
        <v>40</v>
      </c>
      <c r="G162" s="11"/>
      <c r="H162" s="11"/>
      <c r="I162" s="11" t="n">
        <v>2</v>
      </c>
      <c r="J162" s="11"/>
      <c r="K162" s="11"/>
      <c r="L162" s="11" t="s">
        <v>653</v>
      </c>
      <c r="M162" s="13"/>
    </row>
    <row r="163" customFormat="false" ht="48" hidden="false" customHeight="false" outlineLevel="0" collapsed="false">
      <c r="A163" s="11" t="s">
        <v>654</v>
      </c>
      <c r="B163" s="1" t="s">
        <v>356</v>
      </c>
      <c r="C163" s="11" t="s">
        <v>603</v>
      </c>
      <c r="D163" s="11" t="s">
        <v>655</v>
      </c>
      <c r="E163" s="11" t="s">
        <v>98</v>
      </c>
      <c r="F163" s="11" t="s">
        <v>59</v>
      </c>
      <c r="G163" s="11"/>
      <c r="H163" s="11"/>
      <c r="I163" s="11" t="n">
        <v>1</v>
      </c>
      <c r="J163" s="11"/>
      <c r="K163" s="11"/>
      <c r="L163" s="11" t="s">
        <v>656</v>
      </c>
      <c r="M163" s="1" t="s">
        <v>657</v>
      </c>
    </row>
    <row r="164" customFormat="false" ht="33.95" hidden="false" customHeight="true" outlineLevel="0" collapsed="false">
      <c r="A164" s="11" t="s">
        <v>658</v>
      </c>
      <c r="B164" s="1" t="s">
        <v>356</v>
      </c>
      <c r="C164" s="11" t="s">
        <v>603</v>
      </c>
      <c r="D164" s="11" t="s">
        <v>659</v>
      </c>
      <c r="E164" s="11" t="s">
        <v>98</v>
      </c>
      <c r="F164" s="11" t="s">
        <v>40</v>
      </c>
      <c r="G164" s="11"/>
      <c r="H164" s="11"/>
      <c r="I164" s="11" t="n">
        <v>5</v>
      </c>
      <c r="J164" s="11"/>
      <c r="K164" s="11"/>
      <c r="L164" s="11" t="s">
        <v>660</v>
      </c>
      <c r="M164" s="13"/>
    </row>
    <row r="165" customFormat="false" ht="36" hidden="false" customHeight="false" outlineLevel="0" collapsed="false">
      <c r="A165" s="11" t="s">
        <v>661</v>
      </c>
      <c r="B165" s="1" t="s">
        <v>356</v>
      </c>
      <c r="C165" s="11" t="s">
        <v>603</v>
      </c>
      <c r="D165" s="11" t="s">
        <v>662</v>
      </c>
      <c r="E165" s="11" t="s">
        <v>98</v>
      </c>
      <c r="F165" s="11" t="s">
        <v>59</v>
      </c>
      <c r="G165" s="11"/>
      <c r="H165" s="11"/>
      <c r="I165" s="11" t="n">
        <v>3</v>
      </c>
      <c r="J165" s="11" t="s">
        <v>327</v>
      </c>
      <c r="K165" s="11" t="n">
        <v>10</v>
      </c>
      <c r="L165" s="11" t="s">
        <v>663</v>
      </c>
      <c r="M165" s="1" t="s">
        <v>664</v>
      </c>
    </row>
    <row r="166" customFormat="false" ht="33.95" hidden="false" customHeight="true" outlineLevel="0" collapsed="false">
      <c r="A166" s="11" t="s">
        <v>665</v>
      </c>
      <c r="B166" s="1" t="s">
        <v>356</v>
      </c>
      <c r="C166" s="11" t="s">
        <v>603</v>
      </c>
      <c r="D166" s="11" t="s">
        <v>666</v>
      </c>
      <c r="E166" s="11" t="s">
        <v>29</v>
      </c>
      <c r="F166" s="11" t="s">
        <v>40</v>
      </c>
      <c r="G166" s="11" t="s">
        <v>591</v>
      </c>
      <c r="H166" s="11"/>
      <c r="I166" s="11" t="n">
        <v>3</v>
      </c>
      <c r="J166" s="11" t="s">
        <v>327</v>
      </c>
      <c r="K166" s="11" t="n">
        <v>10</v>
      </c>
      <c r="L166" s="11" t="s">
        <v>667</v>
      </c>
      <c r="M166" s="1" t="s">
        <v>668</v>
      </c>
      <c r="N166" s="1" t="n">
        <v>1</v>
      </c>
      <c r="P166" s="1" t="n">
        <f aca="false">IF(P$2/5+1 &gt;=$I166,CF166*DV166, 0)</f>
        <v>0</v>
      </c>
      <c r="Q166" s="1" t="n">
        <f aca="false">IF(Q$2/5+1 &gt;=$I166,CG166*DW166, 0)</f>
        <v>0</v>
      </c>
      <c r="R166" s="1" t="n">
        <f aca="false">IF(R$2/5+1 &gt;=$I166,CH166*DX166, 0)</f>
        <v>0</v>
      </c>
      <c r="S166" s="1" t="n">
        <f aca="false">IF(S$2/5+1 &gt;=$I166,CI166*DY166, 0)</f>
        <v>0</v>
      </c>
      <c r="T166" s="1" t="n">
        <f aca="false">IF(T$2/5+1 &gt;=$I166,CJ166*DZ166, 0)</f>
        <v>0</v>
      </c>
      <c r="U166" s="1" t="n">
        <f aca="false">IF(U$2/5+1 &gt;=$I166,CK166*EA166, 0)</f>
        <v>0</v>
      </c>
      <c r="V166" s="1" t="n">
        <f aca="false">IF(V$2/5+1 &gt;=$I166,CL166*EB166, 0)</f>
        <v>0</v>
      </c>
      <c r="W166" s="1" t="n">
        <f aca="false">IF(W$2/5+1 &gt;=$I166,CM166*EC166, 0)</f>
        <v>0</v>
      </c>
      <c r="X166" s="1" t="n">
        <f aca="false">IF(X$2/5+1 &gt;=$I166,CN166*ED166, 0)</f>
        <v>0</v>
      </c>
      <c r="Y166" s="1" t="n">
        <f aca="false">IF(Y$2/5+1 &gt;=$I166,CO166*EE166, 0)</f>
        <v>9.45</v>
      </c>
      <c r="Z166" s="1" t="n">
        <f aca="false">IF(Z$2/5+1 &gt;=$I166,CP166*EF166, 0)</f>
        <v>9.45</v>
      </c>
      <c r="AA166" s="1" t="n">
        <f aca="false">IF(AA$2/5+1 &gt;=$I166,CQ166*EG166, 0)</f>
        <v>12.6</v>
      </c>
      <c r="AB166" s="1" t="n">
        <f aca="false">IF(AB$2/5+1 &gt;=$I166,CR166*EH166, 0)</f>
        <v>14</v>
      </c>
      <c r="AC166" s="1" t="n">
        <f aca="false">IF(AC$2/5+1 &gt;=$I166,CS166*EI166, 0)</f>
        <v>17.5</v>
      </c>
      <c r="AD166" s="1" t="n">
        <f aca="false">IF(AD$2/5+1 &gt;=$I166,CT166*EJ166, 0)</f>
        <v>17.5</v>
      </c>
      <c r="AE166" s="1" t="n">
        <f aca="false">IF(AE$2/5+1 &gt;=$I166,CU166*EK166, 0)</f>
        <v>21</v>
      </c>
      <c r="AF166" s="1" t="n">
        <f aca="false">IF(AF$2/5+1 &gt;=$I166,CV166*EL166, 0)</f>
        <v>21</v>
      </c>
      <c r="AG166" s="1" t="n">
        <f aca="false">IF(AG$2/5+1 &gt;=$I166,CW166*EM166, 0)</f>
        <v>24.5</v>
      </c>
      <c r="AH166" s="1" t="n">
        <f aca="false">IF(AH$2/5+1 &gt;=$I166,CX166*EN166, 0)</f>
        <v>24.5</v>
      </c>
      <c r="AI166" s="1" t="n">
        <f aca="false">IF(AI$2/5+1 &gt;=$I166,CY166*EO166, 0)</f>
        <v>28</v>
      </c>
      <c r="AK166" s="1" t="n">
        <v>0</v>
      </c>
      <c r="AL166" s="1" t="n">
        <v>2</v>
      </c>
      <c r="AM166" s="1" t="n">
        <f aca="false">AL166</f>
        <v>2</v>
      </c>
      <c r="AN166" s="1" t="n">
        <f aca="false">AM166</f>
        <v>2</v>
      </c>
      <c r="AO166" s="1" t="n">
        <f aca="false">AN166</f>
        <v>2</v>
      </c>
      <c r="AP166" s="1" t="n">
        <f aca="false">AO166</f>
        <v>2</v>
      </c>
      <c r="AQ166" s="1" t="n">
        <f aca="false">AP166</f>
        <v>2</v>
      </c>
      <c r="AR166" s="1" t="n">
        <f aca="false">AQ166</f>
        <v>2</v>
      </c>
      <c r="AS166" s="1" t="n">
        <f aca="false">AR166</f>
        <v>2</v>
      </c>
      <c r="AT166" s="1" t="n">
        <f aca="false">AS166</f>
        <v>2</v>
      </c>
      <c r="AU166" s="1" t="n">
        <v>3</v>
      </c>
      <c r="AV166" s="1" t="n">
        <f aca="false">AU166</f>
        <v>3</v>
      </c>
      <c r="AW166" s="1" t="n">
        <v>4</v>
      </c>
      <c r="AX166" s="1" t="n">
        <f aca="false">AW166</f>
        <v>4</v>
      </c>
      <c r="AY166" s="1" t="n">
        <v>5</v>
      </c>
      <c r="AZ166" s="1" t="n">
        <f aca="false">AY166</f>
        <v>5</v>
      </c>
      <c r="BA166" s="1" t="n">
        <v>6</v>
      </c>
      <c r="BB166" s="1" t="n">
        <f aca="false">BA166</f>
        <v>6</v>
      </c>
      <c r="BC166" s="1" t="n">
        <v>7</v>
      </c>
      <c r="BD166" s="1" t="n">
        <f aca="false">BC166</f>
        <v>7</v>
      </c>
      <c r="BE166" s="1" t="n">
        <v>8</v>
      </c>
      <c r="BG166" s="1" t="n">
        <v>6</v>
      </c>
      <c r="BH166" s="1" t="n">
        <f aca="false">BG166</f>
        <v>6</v>
      </c>
      <c r="BI166" s="1" t="n">
        <f aca="false">BH166</f>
        <v>6</v>
      </c>
      <c r="BJ166" s="1" t="n">
        <f aca="false">BI166</f>
        <v>6</v>
      </c>
      <c r="BK166" s="1" t="n">
        <f aca="false">BJ166</f>
        <v>6</v>
      </c>
      <c r="BL166" s="1" t="n">
        <f aca="false">BK166</f>
        <v>6</v>
      </c>
      <c r="BM166" s="1" t="n">
        <f aca="false">BL166</f>
        <v>6</v>
      </c>
      <c r="BN166" s="1" t="n">
        <f aca="false">BM166</f>
        <v>6</v>
      </c>
      <c r="BO166" s="1" t="n">
        <f aca="false">BN166</f>
        <v>6</v>
      </c>
      <c r="BP166" s="1" t="n">
        <f aca="false">BO166</f>
        <v>6</v>
      </c>
      <c r="BQ166" s="1" t="n">
        <f aca="false">BP166</f>
        <v>6</v>
      </c>
      <c r="BR166" s="1" t="n">
        <f aca="false">BQ166</f>
        <v>6</v>
      </c>
      <c r="BS166" s="1" t="n">
        <f aca="false">BR166</f>
        <v>6</v>
      </c>
      <c r="BT166" s="1" t="n">
        <f aca="false">BS166</f>
        <v>6</v>
      </c>
      <c r="BU166" s="1" t="n">
        <f aca="false">BT166</f>
        <v>6</v>
      </c>
      <c r="BV166" s="1" t="n">
        <f aca="false">BU166</f>
        <v>6</v>
      </c>
      <c r="BW166" s="1" t="n">
        <f aca="false">BV166</f>
        <v>6</v>
      </c>
      <c r="BX166" s="1" t="n">
        <f aca="false">BW166</f>
        <v>6</v>
      </c>
      <c r="BY166" s="1" t="n">
        <f aca="false">BX166</f>
        <v>6</v>
      </c>
      <c r="BZ166" s="1" t="n">
        <f aca="false">BY166</f>
        <v>6</v>
      </c>
      <c r="CA166" s="2"/>
      <c r="CB166" s="1" t="n">
        <v>0</v>
      </c>
      <c r="CD166" s="0" t="n">
        <f aca="false">IF(EXACT(E166,"Focus"),IF(I166=1,3,IF(I166=2,3,IF(I166=3,4,IF(I166=4,6,8)))),IF(I166=1,4,IF(I166=2,5,IF(I166=3,6,IF(I166=4,8,10)))))</f>
        <v>6</v>
      </c>
      <c r="CF166" s="2" t="n">
        <f aca="false">MIN(1,MAX(0,(CF$2-$CD166+1+CF$1-DA166)/CF$2))</f>
        <v>0.166666666666667</v>
      </c>
      <c r="CG166" s="2" t="n">
        <f aca="false">MIN(1,MAX(0,(CG$2-$CD166+1+CG$1-DB166)/CG$2))</f>
        <v>0.333333333333333</v>
      </c>
      <c r="CH166" s="2" t="n">
        <f aca="false">MIN(1,MAX(0,(CH$2-$CD166+1+CH$1-DC166)/CH$2))</f>
        <v>0.333333333333333</v>
      </c>
      <c r="CI166" s="2" t="n">
        <f aca="false">MIN(1,MAX(0,(CI$2-$CD166+1+CI$1-DD166)/CI$2))</f>
        <v>0.5</v>
      </c>
      <c r="CJ166" s="2" t="n">
        <f aca="false">MIN(1,MAX(0,(CJ$2-$CD166+1+CJ$1-DE166)/CJ$2))</f>
        <v>0.625</v>
      </c>
      <c r="CK166" s="2" t="n">
        <f aca="false">MIN(1,MAX(0,(CK$2-$CD166+1+CK$1-DF166)/CK$2))</f>
        <v>0.625</v>
      </c>
      <c r="CL166" s="2" t="n">
        <f aca="false">MIN(1,MAX(0,(CL$2-$CD166+1+CL$1-DG166)/CL$2))</f>
        <v>0.75</v>
      </c>
      <c r="CM166" s="2" t="n">
        <f aca="false">MIN(1,MAX(0,(CM$2-$CD166+1+CM$1-DH166)/CM$2))</f>
        <v>0.75</v>
      </c>
      <c r="CN166" s="2" t="n">
        <f aca="false">MIN(1,MAX(0,(CN$2-$CD166+1+CN$1-DI166)/CN$2))</f>
        <v>0.75</v>
      </c>
      <c r="CO166" s="2" t="n">
        <f aca="false">MIN(1,MAX(0,(CO$2-$CD166+1+CO$1-DJ166)/CO$2))</f>
        <v>0.9</v>
      </c>
      <c r="CP166" s="2" t="n">
        <f aca="false">MIN(1,MAX(0,(CP$2-$CD166+1+CP$1-DK166)/CP$2))</f>
        <v>0.9</v>
      </c>
      <c r="CQ166" s="2" t="n">
        <f aca="false">MIN(1,MAX(0,(CQ$2-$CD166+1+CQ$1-DL166)/CQ$2))</f>
        <v>0.9</v>
      </c>
      <c r="CR166" s="2" t="n">
        <f aca="false">MIN(1,MAX(0,(CR$2-$CD166+1+CR$1-DM166)/CR$2))</f>
        <v>1</v>
      </c>
      <c r="CS166" s="2" t="n">
        <f aca="false">MIN(1,MAX(0,(CS$2-$CD166+1+CS$1-DN166)/CS$2))</f>
        <v>1</v>
      </c>
      <c r="CT166" s="2" t="n">
        <f aca="false">MIN(1,MAX(0,(CT$2-$CD166+1+CT$1-DO166)/CT$2))</f>
        <v>1</v>
      </c>
      <c r="CU166" s="2" t="n">
        <f aca="false">MIN(1,MAX(0,(CU$2-$CD166+1+CU$1-DP166)/CU$2))</f>
        <v>1</v>
      </c>
      <c r="CV166" s="2" t="n">
        <f aca="false">MIN(1,MAX(0,(CV$2-$CD166+1+CV$1-DQ166)/CV$2))</f>
        <v>1</v>
      </c>
      <c r="CW166" s="2" t="n">
        <f aca="false">MIN(1,MAX(0,(CW$2-$CD166+1+CW$1-DR166)/CW$2))</f>
        <v>1</v>
      </c>
      <c r="CX166" s="2" t="n">
        <f aca="false">MIN(1,MAX(0,(CX$2-$CD166+1+CX$1-DS166)/CX$2))</f>
        <v>1</v>
      </c>
      <c r="CY166" s="2" t="n">
        <f aca="false">MIN(1,MAX(0,(CY$2-$CD166+1+CY$1-DT166)/CY$2))</f>
        <v>1</v>
      </c>
      <c r="DA166" s="1" t="n">
        <f aca="false">IF($CB166&gt;0,MAX(0,FLOOR((1-$CZ$2)*CF$2-$CD166+1+CF$1,1)),0)</f>
        <v>0</v>
      </c>
      <c r="DB166" s="1" t="n">
        <f aca="false">IF($CB166&gt;0,MAX(0,FLOOR((1-$CZ$2)*CG$2-$CD166+1+CG$1,1)),0)</f>
        <v>0</v>
      </c>
      <c r="DC166" s="1" t="n">
        <f aca="false">IF($CB166&gt;0,MAX(0,FLOOR((1-$CZ$2)*CH$2-$CD166+1+CH$1,1)),0)</f>
        <v>0</v>
      </c>
      <c r="DD166" s="1" t="n">
        <f aca="false">IF($CB166&gt;0,MAX(0,FLOOR((1-$CZ$2)*CI$2-$CD166+1+CI$1,1)),0)</f>
        <v>0</v>
      </c>
      <c r="DE166" s="1" t="n">
        <f aca="false">IF($CB166&gt;0,MAX(0,FLOOR((1-$CZ$2)*CJ$2-$CD166+1+CJ$1,1)),0)</f>
        <v>0</v>
      </c>
      <c r="DF166" s="1" t="n">
        <f aca="false">IF($CB166&gt;0,MAX(0,FLOOR((1-$CZ$2)*CK$2-$CD166+1+CK$1,1)),0)</f>
        <v>0</v>
      </c>
      <c r="DG166" s="1" t="n">
        <f aca="false">IF($CB166&gt;0,MAX(0,FLOOR((1-$CZ$2)*CL$2-$CD166+1+CL$1,1)),0)</f>
        <v>0</v>
      </c>
      <c r="DH166" s="1" t="n">
        <f aca="false">IF($CB166&gt;0,MAX(0,FLOOR((1-$CZ$2)*CM$2-$CD166+1+CM$1,1)),0)</f>
        <v>0</v>
      </c>
      <c r="DI166" s="1" t="n">
        <f aca="false">IF($CB166&gt;0,MAX(0,FLOOR((1-$CZ$2)*CN$2-$CD166+1+CN$1,1)),0)</f>
        <v>0</v>
      </c>
      <c r="DJ166" s="1" t="n">
        <f aca="false">IF($CB166&gt;0,MAX(0,FLOOR((1-$CZ$2)*CO$2-$CD166+1+CO$1,1)),0)</f>
        <v>0</v>
      </c>
      <c r="DK166" s="1" t="n">
        <f aca="false">IF($CB166&gt;0,MAX(0,FLOOR((1-$CZ$2)*CP$2-$CD166+1+CP$1,1)),0)</f>
        <v>0</v>
      </c>
      <c r="DL166" s="1" t="n">
        <f aca="false">IF($CB166&gt;0,MAX(0,FLOOR((1-$CZ$2)*CQ$2-$CD166+1+CQ$1,1)),0)</f>
        <v>0</v>
      </c>
      <c r="DM166" s="1" t="n">
        <f aca="false">IF($CB166&gt;0,MAX(0,FLOOR((1-$CZ$2)*CR$2-$CD166+1+CR$1,1)),0)</f>
        <v>0</v>
      </c>
      <c r="DN166" s="1" t="n">
        <f aca="false">IF($CB166&gt;0,MAX(0,FLOOR((1-$CZ$2)*CS$2-$CD166+1+CS$1,1)),0)</f>
        <v>0</v>
      </c>
      <c r="DO166" s="1" t="n">
        <f aca="false">IF($CB166&gt;0,MAX(0,FLOOR((1-$CZ$2)*CT$2-$CD166+1+CT$1,1)),0)</f>
        <v>0</v>
      </c>
      <c r="DP166" s="1" t="n">
        <f aca="false">IF($CB166&gt;0,MAX(0,FLOOR((1-$CZ$2)*CU$2-$CD166+1+CU$1,1)),0)</f>
        <v>0</v>
      </c>
      <c r="DQ166" s="1" t="n">
        <f aca="false">IF($CB166&gt;0,MAX(0,FLOOR((1-$CZ$2)*CV$2-$CD166+1+CV$1,1)),0)</f>
        <v>0</v>
      </c>
      <c r="DR166" s="1" t="n">
        <f aca="false">IF($CB166&gt;0,MAX(0,FLOOR((1-$CZ$2)*CW$2-$CD166+1+CW$1,1)),0)</f>
        <v>0</v>
      </c>
      <c r="DS166" s="1" t="n">
        <f aca="false">IF($CB166&gt;0,MAX(0,FLOOR((1-$CZ$2)*CX$2-$CD166+1+CX$1,1)),0)</f>
        <v>0</v>
      </c>
      <c r="DT166" s="1" t="n">
        <f aca="false">IF($CB166&gt;0,MAX(0,FLOOR((1-$CZ$2)*CY$2-$CD166+1+CY$1,1)),0)</f>
        <v>0</v>
      </c>
      <c r="DV166" s="1" t="n">
        <f aca="false">$AK166 +(DA166*$CB166+AL166)*(BG166+1)/2</f>
        <v>7</v>
      </c>
      <c r="DW166" s="1" t="n">
        <f aca="false">$AK166 +(DB166*$CB166+AM166)*(BH166+1)/2</f>
        <v>7</v>
      </c>
      <c r="DX166" s="1" t="n">
        <f aca="false">$AK166 +(DC166*$CB166+AN166)*(BI166+1)/2</f>
        <v>7</v>
      </c>
      <c r="DY166" s="1" t="n">
        <f aca="false">$AK166 +(DD166*$CB166+AO166)*(BJ166+1)/2</f>
        <v>7</v>
      </c>
      <c r="DZ166" s="1" t="n">
        <f aca="false">$AK166 +(DE166*$CB166+AP166)*(BK166+1)/2</f>
        <v>7</v>
      </c>
      <c r="EA166" s="1" t="n">
        <f aca="false">$AK166 +(DF166*$CB166+AQ166)*(BL166+1)/2</f>
        <v>7</v>
      </c>
      <c r="EB166" s="1" t="n">
        <f aca="false">$AK166 +(DG166*$CB166+AR166)*(BM166+1)/2</f>
        <v>7</v>
      </c>
      <c r="EC166" s="1" t="n">
        <f aca="false">$AK166 +(DH166*$CB166+AS166)*(BN166+1)/2</f>
        <v>7</v>
      </c>
      <c r="ED166" s="1" t="n">
        <f aca="false">$AK166 +(DI166*$CB166+AT166)*(BO166+1)/2</f>
        <v>7</v>
      </c>
      <c r="EE166" s="1" t="n">
        <f aca="false">$AK166 +(DJ166*$CB166+AU166)*(BP166+1)/2</f>
        <v>10.5</v>
      </c>
      <c r="EF166" s="1" t="n">
        <f aca="false">$AK166 +(DK166*$CB166+AV166)*(BQ166+1)/2</f>
        <v>10.5</v>
      </c>
      <c r="EG166" s="1" t="n">
        <f aca="false">$AK166 +(DL166*$CB166+AW166)*(BR166+1)/2</f>
        <v>14</v>
      </c>
      <c r="EH166" s="1" t="n">
        <f aca="false">$AK166 +(DM166*$CB166+AX166)*(BS166+1)/2</f>
        <v>14</v>
      </c>
      <c r="EI166" s="1" t="n">
        <f aca="false">$AK166 +(DN166*$CB166+AY166)*(BT166+1)/2</f>
        <v>17.5</v>
      </c>
      <c r="EJ166" s="1" t="n">
        <f aca="false">$AK166 +(DO166*$CB166+AZ166)*(BU166+1)/2</f>
        <v>17.5</v>
      </c>
      <c r="EK166" s="1" t="n">
        <f aca="false">$AK166 +(DP166*$CB166+BA166)*(BV166+1)/2</f>
        <v>21</v>
      </c>
      <c r="EL166" s="1" t="n">
        <f aca="false">$AK166 +(DQ166*$CB166+BB166)*(BW166+1)/2</f>
        <v>21</v>
      </c>
      <c r="EM166" s="1" t="n">
        <f aca="false">$AK166 +(DR166*$CB166+BC166)*(BX166+1)/2</f>
        <v>24.5</v>
      </c>
      <c r="EN166" s="1" t="n">
        <f aca="false">$AK166 +(DS166*$CB166+BD166)*(BY166+1)/2</f>
        <v>24.5</v>
      </c>
      <c r="EO166" s="1" t="n">
        <f aca="false">$AK166 +(DT166*$CB166+BE166)*(BZ166+1)/2</f>
        <v>28</v>
      </c>
    </row>
    <row r="167" customFormat="false" ht="33.95" hidden="false" customHeight="true" outlineLevel="0" collapsed="false">
      <c r="A167" s="11" t="s">
        <v>669</v>
      </c>
      <c r="B167" s="1" t="s">
        <v>356</v>
      </c>
      <c r="C167" s="11" t="s">
        <v>603</v>
      </c>
      <c r="D167" s="11" t="s">
        <v>670</v>
      </c>
      <c r="E167" s="11" t="s">
        <v>29</v>
      </c>
      <c r="F167" s="11" t="s">
        <v>30</v>
      </c>
      <c r="G167" s="11"/>
      <c r="H167" s="11" t="s">
        <v>42</v>
      </c>
      <c r="I167" s="11" t="n">
        <v>3</v>
      </c>
      <c r="J167" s="11"/>
      <c r="K167" s="11"/>
      <c r="L167" s="11" t="s">
        <v>671</v>
      </c>
      <c r="M167" s="13"/>
    </row>
    <row r="168" customFormat="false" ht="33.95" hidden="false" customHeight="true" outlineLevel="0" collapsed="false">
      <c r="A168" s="11" t="s">
        <v>672</v>
      </c>
      <c r="B168" s="1" t="s">
        <v>356</v>
      </c>
      <c r="C168" s="11" t="s">
        <v>603</v>
      </c>
      <c r="D168" s="11" t="s">
        <v>673</v>
      </c>
      <c r="E168" s="11" t="s">
        <v>29</v>
      </c>
      <c r="F168" s="11" t="s">
        <v>30</v>
      </c>
      <c r="G168" s="11" t="s">
        <v>674</v>
      </c>
      <c r="H168" s="11"/>
      <c r="I168" s="11" t="n">
        <v>2</v>
      </c>
      <c r="J168" s="11"/>
      <c r="K168" s="11"/>
      <c r="L168" s="11" t="s">
        <v>675</v>
      </c>
      <c r="M168" s="13"/>
    </row>
    <row r="169" customFormat="false" ht="33.95" hidden="false" customHeight="true" outlineLevel="0" collapsed="false">
      <c r="A169" s="14" t="s">
        <v>676</v>
      </c>
      <c r="B169" s="1" t="s">
        <v>356</v>
      </c>
      <c r="C169" s="14" t="s">
        <v>603</v>
      </c>
      <c r="D169" s="14" t="s">
        <v>677</v>
      </c>
      <c r="E169" s="14" t="s">
        <v>98</v>
      </c>
      <c r="F169" s="14" t="s">
        <v>35</v>
      </c>
      <c r="G169" s="14"/>
      <c r="H169" s="14"/>
      <c r="I169" s="14" t="n">
        <v>2</v>
      </c>
      <c r="J169" s="14"/>
      <c r="K169" s="14"/>
      <c r="L169" s="14" t="s">
        <v>678</v>
      </c>
      <c r="M169" s="13" t="s">
        <v>679</v>
      </c>
    </row>
    <row r="170" customFormat="false" ht="33.95" hidden="false" customHeight="true" outlineLevel="0" collapsed="false">
      <c r="A170" s="11" t="s">
        <v>680</v>
      </c>
      <c r="B170" s="1" t="s">
        <v>356</v>
      </c>
      <c r="C170" s="11" t="s">
        <v>603</v>
      </c>
      <c r="D170" s="11" t="s">
        <v>681</v>
      </c>
      <c r="E170" s="11" t="s">
        <v>29</v>
      </c>
      <c r="F170" s="11" t="s">
        <v>40</v>
      </c>
      <c r="G170" s="11" t="s">
        <v>682</v>
      </c>
      <c r="H170" s="11"/>
      <c r="I170" s="11" t="n">
        <v>4</v>
      </c>
      <c r="J170" s="11"/>
      <c r="K170" s="11"/>
      <c r="L170" s="11" t="s">
        <v>683</v>
      </c>
      <c r="M170" s="13"/>
    </row>
    <row r="171" customFormat="false" ht="36" hidden="false" customHeight="false" outlineLevel="0" collapsed="false">
      <c r="A171" s="11" t="s">
        <v>684</v>
      </c>
      <c r="B171" s="1" t="s">
        <v>356</v>
      </c>
      <c r="C171" s="11" t="s">
        <v>603</v>
      </c>
      <c r="D171" s="11" t="s">
        <v>685</v>
      </c>
      <c r="E171" s="11" t="s">
        <v>29</v>
      </c>
      <c r="F171" s="11" t="s">
        <v>40</v>
      </c>
      <c r="G171" s="11" t="s">
        <v>649</v>
      </c>
      <c r="H171" s="11"/>
      <c r="I171" s="11" t="n">
        <v>2</v>
      </c>
      <c r="J171" s="11"/>
      <c r="K171" s="11"/>
      <c r="L171" s="11" t="s">
        <v>686</v>
      </c>
      <c r="M171" s="13"/>
    </row>
    <row r="172" customFormat="false" ht="33.95" hidden="false" customHeight="true" outlineLevel="0" collapsed="false">
      <c r="A172" s="11" t="s">
        <v>687</v>
      </c>
      <c r="B172" s="1" t="s">
        <v>688</v>
      </c>
      <c r="C172" s="11" t="s">
        <v>689</v>
      </c>
      <c r="D172" s="11" t="s">
        <v>690</v>
      </c>
      <c r="E172" s="11" t="s">
        <v>29</v>
      </c>
      <c r="F172" s="11" t="s">
        <v>40</v>
      </c>
      <c r="G172" s="11" t="s">
        <v>691</v>
      </c>
      <c r="H172" s="11"/>
      <c r="I172" s="14" t="n">
        <v>1</v>
      </c>
      <c r="J172" s="11"/>
      <c r="K172" s="11"/>
      <c r="L172" s="11" t="s">
        <v>692</v>
      </c>
      <c r="M172" s="22"/>
      <c r="N172" s="1" t="n">
        <v>1</v>
      </c>
      <c r="P172" s="1" t="n">
        <f aca="false">IF(P$2/5+1 &gt;=$I172,CF172*DV172, 0)</f>
        <v>1.75</v>
      </c>
      <c r="Q172" s="1" t="n">
        <f aca="false">IF(Q$2/5+1 &gt;=$I172,CG172*DW172, 0)</f>
        <v>2.33333333333333</v>
      </c>
      <c r="R172" s="1" t="n">
        <f aca="false">IF(R$2/5+1 &gt;=$I172,CH172*DX172, 0)</f>
        <v>2.33333333333333</v>
      </c>
      <c r="S172" s="1" t="n">
        <f aca="false">IF(S$2/5+1 &gt;=$I172,CI172*DY172, 0)</f>
        <v>2.91666666666667</v>
      </c>
      <c r="T172" s="1" t="n">
        <f aca="false">IF(T$2/5+1 &gt;=$I172,CJ172*DZ172, 0)</f>
        <v>3.0625</v>
      </c>
      <c r="U172" s="1" t="n">
        <f aca="false">IF(U$2/5+1 &gt;=$I172,CK172*EA172, 0)</f>
        <v>3.0625</v>
      </c>
      <c r="V172" s="1" t="n">
        <f aca="false">IF(V$2/5+1 &gt;=$I172,CL172*EB172, 0)</f>
        <v>3.5</v>
      </c>
      <c r="W172" s="1" t="n">
        <f aca="false">IF(W$2/5+1 &gt;=$I172,CM172*EC172, 0)</f>
        <v>3.5</v>
      </c>
      <c r="X172" s="1" t="n">
        <f aca="false">IF(X$2/5+1 &gt;=$I172,CN172*ED172, 0)</f>
        <v>3.5</v>
      </c>
      <c r="Y172" s="1" t="n">
        <f aca="false">IF(Y$2/5+1 &gt;=$I172,CO172*EE172, 0)</f>
        <v>7.65</v>
      </c>
      <c r="Z172" s="1" t="n">
        <f aca="false">IF(Z$2/5+1 &gt;=$I172,CP172*EF172, 0)</f>
        <v>7.65</v>
      </c>
      <c r="AA172" s="1" t="n">
        <f aca="false">IF(AA$2/5+1 &gt;=$I172,CQ172*EG172, 0)</f>
        <v>7.65</v>
      </c>
      <c r="AB172" s="1" t="n">
        <f aca="false">IF(AB$2/5+1 &gt;=$I172,CR172*EH172, 0)</f>
        <v>9.9</v>
      </c>
      <c r="AC172" s="1" t="n">
        <f aca="false">IF(AC$2/5+1 &gt;=$I172,CS172*EI172, 0)</f>
        <v>9.9</v>
      </c>
      <c r="AD172" s="1" t="n">
        <f aca="false">IF(AD$2/5+1 &gt;=$I172,CT172*EJ172, 0)</f>
        <v>10.0833333333333</v>
      </c>
      <c r="AE172" s="1" t="n">
        <f aca="false">IF(AE$2/5+1 &gt;=$I172,CU172*EK172, 0)</f>
        <v>12.375</v>
      </c>
      <c r="AF172" s="1" t="n">
        <f aca="false">IF(AF$2/5+1 &gt;=$I172,CV172*EL172, 0)</f>
        <v>12.375</v>
      </c>
      <c r="AG172" s="1" t="n">
        <f aca="false">IF(AG$2/5+1 &gt;=$I172,CW172*EM172, 0)</f>
        <v>12.375</v>
      </c>
      <c r="AH172" s="1" t="n">
        <f aca="false">IF(AH$2/5+1 &gt;=$I172,CX172*EN172, 0)</f>
        <v>14.6666666666667</v>
      </c>
      <c r="AI172" s="1" t="n">
        <f aca="false">IF(AI$2/5+1 &gt;=$I172,CY172*EO172, 0)</f>
        <v>16.65</v>
      </c>
      <c r="AK172" s="1" t="n">
        <v>1</v>
      </c>
      <c r="AL172" s="1" t="n">
        <v>1</v>
      </c>
      <c r="AM172" s="1" t="n">
        <f aca="false">AL172</f>
        <v>1</v>
      </c>
      <c r="AN172" s="1" t="n">
        <f aca="false">AM172</f>
        <v>1</v>
      </c>
      <c r="AO172" s="1" t="n">
        <f aca="false">AN172</f>
        <v>1</v>
      </c>
      <c r="AP172" s="1" t="n">
        <f aca="false">AO172</f>
        <v>1</v>
      </c>
      <c r="AQ172" s="1" t="n">
        <f aca="false">AP172</f>
        <v>1</v>
      </c>
      <c r="AR172" s="1" t="n">
        <f aca="false">AQ172</f>
        <v>1</v>
      </c>
      <c r="AS172" s="1" t="n">
        <f aca="false">AR172</f>
        <v>1</v>
      </c>
      <c r="AT172" s="1" t="n">
        <f aca="false">AS172</f>
        <v>1</v>
      </c>
      <c r="AU172" s="1" t="n">
        <f aca="false">AT172</f>
        <v>1</v>
      </c>
      <c r="AV172" s="1" t="n">
        <f aca="false">AU172</f>
        <v>1</v>
      </c>
      <c r="AW172" s="1" t="n">
        <f aca="false">AV172</f>
        <v>1</v>
      </c>
      <c r="AX172" s="1" t="n">
        <f aca="false">AW172</f>
        <v>1</v>
      </c>
      <c r="AY172" s="1" t="n">
        <f aca="false">AX172</f>
        <v>1</v>
      </c>
      <c r="AZ172" s="1" t="n">
        <f aca="false">AY172</f>
        <v>1</v>
      </c>
      <c r="BA172" s="1" t="n">
        <f aca="false">AZ172</f>
        <v>1</v>
      </c>
      <c r="BB172" s="1" t="n">
        <f aca="false">BA172</f>
        <v>1</v>
      </c>
      <c r="BC172" s="1" t="n">
        <f aca="false">BB172</f>
        <v>1</v>
      </c>
      <c r="BD172" s="1" t="n">
        <f aca="false">BC172</f>
        <v>1</v>
      </c>
      <c r="BE172" s="1" t="n">
        <f aca="false">BD172</f>
        <v>1</v>
      </c>
      <c r="BG172" s="1" t="n">
        <v>4</v>
      </c>
      <c r="BH172" s="1" t="n">
        <f aca="false">BG172</f>
        <v>4</v>
      </c>
      <c r="BI172" s="1" t="n">
        <f aca="false">BH172</f>
        <v>4</v>
      </c>
      <c r="BJ172" s="1" t="n">
        <f aca="false">BI172</f>
        <v>4</v>
      </c>
      <c r="BK172" s="1" t="n">
        <f aca="false">BJ172</f>
        <v>4</v>
      </c>
      <c r="BL172" s="1" t="n">
        <f aca="false">BK172</f>
        <v>4</v>
      </c>
      <c r="BM172" s="1" t="n">
        <f aca="false">BL172</f>
        <v>4</v>
      </c>
      <c r="BN172" s="1" t="n">
        <f aca="false">BM172</f>
        <v>4</v>
      </c>
      <c r="BO172" s="1" t="n">
        <f aca="false">BN172</f>
        <v>4</v>
      </c>
      <c r="BP172" s="1" t="n">
        <f aca="false">BO172</f>
        <v>4</v>
      </c>
      <c r="BQ172" s="1" t="n">
        <f aca="false">BP172</f>
        <v>4</v>
      </c>
      <c r="BR172" s="1" t="n">
        <f aca="false">BQ172</f>
        <v>4</v>
      </c>
      <c r="BS172" s="1" t="n">
        <f aca="false">BR172</f>
        <v>4</v>
      </c>
      <c r="BT172" s="1" t="n">
        <f aca="false">BS172</f>
        <v>4</v>
      </c>
      <c r="BU172" s="1" t="n">
        <f aca="false">BT172</f>
        <v>4</v>
      </c>
      <c r="BV172" s="1" t="n">
        <f aca="false">BU172</f>
        <v>4</v>
      </c>
      <c r="BW172" s="1" t="n">
        <f aca="false">BV172</f>
        <v>4</v>
      </c>
      <c r="BX172" s="1" t="n">
        <f aca="false">BW172</f>
        <v>4</v>
      </c>
      <c r="BY172" s="1" t="n">
        <f aca="false">BX172</f>
        <v>4</v>
      </c>
      <c r="BZ172" s="1" t="n">
        <f aca="false">BY172</f>
        <v>4</v>
      </c>
      <c r="CA172" s="2"/>
      <c r="CB172" s="1" t="n">
        <v>1</v>
      </c>
      <c r="CD172" s="0" t="n">
        <f aca="false">IF(EXACT(E172,"Focus"),IF(I172=1,3,IF(I172=2,3,IF(I172=3,4,IF(I172=4,6,8)))),IF(I172=1,4,IF(I172=2,5,IF(I172=3,6,IF(I172=4,8,10)))))</f>
        <v>4</v>
      </c>
      <c r="CF172" s="2" t="n">
        <f aca="false">MIN(1,MAX(0,(CF$2-$CD172+1+CF$1-DA172)/CF$2))</f>
        <v>0.5</v>
      </c>
      <c r="CG172" s="2" t="n">
        <f aca="false">MIN(1,MAX(0,(CG$2-$CD172+1+CG$1-DB172)/CG$2))</f>
        <v>0.666666666666667</v>
      </c>
      <c r="CH172" s="2" t="n">
        <f aca="false">MIN(1,MAX(0,(CH$2-$CD172+1+CH$1-DC172)/CH$2))</f>
        <v>0.666666666666667</v>
      </c>
      <c r="CI172" s="2" t="n">
        <f aca="false">MIN(1,MAX(0,(CI$2-$CD172+1+CI$1-DD172)/CI$2))</f>
        <v>0.833333333333333</v>
      </c>
      <c r="CJ172" s="2" t="n">
        <f aca="false">MIN(1,MAX(0,(CJ$2-$CD172+1+CJ$1-DE172)/CJ$2))</f>
        <v>0.875</v>
      </c>
      <c r="CK172" s="2" t="n">
        <f aca="false">MIN(1,MAX(0,(CK$2-$CD172+1+CK$1-DF172)/CK$2))</f>
        <v>0.875</v>
      </c>
      <c r="CL172" s="2" t="n">
        <f aca="false">MIN(1,MAX(0,(CL$2-$CD172+1+CL$1-DG172)/CL$2))</f>
        <v>1</v>
      </c>
      <c r="CM172" s="2" t="n">
        <f aca="false">MIN(1,MAX(0,(CM$2-$CD172+1+CM$1-DH172)/CM$2))</f>
        <v>1</v>
      </c>
      <c r="CN172" s="2" t="n">
        <f aca="false">MIN(1,MAX(0,(CN$2-$CD172+1+CN$1-DI172)/CN$2))</f>
        <v>1</v>
      </c>
      <c r="CO172" s="2" t="n">
        <f aca="false">MIN(1,MAX(0,(CO$2-$CD172+1+CO$1-DJ172)/CO$2))</f>
        <v>0.9</v>
      </c>
      <c r="CP172" s="2" t="n">
        <f aca="false">MIN(1,MAX(0,(CP$2-$CD172+1+CP$1-DK172)/CP$2))</f>
        <v>0.9</v>
      </c>
      <c r="CQ172" s="2" t="n">
        <f aca="false">MIN(1,MAX(0,(CQ$2-$CD172+1+CQ$1-DL172)/CQ$2))</f>
        <v>0.9</v>
      </c>
      <c r="CR172" s="2" t="n">
        <f aca="false">MIN(1,MAX(0,(CR$2-$CD172+1+CR$1-DM172)/CR$2))</f>
        <v>0.9</v>
      </c>
      <c r="CS172" s="2" t="n">
        <f aca="false">MIN(1,MAX(0,(CS$2-$CD172+1+CS$1-DN172)/CS$2))</f>
        <v>0.9</v>
      </c>
      <c r="CT172" s="2" t="n">
        <f aca="false">MIN(1,MAX(0,(CT$2-$CD172+1+CT$1-DO172)/CT$2))</f>
        <v>0.916666666666667</v>
      </c>
      <c r="CU172" s="2" t="n">
        <f aca="false">MIN(1,MAX(0,(CU$2-$CD172+1+CU$1-DP172)/CU$2))</f>
        <v>0.916666666666667</v>
      </c>
      <c r="CV172" s="2" t="n">
        <f aca="false">MIN(1,MAX(0,(CV$2-$CD172+1+CV$1-DQ172)/CV$2))</f>
        <v>0.916666666666667</v>
      </c>
      <c r="CW172" s="2" t="n">
        <f aca="false">MIN(1,MAX(0,(CW$2-$CD172+1+CW$1-DR172)/CW$2))</f>
        <v>0.916666666666667</v>
      </c>
      <c r="CX172" s="2" t="n">
        <f aca="false">MIN(1,MAX(0,(CX$2-$CD172+1+CX$1-DS172)/CX$2))</f>
        <v>0.916666666666667</v>
      </c>
      <c r="CY172" s="2" t="n">
        <f aca="false">MIN(1,MAX(0,(CY$2-$CD172+1+CY$1-DT172)/CY$2))</f>
        <v>0.9</v>
      </c>
      <c r="DA172" s="1" t="n">
        <f aca="false">IF($CB172&gt;0,MAX(0,FLOOR((1-$CZ$2)*CF$2-$CD172+1+CF$1,1)),0)</f>
        <v>0</v>
      </c>
      <c r="DB172" s="1" t="n">
        <f aca="false">IF($CB172&gt;0,MAX(0,FLOOR((1-$CZ$2)*CG$2-$CD172+1+CG$1,1)),0)</f>
        <v>0</v>
      </c>
      <c r="DC172" s="1" t="n">
        <f aca="false">IF($CB172&gt;0,MAX(0,FLOOR((1-$CZ$2)*CH$2-$CD172+1+CH$1,1)),0)</f>
        <v>0</v>
      </c>
      <c r="DD172" s="1" t="n">
        <f aca="false">IF($CB172&gt;0,MAX(0,FLOOR((1-$CZ$2)*CI$2-$CD172+1+CI$1,1)),0)</f>
        <v>0</v>
      </c>
      <c r="DE172" s="1" t="n">
        <f aca="false">IF($CB172&gt;0,MAX(0,FLOOR((1-$CZ$2)*CJ$2-$CD172+1+CJ$1,1)),0)</f>
        <v>0</v>
      </c>
      <c r="DF172" s="1" t="n">
        <f aca="false">IF($CB172&gt;0,MAX(0,FLOOR((1-$CZ$2)*CK$2-$CD172+1+CK$1,1)),0)</f>
        <v>0</v>
      </c>
      <c r="DG172" s="1" t="n">
        <f aca="false">IF($CB172&gt;0,MAX(0,FLOOR((1-$CZ$2)*CL$2-$CD172+1+CL$1,1)),0)</f>
        <v>0</v>
      </c>
      <c r="DH172" s="1" t="n">
        <f aca="false">IF($CB172&gt;0,MAX(0,FLOOR((1-$CZ$2)*CM$2-$CD172+1+CM$1,1)),0)</f>
        <v>0</v>
      </c>
      <c r="DI172" s="1" t="n">
        <f aca="false">IF($CB172&gt;0,MAX(0,FLOOR((1-$CZ$2)*CN$2-$CD172+1+CN$1,1)),0)</f>
        <v>0</v>
      </c>
      <c r="DJ172" s="1" t="n">
        <f aca="false">IF($CB172&gt;0,MAX(0,FLOOR((1-$CZ$2)*CO$2-$CD172+1+CO$1,1)),0)</f>
        <v>2</v>
      </c>
      <c r="DK172" s="1" t="n">
        <f aca="false">IF($CB172&gt;0,MAX(0,FLOOR((1-$CZ$2)*CP$2-$CD172+1+CP$1,1)),0)</f>
        <v>2</v>
      </c>
      <c r="DL172" s="1" t="n">
        <f aca="false">IF($CB172&gt;0,MAX(0,FLOOR((1-$CZ$2)*CQ$2-$CD172+1+CQ$1,1)),0)</f>
        <v>2</v>
      </c>
      <c r="DM172" s="1" t="n">
        <f aca="false">IF($CB172&gt;0,MAX(0,FLOOR((1-$CZ$2)*CR$2-$CD172+1+CR$1,1)),0)</f>
        <v>3</v>
      </c>
      <c r="DN172" s="1" t="n">
        <f aca="false">IF($CB172&gt;0,MAX(0,FLOOR((1-$CZ$2)*CS$2-$CD172+1+CS$1,1)),0)</f>
        <v>3</v>
      </c>
      <c r="DO172" s="1" t="n">
        <f aca="false">IF($CB172&gt;0,MAX(0,FLOOR((1-$CZ$2)*CT$2-$CD172+1+CT$1,1)),0)</f>
        <v>3</v>
      </c>
      <c r="DP172" s="1" t="n">
        <f aca="false">IF($CB172&gt;0,MAX(0,FLOOR((1-$CZ$2)*CU$2-$CD172+1+CU$1,1)),0)</f>
        <v>4</v>
      </c>
      <c r="DQ172" s="1" t="n">
        <f aca="false">IF($CB172&gt;0,MAX(0,FLOOR((1-$CZ$2)*CV$2-$CD172+1+CV$1,1)),0)</f>
        <v>4</v>
      </c>
      <c r="DR172" s="1" t="n">
        <f aca="false">IF($CB172&gt;0,MAX(0,FLOOR((1-$CZ$2)*CW$2-$CD172+1+CW$1,1)),0)</f>
        <v>4</v>
      </c>
      <c r="DS172" s="1" t="n">
        <f aca="false">IF($CB172&gt;0,MAX(0,FLOOR((1-$CZ$2)*CX$2-$CD172+1+CX$1,1)),0)</f>
        <v>5</v>
      </c>
      <c r="DT172" s="1" t="n">
        <f aca="false">IF($CB172&gt;0,MAX(0,FLOOR((1-$CZ$2)*CY$2-$CD172+1+CY$1,1)),0)</f>
        <v>6</v>
      </c>
      <c r="DV172" s="1" t="n">
        <f aca="false">$AK172 +(DA172*$CB172+AL172)*(BG172+1)/2</f>
        <v>3.5</v>
      </c>
      <c r="DW172" s="1" t="n">
        <f aca="false">$AK172 +(DB172*$CB172+AM172)*(BH172+1)/2</f>
        <v>3.5</v>
      </c>
      <c r="DX172" s="1" t="n">
        <f aca="false">$AK172 +(DC172*$CB172+AN172)*(BI172+1)/2</f>
        <v>3.5</v>
      </c>
      <c r="DY172" s="1" t="n">
        <f aca="false">$AK172 +(DD172*$CB172+AO172)*(BJ172+1)/2</f>
        <v>3.5</v>
      </c>
      <c r="DZ172" s="1" t="n">
        <f aca="false">$AK172 +(DE172*$CB172+AP172)*(BK172+1)/2</f>
        <v>3.5</v>
      </c>
      <c r="EA172" s="1" t="n">
        <f aca="false">$AK172 +(DF172*$CB172+AQ172)*(BL172+1)/2</f>
        <v>3.5</v>
      </c>
      <c r="EB172" s="1" t="n">
        <f aca="false">$AK172 +(DG172*$CB172+AR172)*(BM172+1)/2</f>
        <v>3.5</v>
      </c>
      <c r="EC172" s="1" t="n">
        <f aca="false">$AK172 +(DH172*$CB172+AS172)*(BN172+1)/2</f>
        <v>3.5</v>
      </c>
      <c r="ED172" s="1" t="n">
        <f aca="false">$AK172 +(DI172*$CB172+AT172)*(BO172+1)/2</f>
        <v>3.5</v>
      </c>
      <c r="EE172" s="1" t="n">
        <f aca="false">$AK172 +(DJ172*$CB172+AU172)*(BP172+1)/2</f>
        <v>8.5</v>
      </c>
      <c r="EF172" s="1" t="n">
        <f aca="false">$AK172 +(DK172*$CB172+AV172)*(BQ172+1)/2</f>
        <v>8.5</v>
      </c>
      <c r="EG172" s="1" t="n">
        <f aca="false">$AK172 +(DL172*$CB172+AW172)*(BR172+1)/2</f>
        <v>8.5</v>
      </c>
      <c r="EH172" s="1" t="n">
        <f aca="false">$AK172 +(DM172*$CB172+AX172)*(BS172+1)/2</f>
        <v>11</v>
      </c>
      <c r="EI172" s="1" t="n">
        <f aca="false">$AK172 +(DN172*$CB172+AY172)*(BT172+1)/2</f>
        <v>11</v>
      </c>
      <c r="EJ172" s="1" t="n">
        <f aca="false">$AK172 +(DO172*$CB172+AZ172)*(BU172+1)/2</f>
        <v>11</v>
      </c>
      <c r="EK172" s="1" t="n">
        <f aca="false">$AK172 +(DP172*$CB172+BA172)*(BV172+1)/2</f>
        <v>13.5</v>
      </c>
      <c r="EL172" s="1" t="n">
        <f aca="false">$AK172 +(DQ172*$CB172+BB172)*(BW172+1)/2</f>
        <v>13.5</v>
      </c>
      <c r="EM172" s="1" t="n">
        <f aca="false">$AK172 +(DR172*$CB172+BC172)*(BX172+1)/2</f>
        <v>13.5</v>
      </c>
      <c r="EN172" s="1" t="n">
        <f aca="false">$AK172 +(DS172*$CB172+BD172)*(BY172+1)/2</f>
        <v>16</v>
      </c>
      <c r="EO172" s="1" t="n">
        <f aca="false">$AK172 +(DT172*$CB172+BE172)*(BZ172+1)/2</f>
        <v>18.5</v>
      </c>
    </row>
    <row r="173" customFormat="false" ht="33.95" hidden="false" customHeight="true" outlineLevel="0" collapsed="false">
      <c r="A173" s="11" t="s">
        <v>693</v>
      </c>
      <c r="B173" s="1" t="s">
        <v>688</v>
      </c>
      <c r="C173" s="11" t="s">
        <v>689</v>
      </c>
      <c r="D173" s="11" t="s">
        <v>694</v>
      </c>
      <c r="E173" s="11" t="s">
        <v>359</v>
      </c>
      <c r="F173" s="11" t="s">
        <v>59</v>
      </c>
      <c r="G173" s="11"/>
      <c r="H173" s="11"/>
      <c r="I173" s="11" t="n">
        <v>4</v>
      </c>
      <c r="J173" s="11"/>
      <c r="K173" s="11"/>
      <c r="L173" s="11" t="s">
        <v>695</v>
      </c>
    </row>
    <row r="174" customFormat="false" ht="33.95" hidden="false" customHeight="true" outlineLevel="0" collapsed="false">
      <c r="A174" s="11" t="s">
        <v>696</v>
      </c>
      <c r="B174" s="1" t="s">
        <v>688</v>
      </c>
      <c r="C174" s="11" t="s">
        <v>689</v>
      </c>
      <c r="D174" s="11"/>
      <c r="E174" s="11" t="s">
        <v>203</v>
      </c>
      <c r="F174" s="11" t="s">
        <v>59</v>
      </c>
      <c r="G174" s="11" t="s">
        <v>697</v>
      </c>
      <c r="H174" s="11" t="s">
        <v>36</v>
      </c>
      <c r="I174" s="11" t="n">
        <v>3</v>
      </c>
      <c r="J174" s="11"/>
      <c r="K174" s="11"/>
      <c r="L174" s="11" t="s">
        <v>698</v>
      </c>
      <c r="M174" s="1" t="s">
        <v>699</v>
      </c>
    </row>
    <row r="175" customFormat="false" ht="33.95" hidden="false" customHeight="true" outlineLevel="0" collapsed="false">
      <c r="A175" s="11" t="s">
        <v>700</v>
      </c>
      <c r="B175" s="1" t="s">
        <v>688</v>
      </c>
      <c r="C175" s="11" t="s">
        <v>689</v>
      </c>
      <c r="D175" s="11" t="s">
        <v>701</v>
      </c>
      <c r="E175" s="11" t="s">
        <v>29</v>
      </c>
      <c r="F175" s="11" t="s">
        <v>30</v>
      </c>
      <c r="G175" s="11" t="s">
        <v>702</v>
      </c>
      <c r="H175" s="11" t="s">
        <v>703</v>
      </c>
      <c r="I175" s="11" t="n">
        <v>3</v>
      </c>
      <c r="J175" s="11" t="s">
        <v>327</v>
      </c>
      <c r="K175" s="11" t="s">
        <v>103</v>
      </c>
      <c r="L175" s="11" t="s">
        <v>704</v>
      </c>
      <c r="M175" s="1" t="s">
        <v>705</v>
      </c>
    </row>
    <row r="176" customFormat="false" ht="33.95" hidden="false" customHeight="true" outlineLevel="0" collapsed="false">
      <c r="A176" s="14" t="s">
        <v>706</v>
      </c>
      <c r="B176" s="1" t="s">
        <v>688</v>
      </c>
      <c r="C176" s="14" t="s">
        <v>689</v>
      </c>
      <c r="D176" s="14" t="s">
        <v>707</v>
      </c>
      <c r="E176" s="16" t="s">
        <v>58</v>
      </c>
      <c r="F176" s="16" t="s">
        <v>35</v>
      </c>
      <c r="G176" s="16"/>
      <c r="H176" s="16"/>
      <c r="I176" s="14" t="n">
        <v>5</v>
      </c>
      <c r="J176" s="14"/>
      <c r="K176" s="14"/>
      <c r="L176" s="14" t="s">
        <v>708</v>
      </c>
    </row>
    <row r="177" customFormat="false" ht="33.95" hidden="false" customHeight="true" outlineLevel="0" collapsed="false">
      <c r="A177" s="11" t="s">
        <v>709</v>
      </c>
      <c r="B177" s="1" t="s">
        <v>688</v>
      </c>
      <c r="C177" s="11" t="s">
        <v>689</v>
      </c>
      <c r="D177" s="11" t="s">
        <v>710</v>
      </c>
      <c r="E177" s="11" t="s">
        <v>98</v>
      </c>
      <c r="F177" s="11" t="s">
        <v>40</v>
      </c>
      <c r="G177" s="11"/>
      <c r="H177" s="11"/>
      <c r="I177" s="11" t="n">
        <v>4</v>
      </c>
      <c r="J177" s="11" t="s">
        <v>284</v>
      </c>
      <c r="K177" s="11" t="s">
        <v>103</v>
      </c>
      <c r="L177" s="11" t="s">
        <v>711</v>
      </c>
    </row>
    <row r="178" customFormat="false" ht="33.95" hidden="false" customHeight="true" outlineLevel="0" collapsed="false">
      <c r="A178" s="11" t="s">
        <v>712</v>
      </c>
      <c r="B178" s="1" t="s">
        <v>688</v>
      </c>
      <c r="C178" s="11" t="s">
        <v>689</v>
      </c>
      <c r="D178" s="11" t="s">
        <v>713</v>
      </c>
      <c r="E178" s="11" t="s">
        <v>261</v>
      </c>
      <c r="F178" s="11" t="s">
        <v>59</v>
      </c>
      <c r="G178" s="11"/>
      <c r="H178" s="11"/>
      <c r="I178" s="11" t="n">
        <v>4</v>
      </c>
      <c r="J178" s="11"/>
      <c r="K178" s="11"/>
      <c r="L178" s="11" t="s">
        <v>714</v>
      </c>
      <c r="M178" s="22" t="s">
        <v>715</v>
      </c>
    </row>
    <row r="179" customFormat="false" ht="33.95" hidden="false" customHeight="true" outlineLevel="0" collapsed="false">
      <c r="A179" s="14" t="s">
        <v>716</v>
      </c>
      <c r="B179" s="1" t="s">
        <v>688</v>
      </c>
      <c r="C179" s="14" t="s">
        <v>689</v>
      </c>
      <c r="D179" s="14" t="s">
        <v>717</v>
      </c>
      <c r="E179" s="14" t="s">
        <v>29</v>
      </c>
      <c r="F179" s="14" t="s">
        <v>30</v>
      </c>
      <c r="G179" s="14"/>
      <c r="H179" s="14" t="s">
        <v>718</v>
      </c>
      <c r="I179" s="14" t="n">
        <v>2</v>
      </c>
      <c r="J179" s="14" t="s">
        <v>284</v>
      </c>
      <c r="K179" s="14" t="s">
        <v>103</v>
      </c>
      <c r="L179" s="14" t="s">
        <v>719</v>
      </c>
      <c r="M179" s="22" t="s">
        <v>720</v>
      </c>
    </row>
    <row r="180" customFormat="false" ht="33.95" hidden="false" customHeight="true" outlineLevel="0" collapsed="false">
      <c r="A180" s="11" t="s">
        <v>721</v>
      </c>
      <c r="B180" s="1" t="s">
        <v>688</v>
      </c>
      <c r="C180" s="11" t="s">
        <v>689</v>
      </c>
      <c r="D180" s="11" t="s">
        <v>722</v>
      </c>
      <c r="E180" s="11" t="s">
        <v>29</v>
      </c>
      <c r="F180" s="11" t="s">
        <v>59</v>
      </c>
      <c r="G180" s="11" t="s">
        <v>723</v>
      </c>
      <c r="H180" s="11"/>
      <c r="I180" s="11" t="n">
        <v>2</v>
      </c>
      <c r="J180" s="11"/>
      <c r="K180" s="11"/>
      <c r="L180" s="11" t="s">
        <v>724</v>
      </c>
    </row>
    <row r="181" customFormat="false" ht="33.95" hidden="false" customHeight="true" outlineLevel="0" collapsed="false">
      <c r="A181" s="11" t="s">
        <v>725</v>
      </c>
      <c r="B181" s="1" t="s">
        <v>688</v>
      </c>
      <c r="C181" s="11" t="s">
        <v>689</v>
      </c>
      <c r="D181" s="11" t="s">
        <v>726</v>
      </c>
      <c r="E181" s="11" t="s">
        <v>29</v>
      </c>
      <c r="F181" s="11" t="s">
        <v>30</v>
      </c>
      <c r="G181" s="11" t="s">
        <v>727</v>
      </c>
      <c r="H181" s="11" t="s">
        <v>31</v>
      </c>
      <c r="I181" s="11" t="n">
        <v>3</v>
      </c>
      <c r="J181" s="11" t="s">
        <v>347</v>
      </c>
      <c r="K181" s="11" t="s">
        <v>103</v>
      </c>
      <c r="L181" s="11" t="s">
        <v>728</v>
      </c>
      <c r="N181" s="1" t="n">
        <v>1</v>
      </c>
      <c r="P181" s="1" t="n">
        <f aca="false">IF(P$2/5+1 &gt;=$I181,CF181*DV181, 0)</f>
        <v>0</v>
      </c>
      <c r="Q181" s="1" t="n">
        <f aca="false">IF(Q$2/5+1 &gt;=$I181,CG181*DW181, 0)</f>
        <v>0</v>
      </c>
      <c r="R181" s="1" t="n">
        <f aca="false">IF(R$2/5+1 &gt;=$I181,CH181*DX181, 0)</f>
        <v>0</v>
      </c>
      <c r="S181" s="1" t="n">
        <f aca="false">IF(S$2/5+1 &gt;=$I181,CI181*DY181, 0)</f>
        <v>0</v>
      </c>
      <c r="T181" s="1" t="n">
        <f aca="false">IF(T$2/5+1 &gt;=$I181,CJ181*DZ181, 0)</f>
        <v>0</v>
      </c>
      <c r="U181" s="1" t="n">
        <f aca="false">IF(U$2/5+1 &gt;=$I181,CK181*EA181, 0)</f>
        <v>0</v>
      </c>
      <c r="V181" s="1" t="n">
        <f aca="false">IF(V$2/5+1 &gt;=$I181,CL181*EB181, 0)</f>
        <v>0</v>
      </c>
      <c r="W181" s="1" t="n">
        <f aca="false">IF(W$2/5+1 &gt;=$I181,CM181*EC181, 0)</f>
        <v>0</v>
      </c>
      <c r="X181" s="1" t="n">
        <f aca="false">IF(X$2/5+1 &gt;=$I181,CN181*ED181, 0)</f>
        <v>0</v>
      </c>
      <c r="Y181" s="1" t="n">
        <f aca="false">IF(Y$2/5+1 &gt;=$I181,CO181*EE181, 0)</f>
        <v>4.05</v>
      </c>
      <c r="Z181" s="1" t="n">
        <f aca="false">IF(Z$2/5+1 &gt;=$I181,CP181*EF181, 0)</f>
        <v>4.05</v>
      </c>
      <c r="AA181" s="1" t="n">
        <f aca="false">IF(AA$2/5+1 &gt;=$I181,CQ181*EG181, 0)</f>
        <v>4.05</v>
      </c>
      <c r="AB181" s="1" t="n">
        <f aca="false">IF(AB$2/5+1 &gt;=$I181,CR181*EH181, 0)</f>
        <v>8.1</v>
      </c>
      <c r="AC181" s="1" t="n">
        <f aca="false">IF(AC$2/5+1 &gt;=$I181,CS181*EI181, 0)</f>
        <v>8.1</v>
      </c>
      <c r="AD181" s="1" t="n">
        <f aca="false">IF(AD$2/5+1 &gt;=$I181,CT181*EJ181, 0)</f>
        <v>8.25</v>
      </c>
      <c r="AE181" s="1" t="n">
        <f aca="false">IF(AE$2/5+1 &gt;=$I181,CU181*EK181, 0)</f>
        <v>12.375</v>
      </c>
      <c r="AF181" s="1" t="n">
        <f aca="false">IF(AF$2/5+1 &gt;=$I181,CV181*EL181, 0)</f>
        <v>12.375</v>
      </c>
      <c r="AG181" s="1" t="n">
        <f aca="false">IF(AG$2/5+1 &gt;=$I181,CW181*EM181, 0)</f>
        <v>12.375</v>
      </c>
      <c r="AH181" s="1" t="n">
        <f aca="false">IF(AH$2/5+1 &gt;=$I181,CX181*EN181, 0)</f>
        <v>16.5</v>
      </c>
      <c r="AI181" s="1" t="n">
        <f aca="false">IF(AI$2/5+1 &gt;=$I181,CY181*EO181, 0)</f>
        <v>20.25</v>
      </c>
      <c r="AK181" s="1" t="n">
        <v>0</v>
      </c>
      <c r="AL181" s="1" t="n">
        <v>1</v>
      </c>
      <c r="AM181" s="1" t="n">
        <f aca="false">AL181</f>
        <v>1</v>
      </c>
      <c r="AN181" s="1" t="n">
        <f aca="false">AM181</f>
        <v>1</v>
      </c>
      <c r="AO181" s="1" t="n">
        <f aca="false">AN181</f>
        <v>1</v>
      </c>
      <c r="AP181" s="1" t="n">
        <f aca="false">AO181</f>
        <v>1</v>
      </c>
      <c r="AQ181" s="1" t="n">
        <f aca="false">AP181</f>
        <v>1</v>
      </c>
      <c r="AR181" s="1" t="n">
        <f aca="false">AQ181</f>
        <v>1</v>
      </c>
      <c r="AS181" s="1" t="n">
        <f aca="false">AR181</f>
        <v>1</v>
      </c>
      <c r="AT181" s="1" t="n">
        <f aca="false">AS181</f>
        <v>1</v>
      </c>
      <c r="AU181" s="1" t="n">
        <f aca="false">AT181</f>
        <v>1</v>
      </c>
      <c r="AV181" s="1" t="n">
        <f aca="false">AU181</f>
        <v>1</v>
      </c>
      <c r="AW181" s="1" t="n">
        <f aca="false">AV181</f>
        <v>1</v>
      </c>
      <c r="AX181" s="1" t="n">
        <f aca="false">AW181</f>
        <v>1</v>
      </c>
      <c r="AY181" s="1" t="n">
        <f aca="false">AX181</f>
        <v>1</v>
      </c>
      <c r="AZ181" s="1" t="n">
        <f aca="false">AY181</f>
        <v>1</v>
      </c>
      <c r="BA181" s="1" t="n">
        <f aca="false">AZ181</f>
        <v>1</v>
      </c>
      <c r="BB181" s="1" t="n">
        <f aca="false">BA181</f>
        <v>1</v>
      </c>
      <c r="BC181" s="1" t="n">
        <f aca="false">BB181</f>
        <v>1</v>
      </c>
      <c r="BD181" s="1" t="n">
        <f aca="false">BC181</f>
        <v>1</v>
      </c>
      <c r="BE181" s="1" t="n">
        <v>1</v>
      </c>
      <c r="BG181" s="1" t="n">
        <v>8</v>
      </c>
      <c r="BH181" s="1" t="n">
        <f aca="false">BG181</f>
        <v>8</v>
      </c>
      <c r="BI181" s="1" t="n">
        <f aca="false">BH181</f>
        <v>8</v>
      </c>
      <c r="BJ181" s="1" t="n">
        <f aca="false">BI181</f>
        <v>8</v>
      </c>
      <c r="BK181" s="1" t="n">
        <f aca="false">BJ181</f>
        <v>8</v>
      </c>
      <c r="BL181" s="1" t="n">
        <f aca="false">BK181</f>
        <v>8</v>
      </c>
      <c r="BM181" s="1" t="n">
        <f aca="false">BL181</f>
        <v>8</v>
      </c>
      <c r="BN181" s="1" t="n">
        <f aca="false">BM181</f>
        <v>8</v>
      </c>
      <c r="BO181" s="1" t="n">
        <f aca="false">BN181</f>
        <v>8</v>
      </c>
      <c r="BP181" s="1" t="n">
        <f aca="false">BO181</f>
        <v>8</v>
      </c>
      <c r="BQ181" s="1" t="n">
        <f aca="false">BP181</f>
        <v>8</v>
      </c>
      <c r="BR181" s="1" t="n">
        <f aca="false">BQ181</f>
        <v>8</v>
      </c>
      <c r="BS181" s="1" t="n">
        <f aca="false">BR181</f>
        <v>8</v>
      </c>
      <c r="BT181" s="1" t="n">
        <f aca="false">BS181</f>
        <v>8</v>
      </c>
      <c r="BU181" s="1" t="n">
        <f aca="false">BT181</f>
        <v>8</v>
      </c>
      <c r="BV181" s="1" t="n">
        <f aca="false">BU181</f>
        <v>8</v>
      </c>
      <c r="BW181" s="1" t="n">
        <f aca="false">BV181</f>
        <v>8</v>
      </c>
      <c r="BX181" s="1" t="n">
        <f aca="false">BW181</f>
        <v>8</v>
      </c>
      <c r="BY181" s="1" t="n">
        <f aca="false">BX181</f>
        <v>8</v>
      </c>
      <c r="BZ181" s="1" t="n">
        <f aca="false">BY181</f>
        <v>8</v>
      </c>
      <c r="CA181" s="2"/>
      <c r="CB181" s="1" t="n">
        <v>1</v>
      </c>
      <c r="CD181" s="0" t="n">
        <f aca="false">IF(EXACT(E181,"Focus"),IF(I181=1,3,IF(I181=2,3,IF(I181=3,4,IF(I181=4,6,8)))),IF(I181=1,4,IF(I181=2,5,IF(I181=3,6,IF(I181=4,8,10)))))</f>
        <v>6</v>
      </c>
      <c r="CF181" s="2" t="n">
        <f aca="false">MIN(1,MAX(0,(CF$2-$CD181+1+CF$1-DA181)/CF$2))</f>
        <v>0.166666666666667</v>
      </c>
      <c r="CG181" s="2" t="n">
        <f aca="false">MIN(1,MAX(0,(CG$2-$CD181+1+CG$1-DB181)/CG$2))</f>
        <v>0.333333333333333</v>
      </c>
      <c r="CH181" s="2" t="n">
        <f aca="false">MIN(1,MAX(0,(CH$2-$CD181+1+CH$1-DC181)/CH$2))</f>
        <v>0.333333333333333</v>
      </c>
      <c r="CI181" s="2" t="n">
        <f aca="false">MIN(1,MAX(0,(CI$2-$CD181+1+CI$1-DD181)/CI$2))</f>
        <v>0.5</v>
      </c>
      <c r="CJ181" s="2" t="n">
        <f aca="false">MIN(1,MAX(0,(CJ$2-$CD181+1+CJ$1-DE181)/CJ$2))</f>
        <v>0.625</v>
      </c>
      <c r="CK181" s="2" t="n">
        <f aca="false">MIN(1,MAX(0,(CK$2-$CD181+1+CK$1-DF181)/CK$2))</f>
        <v>0.625</v>
      </c>
      <c r="CL181" s="2" t="n">
        <f aca="false">MIN(1,MAX(0,(CL$2-$CD181+1+CL$1-DG181)/CL$2))</f>
        <v>0.75</v>
      </c>
      <c r="CM181" s="2" t="n">
        <f aca="false">MIN(1,MAX(0,(CM$2-$CD181+1+CM$1-DH181)/CM$2))</f>
        <v>0.75</v>
      </c>
      <c r="CN181" s="2" t="n">
        <f aca="false">MIN(1,MAX(0,(CN$2-$CD181+1+CN$1-DI181)/CN$2))</f>
        <v>0.75</v>
      </c>
      <c r="CO181" s="2" t="n">
        <f aca="false">MIN(1,MAX(0,(CO$2-$CD181+1+CO$1-DJ181)/CO$2))</f>
        <v>0.9</v>
      </c>
      <c r="CP181" s="2" t="n">
        <f aca="false">MIN(1,MAX(0,(CP$2-$CD181+1+CP$1-DK181)/CP$2))</f>
        <v>0.9</v>
      </c>
      <c r="CQ181" s="2" t="n">
        <f aca="false">MIN(1,MAX(0,(CQ$2-$CD181+1+CQ$1-DL181)/CQ$2))</f>
        <v>0.9</v>
      </c>
      <c r="CR181" s="2" t="n">
        <f aca="false">MIN(1,MAX(0,(CR$2-$CD181+1+CR$1-DM181)/CR$2))</f>
        <v>0.9</v>
      </c>
      <c r="CS181" s="2" t="n">
        <f aca="false">MIN(1,MAX(0,(CS$2-$CD181+1+CS$1-DN181)/CS$2))</f>
        <v>0.9</v>
      </c>
      <c r="CT181" s="2" t="n">
        <f aca="false">MIN(1,MAX(0,(CT$2-$CD181+1+CT$1-DO181)/CT$2))</f>
        <v>0.916666666666667</v>
      </c>
      <c r="CU181" s="2" t="n">
        <f aca="false">MIN(1,MAX(0,(CU$2-$CD181+1+CU$1-DP181)/CU$2))</f>
        <v>0.916666666666667</v>
      </c>
      <c r="CV181" s="2" t="n">
        <f aca="false">MIN(1,MAX(0,(CV$2-$CD181+1+CV$1-DQ181)/CV$2))</f>
        <v>0.916666666666667</v>
      </c>
      <c r="CW181" s="2" t="n">
        <f aca="false">MIN(1,MAX(0,(CW$2-$CD181+1+CW$1-DR181)/CW$2))</f>
        <v>0.916666666666667</v>
      </c>
      <c r="CX181" s="2" t="n">
        <f aca="false">MIN(1,MAX(0,(CX$2-$CD181+1+CX$1-DS181)/CX$2))</f>
        <v>0.916666666666667</v>
      </c>
      <c r="CY181" s="2" t="n">
        <f aca="false">MIN(1,MAX(0,(CY$2-$CD181+1+CY$1-DT181)/CY$2))</f>
        <v>0.9</v>
      </c>
      <c r="DA181" s="1" t="n">
        <f aca="false">IF($CB181&gt;0,MAX(0,FLOOR((1-$CZ$2)*CF$2-$CD181+1+CF$1,1)),0)</f>
        <v>0</v>
      </c>
      <c r="DB181" s="1" t="n">
        <f aca="false">IF($CB181&gt;0,MAX(0,FLOOR((1-$CZ$2)*CG$2-$CD181+1+CG$1,1)),0)</f>
        <v>0</v>
      </c>
      <c r="DC181" s="1" t="n">
        <f aca="false">IF($CB181&gt;0,MAX(0,FLOOR((1-$CZ$2)*CH$2-$CD181+1+CH$1,1)),0)</f>
        <v>0</v>
      </c>
      <c r="DD181" s="1" t="n">
        <f aca="false">IF($CB181&gt;0,MAX(0,FLOOR((1-$CZ$2)*CI$2-$CD181+1+CI$1,1)),0)</f>
        <v>0</v>
      </c>
      <c r="DE181" s="1" t="n">
        <f aca="false">IF($CB181&gt;0,MAX(0,FLOOR((1-$CZ$2)*CJ$2-$CD181+1+CJ$1,1)),0)</f>
        <v>0</v>
      </c>
      <c r="DF181" s="1" t="n">
        <f aca="false">IF($CB181&gt;0,MAX(0,FLOOR((1-$CZ$2)*CK$2-$CD181+1+CK$1,1)),0)</f>
        <v>0</v>
      </c>
      <c r="DG181" s="1" t="n">
        <f aca="false">IF($CB181&gt;0,MAX(0,FLOOR((1-$CZ$2)*CL$2-$CD181+1+CL$1,1)),0)</f>
        <v>0</v>
      </c>
      <c r="DH181" s="1" t="n">
        <f aca="false">IF($CB181&gt;0,MAX(0,FLOOR((1-$CZ$2)*CM$2-$CD181+1+CM$1,1)),0)</f>
        <v>0</v>
      </c>
      <c r="DI181" s="1" t="n">
        <f aca="false">IF($CB181&gt;0,MAX(0,FLOOR((1-$CZ$2)*CN$2-$CD181+1+CN$1,1)),0)</f>
        <v>0</v>
      </c>
      <c r="DJ181" s="1" t="n">
        <f aca="false">IF($CB181&gt;0,MAX(0,FLOOR((1-$CZ$2)*CO$2-$CD181+1+CO$1,1)),0)</f>
        <v>0</v>
      </c>
      <c r="DK181" s="1" t="n">
        <f aca="false">IF($CB181&gt;0,MAX(0,FLOOR((1-$CZ$2)*CP$2-$CD181+1+CP$1,1)),0)</f>
        <v>0</v>
      </c>
      <c r="DL181" s="1" t="n">
        <f aca="false">IF($CB181&gt;0,MAX(0,FLOOR((1-$CZ$2)*CQ$2-$CD181+1+CQ$1,1)),0)</f>
        <v>0</v>
      </c>
      <c r="DM181" s="1" t="n">
        <f aca="false">IF($CB181&gt;0,MAX(0,FLOOR((1-$CZ$2)*CR$2-$CD181+1+CR$1,1)),0)</f>
        <v>1</v>
      </c>
      <c r="DN181" s="1" t="n">
        <f aca="false">IF($CB181&gt;0,MAX(0,FLOOR((1-$CZ$2)*CS$2-$CD181+1+CS$1,1)),0)</f>
        <v>1</v>
      </c>
      <c r="DO181" s="1" t="n">
        <f aca="false">IF($CB181&gt;0,MAX(0,FLOOR((1-$CZ$2)*CT$2-$CD181+1+CT$1,1)),0)</f>
        <v>1</v>
      </c>
      <c r="DP181" s="1" t="n">
        <f aca="false">IF($CB181&gt;0,MAX(0,FLOOR((1-$CZ$2)*CU$2-$CD181+1+CU$1,1)),0)</f>
        <v>2</v>
      </c>
      <c r="DQ181" s="1" t="n">
        <f aca="false">IF($CB181&gt;0,MAX(0,FLOOR((1-$CZ$2)*CV$2-$CD181+1+CV$1,1)),0)</f>
        <v>2</v>
      </c>
      <c r="DR181" s="1" t="n">
        <f aca="false">IF($CB181&gt;0,MAX(0,FLOOR((1-$CZ$2)*CW$2-$CD181+1+CW$1,1)),0)</f>
        <v>2</v>
      </c>
      <c r="DS181" s="1" t="n">
        <f aca="false">IF($CB181&gt;0,MAX(0,FLOOR((1-$CZ$2)*CX$2-$CD181+1+CX$1,1)),0)</f>
        <v>3</v>
      </c>
      <c r="DT181" s="1" t="n">
        <f aca="false">IF($CB181&gt;0,MAX(0,FLOOR((1-$CZ$2)*CY$2-$CD181+1+CY$1,1)),0)</f>
        <v>4</v>
      </c>
      <c r="DV181" s="1" t="n">
        <f aca="false">$AK181 +(DA181*$CB181+AL181)*(BG181+1)/2</f>
        <v>4.5</v>
      </c>
      <c r="DW181" s="1" t="n">
        <f aca="false">$AK181 +(DB181*$CB181+AM181)*(BH181+1)/2</f>
        <v>4.5</v>
      </c>
      <c r="DX181" s="1" t="n">
        <f aca="false">$AK181 +(DC181*$CB181+AN181)*(BI181+1)/2</f>
        <v>4.5</v>
      </c>
      <c r="DY181" s="1" t="n">
        <f aca="false">$AK181 +(DD181*$CB181+AO181)*(BJ181+1)/2</f>
        <v>4.5</v>
      </c>
      <c r="DZ181" s="1" t="n">
        <f aca="false">$AK181 +(DE181*$CB181+AP181)*(BK181+1)/2</f>
        <v>4.5</v>
      </c>
      <c r="EA181" s="1" t="n">
        <f aca="false">$AK181 +(DF181*$CB181+AQ181)*(BL181+1)/2</f>
        <v>4.5</v>
      </c>
      <c r="EB181" s="1" t="n">
        <f aca="false">$AK181 +(DG181*$CB181+AR181)*(BM181+1)/2</f>
        <v>4.5</v>
      </c>
      <c r="EC181" s="1" t="n">
        <f aca="false">$AK181 +(DH181*$CB181+AS181)*(BN181+1)/2</f>
        <v>4.5</v>
      </c>
      <c r="ED181" s="1" t="n">
        <f aca="false">$AK181 +(DI181*$CB181+AT181)*(BO181+1)/2</f>
        <v>4.5</v>
      </c>
      <c r="EE181" s="1" t="n">
        <f aca="false">$AK181 +(DJ181*$CB181+AU181)*(BP181+1)/2</f>
        <v>4.5</v>
      </c>
      <c r="EF181" s="1" t="n">
        <f aca="false">$AK181 +(DK181*$CB181+AV181)*(BQ181+1)/2</f>
        <v>4.5</v>
      </c>
      <c r="EG181" s="1" t="n">
        <f aca="false">$AK181 +(DL181*$CB181+AW181)*(BR181+1)/2</f>
        <v>4.5</v>
      </c>
      <c r="EH181" s="1" t="n">
        <f aca="false">$AK181 +(DM181*$CB181+AX181)*(BS181+1)/2</f>
        <v>9</v>
      </c>
      <c r="EI181" s="1" t="n">
        <f aca="false">$AK181 +(DN181*$CB181+AY181)*(BT181+1)/2</f>
        <v>9</v>
      </c>
      <c r="EJ181" s="1" t="n">
        <f aca="false">$AK181 +(DO181*$CB181+AZ181)*(BU181+1)/2</f>
        <v>9</v>
      </c>
      <c r="EK181" s="1" t="n">
        <f aca="false">$AK181 +(DP181*$CB181+BA181)*(BV181+1)/2</f>
        <v>13.5</v>
      </c>
      <c r="EL181" s="1" t="n">
        <f aca="false">$AK181 +(DQ181*$CB181+BB181)*(BW181+1)/2</f>
        <v>13.5</v>
      </c>
      <c r="EM181" s="1" t="n">
        <f aca="false">$AK181 +(DR181*$CB181+BC181)*(BX181+1)/2</f>
        <v>13.5</v>
      </c>
      <c r="EN181" s="1" t="n">
        <f aca="false">$AK181 +(DS181*$CB181+BD181)*(BY181+1)/2</f>
        <v>18</v>
      </c>
      <c r="EO181" s="1" t="n">
        <f aca="false">$AK181 +(DT181*$CB181+BE181)*(BZ181+1)/2</f>
        <v>22.5</v>
      </c>
    </row>
    <row r="182" customFormat="false" ht="33.95" hidden="false" customHeight="true" outlineLevel="0" collapsed="false">
      <c r="A182" s="11" t="s">
        <v>729</v>
      </c>
      <c r="B182" s="1" t="s">
        <v>688</v>
      </c>
      <c r="C182" s="11" t="s">
        <v>689</v>
      </c>
      <c r="D182" s="11" t="s">
        <v>730</v>
      </c>
      <c r="E182" s="11" t="s">
        <v>29</v>
      </c>
      <c r="F182" s="11" t="s">
        <v>40</v>
      </c>
      <c r="G182" s="11"/>
      <c r="H182" s="11" t="s">
        <v>731</v>
      </c>
      <c r="I182" s="11" t="n">
        <v>1</v>
      </c>
      <c r="J182" s="11" t="s">
        <v>284</v>
      </c>
      <c r="K182" s="11" t="s">
        <v>103</v>
      </c>
      <c r="L182" s="11" t="s">
        <v>732</v>
      </c>
    </row>
    <row r="183" customFormat="false" ht="33.95" hidden="false" customHeight="true" outlineLevel="0" collapsed="false">
      <c r="A183" s="14" t="s">
        <v>733</v>
      </c>
      <c r="B183" s="1" t="s">
        <v>688</v>
      </c>
      <c r="C183" s="14" t="s">
        <v>689</v>
      </c>
      <c r="D183" s="14" t="s">
        <v>734</v>
      </c>
      <c r="E183" s="14" t="s">
        <v>29</v>
      </c>
      <c r="F183" s="14" t="s">
        <v>30</v>
      </c>
      <c r="G183" s="14" t="s">
        <v>735</v>
      </c>
      <c r="H183" s="14"/>
      <c r="I183" s="14" t="n">
        <v>5</v>
      </c>
      <c r="J183" s="14"/>
      <c r="K183" s="14"/>
      <c r="L183" s="14" t="s">
        <v>736</v>
      </c>
    </row>
    <row r="184" customFormat="false" ht="33.95" hidden="false" customHeight="true" outlineLevel="0" collapsed="false">
      <c r="A184" s="11" t="s">
        <v>737</v>
      </c>
      <c r="B184" s="1" t="s">
        <v>688</v>
      </c>
      <c r="C184" s="11" t="s">
        <v>689</v>
      </c>
      <c r="D184" s="11" t="s">
        <v>738</v>
      </c>
      <c r="E184" s="11" t="s">
        <v>29</v>
      </c>
      <c r="F184" s="11" t="s">
        <v>30</v>
      </c>
      <c r="G184" s="11" t="s">
        <v>739</v>
      </c>
      <c r="H184" s="11"/>
      <c r="I184" s="11" t="n">
        <v>2</v>
      </c>
      <c r="J184" s="11"/>
      <c r="K184" s="11"/>
      <c r="L184" s="11" t="s">
        <v>740</v>
      </c>
      <c r="N184" s="1" t="n">
        <v>1</v>
      </c>
      <c r="P184" s="1" t="n">
        <f aca="false">IF(P$2/5+1 &gt;=$I184,CF184*DV184, 0)</f>
        <v>0</v>
      </c>
      <c r="Q184" s="1" t="n">
        <f aca="false">IF(Q$2/5+1 &gt;=$I184,CG184*DW184, 0)</f>
        <v>0</v>
      </c>
      <c r="R184" s="1" t="n">
        <f aca="false">IF(R$2/5+1 &gt;=$I184,CH184*DX184, 0)</f>
        <v>0</v>
      </c>
      <c r="S184" s="1" t="n">
        <f aca="false">IF(S$2/5+1 &gt;=$I184,CI184*DY184, 0)</f>
        <v>0</v>
      </c>
      <c r="T184" s="1" t="n">
        <f aca="false">IF(T$2/5+1 &gt;=$I184,CJ184*DZ184, 0)</f>
        <v>8.625</v>
      </c>
      <c r="U184" s="1" t="n">
        <f aca="false">IF(U$2/5+1 &gt;=$I184,CK184*EA184, 0)</f>
        <v>8.625</v>
      </c>
      <c r="V184" s="1" t="n">
        <f aca="false">IF(V$2/5+1 &gt;=$I184,CL184*EB184, 0)</f>
        <v>10.0625</v>
      </c>
      <c r="W184" s="1" t="n">
        <f aca="false">IF(W$2/5+1 &gt;=$I184,CM184*EC184, 0)</f>
        <v>10.0625</v>
      </c>
      <c r="X184" s="1" t="n">
        <f aca="false">IF(X$2/5+1 &gt;=$I184,CN184*ED184, 0)</f>
        <v>10.0625</v>
      </c>
      <c r="Y184" s="1" t="n">
        <f aca="false">IF(Y$2/5+1 &gt;=$I184,CO184*EE184, 0)</f>
        <v>16.2</v>
      </c>
      <c r="Z184" s="1" t="n">
        <f aca="false">IF(Z$2/5+1 &gt;=$I184,CP184*EF184, 0)</f>
        <v>16.2</v>
      </c>
      <c r="AA184" s="1" t="n">
        <f aca="false">IF(AA$2/5+1 &gt;=$I184,CQ184*EG184, 0)</f>
        <v>16.2</v>
      </c>
      <c r="AB184" s="1" t="n">
        <f aca="false">IF(AB$2/5+1 &gt;=$I184,CR184*EH184, 0)</f>
        <v>22.05</v>
      </c>
      <c r="AC184" s="1" t="n">
        <f aca="false">IF(AC$2/5+1 &gt;=$I184,CS184*EI184, 0)</f>
        <v>22.05</v>
      </c>
      <c r="AD184" s="1" t="n">
        <f aca="false">IF(AD$2/5+1 &gt;=$I184,CT184*EJ184, 0)</f>
        <v>22.4583333333333</v>
      </c>
      <c r="AE184" s="1" t="n">
        <f aca="false">IF(AE$2/5+1 &gt;=$I184,CU184*EK184, 0)</f>
        <v>28.4166666666667</v>
      </c>
      <c r="AF184" s="1" t="n">
        <f aca="false">IF(AF$2/5+1 &gt;=$I184,CV184*EL184, 0)</f>
        <v>28.4166666666667</v>
      </c>
      <c r="AG184" s="1" t="n">
        <f aca="false">IF(AG$2/5+1 &gt;=$I184,CW184*EM184, 0)</f>
        <v>28.4166666666667</v>
      </c>
      <c r="AH184" s="1" t="n">
        <f aca="false">IF(AH$2/5+1 &gt;=$I184,CX184*EN184, 0)</f>
        <v>34.375</v>
      </c>
      <c r="AI184" s="1" t="n">
        <f aca="false">IF(AI$2/5+1 &gt;=$I184,CY184*EO184, 0)</f>
        <v>39.6</v>
      </c>
      <c r="AK184" s="1" t="n">
        <v>5</v>
      </c>
      <c r="AL184" s="1" t="n">
        <v>1</v>
      </c>
      <c r="AM184" s="1" t="n">
        <f aca="false">AL184</f>
        <v>1</v>
      </c>
      <c r="AN184" s="1" t="n">
        <f aca="false">AM184</f>
        <v>1</v>
      </c>
      <c r="AO184" s="1" t="n">
        <f aca="false">AN184</f>
        <v>1</v>
      </c>
      <c r="AP184" s="1" t="n">
        <f aca="false">AO184</f>
        <v>1</v>
      </c>
      <c r="AQ184" s="1" t="n">
        <f aca="false">AP184</f>
        <v>1</v>
      </c>
      <c r="AR184" s="1" t="n">
        <f aca="false">AQ184</f>
        <v>1</v>
      </c>
      <c r="AS184" s="1" t="n">
        <f aca="false">AR184</f>
        <v>1</v>
      </c>
      <c r="AT184" s="1" t="n">
        <f aca="false">AS184</f>
        <v>1</v>
      </c>
      <c r="AU184" s="1" t="n">
        <f aca="false">AT184</f>
        <v>1</v>
      </c>
      <c r="AV184" s="1" t="n">
        <f aca="false">AU184</f>
        <v>1</v>
      </c>
      <c r="AW184" s="1" t="n">
        <f aca="false">AV184</f>
        <v>1</v>
      </c>
      <c r="AX184" s="1" t="n">
        <f aca="false">AW184</f>
        <v>1</v>
      </c>
      <c r="AY184" s="1" t="n">
        <f aca="false">AX184</f>
        <v>1</v>
      </c>
      <c r="AZ184" s="1" t="n">
        <f aca="false">AY184</f>
        <v>1</v>
      </c>
      <c r="BA184" s="1" t="n">
        <f aca="false">AZ184</f>
        <v>1</v>
      </c>
      <c r="BB184" s="1" t="n">
        <f aca="false">BA184</f>
        <v>1</v>
      </c>
      <c r="BC184" s="1" t="n">
        <f aca="false">BB184</f>
        <v>1</v>
      </c>
      <c r="BD184" s="1" t="n">
        <f aca="false">BC184</f>
        <v>1</v>
      </c>
      <c r="BE184" s="1" t="n">
        <f aca="false">BD184</f>
        <v>1</v>
      </c>
      <c r="BG184" s="1" t="n">
        <v>12</v>
      </c>
      <c r="BH184" s="1" t="n">
        <f aca="false">BG184</f>
        <v>12</v>
      </c>
      <c r="BI184" s="1" t="n">
        <f aca="false">BH184</f>
        <v>12</v>
      </c>
      <c r="BJ184" s="1" t="n">
        <f aca="false">BI184</f>
        <v>12</v>
      </c>
      <c r="BK184" s="1" t="n">
        <f aca="false">BJ184</f>
        <v>12</v>
      </c>
      <c r="BL184" s="1" t="n">
        <f aca="false">BK184</f>
        <v>12</v>
      </c>
      <c r="BM184" s="1" t="n">
        <f aca="false">BL184</f>
        <v>12</v>
      </c>
      <c r="BN184" s="1" t="n">
        <f aca="false">BM184</f>
        <v>12</v>
      </c>
      <c r="BO184" s="1" t="n">
        <f aca="false">BN184</f>
        <v>12</v>
      </c>
      <c r="BP184" s="1" t="n">
        <f aca="false">BO184</f>
        <v>12</v>
      </c>
      <c r="BQ184" s="1" t="n">
        <f aca="false">BP184</f>
        <v>12</v>
      </c>
      <c r="BR184" s="1" t="n">
        <f aca="false">BQ184</f>
        <v>12</v>
      </c>
      <c r="BS184" s="1" t="n">
        <f aca="false">BR184</f>
        <v>12</v>
      </c>
      <c r="BT184" s="1" t="n">
        <f aca="false">BS184</f>
        <v>12</v>
      </c>
      <c r="BU184" s="1" t="n">
        <f aca="false">BT184</f>
        <v>12</v>
      </c>
      <c r="BV184" s="1" t="n">
        <f aca="false">BU184</f>
        <v>12</v>
      </c>
      <c r="BW184" s="1" t="n">
        <f aca="false">BV184</f>
        <v>12</v>
      </c>
      <c r="BX184" s="1" t="n">
        <f aca="false">BW184</f>
        <v>12</v>
      </c>
      <c r="BY184" s="1" t="n">
        <f aca="false">BX184</f>
        <v>12</v>
      </c>
      <c r="BZ184" s="1" t="n">
        <f aca="false">BY184</f>
        <v>12</v>
      </c>
      <c r="CA184" s="2"/>
      <c r="CB184" s="1" t="n">
        <v>1</v>
      </c>
      <c r="CD184" s="0" t="n">
        <f aca="false">IF(EXACT(E184,"Focus"),IF(I184=1,3,IF(I184=2,3,IF(I184=3,4,IF(I184=4,6,8)))),IF(I184=1,4,IF(I184=2,5,IF(I184=3,6,IF(I184=4,8,10)))))</f>
        <v>5</v>
      </c>
      <c r="CF184" s="2" t="n">
        <f aca="false">MIN(1,MAX(0,(CF$2-$CD184+1+CF$1-DA184)/CF$2))</f>
        <v>0.333333333333333</v>
      </c>
      <c r="CG184" s="2" t="n">
        <f aca="false">MIN(1,MAX(0,(CG$2-$CD184+1+CG$1-DB184)/CG$2))</f>
        <v>0.5</v>
      </c>
      <c r="CH184" s="2" t="n">
        <f aca="false">MIN(1,MAX(0,(CH$2-$CD184+1+CH$1-DC184)/CH$2))</f>
        <v>0.5</v>
      </c>
      <c r="CI184" s="2" t="n">
        <f aca="false">MIN(1,MAX(0,(CI$2-$CD184+1+CI$1-DD184)/CI$2))</f>
        <v>0.666666666666667</v>
      </c>
      <c r="CJ184" s="2" t="n">
        <f aca="false">MIN(1,MAX(0,(CJ$2-$CD184+1+CJ$1-DE184)/CJ$2))</f>
        <v>0.75</v>
      </c>
      <c r="CK184" s="2" t="n">
        <f aca="false">MIN(1,MAX(0,(CK$2-$CD184+1+CK$1-DF184)/CK$2))</f>
        <v>0.75</v>
      </c>
      <c r="CL184" s="2" t="n">
        <f aca="false">MIN(1,MAX(0,(CL$2-$CD184+1+CL$1-DG184)/CL$2))</f>
        <v>0.875</v>
      </c>
      <c r="CM184" s="2" t="n">
        <f aca="false">MIN(1,MAX(0,(CM$2-$CD184+1+CM$1-DH184)/CM$2))</f>
        <v>0.875</v>
      </c>
      <c r="CN184" s="2" t="n">
        <f aca="false">MIN(1,MAX(0,(CN$2-$CD184+1+CN$1-DI184)/CN$2))</f>
        <v>0.875</v>
      </c>
      <c r="CO184" s="2" t="n">
        <f aca="false">MIN(1,MAX(0,(CO$2-$CD184+1+CO$1-DJ184)/CO$2))</f>
        <v>0.9</v>
      </c>
      <c r="CP184" s="2" t="n">
        <f aca="false">MIN(1,MAX(0,(CP$2-$CD184+1+CP$1-DK184)/CP$2))</f>
        <v>0.9</v>
      </c>
      <c r="CQ184" s="2" t="n">
        <f aca="false">MIN(1,MAX(0,(CQ$2-$CD184+1+CQ$1-DL184)/CQ$2))</f>
        <v>0.9</v>
      </c>
      <c r="CR184" s="2" t="n">
        <f aca="false">MIN(1,MAX(0,(CR$2-$CD184+1+CR$1-DM184)/CR$2))</f>
        <v>0.9</v>
      </c>
      <c r="CS184" s="2" t="n">
        <f aca="false">MIN(1,MAX(0,(CS$2-$CD184+1+CS$1-DN184)/CS$2))</f>
        <v>0.9</v>
      </c>
      <c r="CT184" s="2" t="n">
        <f aca="false">MIN(1,MAX(0,(CT$2-$CD184+1+CT$1-DO184)/CT$2))</f>
        <v>0.916666666666667</v>
      </c>
      <c r="CU184" s="2" t="n">
        <f aca="false">MIN(1,MAX(0,(CU$2-$CD184+1+CU$1-DP184)/CU$2))</f>
        <v>0.916666666666667</v>
      </c>
      <c r="CV184" s="2" t="n">
        <f aca="false">MIN(1,MAX(0,(CV$2-$CD184+1+CV$1-DQ184)/CV$2))</f>
        <v>0.916666666666667</v>
      </c>
      <c r="CW184" s="2" t="n">
        <f aca="false">MIN(1,MAX(0,(CW$2-$CD184+1+CW$1-DR184)/CW$2))</f>
        <v>0.916666666666667</v>
      </c>
      <c r="CX184" s="2" t="n">
        <f aca="false">MIN(1,MAX(0,(CX$2-$CD184+1+CX$1-DS184)/CX$2))</f>
        <v>0.916666666666667</v>
      </c>
      <c r="CY184" s="2" t="n">
        <f aca="false">MIN(1,MAX(0,(CY$2-$CD184+1+CY$1-DT184)/CY$2))</f>
        <v>0.9</v>
      </c>
      <c r="DA184" s="1" t="n">
        <f aca="false">IF($CB184&gt;0,MAX(0,FLOOR((1-$CZ$2)*CF$2-$CD184+1+CF$1,1)),0)</f>
        <v>0</v>
      </c>
      <c r="DB184" s="1" t="n">
        <f aca="false">IF($CB184&gt;0,MAX(0,FLOOR((1-$CZ$2)*CG$2-$CD184+1+CG$1,1)),0)</f>
        <v>0</v>
      </c>
      <c r="DC184" s="1" t="n">
        <f aca="false">IF($CB184&gt;0,MAX(0,FLOOR((1-$CZ$2)*CH$2-$CD184+1+CH$1,1)),0)</f>
        <v>0</v>
      </c>
      <c r="DD184" s="1" t="n">
        <f aca="false">IF($CB184&gt;0,MAX(0,FLOOR((1-$CZ$2)*CI$2-$CD184+1+CI$1,1)),0)</f>
        <v>0</v>
      </c>
      <c r="DE184" s="1" t="n">
        <f aca="false">IF($CB184&gt;0,MAX(0,FLOOR((1-$CZ$2)*CJ$2-$CD184+1+CJ$1,1)),0)</f>
        <v>0</v>
      </c>
      <c r="DF184" s="1" t="n">
        <f aca="false">IF($CB184&gt;0,MAX(0,FLOOR((1-$CZ$2)*CK$2-$CD184+1+CK$1,1)),0)</f>
        <v>0</v>
      </c>
      <c r="DG184" s="1" t="n">
        <f aca="false">IF($CB184&gt;0,MAX(0,FLOOR((1-$CZ$2)*CL$2-$CD184+1+CL$1,1)),0)</f>
        <v>0</v>
      </c>
      <c r="DH184" s="1" t="n">
        <f aca="false">IF($CB184&gt;0,MAX(0,FLOOR((1-$CZ$2)*CM$2-$CD184+1+CM$1,1)),0)</f>
        <v>0</v>
      </c>
      <c r="DI184" s="1" t="n">
        <f aca="false">IF($CB184&gt;0,MAX(0,FLOOR((1-$CZ$2)*CN$2-$CD184+1+CN$1,1)),0)</f>
        <v>0</v>
      </c>
      <c r="DJ184" s="1" t="n">
        <f aca="false">IF($CB184&gt;0,MAX(0,FLOOR((1-$CZ$2)*CO$2-$CD184+1+CO$1,1)),0)</f>
        <v>1</v>
      </c>
      <c r="DK184" s="1" t="n">
        <f aca="false">IF($CB184&gt;0,MAX(0,FLOOR((1-$CZ$2)*CP$2-$CD184+1+CP$1,1)),0)</f>
        <v>1</v>
      </c>
      <c r="DL184" s="1" t="n">
        <f aca="false">IF($CB184&gt;0,MAX(0,FLOOR((1-$CZ$2)*CQ$2-$CD184+1+CQ$1,1)),0)</f>
        <v>1</v>
      </c>
      <c r="DM184" s="1" t="n">
        <f aca="false">IF($CB184&gt;0,MAX(0,FLOOR((1-$CZ$2)*CR$2-$CD184+1+CR$1,1)),0)</f>
        <v>2</v>
      </c>
      <c r="DN184" s="1" t="n">
        <f aca="false">IF($CB184&gt;0,MAX(0,FLOOR((1-$CZ$2)*CS$2-$CD184+1+CS$1,1)),0)</f>
        <v>2</v>
      </c>
      <c r="DO184" s="1" t="n">
        <f aca="false">IF($CB184&gt;0,MAX(0,FLOOR((1-$CZ$2)*CT$2-$CD184+1+CT$1,1)),0)</f>
        <v>2</v>
      </c>
      <c r="DP184" s="1" t="n">
        <f aca="false">IF($CB184&gt;0,MAX(0,FLOOR((1-$CZ$2)*CU$2-$CD184+1+CU$1,1)),0)</f>
        <v>3</v>
      </c>
      <c r="DQ184" s="1" t="n">
        <f aca="false">IF($CB184&gt;0,MAX(0,FLOOR((1-$CZ$2)*CV$2-$CD184+1+CV$1,1)),0)</f>
        <v>3</v>
      </c>
      <c r="DR184" s="1" t="n">
        <f aca="false">IF($CB184&gt;0,MAX(0,FLOOR((1-$CZ$2)*CW$2-$CD184+1+CW$1,1)),0)</f>
        <v>3</v>
      </c>
      <c r="DS184" s="1" t="n">
        <f aca="false">IF($CB184&gt;0,MAX(0,FLOOR((1-$CZ$2)*CX$2-$CD184+1+CX$1,1)),0)</f>
        <v>4</v>
      </c>
      <c r="DT184" s="1" t="n">
        <f aca="false">IF($CB184&gt;0,MAX(0,FLOOR((1-$CZ$2)*CY$2-$CD184+1+CY$1,1)),0)</f>
        <v>5</v>
      </c>
      <c r="DV184" s="1" t="n">
        <f aca="false">$AK184 +(DA184*$CB184+AL184)*(BG184+1)/2</f>
        <v>11.5</v>
      </c>
      <c r="DW184" s="1" t="n">
        <f aca="false">$AK184 +(DB184*$CB184+AM184)*(BH184+1)/2</f>
        <v>11.5</v>
      </c>
      <c r="DX184" s="1" t="n">
        <f aca="false">$AK184 +(DC184*$CB184+AN184)*(BI184+1)/2</f>
        <v>11.5</v>
      </c>
      <c r="DY184" s="1" t="n">
        <f aca="false">$AK184 +(DD184*$CB184+AO184)*(BJ184+1)/2</f>
        <v>11.5</v>
      </c>
      <c r="DZ184" s="1" t="n">
        <f aca="false">$AK184 +(DE184*$CB184+AP184)*(BK184+1)/2</f>
        <v>11.5</v>
      </c>
      <c r="EA184" s="1" t="n">
        <f aca="false">$AK184 +(DF184*$CB184+AQ184)*(BL184+1)/2</f>
        <v>11.5</v>
      </c>
      <c r="EB184" s="1" t="n">
        <f aca="false">$AK184 +(DG184*$CB184+AR184)*(BM184+1)/2</f>
        <v>11.5</v>
      </c>
      <c r="EC184" s="1" t="n">
        <f aca="false">$AK184 +(DH184*$CB184+AS184)*(BN184+1)/2</f>
        <v>11.5</v>
      </c>
      <c r="ED184" s="1" t="n">
        <f aca="false">$AK184 +(DI184*$CB184+AT184)*(BO184+1)/2</f>
        <v>11.5</v>
      </c>
      <c r="EE184" s="1" t="n">
        <f aca="false">$AK184 +(DJ184*$CB184+AU184)*(BP184+1)/2</f>
        <v>18</v>
      </c>
      <c r="EF184" s="1" t="n">
        <f aca="false">$AK184 +(DK184*$CB184+AV184)*(BQ184+1)/2</f>
        <v>18</v>
      </c>
      <c r="EG184" s="1" t="n">
        <f aca="false">$AK184 +(DL184*$CB184+AW184)*(BR184+1)/2</f>
        <v>18</v>
      </c>
      <c r="EH184" s="1" t="n">
        <f aca="false">$AK184 +(DM184*$CB184+AX184)*(BS184+1)/2</f>
        <v>24.5</v>
      </c>
      <c r="EI184" s="1" t="n">
        <f aca="false">$AK184 +(DN184*$CB184+AY184)*(BT184+1)/2</f>
        <v>24.5</v>
      </c>
      <c r="EJ184" s="1" t="n">
        <f aca="false">$AK184 +(DO184*$CB184+AZ184)*(BU184+1)/2</f>
        <v>24.5</v>
      </c>
      <c r="EK184" s="1" t="n">
        <f aca="false">$AK184 +(DP184*$CB184+BA184)*(BV184+1)/2</f>
        <v>31</v>
      </c>
      <c r="EL184" s="1" t="n">
        <f aca="false">$AK184 +(DQ184*$CB184+BB184)*(BW184+1)/2</f>
        <v>31</v>
      </c>
      <c r="EM184" s="1" t="n">
        <f aca="false">$AK184 +(DR184*$CB184+BC184)*(BX184+1)/2</f>
        <v>31</v>
      </c>
      <c r="EN184" s="1" t="n">
        <f aca="false">$AK184 +(DS184*$CB184+BD184)*(BY184+1)/2</f>
        <v>37.5</v>
      </c>
      <c r="EO184" s="1" t="n">
        <f aca="false">$AK184 +(DT184*$CB184+BE184)*(BZ184+1)/2</f>
        <v>44</v>
      </c>
    </row>
    <row r="185" customFormat="false" ht="33.95" hidden="false" customHeight="true" outlineLevel="0" collapsed="false">
      <c r="A185" s="11" t="s">
        <v>741</v>
      </c>
      <c r="B185" s="1" t="s">
        <v>688</v>
      </c>
      <c r="C185" s="11" t="s">
        <v>689</v>
      </c>
      <c r="D185" s="11" t="s">
        <v>742</v>
      </c>
      <c r="E185" s="11" t="s">
        <v>29</v>
      </c>
      <c r="F185" s="11" t="s">
        <v>30</v>
      </c>
      <c r="G185" s="11"/>
      <c r="H185" s="11" t="s">
        <v>42</v>
      </c>
      <c r="I185" s="11" t="n">
        <v>3</v>
      </c>
      <c r="J185" s="11"/>
      <c r="K185" s="11"/>
      <c r="L185" s="11" t="s">
        <v>743</v>
      </c>
      <c r="BQ185" s="2"/>
      <c r="BR185" s="2"/>
      <c r="BS185" s="2"/>
      <c r="BT185" s="2"/>
      <c r="BU185" s="2"/>
      <c r="BV185" s="2"/>
      <c r="BW185" s="2"/>
      <c r="BX185" s="2"/>
      <c r="BY185" s="2"/>
      <c r="BZ185" s="2"/>
      <c r="CA185" s="2"/>
    </row>
    <row r="186" customFormat="false" ht="33.95" hidden="false" customHeight="true" outlineLevel="0" collapsed="false">
      <c r="A186" s="11" t="s">
        <v>744</v>
      </c>
      <c r="B186" s="1" t="s">
        <v>688</v>
      </c>
      <c r="C186" s="11" t="s">
        <v>689</v>
      </c>
      <c r="D186" s="11" t="s">
        <v>745</v>
      </c>
      <c r="E186" s="11" t="s">
        <v>29</v>
      </c>
      <c r="F186" s="11" t="s">
        <v>30</v>
      </c>
      <c r="G186" s="11" t="s">
        <v>746</v>
      </c>
      <c r="H186" s="11"/>
      <c r="I186" s="11" t="n">
        <v>1</v>
      </c>
      <c r="J186" s="11"/>
      <c r="K186" s="11"/>
      <c r="L186" s="11" t="s">
        <v>747</v>
      </c>
      <c r="N186" s="1" t="n">
        <v>1</v>
      </c>
      <c r="P186" s="1" t="n">
        <f aca="false">IF(P$2/5+1 &gt;=$I186,CF186*DV186, 0)</f>
        <v>0.75</v>
      </c>
      <c r="Q186" s="1" t="n">
        <f aca="false">IF(Q$2/5+1 &gt;=$I186,CG186*DW186, 0)</f>
        <v>2</v>
      </c>
      <c r="R186" s="1" t="n">
        <f aca="false">IF(R$2/5+1 &gt;=$I186,CH186*DX186, 0)</f>
        <v>3</v>
      </c>
      <c r="S186" s="1" t="n">
        <f aca="false">IF(S$2/5+1 &gt;=$I186,CI186*DY186, 0)</f>
        <v>5</v>
      </c>
      <c r="T186" s="1" t="n">
        <f aca="false">IF(T$2/5+1 &gt;=$I186,CJ186*DZ186, 0)</f>
        <v>6.5625</v>
      </c>
      <c r="U186" s="1" t="n">
        <f aca="false">IF(U$2/5+1 &gt;=$I186,CK186*EA186, 0)</f>
        <v>7.875</v>
      </c>
      <c r="V186" s="1" t="n">
        <f aca="false">IF(V$2/5+1 &gt;=$I186,CL186*EB186, 0)</f>
        <v>10.5</v>
      </c>
      <c r="W186" s="1" t="n">
        <f aca="false">IF(W$2/5+1 &gt;=$I186,CM186*EC186, 0)</f>
        <v>12</v>
      </c>
      <c r="X186" s="1" t="n">
        <f aca="false">IF(X$2/5+1 &gt;=$I186,CN186*ED186, 0)</f>
        <v>13.5</v>
      </c>
      <c r="Y186" s="1" t="n">
        <f aca="false">IF(Y$2/5+1 &gt;=$I186,CO186*EE186, 0)</f>
        <v>15</v>
      </c>
      <c r="Z186" s="1" t="n">
        <f aca="false">IF(Z$2/5+1 &gt;=$I186,CP186*EF186, 0)</f>
        <v>16.5</v>
      </c>
      <c r="AA186" s="1" t="n">
        <f aca="false">IF(AA$2/5+1 &gt;=$I186,CQ186*EG186, 0)</f>
        <v>18</v>
      </c>
      <c r="AB186" s="1" t="n">
        <f aca="false">IF(AB$2/5+1 &gt;=$I186,CR186*EH186, 0)</f>
        <v>19.5</v>
      </c>
      <c r="AC186" s="1" t="n">
        <f aca="false">IF(AC$2/5+1 &gt;=$I186,CS186*EI186, 0)</f>
        <v>21</v>
      </c>
      <c r="AD186" s="1" t="n">
        <f aca="false">IF(AD$2/5+1 &gt;=$I186,CT186*EJ186, 0)</f>
        <v>22.5</v>
      </c>
      <c r="AE186" s="1" t="n">
        <f aca="false">IF(AE$2/5+1 &gt;=$I186,CU186*EK186, 0)</f>
        <v>24</v>
      </c>
      <c r="AF186" s="1" t="n">
        <f aca="false">IF(AF$2/5+1 &gt;=$I186,CV186*EL186, 0)</f>
        <v>25.5</v>
      </c>
      <c r="AG186" s="1" t="n">
        <f aca="false">IF(AG$2/5+1 &gt;=$I186,CW186*EM186, 0)</f>
        <v>27</v>
      </c>
      <c r="AH186" s="1" t="n">
        <f aca="false">IF(AH$2/5+1 &gt;=$I186,CX186*EN186, 0)</f>
        <v>28.5</v>
      </c>
      <c r="AI186" s="1" t="n">
        <f aca="false">IF(AI$2/5+1 &gt;=$I186,CY186*EO186, 0)</f>
        <v>30</v>
      </c>
      <c r="AK186" s="1" t="n">
        <v>0</v>
      </c>
      <c r="AL186" s="1" t="n">
        <v>1</v>
      </c>
      <c r="AM186" s="1" t="n">
        <v>2</v>
      </c>
      <c r="AN186" s="1" t="n">
        <v>3</v>
      </c>
      <c r="AO186" s="1" t="n">
        <v>4</v>
      </c>
      <c r="AP186" s="1" t="n">
        <v>5</v>
      </c>
      <c r="AQ186" s="1" t="n">
        <v>6</v>
      </c>
      <c r="AR186" s="1" t="n">
        <v>7</v>
      </c>
      <c r="AS186" s="1" t="n">
        <v>8</v>
      </c>
      <c r="AT186" s="1" t="n">
        <v>9</v>
      </c>
      <c r="AU186" s="1" t="n">
        <v>10</v>
      </c>
      <c r="AV186" s="1" t="n">
        <v>11</v>
      </c>
      <c r="AW186" s="1" t="n">
        <v>12</v>
      </c>
      <c r="AX186" s="1" t="n">
        <v>13</v>
      </c>
      <c r="AY186" s="1" t="n">
        <v>14</v>
      </c>
      <c r="AZ186" s="1" t="n">
        <v>15</v>
      </c>
      <c r="BA186" s="1" t="n">
        <v>16</v>
      </c>
      <c r="BB186" s="1" t="n">
        <v>17</v>
      </c>
      <c r="BC186" s="1" t="n">
        <v>18</v>
      </c>
      <c r="BD186" s="1" t="n">
        <v>19</v>
      </c>
      <c r="BE186" s="1" t="n">
        <v>20</v>
      </c>
      <c r="BG186" s="1" t="n">
        <v>2</v>
      </c>
      <c r="BH186" s="1" t="n">
        <f aca="false">BG186</f>
        <v>2</v>
      </c>
      <c r="BI186" s="1" t="n">
        <f aca="false">BH186</f>
        <v>2</v>
      </c>
      <c r="BJ186" s="1" t="n">
        <f aca="false">BI186</f>
        <v>2</v>
      </c>
      <c r="BK186" s="1" t="n">
        <f aca="false">BJ186</f>
        <v>2</v>
      </c>
      <c r="BL186" s="1" t="n">
        <f aca="false">BK186</f>
        <v>2</v>
      </c>
      <c r="BM186" s="1" t="n">
        <f aca="false">BL186</f>
        <v>2</v>
      </c>
      <c r="BN186" s="1" t="n">
        <f aca="false">BM186</f>
        <v>2</v>
      </c>
      <c r="BO186" s="1" t="n">
        <f aca="false">BN186</f>
        <v>2</v>
      </c>
      <c r="BP186" s="1" t="n">
        <f aca="false">BO186</f>
        <v>2</v>
      </c>
      <c r="BQ186" s="1" t="n">
        <f aca="false">BP186</f>
        <v>2</v>
      </c>
      <c r="BR186" s="1" t="n">
        <f aca="false">BQ186</f>
        <v>2</v>
      </c>
      <c r="BS186" s="1" t="n">
        <f aca="false">BR186</f>
        <v>2</v>
      </c>
      <c r="BT186" s="1" t="n">
        <f aca="false">BS186</f>
        <v>2</v>
      </c>
      <c r="BU186" s="1" t="n">
        <f aca="false">BT186</f>
        <v>2</v>
      </c>
      <c r="BV186" s="1" t="n">
        <f aca="false">BU186</f>
        <v>2</v>
      </c>
      <c r="BW186" s="1" t="n">
        <f aca="false">BV186</f>
        <v>2</v>
      </c>
      <c r="BX186" s="1" t="n">
        <f aca="false">BW186</f>
        <v>2</v>
      </c>
      <c r="BY186" s="1" t="n">
        <f aca="false">BX186</f>
        <v>2</v>
      </c>
      <c r="BZ186" s="1" t="n">
        <f aca="false">BY186</f>
        <v>2</v>
      </c>
      <c r="CA186" s="2"/>
      <c r="CB186" s="1" t="n">
        <v>0</v>
      </c>
      <c r="CD186" s="0" t="n">
        <f aca="false">IF(EXACT(E186,"Focus"),IF(I186=1,3,IF(I186=2,3,IF(I186=3,4,IF(I186=4,6,8)))),IF(I186=1,4,IF(I186=2,5,IF(I186=3,6,IF(I186=4,8,10)))))</f>
        <v>4</v>
      </c>
      <c r="CF186" s="2" t="n">
        <f aca="false">MIN(1,MAX(0,(CF$2-$CD186+1+CF$1-DA186)/CF$2))</f>
        <v>0.5</v>
      </c>
      <c r="CG186" s="2" t="n">
        <f aca="false">MIN(1,MAX(0,(CG$2-$CD186+1+CG$1-DB186)/CG$2))</f>
        <v>0.666666666666667</v>
      </c>
      <c r="CH186" s="2" t="n">
        <f aca="false">MIN(1,MAX(0,(CH$2-$CD186+1+CH$1-DC186)/CH$2))</f>
        <v>0.666666666666667</v>
      </c>
      <c r="CI186" s="2" t="n">
        <f aca="false">MIN(1,MAX(0,(CI$2-$CD186+1+CI$1-DD186)/CI$2))</f>
        <v>0.833333333333333</v>
      </c>
      <c r="CJ186" s="2" t="n">
        <f aca="false">MIN(1,MAX(0,(CJ$2-$CD186+1+CJ$1-DE186)/CJ$2))</f>
        <v>0.875</v>
      </c>
      <c r="CK186" s="2" t="n">
        <f aca="false">MIN(1,MAX(0,(CK$2-$CD186+1+CK$1-DF186)/CK$2))</f>
        <v>0.875</v>
      </c>
      <c r="CL186" s="2" t="n">
        <f aca="false">MIN(1,MAX(0,(CL$2-$CD186+1+CL$1-DG186)/CL$2))</f>
        <v>1</v>
      </c>
      <c r="CM186" s="2" t="n">
        <f aca="false">MIN(1,MAX(0,(CM$2-$CD186+1+CM$1-DH186)/CM$2))</f>
        <v>1</v>
      </c>
      <c r="CN186" s="2" t="n">
        <f aca="false">MIN(1,MAX(0,(CN$2-$CD186+1+CN$1-DI186)/CN$2))</f>
        <v>1</v>
      </c>
      <c r="CO186" s="2" t="n">
        <f aca="false">MIN(1,MAX(0,(CO$2-$CD186+1+CO$1-DJ186)/CO$2))</f>
        <v>1</v>
      </c>
      <c r="CP186" s="2" t="n">
        <f aca="false">MIN(1,MAX(0,(CP$2-$CD186+1+CP$1-DK186)/CP$2))</f>
        <v>1</v>
      </c>
      <c r="CQ186" s="2" t="n">
        <f aca="false">MIN(1,MAX(0,(CQ$2-$CD186+1+CQ$1-DL186)/CQ$2))</f>
        <v>1</v>
      </c>
      <c r="CR186" s="2" t="n">
        <f aca="false">MIN(1,MAX(0,(CR$2-$CD186+1+CR$1-DM186)/CR$2))</f>
        <v>1</v>
      </c>
      <c r="CS186" s="2" t="n">
        <f aca="false">MIN(1,MAX(0,(CS$2-$CD186+1+CS$1-DN186)/CS$2))</f>
        <v>1</v>
      </c>
      <c r="CT186" s="2" t="n">
        <f aca="false">MIN(1,MAX(0,(CT$2-$CD186+1+CT$1-DO186)/CT$2))</f>
        <v>1</v>
      </c>
      <c r="CU186" s="2" t="n">
        <f aca="false">MIN(1,MAX(0,(CU$2-$CD186+1+CU$1-DP186)/CU$2))</f>
        <v>1</v>
      </c>
      <c r="CV186" s="2" t="n">
        <f aca="false">MIN(1,MAX(0,(CV$2-$CD186+1+CV$1-DQ186)/CV$2))</f>
        <v>1</v>
      </c>
      <c r="CW186" s="2" t="n">
        <f aca="false">MIN(1,MAX(0,(CW$2-$CD186+1+CW$1-DR186)/CW$2))</f>
        <v>1</v>
      </c>
      <c r="CX186" s="2" t="n">
        <f aca="false">MIN(1,MAX(0,(CX$2-$CD186+1+CX$1-DS186)/CX$2))</f>
        <v>1</v>
      </c>
      <c r="CY186" s="2" t="n">
        <f aca="false">MIN(1,MAX(0,(CY$2-$CD186+1+CY$1-DT186)/CY$2))</f>
        <v>1</v>
      </c>
      <c r="DA186" s="1" t="n">
        <f aca="false">IF($CB186&gt;0,MAX(0,FLOOR((1-$CZ$2)*CF$2-$CD186+1+CF$1,1)),0)</f>
        <v>0</v>
      </c>
      <c r="DB186" s="1" t="n">
        <f aca="false">IF($CB186&gt;0,MAX(0,FLOOR((1-$CZ$2)*CG$2-$CD186+1+CG$1,1)),0)</f>
        <v>0</v>
      </c>
      <c r="DC186" s="1" t="n">
        <f aca="false">IF($CB186&gt;0,MAX(0,FLOOR((1-$CZ$2)*CH$2-$CD186+1+CH$1,1)),0)</f>
        <v>0</v>
      </c>
      <c r="DD186" s="1" t="n">
        <f aca="false">IF($CB186&gt;0,MAX(0,FLOOR((1-$CZ$2)*CI$2-$CD186+1+CI$1,1)),0)</f>
        <v>0</v>
      </c>
      <c r="DE186" s="1" t="n">
        <f aca="false">IF($CB186&gt;0,MAX(0,FLOOR((1-$CZ$2)*CJ$2-$CD186+1+CJ$1,1)),0)</f>
        <v>0</v>
      </c>
      <c r="DF186" s="1" t="n">
        <f aca="false">IF($CB186&gt;0,MAX(0,FLOOR((1-$CZ$2)*CK$2-$CD186+1+CK$1,1)),0)</f>
        <v>0</v>
      </c>
      <c r="DG186" s="1" t="n">
        <f aca="false">IF($CB186&gt;0,MAX(0,FLOOR((1-$CZ$2)*CL$2-$CD186+1+CL$1,1)),0)</f>
        <v>0</v>
      </c>
      <c r="DH186" s="1" t="n">
        <f aca="false">IF($CB186&gt;0,MAX(0,FLOOR((1-$CZ$2)*CM$2-$CD186+1+CM$1,1)),0)</f>
        <v>0</v>
      </c>
      <c r="DI186" s="1" t="n">
        <f aca="false">IF($CB186&gt;0,MAX(0,FLOOR((1-$CZ$2)*CN$2-$CD186+1+CN$1,1)),0)</f>
        <v>0</v>
      </c>
      <c r="DJ186" s="1" t="n">
        <f aca="false">IF($CB186&gt;0,MAX(0,FLOOR((1-$CZ$2)*CO$2-$CD186+1+CO$1,1)),0)</f>
        <v>0</v>
      </c>
      <c r="DK186" s="1" t="n">
        <f aca="false">IF($CB186&gt;0,MAX(0,FLOOR((1-$CZ$2)*CP$2-$CD186+1+CP$1,1)),0)</f>
        <v>0</v>
      </c>
      <c r="DL186" s="1" t="n">
        <f aca="false">IF($CB186&gt;0,MAX(0,FLOOR((1-$CZ$2)*CQ$2-$CD186+1+CQ$1,1)),0)</f>
        <v>0</v>
      </c>
      <c r="DM186" s="1" t="n">
        <f aca="false">IF($CB186&gt;0,MAX(0,FLOOR((1-$CZ$2)*CR$2-$CD186+1+CR$1,1)),0)</f>
        <v>0</v>
      </c>
      <c r="DN186" s="1" t="n">
        <f aca="false">IF($CB186&gt;0,MAX(0,FLOOR((1-$CZ$2)*CS$2-$CD186+1+CS$1,1)),0)</f>
        <v>0</v>
      </c>
      <c r="DO186" s="1" t="n">
        <f aca="false">IF($CB186&gt;0,MAX(0,FLOOR((1-$CZ$2)*CT$2-$CD186+1+CT$1,1)),0)</f>
        <v>0</v>
      </c>
      <c r="DP186" s="1" t="n">
        <f aca="false">IF($CB186&gt;0,MAX(0,FLOOR((1-$CZ$2)*CU$2-$CD186+1+CU$1,1)),0)</f>
        <v>0</v>
      </c>
      <c r="DQ186" s="1" t="n">
        <f aca="false">IF($CB186&gt;0,MAX(0,FLOOR((1-$CZ$2)*CV$2-$CD186+1+CV$1,1)),0)</f>
        <v>0</v>
      </c>
      <c r="DR186" s="1" t="n">
        <f aca="false">IF($CB186&gt;0,MAX(0,FLOOR((1-$CZ$2)*CW$2-$CD186+1+CW$1,1)),0)</f>
        <v>0</v>
      </c>
      <c r="DS186" s="1" t="n">
        <f aca="false">IF($CB186&gt;0,MAX(0,FLOOR((1-$CZ$2)*CX$2-$CD186+1+CX$1,1)),0)</f>
        <v>0</v>
      </c>
      <c r="DT186" s="1" t="n">
        <f aca="false">IF($CB186&gt;0,MAX(0,FLOOR((1-$CZ$2)*CY$2-$CD186+1+CY$1,1)),0)</f>
        <v>0</v>
      </c>
      <c r="DV186" s="1" t="n">
        <f aca="false">$AK186 +(DA186*$CB186+AL186)*(BG186+1)/2</f>
        <v>1.5</v>
      </c>
      <c r="DW186" s="1" t="n">
        <f aca="false">$AK186 +(DB186*$CB186+AM186)*(BH186+1)/2</f>
        <v>3</v>
      </c>
      <c r="DX186" s="1" t="n">
        <f aca="false">$AK186 +(DC186*$CB186+AN186)*(BI186+1)/2</f>
        <v>4.5</v>
      </c>
      <c r="DY186" s="1" t="n">
        <f aca="false">$AK186 +(DD186*$CB186+AO186)*(BJ186+1)/2</f>
        <v>6</v>
      </c>
      <c r="DZ186" s="1" t="n">
        <f aca="false">$AK186 +(DE186*$CB186+AP186)*(BK186+1)/2</f>
        <v>7.5</v>
      </c>
      <c r="EA186" s="1" t="n">
        <f aca="false">$AK186 +(DF186*$CB186+AQ186)*(BL186+1)/2</f>
        <v>9</v>
      </c>
      <c r="EB186" s="1" t="n">
        <f aca="false">$AK186 +(DG186*$CB186+AR186)*(BM186+1)/2</f>
        <v>10.5</v>
      </c>
      <c r="EC186" s="1" t="n">
        <f aca="false">$AK186 +(DH186*$CB186+AS186)*(BN186+1)/2</f>
        <v>12</v>
      </c>
      <c r="ED186" s="1" t="n">
        <f aca="false">$AK186 +(DI186*$CB186+AT186)*(BO186+1)/2</f>
        <v>13.5</v>
      </c>
      <c r="EE186" s="1" t="n">
        <f aca="false">$AK186 +(DJ186*$CB186+AU186)*(BP186+1)/2</f>
        <v>15</v>
      </c>
      <c r="EF186" s="1" t="n">
        <f aca="false">$AK186 +(DK186*$CB186+AV186)*(BQ186+1)/2</f>
        <v>16.5</v>
      </c>
      <c r="EG186" s="1" t="n">
        <f aca="false">$AK186 +(DL186*$CB186+AW186)*(BR186+1)/2</f>
        <v>18</v>
      </c>
      <c r="EH186" s="1" t="n">
        <f aca="false">$AK186 +(DM186*$CB186+AX186)*(BS186+1)/2</f>
        <v>19.5</v>
      </c>
      <c r="EI186" s="1" t="n">
        <f aca="false">$AK186 +(DN186*$CB186+AY186)*(BT186+1)/2</f>
        <v>21</v>
      </c>
      <c r="EJ186" s="1" t="n">
        <f aca="false">$AK186 +(DO186*$CB186+AZ186)*(BU186+1)/2</f>
        <v>22.5</v>
      </c>
      <c r="EK186" s="1" t="n">
        <f aca="false">$AK186 +(DP186*$CB186+BA186)*(BV186+1)/2</f>
        <v>24</v>
      </c>
      <c r="EL186" s="1" t="n">
        <f aca="false">$AK186 +(DQ186*$CB186+BB186)*(BW186+1)/2</f>
        <v>25.5</v>
      </c>
      <c r="EM186" s="1" t="n">
        <f aca="false">$AK186 +(DR186*$CB186+BC186)*(BX186+1)/2</f>
        <v>27</v>
      </c>
      <c r="EN186" s="1" t="n">
        <f aca="false">$AK186 +(DS186*$CB186+BD186)*(BY186+1)/2</f>
        <v>28.5</v>
      </c>
      <c r="EO186" s="1" t="n">
        <f aca="false">$AK186 +(DT186*$CB186+BE186)*(BZ186+1)/2</f>
        <v>30</v>
      </c>
    </row>
    <row r="187" customFormat="false" ht="33.95" hidden="false" customHeight="true" outlineLevel="0" collapsed="false">
      <c r="A187" s="11" t="s">
        <v>748</v>
      </c>
      <c r="B187" s="1" t="s">
        <v>688</v>
      </c>
      <c r="C187" s="11" t="s">
        <v>689</v>
      </c>
      <c r="D187" s="11" t="s">
        <v>749</v>
      </c>
      <c r="E187" s="11" t="s">
        <v>29</v>
      </c>
      <c r="F187" s="11" t="s">
        <v>35</v>
      </c>
      <c r="G187" s="11" t="s">
        <v>750</v>
      </c>
      <c r="H187" s="11"/>
      <c r="I187" s="11" t="n">
        <v>5</v>
      </c>
      <c r="J187" s="11"/>
      <c r="K187" s="11"/>
      <c r="L187" s="11" t="s">
        <v>751</v>
      </c>
    </row>
    <row r="188" customFormat="false" ht="33.95" hidden="false" customHeight="true" outlineLevel="0" collapsed="false">
      <c r="A188" s="11" t="s">
        <v>752</v>
      </c>
      <c r="B188" s="1" t="s">
        <v>688</v>
      </c>
      <c r="C188" s="11" t="s">
        <v>689</v>
      </c>
      <c r="D188" s="11" t="s">
        <v>753</v>
      </c>
      <c r="E188" s="11" t="s">
        <v>98</v>
      </c>
      <c r="F188" s="11" t="s">
        <v>40</v>
      </c>
      <c r="G188" s="11"/>
      <c r="H188" s="11"/>
      <c r="I188" s="11" t="n">
        <v>3</v>
      </c>
      <c r="J188" s="11"/>
      <c r="K188" s="11"/>
      <c r="L188" s="11" t="s">
        <v>754</v>
      </c>
      <c r="N188" s="1" t="n">
        <v>1</v>
      </c>
      <c r="P188" s="1" t="n">
        <f aca="false">IF(P$2/5+1 &gt;=$I188,CF188*DV188, 0)</f>
        <v>0</v>
      </c>
      <c r="Q188" s="1" t="n">
        <f aca="false">IF(Q$2/5+1 &gt;=$I188,CG188*DW188, 0)</f>
        <v>0</v>
      </c>
      <c r="R188" s="1" t="n">
        <f aca="false">IF(R$2/5+1 &gt;=$I188,CH188*DX188, 0)</f>
        <v>0</v>
      </c>
      <c r="S188" s="1" t="n">
        <f aca="false">IF(S$2/5+1 &gt;=$I188,CI188*DY188, 0)</f>
        <v>0</v>
      </c>
      <c r="T188" s="1" t="n">
        <f aca="false">IF(T$2/5+1 &gt;=$I188,CJ188*DZ188, 0)</f>
        <v>0</v>
      </c>
      <c r="U188" s="1" t="n">
        <f aca="false">IF(U$2/5+1 &gt;=$I188,CK188*EA188, 0)</f>
        <v>0</v>
      </c>
      <c r="V188" s="1" t="n">
        <f aca="false">IF(V$2/5+1 &gt;=$I188,CL188*EB188, 0)</f>
        <v>0</v>
      </c>
      <c r="W188" s="1" t="n">
        <f aca="false">IF(W$2/5+1 &gt;=$I188,CM188*EC188, 0)</f>
        <v>0</v>
      </c>
      <c r="X188" s="1" t="n">
        <f aca="false">IF(X$2/5+1 &gt;=$I188,CN188*ED188, 0)</f>
        <v>0</v>
      </c>
      <c r="Y188" s="1" t="n">
        <f aca="false">IF(Y$2/5+1 &gt;=$I188,CO188*EE188, 0)</f>
        <v>9</v>
      </c>
      <c r="Z188" s="1" t="n">
        <f aca="false">IF(Z$2/5+1 &gt;=$I188,CP188*EF188, 0)</f>
        <v>9</v>
      </c>
      <c r="AA188" s="1" t="n">
        <f aca="false">IF(AA$2/5+1 &gt;=$I188,CQ188*EG188, 0)</f>
        <v>9</v>
      </c>
      <c r="AB188" s="1" t="n">
        <f aca="false">IF(AB$2/5+1 &gt;=$I188,CR188*EH188, 0)</f>
        <v>13.5</v>
      </c>
      <c r="AC188" s="1" t="n">
        <f aca="false">IF(AC$2/5+1 &gt;=$I188,CS188*EI188, 0)</f>
        <v>13.5</v>
      </c>
      <c r="AD188" s="1" t="n">
        <f aca="false">IF(AD$2/5+1 &gt;=$I188,CT188*EJ188, 0)</f>
        <v>13.75</v>
      </c>
      <c r="AE188" s="1" t="n">
        <f aca="false">IF(AE$2/5+1 &gt;=$I188,CU188*EK188, 0)</f>
        <v>18.3333333333333</v>
      </c>
      <c r="AF188" s="1" t="n">
        <f aca="false">IF(AF$2/5+1 &gt;=$I188,CV188*EL188, 0)</f>
        <v>18.3333333333333</v>
      </c>
      <c r="AG188" s="1" t="n">
        <f aca="false">IF(AG$2/5+1 &gt;=$I188,CW188*EM188, 0)</f>
        <v>18.3333333333333</v>
      </c>
      <c r="AH188" s="1" t="n">
        <f aca="false">IF(AH$2/5+1 &gt;=$I188,CX188*EN188, 0)</f>
        <v>22.9166666666667</v>
      </c>
      <c r="AI188" s="1" t="n">
        <f aca="false">IF(AI$2/5+1 &gt;=$I188,CY188*EO188, 0)</f>
        <v>27</v>
      </c>
      <c r="AK188" s="1" t="n">
        <v>0</v>
      </c>
      <c r="AL188" s="1" t="n">
        <v>0</v>
      </c>
      <c r="AM188" s="1" t="n">
        <f aca="false">AL188</f>
        <v>0</v>
      </c>
      <c r="AN188" s="1" t="n">
        <f aca="false">AM188</f>
        <v>0</v>
      </c>
      <c r="AO188" s="1" t="n">
        <f aca="false">AN188</f>
        <v>0</v>
      </c>
      <c r="AP188" s="1" t="n">
        <f aca="false">AO188</f>
        <v>0</v>
      </c>
      <c r="AQ188" s="1" t="n">
        <f aca="false">AP188</f>
        <v>0</v>
      </c>
      <c r="AR188" s="1" t="n">
        <f aca="false">AQ188</f>
        <v>0</v>
      </c>
      <c r="AS188" s="1" t="n">
        <f aca="false">AR188</f>
        <v>0</v>
      </c>
      <c r="AT188" s="1" t="n">
        <f aca="false">AS188</f>
        <v>0</v>
      </c>
      <c r="AU188" s="1" t="n">
        <f aca="false">AT188</f>
        <v>0</v>
      </c>
      <c r="AV188" s="1" t="n">
        <f aca="false">AU188</f>
        <v>0</v>
      </c>
      <c r="AW188" s="1" t="n">
        <f aca="false">AV188</f>
        <v>0</v>
      </c>
      <c r="AX188" s="1" t="n">
        <f aca="false">AW188</f>
        <v>0</v>
      </c>
      <c r="AY188" s="1" t="n">
        <f aca="false">AX188</f>
        <v>0</v>
      </c>
      <c r="AZ188" s="1" t="n">
        <f aca="false">AY188</f>
        <v>0</v>
      </c>
      <c r="BA188" s="1" t="n">
        <f aca="false">AZ188</f>
        <v>0</v>
      </c>
      <c r="BB188" s="1" t="n">
        <f aca="false">BA188</f>
        <v>0</v>
      </c>
      <c r="BC188" s="1" t="n">
        <f aca="false">BB188</f>
        <v>0</v>
      </c>
      <c r="BD188" s="1" t="n">
        <f aca="false">BC188</f>
        <v>0</v>
      </c>
      <c r="BE188" s="1" t="n">
        <f aca="false">BD188</f>
        <v>0</v>
      </c>
      <c r="BG188" s="1" t="n">
        <v>4</v>
      </c>
      <c r="BH188" s="1" t="n">
        <f aca="false">BG188</f>
        <v>4</v>
      </c>
      <c r="BI188" s="1" t="n">
        <f aca="false">BH188</f>
        <v>4</v>
      </c>
      <c r="BJ188" s="1" t="n">
        <f aca="false">BI188</f>
        <v>4</v>
      </c>
      <c r="BK188" s="1" t="n">
        <f aca="false">BJ188</f>
        <v>4</v>
      </c>
      <c r="BL188" s="1" t="n">
        <f aca="false">BK188</f>
        <v>4</v>
      </c>
      <c r="BM188" s="1" t="n">
        <f aca="false">BL188</f>
        <v>4</v>
      </c>
      <c r="BN188" s="1" t="n">
        <f aca="false">BM188</f>
        <v>4</v>
      </c>
      <c r="BO188" s="1" t="n">
        <f aca="false">BN188</f>
        <v>4</v>
      </c>
      <c r="BP188" s="1" t="n">
        <f aca="false">BO188</f>
        <v>4</v>
      </c>
      <c r="BQ188" s="1" t="n">
        <f aca="false">BP188</f>
        <v>4</v>
      </c>
      <c r="BR188" s="1" t="n">
        <f aca="false">BQ188</f>
        <v>4</v>
      </c>
      <c r="BS188" s="1" t="n">
        <f aca="false">BR188</f>
        <v>4</v>
      </c>
      <c r="BT188" s="1" t="n">
        <f aca="false">BS188</f>
        <v>4</v>
      </c>
      <c r="BU188" s="1" t="n">
        <f aca="false">BT188</f>
        <v>4</v>
      </c>
      <c r="BV188" s="1" t="n">
        <f aca="false">BU188</f>
        <v>4</v>
      </c>
      <c r="BW188" s="1" t="n">
        <f aca="false">BV188</f>
        <v>4</v>
      </c>
      <c r="BX188" s="1" t="n">
        <f aca="false">BW188</f>
        <v>4</v>
      </c>
      <c r="BY188" s="1" t="n">
        <f aca="false">BX188</f>
        <v>4</v>
      </c>
      <c r="BZ188" s="1" t="n">
        <f aca="false">BY188</f>
        <v>4</v>
      </c>
      <c r="CA188" s="2"/>
      <c r="CB188" s="1" t="n">
        <v>2</v>
      </c>
      <c r="CD188" s="0" t="n">
        <f aca="false">IF(EXACT(E188,"Focus"),IF(I188=1,3,IF(I188=2,3,IF(I188=3,4,IF(I188=4,6,8)))),IF(I188=1,4,IF(I188=2,5,IF(I188=3,6,IF(I188=4,8,10)))))</f>
        <v>4</v>
      </c>
      <c r="CF188" s="2" t="n">
        <f aca="false">MIN(1,MAX(0,(CF$2-$CD188+1+CF$1-DA188)/CF$2))</f>
        <v>0.5</v>
      </c>
      <c r="CG188" s="2" t="n">
        <f aca="false">MIN(1,MAX(0,(CG$2-$CD188+1+CG$1-DB188)/CG$2))</f>
        <v>0.666666666666667</v>
      </c>
      <c r="CH188" s="2" t="n">
        <f aca="false">MIN(1,MAX(0,(CH$2-$CD188+1+CH$1-DC188)/CH$2))</f>
        <v>0.666666666666667</v>
      </c>
      <c r="CI188" s="2" t="n">
        <f aca="false">MIN(1,MAX(0,(CI$2-$CD188+1+CI$1-DD188)/CI$2))</f>
        <v>0.833333333333333</v>
      </c>
      <c r="CJ188" s="2" t="n">
        <f aca="false">MIN(1,MAX(0,(CJ$2-$CD188+1+CJ$1-DE188)/CJ$2))</f>
        <v>0.875</v>
      </c>
      <c r="CK188" s="2" t="n">
        <f aca="false">MIN(1,MAX(0,(CK$2-$CD188+1+CK$1-DF188)/CK$2))</f>
        <v>0.875</v>
      </c>
      <c r="CL188" s="2" t="n">
        <f aca="false">MIN(1,MAX(0,(CL$2-$CD188+1+CL$1-DG188)/CL$2))</f>
        <v>1</v>
      </c>
      <c r="CM188" s="2" t="n">
        <f aca="false">MIN(1,MAX(0,(CM$2-$CD188+1+CM$1-DH188)/CM$2))</f>
        <v>1</v>
      </c>
      <c r="CN188" s="2" t="n">
        <f aca="false">MIN(1,MAX(0,(CN$2-$CD188+1+CN$1-DI188)/CN$2))</f>
        <v>1</v>
      </c>
      <c r="CO188" s="2" t="n">
        <f aca="false">MIN(1,MAX(0,(CO$2-$CD188+1+CO$1-DJ188)/CO$2))</f>
        <v>0.9</v>
      </c>
      <c r="CP188" s="2" t="n">
        <f aca="false">MIN(1,MAX(0,(CP$2-$CD188+1+CP$1-DK188)/CP$2))</f>
        <v>0.9</v>
      </c>
      <c r="CQ188" s="2" t="n">
        <f aca="false">MIN(1,MAX(0,(CQ$2-$CD188+1+CQ$1-DL188)/CQ$2))</f>
        <v>0.9</v>
      </c>
      <c r="CR188" s="2" t="n">
        <f aca="false">MIN(1,MAX(0,(CR$2-$CD188+1+CR$1-DM188)/CR$2))</f>
        <v>0.9</v>
      </c>
      <c r="CS188" s="2" t="n">
        <f aca="false">MIN(1,MAX(0,(CS$2-$CD188+1+CS$1-DN188)/CS$2))</f>
        <v>0.9</v>
      </c>
      <c r="CT188" s="2" t="n">
        <f aca="false">MIN(1,MAX(0,(CT$2-$CD188+1+CT$1-DO188)/CT$2))</f>
        <v>0.916666666666667</v>
      </c>
      <c r="CU188" s="2" t="n">
        <f aca="false">MIN(1,MAX(0,(CU$2-$CD188+1+CU$1-DP188)/CU$2))</f>
        <v>0.916666666666667</v>
      </c>
      <c r="CV188" s="2" t="n">
        <f aca="false">MIN(1,MAX(0,(CV$2-$CD188+1+CV$1-DQ188)/CV$2))</f>
        <v>0.916666666666667</v>
      </c>
      <c r="CW188" s="2" t="n">
        <f aca="false">MIN(1,MAX(0,(CW$2-$CD188+1+CW$1-DR188)/CW$2))</f>
        <v>0.916666666666667</v>
      </c>
      <c r="CX188" s="2" t="n">
        <f aca="false">MIN(1,MAX(0,(CX$2-$CD188+1+CX$1-DS188)/CX$2))</f>
        <v>0.916666666666667</v>
      </c>
      <c r="CY188" s="2" t="n">
        <f aca="false">MIN(1,MAX(0,(CY$2-$CD188+1+CY$1-DT188)/CY$2))</f>
        <v>0.9</v>
      </c>
      <c r="DA188" s="1" t="n">
        <f aca="false">IF($CB188&gt;0,MAX(0,FLOOR((1-$CZ$2)*CF$2-$CD188+1+CF$1,1)),0)</f>
        <v>0</v>
      </c>
      <c r="DB188" s="1" t="n">
        <f aca="false">IF($CB188&gt;0,MAX(0,FLOOR((1-$CZ$2)*CG$2-$CD188+1+CG$1,1)),0)</f>
        <v>0</v>
      </c>
      <c r="DC188" s="1" t="n">
        <f aca="false">IF($CB188&gt;0,MAX(0,FLOOR((1-$CZ$2)*CH$2-$CD188+1+CH$1,1)),0)</f>
        <v>0</v>
      </c>
      <c r="DD188" s="1" t="n">
        <f aca="false">IF($CB188&gt;0,MAX(0,FLOOR((1-$CZ$2)*CI$2-$CD188+1+CI$1,1)),0)</f>
        <v>0</v>
      </c>
      <c r="DE188" s="1" t="n">
        <f aca="false">IF($CB188&gt;0,MAX(0,FLOOR((1-$CZ$2)*CJ$2-$CD188+1+CJ$1,1)),0)</f>
        <v>0</v>
      </c>
      <c r="DF188" s="1" t="n">
        <f aca="false">IF($CB188&gt;0,MAX(0,FLOOR((1-$CZ$2)*CK$2-$CD188+1+CK$1,1)),0)</f>
        <v>0</v>
      </c>
      <c r="DG188" s="1" t="n">
        <f aca="false">IF($CB188&gt;0,MAX(0,FLOOR((1-$CZ$2)*CL$2-$CD188+1+CL$1,1)),0)</f>
        <v>0</v>
      </c>
      <c r="DH188" s="1" t="n">
        <f aca="false">IF($CB188&gt;0,MAX(0,FLOOR((1-$CZ$2)*CM$2-$CD188+1+CM$1,1)),0)</f>
        <v>0</v>
      </c>
      <c r="DI188" s="1" t="n">
        <f aca="false">IF($CB188&gt;0,MAX(0,FLOOR((1-$CZ$2)*CN$2-$CD188+1+CN$1,1)),0)</f>
        <v>0</v>
      </c>
      <c r="DJ188" s="1" t="n">
        <f aca="false">IF($CB188&gt;0,MAX(0,FLOOR((1-$CZ$2)*CO$2-$CD188+1+CO$1,1)),0)</f>
        <v>2</v>
      </c>
      <c r="DK188" s="1" t="n">
        <f aca="false">IF($CB188&gt;0,MAX(0,FLOOR((1-$CZ$2)*CP$2-$CD188+1+CP$1,1)),0)</f>
        <v>2</v>
      </c>
      <c r="DL188" s="1" t="n">
        <f aca="false">IF($CB188&gt;0,MAX(0,FLOOR((1-$CZ$2)*CQ$2-$CD188+1+CQ$1,1)),0)</f>
        <v>2</v>
      </c>
      <c r="DM188" s="1" t="n">
        <f aca="false">IF($CB188&gt;0,MAX(0,FLOOR((1-$CZ$2)*CR$2-$CD188+1+CR$1,1)),0)</f>
        <v>3</v>
      </c>
      <c r="DN188" s="1" t="n">
        <f aca="false">IF($CB188&gt;0,MAX(0,FLOOR((1-$CZ$2)*CS$2-$CD188+1+CS$1,1)),0)</f>
        <v>3</v>
      </c>
      <c r="DO188" s="1" t="n">
        <f aca="false">IF($CB188&gt;0,MAX(0,FLOOR((1-$CZ$2)*CT$2-$CD188+1+CT$1,1)),0)</f>
        <v>3</v>
      </c>
      <c r="DP188" s="1" t="n">
        <f aca="false">IF($CB188&gt;0,MAX(0,FLOOR((1-$CZ$2)*CU$2-$CD188+1+CU$1,1)),0)</f>
        <v>4</v>
      </c>
      <c r="DQ188" s="1" t="n">
        <f aca="false">IF($CB188&gt;0,MAX(0,FLOOR((1-$CZ$2)*CV$2-$CD188+1+CV$1,1)),0)</f>
        <v>4</v>
      </c>
      <c r="DR188" s="1" t="n">
        <f aca="false">IF($CB188&gt;0,MAX(0,FLOOR((1-$CZ$2)*CW$2-$CD188+1+CW$1,1)),0)</f>
        <v>4</v>
      </c>
      <c r="DS188" s="1" t="n">
        <f aca="false">IF($CB188&gt;0,MAX(0,FLOOR((1-$CZ$2)*CX$2-$CD188+1+CX$1,1)),0)</f>
        <v>5</v>
      </c>
      <c r="DT188" s="1" t="n">
        <f aca="false">IF($CB188&gt;0,MAX(0,FLOOR((1-$CZ$2)*CY$2-$CD188+1+CY$1,1)),0)</f>
        <v>6</v>
      </c>
      <c r="DV188" s="1" t="n">
        <f aca="false">$AK188 +(DA188*$CB188+AL188)*(BG188+1)/2</f>
        <v>0</v>
      </c>
      <c r="DW188" s="1" t="n">
        <f aca="false">$AK188 +(DB188*$CB188+AM188)*(BH188+1)/2</f>
        <v>0</v>
      </c>
      <c r="DX188" s="1" t="n">
        <f aca="false">$AK188 +(DC188*$CB188+AN188)*(BI188+1)/2</f>
        <v>0</v>
      </c>
      <c r="DY188" s="1" t="n">
        <f aca="false">$AK188 +(DD188*$CB188+AO188)*(BJ188+1)/2</f>
        <v>0</v>
      </c>
      <c r="DZ188" s="1" t="n">
        <f aca="false">$AK188 +(DE188*$CB188+AP188)*(BK188+1)/2</f>
        <v>0</v>
      </c>
      <c r="EA188" s="1" t="n">
        <f aca="false">$AK188 +(DF188*$CB188+AQ188)*(BL188+1)/2</f>
        <v>0</v>
      </c>
      <c r="EB188" s="1" t="n">
        <f aca="false">$AK188 +(DG188*$CB188+AR188)*(BM188+1)/2</f>
        <v>0</v>
      </c>
      <c r="EC188" s="1" t="n">
        <f aca="false">$AK188 +(DH188*$CB188+AS188)*(BN188+1)/2</f>
        <v>0</v>
      </c>
      <c r="ED188" s="1" t="n">
        <f aca="false">$AK188 +(DI188*$CB188+AT188)*(BO188+1)/2</f>
        <v>0</v>
      </c>
      <c r="EE188" s="1" t="n">
        <f aca="false">$AK188 +(DJ188*$CB188+AU188)*(BP188+1)/2</f>
        <v>10</v>
      </c>
      <c r="EF188" s="1" t="n">
        <f aca="false">$AK188 +(DK188*$CB188+AV188)*(BQ188+1)/2</f>
        <v>10</v>
      </c>
      <c r="EG188" s="1" t="n">
        <f aca="false">$AK188 +(DL188*$CB188+AW188)*(BR188+1)/2</f>
        <v>10</v>
      </c>
      <c r="EH188" s="1" t="n">
        <f aca="false">$AK188 +(DM188*$CB188+AX188)*(BS188+1)/2</f>
        <v>15</v>
      </c>
      <c r="EI188" s="1" t="n">
        <f aca="false">$AK188 +(DN188*$CB188+AY188)*(BT188+1)/2</f>
        <v>15</v>
      </c>
      <c r="EJ188" s="1" t="n">
        <f aca="false">$AK188 +(DO188*$CB188+AZ188)*(BU188+1)/2</f>
        <v>15</v>
      </c>
      <c r="EK188" s="1" t="n">
        <f aca="false">$AK188 +(DP188*$CB188+BA188)*(BV188+1)/2</f>
        <v>20</v>
      </c>
      <c r="EL188" s="1" t="n">
        <f aca="false">$AK188 +(DQ188*$CB188+BB188)*(BW188+1)/2</f>
        <v>20</v>
      </c>
      <c r="EM188" s="1" t="n">
        <f aca="false">$AK188 +(DR188*$CB188+BC188)*(BX188+1)/2</f>
        <v>20</v>
      </c>
      <c r="EN188" s="1" t="n">
        <f aca="false">$AK188 +(DS188*$CB188+BD188)*(BY188+1)/2</f>
        <v>25</v>
      </c>
      <c r="EO188" s="1" t="n">
        <f aca="false">$AK188 +(DT188*$CB188+BE188)*(BZ188+1)/2</f>
        <v>30</v>
      </c>
    </row>
    <row r="189" customFormat="false" ht="33.95" hidden="false" customHeight="true" outlineLevel="0" collapsed="false">
      <c r="A189" s="11" t="s">
        <v>755</v>
      </c>
      <c r="B189" s="1" t="s">
        <v>688</v>
      </c>
      <c r="C189" s="11" t="s">
        <v>689</v>
      </c>
      <c r="D189" s="11" t="s">
        <v>756</v>
      </c>
      <c r="E189" s="11" t="s">
        <v>29</v>
      </c>
      <c r="F189" s="11" t="s">
        <v>40</v>
      </c>
      <c r="G189" s="11" t="s">
        <v>757</v>
      </c>
      <c r="H189" s="11"/>
      <c r="I189" s="11" t="n">
        <v>1</v>
      </c>
      <c r="J189" s="11"/>
      <c r="K189" s="11"/>
      <c r="L189" s="11" t="s">
        <v>758</v>
      </c>
      <c r="M189" s="22"/>
      <c r="N189" s="1" t="n">
        <v>1</v>
      </c>
      <c r="P189" s="1" t="n">
        <f aca="false">IF(P$2/5+1 &gt;=$I189,CF189*DV189, 0)</f>
        <v>2.5</v>
      </c>
      <c r="Q189" s="1" t="n">
        <f aca="false">IF(Q$2/5+1 &gt;=$I189,CG189*DW189, 0)</f>
        <v>3.33333333333333</v>
      </c>
      <c r="R189" s="1" t="n">
        <f aca="false">IF(R$2/5+1 &gt;=$I189,CH189*DX189, 0)</f>
        <v>3.33333333333333</v>
      </c>
      <c r="S189" s="1" t="n">
        <f aca="false">IF(S$2/5+1 &gt;=$I189,CI189*DY189, 0)</f>
        <v>4.16666666666667</v>
      </c>
      <c r="T189" s="1" t="n">
        <f aca="false">IF(T$2/5+1 &gt;=$I189,CJ189*DZ189, 0)</f>
        <v>4.375</v>
      </c>
      <c r="U189" s="1" t="n">
        <f aca="false">IF(U$2/5+1 &gt;=$I189,CK189*EA189, 0)</f>
        <v>4.375</v>
      </c>
      <c r="V189" s="1" t="n">
        <f aca="false">IF(V$2/5+1 &gt;=$I189,CL189*EB189, 0)</f>
        <v>5</v>
      </c>
      <c r="W189" s="1" t="n">
        <f aca="false">IF(W$2/5+1 &gt;=$I189,CM189*EC189, 0)</f>
        <v>5</v>
      </c>
      <c r="X189" s="1" t="n">
        <f aca="false">IF(X$2/5+1 &gt;=$I189,CN189*ED189, 0)</f>
        <v>5</v>
      </c>
      <c r="Y189" s="1" t="n">
        <f aca="false">IF(Y$2/5+1 &gt;=$I189,CO189*EE189, 0)</f>
        <v>13.5</v>
      </c>
      <c r="Z189" s="1" t="n">
        <f aca="false">IF(Z$2/5+1 &gt;=$I189,CP189*EF189, 0)</f>
        <v>13.5</v>
      </c>
      <c r="AA189" s="1" t="n">
        <f aca="false">IF(AA$2/5+1 &gt;=$I189,CQ189*EG189, 0)</f>
        <v>13.5</v>
      </c>
      <c r="AB189" s="1" t="n">
        <f aca="false">IF(AB$2/5+1 &gt;=$I189,CR189*EH189, 0)</f>
        <v>18</v>
      </c>
      <c r="AC189" s="1" t="n">
        <f aca="false">IF(AC$2/5+1 &gt;=$I189,CS189*EI189, 0)</f>
        <v>18</v>
      </c>
      <c r="AD189" s="1" t="n">
        <f aca="false">IF(AD$2/5+1 &gt;=$I189,CT189*EJ189, 0)</f>
        <v>18.3333333333333</v>
      </c>
      <c r="AE189" s="1" t="n">
        <f aca="false">IF(AE$2/5+1 &gt;=$I189,CU189*EK189, 0)</f>
        <v>22.9166666666667</v>
      </c>
      <c r="AF189" s="1" t="n">
        <f aca="false">IF(AF$2/5+1 &gt;=$I189,CV189*EL189, 0)</f>
        <v>22.9166666666667</v>
      </c>
      <c r="AG189" s="1" t="n">
        <f aca="false">IF(AG$2/5+1 &gt;=$I189,CW189*EM189, 0)</f>
        <v>22.9166666666667</v>
      </c>
      <c r="AH189" s="1" t="n">
        <f aca="false">IF(AH$2/5+1 &gt;=$I189,CX189*EN189, 0)</f>
        <v>27.5</v>
      </c>
      <c r="AI189" s="1" t="n">
        <f aca="false">IF(AI$2/5+1 &gt;=$I189,CY189*EO189, 0)</f>
        <v>31.5</v>
      </c>
      <c r="AK189" s="1" t="n">
        <v>0</v>
      </c>
      <c r="AL189" s="1" t="n">
        <v>2</v>
      </c>
      <c r="AM189" s="1" t="n">
        <v>2</v>
      </c>
      <c r="AN189" s="1" t="n">
        <v>2</v>
      </c>
      <c r="AO189" s="1" t="n">
        <v>2</v>
      </c>
      <c r="AP189" s="1" t="n">
        <v>2</v>
      </c>
      <c r="AQ189" s="1" t="n">
        <v>2</v>
      </c>
      <c r="AR189" s="1" t="n">
        <v>2</v>
      </c>
      <c r="AS189" s="1" t="n">
        <v>2</v>
      </c>
      <c r="AT189" s="1" t="n">
        <v>2</v>
      </c>
      <c r="AU189" s="1" t="n">
        <v>2</v>
      </c>
      <c r="AV189" s="1" t="n">
        <v>2</v>
      </c>
      <c r="AW189" s="1" t="n">
        <v>2</v>
      </c>
      <c r="AX189" s="1" t="n">
        <v>2</v>
      </c>
      <c r="AY189" s="1" t="n">
        <v>2</v>
      </c>
      <c r="AZ189" s="1" t="n">
        <v>2</v>
      </c>
      <c r="BA189" s="1" t="n">
        <v>2</v>
      </c>
      <c r="BB189" s="1" t="n">
        <v>2</v>
      </c>
      <c r="BC189" s="1" t="n">
        <v>2</v>
      </c>
      <c r="BD189" s="1" t="n">
        <v>2</v>
      </c>
      <c r="BE189" s="1" t="n">
        <v>2</v>
      </c>
      <c r="BG189" s="1" t="n">
        <v>4</v>
      </c>
      <c r="BH189" s="1" t="n">
        <f aca="false">BG189</f>
        <v>4</v>
      </c>
      <c r="BI189" s="1" t="n">
        <f aca="false">BH189</f>
        <v>4</v>
      </c>
      <c r="BJ189" s="1" t="n">
        <f aca="false">BI189</f>
        <v>4</v>
      </c>
      <c r="BK189" s="1" t="n">
        <f aca="false">BJ189</f>
        <v>4</v>
      </c>
      <c r="BL189" s="1" t="n">
        <f aca="false">BK189</f>
        <v>4</v>
      </c>
      <c r="BM189" s="1" t="n">
        <f aca="false">BL189</f>
        <v>4</v>
      </c>
      <c r="BN189" s="1" t="n">
        <f aca="false">BM189</f>
        <v>4</v>
      </c>
      <c r="BO189" s="1" t="n">
        <f aca="false">BN189</f>
        <v>4</v>
      </c>
      <c r="BP189" s="1" t="n">
        <f aca="false">BO189</f>
        <v>4</v>
      </c>
      <c r="BQ189" s="1" t="n">
        <f aca="false">BP189</f>
        <v>4</v>
      </c>
      <c r="BR189" s="1" t="n">
        <f aca="false">BQ189</f>
        <v>4</v>
      </c>
      <c r="BS189" s="1" t="n">
        <f aca="false">BR189</f>
        <v>4</v>
      </c>
      <c r="BT189" s="1" t="n">
        <f aca="false">BS189</f>
        <v>4</v>
      </c>
      <c r="BU189" s="1" t="n">
        <f aca="false">BT189</f>
        <v>4</v>
      </c>
      <c r="BV189" s="1" t="n">
        <f aca="false">BU189</f>
        <v>4</v>
      </c>
      <c r="BW189" s="1" t="n">
        <f aca="false">BV189</f>
        <v>4</v>
      </c>
      <c r="BX189" s="1" t="n">
        <f aca="false">BW189</f>
        <v>4</v>
      </c>
      <c r="BY189" s="1" t="n">
        <f aca="false">BX189</f>
        <v>4</v>
      </c>
      <c r="BZ189" s="1" t="n">
        <f aca="false">BY189</f>
        <v>4</v>
      </c>
      <c r="CA189" s="2"/>
      <c r="CB189" s="1" t="n">
        <v>2</v>
      </c>
      <c r="CD189" s="0" t="n">
        <f aca="false">IF(EXACT(E189,"Focus"),IF(I189=1,3,IF(I189=2,3,IF(I189=3,4,IF(I189=4,6,8)))),IF(I189=1,4,IF(I189=2,5,IF(I189=3,6,IF(I189=4,8,10)))))</f>
        <v>4</v>
      </c>
      <c r="CF189" s="2" t="n">
        <f aca="false">MIN(1,MAX(0,(CF$2-$CD189+1+CF$1-DA189)/CF$2))</f>
        <v>0.5</v>
      </c>
      <c r="CG189" s="2" t="n">
        <f aca="false">MIN(1,MAX(0,(CG$2-$CD189+1+CG$1-DB189)/CG$2))</f>
        <v>0.666666666666667</v>
      </c>
      <c r="CH189" s="2" t="n">
        <f aca="false">MIN(1,MAX(0,(CH$2-$CD189+1+CH$1-DC189)/CH$2))</f>
        <v>0.666666666666667</v>
      </c>
      <c r="CI189" s="2" t="n">
        <f aca="false">MIN(1,MAX(0,(CI$2-$CD189+1+CI$1-DD189)/CI$2))</f>
        <v>0.833333333333333</v>
      </c>
      <c r="CJ189" s="2" t="n">
        <f aca="false">MIN(1,MAX(0,(CJ$2-$CD189+1+CJ$1-DE189)/CJ$2))</f>
        <v>0.875</v>
      </c>
      <c r="CK189" s="2" t="n">
        <f aca="false">MIN(1,MAX(0,(CK$2-$CD189+1+CK$1-DF189)/CK$2))</f>
        <v>0.875</v>
      </c>
      <c r="CL189" s="2" t="n">
        <f aca="false">MIN(1,MAX(0,(CL$2-$CD189+1+CL$1-DG189)/CL$2))</f>
        <v>1</v>
      </c>
      <c r="CM189" s="2" t="n">
        <f aca="false">MIN(1,MAX(0,(CM$2-$CD189+1+CM$1-DH189)/CM$2))</f>
        <v>1</v>
      </c>
      <c r="CN189" s="2" t="n">
        <f aca="false">MIN(1,MAX(0,(CN$2-$CD189+1+CN$1-DI189)/CN$2))</f>
        <v>1</v>
      </c>
      <c r="CO189" s="2" t="n">
        <f aca="false">MIN(1,MAX(0,(CO$2-$CD189+1+CO$1-DJ189)/CO$2))</f>
        <v>0.9</v>
      </c>
      <c r="CP189" s="2" t="n">
        <f aca="false">MIN(1,MAX(0,(CP$2-$CD189+1+CP$1-DK189)/CP$2))</f>
        <v>0.9</v>
      </c>
      <c r="CQ189" s="2" t="n">
        <f aca="false">MIN(1,MAX(0,(CQ$2-$CD189+1+CQ$1-DL189)/CQ$2))</f>
        <v>0.9</v>
      </c>
      <c r="CR189" s="2" t="n">
        <f aca="false">MIN(1,MAX(0,(CR$2-$CD189+1+CR$1-DM189)/CR$2))</f>
        <v>0.9</v>
      </c>
      <c r="CS189" s="2" t="n">
        <f aca="false">MIN(1,MAX(0,(CS$2-$CD189+1+CS$1-DN189)/CS$2))</f>
        <v>0.9</v>
      </c>
      <c r="CT189" s="2" t="n">
        <f aca="false">MIN(1,MAX(0,(CT$2-$CD189+1+CT$1-DO189)/CT$2))</f>
        <v>0.916666666666667</v>
      </c>
      <c r="CU189" s="2" t="n">
        <f aca="false">MIN(1,MAX(0,(CU$2-$CD189+1+CU$1-DP189)/CU$2))</f>
        <v>0.916666666666667</v>
      </c>
      <c r="CV189" s="2" t="n">
        <f aca="false">MIN(1,MAX(0,(CV$2-$CD189+1+CV$1-DQ189)/CV$2))</f>
        <v>0.916666666666667</v>
      </c>
      <c r="CW189" s="2" t="n">
        <f aca="false">MIN(1,MAX(0,(CW$2-$CD189+1+CW$1-DR189)/CW$2))</f>
        <v>0.916666666666667</v>
      </c>
      <c r="CX189" s="2" t="n">
        <f aca="false">MIN(1,MAX(0,(CX$2-$CD189+1+CX$1-DS189)/CX$2))</f>
        <v>0.916666666666667</v>
      </c>
      <c r="CY189" s="2" t="n">
        <f aca="false">MIN(1,MAX(0,(CY$2-$CD189+1+CY$1-DT189)/CY$2))</f>
        <v>0.9</v>
      </c>
      <c r="DA189" s="1" t="n">
        <f aca="false">IF($CB189&gt;0,MAX(0,FLOOR((1-$CZ$2)*CF$2-$CD189+1+CF$1,1)),0)</f>
        <v>0</v>
      </c>
      <c r="DB189" s="1" t="n">
        <f aca="false">IF($CB189&gt;0,MAX(0,FLOOR((1-$CZ$2)*CG$2-$CD189+1+CG$1,1)),0)</f>
        <v>0</v>
      </c>
      <c r="DC189" s="1" t="n">
        <f aca="false">IF($CB189&gt;0,MAX(0,FLOOR((1-$CZ$2)*CH$2-$CD189+1+CH$1,1)),0)</f>
        <v>0</v>
      </c>
      <c r="DD189" s="1" t="n">
        <f aca="false">IF($CB189&gt;0,MAX(0,FLOOR((1-$CZ$2)*CI$2-$CD189+1+CI$1,1)),0)</f>
        <v>0</v>
      </c>
      <c r="DE189" s="1" t="n">
        <f aca="false">IF($CB189&gt;0,MAX(0,FLOOR((1-$CZ$2)*CJ$2-$CD189+1+CJ$1,1)),0)</f>
        <v>0</v>
      </c>
      <c r="DF189" s="1" t="n">
        <f aca="false">IF($CB189&gt;0,MAX(0,FLOOR((1-$CZ$2)*CK$2-$CD189+1+CK$1,1)),0)</f>
        <v>0</v>
      </c>
      <c r="DG189" s="1" t="n">
        <f aca="false">IF($CB189&gt;0,MAX(0,FLOOR((1-$CZ$2)*CL$2-$CD189+1+CL$1,1)),0)</f>
        <v>0</v>
      </c>
      <c r="DH189" s="1" t="n">
        <f aca="false">IF($CB189&gt;0,MAX(0,FLOOR((1-$CZ$2)*CM$2-$CD189+1+CM$1,1)),0)</f>
        <v>0</v>
      </c>
      <c r="DI189" s="1" t="n">
        <f aca="false">IF($CB189&gt;0,MAX(0,FLOOR((1-$CZ$2)*CN$2-$CD189+1+CN$1,1)),0)</f>
        <v>0</v>
      </c>
      <c r="DJ189" s="1" t="n">
        <f aca="false">IF($CB189&gt;0,MAX(0,FLOOR((1-$CZ$2)*CO$2-$CD189+1+CO$1,1)),0)</f>
        <v>2</v>
      </c>
      <c r="DK189" s="1" t="n">
        <f aca="false">IF($CB189&gt;0,MAX(0,FLOOR((1-$CZ$2)*CP$2-$CD189+1+CP$1,1)),0)</f>
        <v>2</v>
      </c>
      <c r="DL189" s="1" t="n">
        <f aca="false">IF($CB189&gt;0,MAX(0,FLOOR((1-$CZ$2)*CQ$2-$CD189+1+CQ$1,1)),0)</f>
        <v>2</v>
      </c>
      <c r="DM189" s="1" t="n">
        <f aca="false">IF($CB189&gt;0,MAX(0,FLOOR((1-$CZ$2)*CR$2-$CD189+1+CR$1,1)),0)</f>
        <v>3</v>
      </c>
      <c r="DN189" s="1" t="n">
        <f aca="false">IF($CB189&gt;0,MAX(0,FLOOR((1-$CZ$2)*CS$2-$CD189+1+CS$1,1)),0)</f>
        <v>3</v>
      </c>
      <c r="DO189" s="1" t="n">
        <f aca="false">IF($CB189&gt;0,MAX(0,FLOOR((1-$CZ$2)*CT$2-$CD189+1+CT$1,1)),0)</f>
        <v>3</v>
      </c>
      <c r="DP189" s="1" t="n">
        <f aca="false">IF($CB189&gt;0,MAX(0,FLOOR((1-$CZ$2)*CU$2-$CD189+1+CU$1,1)),0)</f>
        <v>4</v>
      </c>
      <c r="DQ189" s="1" t="n">
        <f aca="false">IF($CB189&gt;0,MAX(0,FLOOR((1-$CZ$2)*CV$2-$CD189+1+CV$1,1)),0)</f>
        <v>4</v>
      </c>
      <c r="DR189" s="1" t="n">
        <f aca="false">IF($CB189&gt;0,MAX(0,FLOOR((1-$CZ$2)*CW$2-$CD189+1+CW$1,1)),0)</f>
        <v>4</v>
      </c>
      <c r="DS189" s="1" t="n">
        <f aca="false">IF($CB189&gt;0,MAX(0,FLOOR((1-$CZ$2)*CX$2-$CD189+1+CX$1,1)),0)</f>
        <v>5</v>
      </c>
      <c r="DT189" s="1" t="n">
        <f aca="false">IF($CB189&gt;0,MAX(0,FLOOR((1-$CZ$2)*CY$2-$CD189+1+CY$1,1)),0)</f>
        <v>6</v>
      </c>
      <c r="DV189" s="1" t="n">
        <f aca="false">$AK189 +(DA189*$CB189+AL189)*(BG189+1)/2</f>
        <v>5</v>
      </c>
      <c r="DW189" s="1" t="n">
        <f aca="false">$AK189 +(DB189*$CB189+AM189)*(BH189+1)/2</f>
        <v>5</v>
      </c>
      <c r="DX189" s="1" t="n">
        <f aca="false">$AK189 +(DC189*$CB189+AN189)*(BI189+1)/2</f>
        <v>5</v>
      </c>
      <c r="DY189" s="1" t="n">
        <f aca="false">$AK189 +(DD189*$CB189+AO189)*(BJ189+1)/2</f>
        <v>5</v>
      </c>
      <c r="DZ189" s="1" t="n">
        <f aca="false">$AK189 +(DE189*$CB189+AP189)*(BK189+1)/2</f>
        <v>5</v>
      </c>
      <c r="EA189" s="1" t="n">
        <f aca="false">$AK189 +(DF189*$CB189+AQ189)*(BL189+1)/2</f>
        <v>5</v>
      </c>
      <c r="EB189" s="1" t="n">
        <f aca="false">$AK189 +(DG189*$CB189+AR189)*(BM189+1)/2</f>
        <v>5</v>
      </c>
      <c r="EC189" s="1" t="n">
        <f aca="false">$AK189 +(DH189*$CB189+AS189)*(BN189+1)/2</f>
        <v>5</v>
      </c>
      <c r="ED189" s="1" t="n">
        <f aca="false">$AK189 +(DI189*$CB189+AT189)*(BO189+1)/2</f>
        <v>5</v>
      </c>
      <c r="EE189" s="1" t="n">
        <f aca="false">$AK189 +(DJ189*$CB189+AU189)*(BP189+1)/2</f>
        <v>15</v>
      </c>
      <c r="EF189" s="1" t="n">
        <f aca="false">$AK189 +(DK189*$CB189+AV189)*(BQ189+1)/2</f>
        <v>15</v>
      </c>
      <c r="EG189" s="1" t="n">
        <f aca="false">$AK189 +(DL189*$CB189+AW189)*(BR189+1)/2</f>
        <v>15</v>
      </c>
      <c r="EH189" s="1" t="n">
        <f aca="false">$AK189 +(DM189*$CB189+AX189)*(BS189+1)/2</f>
        <v>20</v>
      </c>
      <c r="EI189" s="1" t="n">
        <f aca="false">$AK189 +(DN189*$CB189+AY189)*(BT189+1)/2</f>
        <v>20</v>
      </c>
      <c r="EJ189" s="1" t="n">
        <f aca="false">$AK189 +(DO189*$CB189+AZ189)*(BU189+1)/2</f>
        <v>20</v>
      </c>
      <c r="EK189" s="1" t="n">
        <f aca="false">$AK189 +(DP189*$CB189+BA189)*(BV189+1)/2</f>
        <v>25</v>
      </c>
      <c r="EL189" s="1" t="n">
        <f aca="false">$AK189 +(DQ189*$CB189+BB189)*(BW189+1)/2</f>
        <v>25</v>
      </c>
      <c r="EM189" s="1" t="n">
        <f aca="false">$AK189 +(DR189*$CB189+BC189)*(BX189+1)/2</f>
        <v>25</v>
      </c>
      <c r="EN189" s="1" t="n">
        <f aca="false">$AK189 +(DS189*$CB189+BD189)*(BY189+1)/2</f>
        <v>30</v>
      </c>
      <c r="EO189" s="1" t="n">
        <f aca="false">$AK189 +(DT189*$CB189+BE189)*(BZ189+1)/2</f>
        <v>35</v>
      </c>
    </row>
    <row r="190" customFormat="false" ht="33.95" hidden="false" customHeight="true" outlineLevel="0" collapsed="false">
      <c r="A190" s="11" t="s">
        <v>759</v>
      </c>
      <c r="B190" s="1" t="s">
        <v>688</v>
      </c>
      <c r="C190" s="11" t="s">
        <v>760</v>
      </c>
      <c r="D190" s="11" t="s">
        <v>761</v>
      </c>
      <c r="E190" s="11" t="s">
        <v>98</v>
      </c>
      <c r="F190" s="11" t="s">
        <v>40</v>
      </c>
      <c r="G190" s="11" t="s">
        <v>762</v>
      </c>
      <c r="H190" s="11" t="s">
        <v>301</v>
      </c>
      <c r="I190" s="11" t="n">
        <v>2</v>
      </c>
      <c r="J190" s="11" t="s">
        <v>353</v>
      </c>
      <c r="K190" s="11" t="n">
        <v>10</v>
      </c>
      <c r="L190" s="11" t="s">
        <v>763</v>
      </c>
      <c r="M190" s="1" t="s">
        <v>764</v>
      </c>
      <c r="N190" s="1" t="n">
        <v>1</v>
      </c>
      <c r="P190" s="1" t="n">
        <f aca="false">IF(P$2/5+1 &gt;=$I190,CF190*DV190, 0)</f>
        <v>0</v>
      </c>
      <c r="Q190" s="1" t="n">
        <f aca="false">IF(Q$2/5+1 &gt;=$I190,CG190*DW190, 0)</f>
        <v>0</v>
      </c>
      <c r="R190" s="1" t="n">
        <f aca="false">IF(R$2/5+1 &gt;=$I190,CH190*DX190, 0)</f>
        <v>0</v>
      </c>
      <c r="S190" s="1" t="n">
        <f aca="false">IF(S$2/5+1 &gt;=$I190,CI190*DY190, 0)</f>
        <v>0</v>
      </c>
      <c r="T190" s="1" t="n">
        <f aca="false">IF(T$2/5+1 &gt;=$I190,CJ190*DZ190, 0)</f>
        <v>5</v>
      </c>
      <c r="U190" s="1" t="n">
        <f aca="false">IF(U$2/5+1 &gt;=$I190,CK190*EA190, 0)</f>
        <v>5</v>
      </c>
      <c r="V190" s="1" t="n">
        <f aca="false">IF(V$2/5+1 &gt;=$I190,CL190*EB190, 0)</f>
        <v>7.5</v>
      </c>
      <c r="W190" s="1" t="n">
        <f aca="false">IF(W$2/5+1 &gt;=$I190,CM190*EC190, 0)</f>
        <v>7.5</v>
      </c>
      <c r="X190" s="1" t="n">
        <f aca="false">IF(X$2/5+1 &gt;=$I190,CN190*ED190, 0)</f>
        <v>7.5</v>
      </c>
      <c r="Y190" s="1" t="n">
        <f aca="false">IF(Y$2/5+1 &gt;=$I190,CO190*EE190, 0)</f>
        <v>11.25</v>
      </c>
      <c r="Z190" s="1" t="n">
        <f aca="false">IF(Z$2/5+1 &gt;=$I190,CP190*EF190, 0)</f>
        <v>11.25</v>
      </c>
      <c r="AA190" s="1" t="n">
        <f aca="false">IF(AA$2/5+1 &gt;=$I190,CQ190*EG190, 0)</f>
        <v>11.25</v>
      </c>
      <c r="AB190" s="1" t="n">
        <f aca="false">IF(AB$2/5+1 &gt;=$I190,CR190*EH190, 0)</f>
        <v>13.5</v>
      </c>
      <c r="AC190" s="1" t="n">
        <f aca="false">IF(AC$2/5+1 &gt;=$I190,CS190*EI190, 0)</f>
        <v>13.5</v>
      </c>
      <c r="AD190" s="1" t="n">
        <f aca="false">IF(AD$2/5+1 &gt;=$I190,CT190*EJ190, 0)</f>
        <v>13.75</v>
      </c>
      <c r="AE190" s="1" t="n">
        <f aca="false">IF(AE$2/5+1 &gt;=$I190,CU190*EK190, 0)</f>
        <v>16.0416666666667</v>
      </c>
      <c r="AF190" s="1" t="n">
        <f aca="false">IF(AF$2/5+1 &gt;=$I190,CV190*EL190, 0)</f>
        <v>16.0416666666667</v>
      </c>
      <c r="AG190" s="1" t="n">
        <f aca="false">IF(AG$2/5+1 &gt;=$I190,CW190*EM190, 0)</f>
        <v>16.0416666666667</v>
      </c>
      <c r="AH190" s="1" t="n">
        <f aca="false">IF(AH$2/5+1 &gt;=$I190,CX190*EN190, 0)</f>
        <v>18.3333333333333</v>
      </c>
      <c r="AI190" s="1" t="n">
        <f aca="false">IF(AI$2/5+1 &gt;=$I190,CY190*EO190, 0)</f>
        <v>20.25</v>
      </c>
      <c r="AK190" s="1" t="n">
        <v>0</v>
      </c>
      <c r="AL190" s="1" t="n">
        <v>2</v>
      </c>
      <c r="AM190" s="1" t="n">
        <v>2</v>
      </c>
      <c r="AN190" s="1" t="n">
        <v>2</v>
      </c>
      <c r="AO190" s="1" t="n">
        <v>2</v>
      </c>
      <c r="AP190" s="1" t="n">
        <v>2</v>
      </c>
      <c r="AQ190" s="1" t="n">
        <v>2</v>
      </c>
      <c r="AR190" s="1" t="n">
        <v>2</v>
      </c>
      <c r="AS190" s="1" t="n">
        <v>2</v>
      </c>
      <c r="AT190" s="1" t="n">
        <v>2</v>
      </c>
      <c r="AU190" s="1" t="n">
        <v>2</v>
      </c>
      <c r="AV190" s="1" t="n">
        <v>2</v>
      </c>
      <c r="AW190" s="1" t="n">
        <v>2</v>
      </c>
      <c r="AX190" s="1" t="n">
        <v>2</v>
      </c>
      <c r="AY190" s="1" t="n">
        <v>2</v>
      </c>
      <c r="AZ190" s="1" t="n">
        <v>2</v>
      </c>
      <c r="BA190" s="1" t="n">
        <v>2</v>
      </c>
      <c r="BB190" s="1" t="n">
        <v>2</v>
      </c>
      <c r="BC190" s="1" t="n">
        <v>2</v>
      </c>
      <c r="BD190" s="1" t="n">
        <v>2</v>
      </c>
      <c r="BE190" s="1" t="n">
        <v>2</v>
      </c>
      <c r="BG190" s="1" t="n">
        <v>4</v>
      </c>
      <c r="BH190" s="1" t="n">
        <f aca="false">BG190</f>
        <v>4</v>
      </c>
      <c r="BI190" s="1" t="n">
        <f aca="false">BH190</f>
        <v>4</v>
      </c>
      <c r="BJ190" s="1" t="n">
        <f aca="false">BI190</f>
        <v>4</v>
      </c>
      <c r="BK190" s="1" t="n">
        <f aca="false">BJ190</f>
        <v>4</v>
      </c>
      <c r="BL190" s="1" t="n">
        <f aca="false">BK190</f>
        <v>4</v>
      </c>
      <c r="BM190" s="1" t="n">
        <f aca="false">BL190</f>
        <v>4</v>
      </c>
      <c r="BN190" s="1" t="n">
        <f aca="false">BM190</f>
        <v>4</v>
      </c>
      <c r="BO190" s="1" t="n">
        <f aca="false">BN190</f>
        <v>4</v>
      </c>
      <c r="BP190" s="1" t="n">
        <f aca="false">BO190</f>
        <v>4</v>
      </c>
      <c r="BQ190" s="1" t="n">
        <f aca="false">BP190</f>
        <v>4</v>
      </c>
      <c r="BR190" s="1" t="n">
        <f aca="false">BQ190</f>
        <v>4</v>
      </c>
      <c r="BS190" s="1" t="n">
        <f aca="false">BR190</f>
        <v>4</v>
      </c>
      <c r="BT190" s="1" t="n">
        <f aca="false">BS190</f>
        <v>4</v>
      </c>
      <c r="BU190" s="1" t="n">
        <f aca="false">BT190</f>
        <v>4</v>
      </c>
      <c r="BV190" s="1" t="n">
        <f aca="false">BU190</f>
        <v>4</v>
      </c>
      <c r="BW190" s="1" t="n">
        <f aca="false">BV190</f>
        <v>4</v>
      </c>
      <c r="BX190" s="1" t="n">
        <f aca="false">BW190</f>
        <v>4</v>
      </c>
      <c r="BY190" s="1" t="n">
        <f aca="false">BX190</f>
        <v>4</v>
      </c>
      <c r="BZ190" s="1" t="n">
        <f aca="false">BY190</f>
        <v>4</v>
      </c>
      <c r="CA190" s="2"/>
      <c r="CB190" s="1" t="n">
        <v>1</v>
      </c>
      <c r="CD190" s="0" t="n">
        <f aca="false">IF(EXACT(E190,"Focus"),IF(I190=1,3,IF(I190=2,3,IF(I190=3,4,IF(I190=4,6,8)))),IF(I190=1,4,IF(I190=2,5,IF(I190=3,6,IF(I190=4,8,10)))))</f>
        <v>3</v>
      </c>
      <c r="CF190" s="2" t="n">
        <f aca="false">MIN(1,MAX(0,(CF$2-$CD190+1+CF$1-DA190)/CF$2))</f>
        <v>0.666666666666667</v>
      </c>
      <c r="CG190" s="2" t="n">
        <f aca="false">MIN(1,MAX(0,(CG$2-$CD190+1+CG$1-DB190)/CG$2))</f>
        <v>0.833333333333333</v>
      </c>
      <c r="CH190" s="2" t="n">
        <f aca="false">MIN(1,MAX(0,(CH$2-$CD190+1+CH$1-DC190)/CH$2))</f>
        <v>0.833333333333333</v>
      </c>
      <c r="CI190" s="2" t="n">
        <f aca="false">MIN(1,MAX(0,(CI$2-$CD190+1+CI$1-DD190)/CI$2))</f>
        <v>1</v>
      </c>
      <c r="CJ190" s="2" t="n">
        <f aca="false">MIN(1,MAX(0,(CJ$2-$CD190+1+CJ$1-DE190)/CJ$2))</f>
        <v>1</v>
      </c>
      <c r="CK190" s="2" t="n">
        <f aca="false">MIN(1,MAX(0,(CK$2-$CD190+1+CK$1-DF190)/CK$2))</f>
        <v>1</v>
      </c>
      <c r="CL190" s="2" t="n">
        <f aca="false">MIN(1,MAX(0,(CL$2-$CD190+1+CL$1-DG190)/CL$2))</f>
        <v>1</v>
      </c>
      <c r="CM190" s="2" t="n">
        <f aca="false">MIN(1,MAX(0,(CM$2-$CD190+1+CM$1-DH190)/CM$2))</f>
        <v>1</v>
      </c>
      <c r="CN190" s="2" t="n">
        <f aca="false">MIN(1,MAX(0,(CN$2-$CD190+1+CN$1-DI190)/CN$2))</f>
        <v>1</v>
      </c>
      <c r="CO190" s="2" t="n">
        <f aca="false">MIN(1,MAX(0,(CO$2-$CD190+1+CO$1-DJ190)/CO$2))</f>
        <v>0.9</v>
      </c>
      <c r="CP190" s="2" t="n">
        <f aca="false">MIN(1,MAX(0,(CP$2-$CD190+1+CP$1-DK190)/CP$2))</f>
        <v>0.9</v>
      </c>
      <c r="CQ190" s="2" t="n">
        <f aca="false">MIN(1,MAX(0,(CQ$2-$CD190+1+CQ$1-DL190)/CQ$2))</f>
        <v>0.9</v>
      </c>
      <c r="CR190" s="2" t="n">
        <f aca="false">MIN(1,MAX(0,(CR$2-$CD190+1+CR$1-DM190)/CR$2))</f>
        <v>0.9</v>
      </c>
      <c r="CS190" s="2" t="n">
        <f aca="false">MIN(1,MAX(0,(CS$2-$CD190+1+CS$1-DN190)/CS$2))</f>
        <v>0.9</v>
      </c>
      <c r="CT190" s="2" t="n">
        <f aca="false">MIN(1,MAX(0,(CT$2-$CD190+1+CT$1-DO190)/CT$2))</f>
        <v>0.916666666666667</v>
      </c>
      <c r="CU190" s="2" t="n">
        <f aca="false">MIN(1,MAX(0,(CU$2-$CD190+1+CU$1-DP190)/CU$2))</f>
        <v>0.916666666666667</v>
      </c>
      <c r="CV190" s="2" t="n">
        <f aca="false">MIN(1,MAX(0,(CV$2-$CD190+1+CV$1-DQ190)/CV$2))</f>
        <v>0.916666666666667</v>
      </c>
      <c r="CW190" s="2" t="n">
        <f aca="false">MIN(1,MAX(0,(CW$2-$CD190+1+CW$1-DR190)/CW$2))</f>
        <v>0.916666666666667</v>
      </c>
      <c r="CX190" s="2" t="n">
        <f aca="false">MIN(1,MAX(0,(CX$2-$CD190+1+CX$1-DS190)/CX$2))</f>
        <v>0.916666666666667</v>
      </c>
      <c r="CY190" s="2" t="n">
        <f aca="false">MIN(1,MAX(0,(CY$2-$CD190+1+CY$1-DT190)/CY$2))</f>
        <v>0.9</v>
      </c>
      <c r="DA190" s="1" t="n">
        <f aca="false">IF($CB190&gt;0,MAX(0,FLOOR((1-$CZ$2)*CF$2-$CD190+1+CF$1,1)),0)</f>
        <v>0</v>
      </c>
      <c r="DB190" s="1" t="n">
        <f aca="false">IF($CB190&gt;0,MAX(0,FLOOR((1-$CZ$2)*CG$2-$CD190+1+CG$1,1)),0)</f>
        <v>0</v>
      </c>
      <c r="DC190" s="1" t="n">
        <f aca="false">IF($CB190&gt;0,MAX(0,FLOOR((1-$CZ$2)*CH$2-$CD190+1+CH$1,1)),0)</f>
        <v>0</v>
      </c>
      <c r="DD190" s="1" t="n">
        <f aca="false">IF($CB190&gt;0,MAX(0,FLOOR((1-$CZ$2)*CI$2-$CD190+1+CI$1,1)),0)</f>
        <v>0</v>
      </c>
      <c r="DE190" s="1" t="n">
        <f aca="false">IF($CB190&gt;0,MAX(0,FLOOR((1-$CZ$2)*CJ$2-$CD190+1+CJ$1,1)),0)</f>
        <v>0</v>
      </c>
      <c r="DF190" s="1" t="n">
        <f aca="false">IF($CB190&gt;0,MAX(0,FLOOR((1-$CZ$2)*CK$2-$CD190+1+CK$1,1)),0)</f>
        <v>0</v>
      </c>
      <c r="DG190" s="1" t="n">
        <f aca="false">IF($CB190&gt;0,MAX(0,FLOOR((1-$CZ$2)*CL$2-$CD190+1+CL$1,1)),0)</f>
        <v>1</v>
      </c>
      <c r="DH190" s="1" t="n">
        <f aca="false">IF($CB190&gt;0,MAX(0,FLOOR((1-$CZ$2)*CM$2-$CD190+1+CM$1,1)),0)</f>
        <v>1</v>
      </c>
      <c r="DI190" s="1" t="n">
        <f aca="false">IF($CB190&gt;0,MAX(0,FLOOR((1-$CZ$2)*CN$2-$CD190+1+CN$1,1)),0)</f>
        <v>1</v>
      </c>
      <c r="DJ190" s="1" t="n">
        <f aca="false">IF($CB190&gt;0,MAX(0,FLOOR((1-$CZ$2)*CO$2-$CD190+1+CO$1,1)),0)</f>
        <v>3</v>
      </c>
      <c r="DK190" s="1" t="n">
        <f aca="false">IF($CB190&gt;0,MAX(0,FLOOR((1-$CZ$2)*CP$2-$CD190+1+CP$1,1)),0)</f>
        <v>3</v>
      </c>
      <c r="DL190" s="1" t="n">
        <f aca="false">IF($CB190&gt;0,MAX(0,FLOOR((1-$CZ$2)*CQ$2-$CD190+1+CQ$1,1)),0)</f>
        <v>3</v>
      </c>
      <c r="DM190" s="1" t="n">
        <f aca="false">IF($CB190&gt;0,MAX(0,FLOOR((1-$CZ$2)*CR$2-$CD190+1+CR$1,1)),0)</f>
        <v>4</v>
      </c>
      <c r="DN190" s="1" t="n">
        <f aca="false">IF($CB190&gt;0,MAX(0,FLOOR((1-$CZ$2)*CS$2-$CD190+1+CS$1,1)),0)</f>
        <v>4</v>
      </c>
      <c r="DO190" s="1" t="n">
        <f aca="false">IF($CB190&gt;0,MAX(0,FLOOR((1-$CZ$2)*CT$2-$CD190+1+CT$1,1)),0)</f>
        <v>4</v>
      </c>
      <c r="DP190" s="1" t="n">
        <f aca="false">IF($CB190&gt;0,MAX(0,FLOOR((1-$CZ$2)*CU$2-$CD190+1+CU$1,1)),0)</f>
        <v>5</v>
      </c>
      <c r="DQ190" s="1" t="n">
        <f aca="false">IF($CB190&gt;0,MAX(0,FLOOR((1-$CZ$2)*CV$2-$CD190+1+CV$1,1)),0)</f>
        <v>5</v>
      </c>
      <c r="DR190" s="1" t="n">
        <f aca="false">IF($CB190&gt;0,MAX(0,FLOOR((1-$CZ$2)*CW$2-$CD190+1+CW$1,1)),0)</f>
        <v>5</v>
      </c>
      <c r="DS190" s="1" t="n">
        <f aca="false">IF($CB190&gt;0,MAX(0,FLOOR((1-$CZ$2)*CX$2-$CD190+1+CX$1,1)),0)</f>
        <v>6</v>
      </c>
      <c r="DT190" s="1" t="n">
        <f aca="false">IF($CB190&gt;0,MAX(0,FLOOR((1-$CZ$2)*CY$2-$CD190+1+CY$1,1)),0)</f>
        <v>7</v>
      </c>
      <c r="DV190" s="1" t="n">
        <f aca="false">$AK190 +(DA190*$CB190+AL190)*(BG190+1)/2</f>
        <v>5</v>
      </c>
      <c r="DW190" s="1" t="n">
        <f aca="false">$AK190 +(DB190*$CB190+AM190)*(BH190+1)/2</f>
        <v>5</v>
      </c>
      <c r="DX190" s="1" t="n">
        <f aca="false">$AK190 +(DC190*$CB190+AN190)*(BI190+1)/2</f>
        <v>5</v>
      </c>
      <c r="DY190" s="1" t="n">
        <f aca="false">$AK190 +(DD190*$CB190+AO190)*(BJ190+1)/2</f>
        <v>5</v>
      </c>
      <c r="DZ190" s="1" t="n">
        <f aca="false">$AK190 +(DE190*$CB190+AP190)*(BK190+1)/2</f>
        <v>5</v>
      </c>
      <c r="EA190" s="1" t="n">
        <f aca="false">$AK190 +(DF190*$CB190+AQ190)*(BL190+1)/2</f>
        <v>5</v>
      </c>
      <c r="EB190" s="1" t="n">
        <f aca="false">$AK190 +(DG190*$CB190+AR190)*(BM190+1)/2</f>
        <v>7.5</v>
      </c>
      <c r="EC190" s="1" t="n">
        <f aca="false">$AK190 +(DH190*$CB190+AS190)*(BN190+1)/2</f>
        <v>7.5</v>
      </c>
      <c r="ED190" s="1" t="n">
        <f aca="false">$AK190 +(DI190*$CB190+AT190)*(BO190+1)/2</f>
        <v>7.5</v>
      </c>
      <c r="EE190" s="1" t="n">
        <f aca="false">$AK190 +(DJ190*$CB190+AU190)*(BP190+1)/2</f>
        <v>12.5</v>
      </c>
      <c r="EF190" s="1" t="n">
        <f aca="false">$AK190 +(DK190*$CB190+AV190)*(BQ190+1)/2</f>
        <v>12.5</v>
      </c>
      <c r="EG190" s="1" t="n">
        <f aca="false">$AK190 +(DL190*$CB190+AW190)*(BR190+1)/2</f>
        <v>12.5</v>
      </c>
      <c r="EH190" s="1" t="n">
        <f aca="false">$AK190 +(DM190*$CB190+AX190)*(BS190+1)/2</f>
        <v>15</v>
      </c>
      <c r="EI190" s="1" t="n">
        <f aca="false">$AK190 +(DN190*$CB190+AY190)*(BT190+1)/2</f>
        <v>15</v>
      </c>
      <c r="EJ190" s="1" t="n">
        <f aca="false">$AK190 +(DO190*$CB190+AZ190)*(BU190+1)/2</f>
        <v>15</v>
      </c>
      <c r="EK190" s="1" t="n">
        <f aca="false">$AK190 +(DP190*$CB190+BA190)*(BV190+1)/2</f>
        <v>17.5</v>
      </c>
      <c r="EL190" s="1" t="n">
        <f aca="false">$AK190 +(DQ190*$CB190+BB190)*(BW190+1)/2</f>
        <v>17.5</v>
      </c>
      <c r="EM190" s="1" t="n">
        <f aca="false">$AK190 +(DR190*$CB190+BC190)*(BX190+1)/2</f>
        <v>17.5</v>
      </c>
      <c r="EN190" s="1" t="n">
        <f aca="false">$AK190 +(DS190*$CB190+BD190)*(BY190+1)/2</f>
        <v>20</v>
      </c>
      <c r="EO190" s="1" t="n">
        <f aca="false">$AK190 +(DT190*$CB190+BE190)*(BZ190+1)/2</f>
        <v>22.5</v>
      </c>
    </row>
    <row r="191" customFormat="false" ht="33.95" hidden="false" customHeight="true" outlineLevel="0" collapsed="false">
      <c r="A191" s="11" t="s">
        <v>765</v>
      </c>
      <c r="B191" s="1" t="s">
        <v>688</v>
      </c>
      <c r="C191" s="11" t="s">
        <v>760</v>
      </c>
      <c r="D191" s="11" t="s">
        <v>766</v>
      </c>
      <c r="E191" s="11" t="s">
        <v>29</v>
      </c>
      <c r="F191" s="11" t="s">
        <v>40</v>
      </c>
      <c r="G191" s="11"/>
      <c r="H191" s="11" t="s">
        <v>767</v>
      </c>
      <c r="I191" s="11" t="n">
        <v>4</v>
      </c>
      <c r="J191" s="11"/>
      <c r="K191" s="11"/>
      <c r="L191" s="11" t="s">
        <v>768</v>
      </c>
    </row>
    <row r="192" customFormat="false" ht="33.95" hidden="false" customHeight="true" outlineLevel="0" collapsed="false">
      <c r="A192" s="11" t="s">
        <v>769</v>
      </c>
      <c r="B192" s="1" t="s">
        <v>688</v>
      </c>
      <c r="C192" s="11" t="s">
        <v>760</v>
      </c>
      <c r="D192" s="11"/>
      <c r="E192" s="11" t="s">
        <v>770</v>
      </c>
      <c r="F192" s="11" t="s">
        <v>59</v>
      </c>
      <c r="G192" s="11"/>
      <c r="H192" s="11"/>
      <c r="I192" s="11" t="n">
        <v>4</v>
      </c>
      <c r="J192" s="11"/>
      <c r="K192" s="11"/>
      <c r="L192" s="11" t="s">
        <v>771</v>
      </c>
    </row>
    <row r="193" customFormat="false" ht="72" hidden="false" customHeight="false" outlineLevel="0" collapsed="false">
      <c r="A193" s="11" t="s">
        <v>772</v>
      </c>
      <c r="B193" s="1" t="s">
        <v>688</v>
      </c>
      <c r="C193" s="11" t="s">
        <v>760</v>
      </c>
      <c r="D193" s="11" t="s">
        <v>773</v>
      </c>
      <c r="E193" s="11" t="s">
        <v>605</v>
      </c>
      <c r="F193" s="11" t="s">
        <v>35</v>
      </c>
      <c r="G193" s="11" t="s">
        <v>774</v>
      </c>
      <c r="H193" s="11"/>
      <c r="I193" s="11" t="n">
        <v>1</v>
      </c>
      <c r="J193" s="11"/>
      <c r="K193" s="11"/>
      <c r="L193" s="11" t="s">
        <v>775</v>
      </c>
    </row>
    <row r="194" customFormat="false" ht="33.95" hidden="false" customHeight="true" outlineLevel="0" collapsed="false">
      <c r="A194" s="11" t="s">
        <v>776</v>
      </c>
      <c r="B194" s="1" t="s">
        <v>688</v>
      </c>
      <c r="C194" s="11" t="s">
        <v>760</v>
      </c>
      <c r="D194" s="11" t="s">
        <v>777</v>
      </c>
      <c r="E194" s="11" t="s">
        <v>98</v>
      </c>
      <c r="F194" s="11" t="s">
        <v>40</v>
      </c>
      <c r="G194" s="11" t="s">
        <v>778</v>
      </c>
      <c r="H194" s="11" t="s">
        <v>31</v>
      </c>
      <c r="I194" s="11" t="n">
        <v>3</v>
      </c>
      <c r="J194" s="11"/>
      <c r="K194" s="11"/>
      <c r="L194" s="11" t="s">
        <v>779</v>
      </c>
      <c r="M194" s="1" t="s">
        <v>780</v>
      </c>
    </row>
    <row r="195" customFormat="false" ht="33.95" hidden="false" customHeight="true" outlineLevel="0" collapsed="false">
      <c r="A195" s="11" t="s">
        <v>781</v>
      </c>
      <c r="B195" s="1" t="s">
        <v>688</v>
      </c>
      <c r="C195" s="11" t="s">
        <v>760</v>
      </c>
      <c r="D195" s="11"/>
      <c r="E195" s="11" t="s">
        <v>317</v>
      </c>
      <c r="F195" s="11" t="s">
        <v>30</v>
      </c>
      <c r="G195" s="11" t="s">
        <v>782</v>
      </c>
      <c r="H195" s="11" t="n">
        <v>3</v>
      </c>
      <c r="I195" s="11" t="n">
        <v>1</v>
      </c>
      <c r="J195" s="11"/>
      <c r="K195" s="11"/>
      <c r="L195" s="11" t="s">
        <v>783</v>
      </c>
      <c r="M195" s="1" t="s">
        <v>784</v>
      </c>
      <c r="N195" s="1" t="n">
        <v>1</v>
      </c>
      <c r="P195" s="1" t="n">
        <f aca="false">IF(P$2/5+1 &gt;=$I195,CF195*DV195, 0)</f>
        <v>1.75</v>
      </c>
      <c r="Q195" s="1" t="n">
        <f aca="false">IF(Q$2/5+1 &gt;=$I195,CG195*DW195, 0)</f>
        <v>2.33333333333333</v>
      </c>
      <c r="R195" s="1" t="n">
        <f aca="false">IF(R$2/5+1 &gt;=$I195,CH195*DX195, 0)</f>
        <v>2.33333333333333</v>
      </c>
      <c r="S195" s="1" t="n">
        <f aca="false">IF(S$2/5+1 &gt;=$I195,CI195*DY195, 0)</f>
        <v>2.91666666666667</v>
      </c>
      <c r="T195" s="1" t="n">
        <f aca="false">IF(T$2/5+1 &gt;=$I195,CJ195*DZ195, 0)</f>
        <v>3.0625</v>
      </c>
      <c r="U195" s="1" t="n">
        <f aca="false">IF(U$2/5+1 &gt;=$I195,CK195*EA195, 0)</f>
        <v>3.0625</v>
      </c>
      <c r="V195" s="1" t="n">
        <f aca="false">IF(V$2/5+1 &gt;=$I195,CL195*EB195, 0)</f>
        <v>3.5</v>
      </c>
      <c r="W195" s="1" t="n">
        <f aca="false">IF(W$2/5+1 &gt;=$I195,CM195*EC195, 0)</f>
        <v>3.5</v>
      </c>
      <c r="X195" s="1" t="n">
        <f aca="false">IF(X$2/5+1 &gt;=$I195,CN195*ED195, 0)</f>
        <v>3.5</v>
      </c>
      <c r="Y195" s="1" t="n">
        <f aca="false">IF(Y$2/5+1 &gt;=$I195,CO195*EE195, 0)</f>
        <v>12.15</v>
      </c>
      <c r="Z195" s="1" t="n">
        <f aca="false">IF(Z$2/5+1 &gt;=$I195,CP195*EF195, 0)</f>
        <v>12.15</v>
      </c>
      <c r="AA195" s="1" t="n">
        <f aca="false">IF(AA$2/5+1 &gt;=$I195,CQ195*EG195, 0)</f>
        <v>12.15</v>
      </c>
      <c r="AB195" s="1" t="n">
        <f aca="false">IF(AB$2/5+1 &gt;=$I195,CR195*EH195, 0)</f>
        <v>16.2</v>
      </c>
      <c r="AC195" s="1" t="n">
        <f aca="false">IF(AC$2/5+1 &gt;=$I195,CS195*EI195, 0)</f>
        <v>16.2</v>
      </c>
      <c r="AD195" s="1" t="n">
        <f aca="false">IF(AD$2/5+1 &gt;=$I195,CT195*EJ195, 0)</f>
        <v>16.5</v>
      </c>
      <c r="AE195" s="1" t="n">
        <f aca="false">IF(AE$2/5+1 &gt;=$I195,CU195*EK195, 0)</f>
        <v>20.625</v>
      </c>
      <c r="AF195" s="1" t="n">
        <f aca="false">IF(AF$2/5+1 &gt;=$I195,CV195*EL195, 0)</f>
        <v>20.625</v>
      </c>
      <c r="AG195" s="1" t="n">
        <f aca="false">IF(AG$2/5+1 &gt;=$I195,CW195*EM195, 0)</f>
        <v>20.625</v>
      </c>
      <c r="AH195" s="1" t="n">
        <f aca="false">IF(AH$2/5+1 &gt;=$I195,CX195*EN195, 0)</f>
        <v>24.75</v>
      </c>
      <c r="AI195" s="1" t="n">
        <f aca="false">IF(AI$2/5+1 &gt;=$I195,CY195*EO195, 0)</f>
        <v>28.35</v>
      </c>
      <c r="AK195" s="1" t="n">
        <v>0</v>
      </c>
      <c r="AL195" s="1" t="n">
        <v>1</v>
      </c>
      <c r="AM195" s="1" t="n">
        <f aca="false">AL195</f>
        <v>1</v>
      </c>
      <c r="AN195" s="1" t="n">
        <f aca="false">AM195</f>
        <v>1</v>
      </c>
      <c r="AO195" s="1" t="n">
        <f aca="false">AN195</f>
        <v>1</v>
      </c>
      <c r="AP195" s="1" t="n">
        <f aca="false">AO195</f>
        <v>1</v>
      </c>
      <c r="AQ195" s="1" t="n">
        <f aca="false">AP195</f>
        <v>1</v>
      </c>
      <c r="AR195" s="1" t="n">
        <f aca="false">AQ195</f>
        <v>1</v>
      </c>
      <c r="AS195" s="1" t="n">
        <f aca="false">AR195</f>
        <v>1</v>
      </c>
      <c r="AT195" s="1" t="n">
        <f aca="false">AS195</f>
        <v>1</v>
      </c>
      <c r="AU195" s="1" t="n">
        <f aca="false">AT195</f>
        <v>1</v>
      </c>
      <c r="AV195" s="1" t="n">
        <f aca="false">AU195</f>
        <v>1</v>
      </c>
      <c r="AW195" s="1" t="n">
        <f aca="false">AV195</f>
        <v>1</v>
      </c>
      <c r="AX195" s="1" t="n">
        <f aca="false">AW195</f>
        <v>1</v>
      </c>
      <c r="AY195" s="1" t="n">
        <f aca="false">AX195</f>
        <v>1</v>
      </c>
      <c r="AZ195" s="1" t="n">
        <f aca="false">AY195</f>
        <v>1</v>
      </c>
      <c r="BA195" s="1" t="n">
        <f aca="false">AZ195</f>
        <v>1</v>
      </c>
      <c r="BB195" s="1" t="n">
        <f aca="false">BA195</f>
        <v>1</v>
      </c>
      <c r="BC195" s="1" t="n">
        <f aca="false">BB195</f>
        <v>1</v>
      </c>
      <c r="BD195" s="1" t="n">
        <f aca="false">BC195</f>
        <v>1</v>
      </c>
      <c r="BE195" s="1" t="n">
        <f aca="false">BD195</f>
        <v>1</v>
      </c>
      <c r="BG195" s="1" t="n">
        <v>6</v>
      </c>
      <c r="BH195" s="1" t="n">
        <f aca="false">BG195</f>
        <v>6</v>
      </c>
      <c r="BI195" s="1" t="n">
        <f aca="false">BH195</f>
        <v>6</v>
      </c>
      <c r="BJ195" s="1" t="n">
        <f aca="false">BI195</f>
        <v>6</v>
      </c>
      <c r="BK195" s="1" t="n">
        <f aca="false">BJ195</f>
        <v>6</v>
      </c>
      <c r="BL195" s="1" t="n">
        <f aca="false">BK195</f>
        <v>6</v>
      </c>
      <c r="BM195" s="1" t="n">
        <f aca="false">BL195</f>
        <v>6</v>
      </c>
      <c r="BN195" s="1" t="n">
        <f aca="false">BM195</f>
        <v>6</v>
      </c>
      <c r="BO195" s="1" t="n">
        <f aca="false">BN195</f>
        <v>6</v>
      </c>
      <c r="BP195" s="1" t="n">
        <v>8</v>
      </c>
      <c r="BQ195" s="1" t="n">
        <f aca="false">BP195</f>
        <v>8</v>
      </c>
      <c r="BR195" s="1" t="n">
        <f aca="false">BQ195</f>
        <v>8</v>
      </c>
      <c r="BS195" s="1" t="n">
        <f aca="false">BR195</f>
        <v>8</v>
      </c>
      <c r="BT195" s="1" t="n">
        <f aca="false">BS195</f>
        <v>8</v>
      </c>
      <c r="BU195" s="1" t="n">
        <f aca="false">BT195</f>
        <v>8</v>
      </c>
      <c r="BV195" s="1" t="n">
        <f aca="false">BU195</f>
        <v>8</v>
      </c>
      <c r="BW195" s="1" t="n">
        <f aca="false">BV195</f>
        <v>8</v>
      </c>
      <c r="BX195" s="1" t="n">
        <f aca="false">BW195</f>
        <v>8</v>
      </c>
      <c r="BY195" s="1" t="n">
        <f aca="false">BX195</f>
        <v>8</v>
      </c>
      <c r="BZ195" s="1" t="n">
        <f aca="false">BY195</f>
        <v>8</v>
      </c>
      <c r="CA195" s="2"/>
      <c r="CB195" s="1" t="n">
        <v>1</v>
      </c>
      <c r="CD195" s="0" t="n">
        <f aca="false">IF(EXACT(E195,"Focus"),IF(I195=1,3,IF(I195=2,3,IF(I195=3,4,IF(I195=4,6,8)))),IF(I195=1,4,IF(I195=2,5,IF(I195=3,6,IF(I195=4,8,10)))))</f>
        <v>4</v>
      </c>
      <c r="CF195" s="2" t="n">
        <f aca="false">MIN(1,MAX(0,(CF$2-$CD195+1+CF$1-DA195)/CF$2))</f>
        <v>0.5</v>
      </c>
      <c r="CG195" s="2" t="n">
        <f aca="false">MIN(1,MAX(0,(CG$2-$CD195+1+CG$1-DB195)/CG$2))</f>
        <v>0.666666666666667</v>
      </c>
      <c r="CH195" s="2" t="n">
        <f aca="false">MIN(1,MAX(0,(CH$2-$CD195+1+CH$1-DC195)/CH$2))</f>
        <v>0.666666666666667</v>
      </c>
      <c r="CI195" s="2" t="n">
        <f aca="false">MIN(1,MAX(0,(CI$2-$CD195+1+CI$1-DD195)/CI$2))</f>
        <v>0.833333333333333</v>
      </c>
      <c r="CJ195" s="2" t="n">
        <f aca="false">MIN(1,MAX(0,(CJ$2-$CD195+1+CJ$1-DE195)/CJ$2))</f>
        <v>0.875</v>
      </c>
      <c r="CK195" s="2" t="n">
        <f aca="false">MIN(1,MAX(0,(CK$2-$CD195+1+CK$1-DF195)/CK$2))</f>
        <v>0.875</v>
      </c>
      <c r="CL195" s="2" t="n">
        <f aca="false">MIN(1,MAX(0,(CL$2-$CD195+1+CL$1-DG195)/CL$2))</f>
        <v>1</v>
      </c>
      <c r="CM195" s="2" t="n">
        <f aca="false">MIN(1,MAX(0,(CM$2-$CD195+1+CM$1-DH195)/CM$2))</f>
        <v>1</v>
      </c>
      <c r="CN195" s="2" t="n">
        <f aca="false">MIN(1,MAX(0,(CN$2-$CD195+1+CN$1-DI195)/CN$2))</f>
        <v>1</v>
      </c>
      <c r="CO195" s="2" t="n">
        <f aca="false">MIN(1,MAX(0,(CO$2-$CD195+1+CO$1-DJ195)/CO$2))</f>
        <v>0.9</v>
      </c>
      <c r="CP195" s="2" t="n">
        <f aca="false">MIN(1,MAX(0,(CP$2-$CD195+1+CP$1-DK195)/CP$2))</f>
        <v>0.9</v>
      </c>
      <c r="CQ195" s="2" t="n">
        <f aca="false">MIN(1,MAX(0,(CQ$2-$CD195+1+CQ$1-DL195)/CQ$2))</f>
        <v>0.9</v>
      </c>
      <c r="CR195" s="2" t="n">
        <f aca="false">MIN(1,MAX(0,(CR$2-$CD195+1+CR$1-DM195)/CR$2))</f>
        <v>0.9</v>
      </c>
      <c r="CS195" s="2" t="n">
        <f aca="false">MIN(1,MAX(0,(CS$2-$CD195+1+CS$1-DN195)/CS$2))</f>
        <v>0.9</v>
      </c>
      <c r="CT195" s="2" t="n">
        <f aca="false">MIN(1,MAX(0,(CT$2-$CD195+1+CT$1-DO195)/CT$2))</f>
        <v>0.916666666666667</v>
      </c>
      <c r="CU195" s="2" t="n">
        <f aca="false">MIN(1,MAX(0,(CU$2-$CD195+1+CU$1-DP195)/CU$2))</f>
        <v>0.916666666666667</v>
      </c>
      <c r="CV195" s="2" t="n">
        <f aca="false">MIN(1,MAX(0,(CV$2-$CD195+1+CV$1-DQ195)/CV$2))</f>
        <v>0.916666666666667</v>
      </c>
      <c r="CW195" s="2" t="n">
        <f aca="false">MIN(1,MAX(0,(CW$2-$CD195+1+CW$1-DR195)/CW$2))</f>
        <v>0.916666666666667</v>
      </c>
      <c r="CX195" s="2" t="n">
        <f aca="false">MIN(1,MAX(0,(CX$2-$CD195+1+CX$1-DS195)/CX$2))</f>
        <v>0.916666666666667</v>
      </c>
      <c r="CY195" s="2" t="n">
        <f aca="false">MIN(1,MAX(0,(CY$2-$CD195+1+CY$1-DT195)/CY$2))</f>
        <v>0.9</v>
      </c>
      <c r="DA195" s="1" t="n">
        <f aca="false">IF($CB195&gt;0,MAX(0,FLOOR((1-$CZ$2)*CF$2-$CD195+1+CF$1,1)),0)</f>
        <v>0</v>
      </c>
      <c r="DB195" s="1" t="n">
        <f aca="false">IF($CB195&gt;0,MAX(0,FLOOR((1-$CZ$2)*CG$2-$CD195+1+CG$1,1)),0)</f>
        <v>0</v>
      </c>
      <c r="DC195" s="1" t="n">
        <f aca="false">IF($CB195&gt;0,MAX(0,FLOOR((1-$CZ$2)*CH$2-$CD195+1+CH$1,1)),0)</f>
        <v>0</v>
      </c>
      <c r="DD195" s="1" t="n">
        <f aca="false">IF($CB195&gt;0,MAX(0,FLOOR((1-$CZ$2)*CI$2-$CD195+1+CI$1,1)),0)</f>
        <v>0</v>
      </c>
      <c r="DE195" s="1" t="n">
        <f aca="false">IF($CB195&gt;0,MAX(0,FLOOR((1-$CZ$2)*CJ$2-$CD195+1+CJ$1,1)),0)</f>
        <v>0</v>
      </c>
      <c r="DF195" s="1" t="n">
        <f aca="false">IF($CB195&gt;0,MAX(0,FLOOR((1-$CZ$2)*CK$2-$CD195+1+CK$1,1)),0)</f>
        <v>0</v>
      </c>
      <c r="DG195" s="1" t="n">
        <f aca="false">IF($CB195&gt;0,MAX(0,FLOOR((1-$CZ$2)*CL$2-$CD195+1+CL$1,1)),0)</f>
        <v>0</v>
      </c>
      <c r="DH195" s="1" t="n">
        <f aca="false">IF($CB195&gt;0,MAX(0,FLOOR((1-$CZ$2)*CM$2-$CD195+1+CM$1,1)),0)</f>
        <v>0</v>
      </c>
      <c r="DI195" s="1" t="n">
        <f aca="false">IF($CB195&gt;0,MAX(0,FLOOR((1-$CZ$2)*CN$2-$CD195+1+CN$1,1)),0)</f>
        <v>0</v>
      </c>
      <c r="DJ195" s="1" t="n">
        <f aca="false">IF($CB195&gt;0,MAX(0,FLOOR((1-$CZ$2)*CO$2-$CD195+1+CO$1,1)),0)</f>
        <v>2</v>
      </c>
      <c r="DK195" s="1" t="n">
        <f aca="false">IF($CB195&gt;0,MAX(0,FLOOR((1-$CZ$2)*CP$2-$CD195+1+CP$1,1)),0)</f>
        <v>2</v>
      </c>
      <c r="DL195" s="1" t="n">
        <f aca="false">IF($CB195&gt;0,MAX(0,FLOOR((1-$CZ$2)*CQ$2-$CD195+1+CQ$1,1)),0)</f>
        <v>2</v>
      </c>
      <c r="DM195" s="1" t="n">
        <f aca="false">IF($CB195&gt;0,MAX(0,FLOOR((1-$CZ$2)*CR$2-$CD195+1+CR$1,1)),0)</f>
        <v>3</v>
      </c>
      <c r="DN195" s="1" t="n">
        <f aca="false">IF($CB195&gt;0,MAX(0,FLOOR((1-$CZ$2)*CS$2-$CD195+1+CS$1,1)),0)</f>
        <v>3</v>
      </c>
      <c r="DO195" s="1" t="n">
        <f aca="false">IF($CB195&gt;0,MAX(0,FLOOR((1-$CZ$2)*CT$2-$CD195+1+CT$1,1)),0)</f>
        <v>3</v>
      </c>
      <c r="DP195" s="1" t="n">
        <f aca="false">IF($CB195&gt;0,MAX(0,FLOOR((1-$CZ$2)*CU$2-$CD195+1+CU$1,1)),0)</f>
        <v>4</v>
      </c>
      <c r="DQ195" s="1" t="n">
        <f aca="false">IF($CB195&gt;0,MAX(0,FLOOR((1-$CZ$2)*CV$2-$CD195+1+CV$1,1)),0)</f>
        <v>4</v>
      </c>
      <c r="DR195" s="1" t="n">
        <f aca="false">IF($CB195&gt;0,MAX(0,FLOOR((1-$CZ$2)*CW$2-$CD195+1+CW$1,1)),0)</f>
        <v>4</v>
      </c>
      <c r="DS195" s="1" t="n">
        <f aca="false">IF($CB195&gt;0,MAX(0,FLOOR((1-$CZ$2)*CX$2-$CD195+1+CX$1,1)),0)</f>
        <v>5</v>
      </c>
      <c r="DT195" s="1" t="n">
        <f aca="false">IF($CB195&gt;0,MAX(0,FLOOR((1-$CZ$2)*CY$2-$CD195+1+CY$1,1)),0)</f>
        <v>6</v>
      </c>
      <c r="DV195" s="1" t="n">
        <f aca="false">$AK195 +(DA195*$CB195+AL195)*(BG195+1)/2</f>
        <v>3.5</v>
      </c>
      <c r="DW195" s="1" t="n">
        <f aca="false">$AK195 +(DB195*$CB195+AM195)*(BH195+1)/2</f>
        <v>3.5</v>
      </c>
      <c r="DX195" s="1" t="n">
        <f aca="false">$AK195 +(DC195*$CB195+AN195)*(BI195+1)/2</f>
        <v>3.5</v>
      </c>
      <c r="DY195" s="1" t="n">
        <f aca="false">$AK195 +(DD195*$CB195+AO195)*(BJ195+1)/2</f>
        <v>3.5</v>
      </c>
      <c r="DZ195" s="1" t="n">
        <f aca="false">$AK195 +(DE195*$CB195+AP195)*(BK195+1)/2</f>
        <v>3.5</v>
      </c>
      <c r="EA195" s="1" t="n">
        <f aca="false">$AK195 +(DF195*$CB195+AQ195)*(BL195+1)/2</f>
        <v>3.5</v>
      </c>
      <c r="EB195" s="1" t="n">
        <f aca="false">$AK195 +(DG195*$CB195+AR195)*(BM195+1)/2</f>
        <v>3.5</v>
      </c>
      <c r="EC195" s="1" t="n">
        <f aca="false">$AK195 +(DH195*$CB195+AS195)*(BN195+1)/2</f>
        <v>3.5</v>
      </c>
      <c r="ED195" s="1" t="n">
        <f aca="false">$AK195 +(DI195*$CB195+AT195)*(BO195+1)/2</f>
        <v>3.5</v>
      </c>
      <c r="EE195" s="1" t="n">
        <f aca="false">$AK195 +(DJ195*$CB195+AU195)*(BP195+1)/2</f>
        <v>13.5</v>
      </c>
      <c r="EF195" s="1" t="n">
        <f aca="false">$AK195 +(DK195*$CB195+AV195)*(BQ195+1)/2</f>
        <v>13.5</v>
      </c>
      <c r="EG195" s="1" t="n">
        <f aca="false">$AK195 +(DL195*$CB195+AW195)*(BR195+1)/2</f>
        <v>13.5</v>
      </c>
      <c r="EH195" s="1" t="n">
        <f aca="false">$AK195 +(DM195*$CB195+AX195)*(BS195+1)/2</f>
        <v>18</v>
      </c>
      <c r="EI195" s="1" t="n">
        <f aca="false">$AK195 +(DN195*$CB195+AY195)*(BT195+1)/2</f>
        <v>18</v>
      </c>
      <c r="EJ195" s="1" t="n">
        <f aca="false">$AK195 +(DO195*$CB195+AZ195)*(BU195+1)/2</f>
        <v>18</v>
      </c>
      <c r="EK195" s="1" t="n">
        <f aca="false">$AK195 +(DP195*$CB195+BA195)*(BV195+1)/2</f>
        <v>22.5</v>
      </c>
      <c r="EL195" s="1" t="n">
        <f aca="false">$AK195 +(DQ195*$CB195+BB195)*(BW195+1)/2</f>
        <v>22.5</v>
      </c>
      <c r="EM195" s="1" t="n">
        <f aca="false">$AK195 +(DR195*$CB195+BC195)*(BX195+1)/2</f>
        <v>22.5</v>
      </c>
      <c r="EN195" s="1" t="n">
        <f aca="false">$AK195 +(DS195*$CB195+BD195)*(BY195+1)/2</f>
        <v>27</v>
      </c>
      <c r="EO195" s="1" t="n">
        <f aca="false">$AK195 +(DT195*$CB195+BE195)*(BZ195+1)/2</f>
        <v>31.5</v>
      </c>
    </row>
    <row r="196" customFormat="false" ht="33.95" hidden="false" customHeight="true" outlineLevel="0" collapsed="false">
      <c r="A196" s="11" t="s">
        <v>785</v>
      </c>
      <c r="B196" s="1" t="s">
        <v>688</v>
      </c>
      <c r="C196" s="11" t="s">
        <v>760</v>
      </c>
      <c r="D196" s="11" t="s">
        <v>786</v>
      </c>
      <c r="E196" s="11" t="s">
        <v>29</v>
      </c>
      <c r="F196" s="11" t="s">
        <v>30</v>
      </c>
      <c r="G196" s="11"/>
      <c r="H196" s="11" t="s">
        <v>787</v>
      </c>
      <c r="I196" s="11" t="n">
        <v>3</v>
      </c>
      <c r="J196" s="11"/>
      <c r="K196" s="11"/>
      <c r="L196" s="11" t="s">
        <v>788</v>
      </c>
      <c r="N196" s="1" t="n">
        <v>1</v>
      </c>
      <c r="P196" s="1" t="n">
        <f aca="false">IF(P$2/5+1 &gt;=$I196,CF196*DV196, 0)</f>
        <v>0</v>
      </c>
      <c r="Q196" s="1" t="n">
        <f aca="false">IF(Q$2/5+1 &gt;=$I196,CG196*DW196, 0)</f>
        <v>0</v>
      </c>
      <c r="R196" s="1" t="n">
        <f aca="false">IF(R$2/5+1 &gt;=$I196,CH196*DX196, 0)</f>
        <v>0</v>
      </c>
      <c r="S196" s="1" t="n">
        <f aca="false">IF(S$2/5+1 &gt;=$I196,CI196*DY196, 0)</f>
        <v>0</v>
      </c>
      <c r="T196" s="1" t="n">
        <f aca="false">IF(T$2/5+1 &gt;=$I196,CJ196*DZ196, 0)</f>
        <v>0</v>
      </c>
      <c r="U196" s="1" t="n">
        <f aca="false">IF(U$2/5+1 &gt;=$I196,CK196*EA196, 0)</f>
        <v>0</v>
      </c>
      <c r="V196" s="1" t="n">
        <f aca="false">IF(V$2/5+1 &gt;=$I196,CL196*EB196, 0)</f>
        <v>0</v>
      </c>
      <c r="W196" s="1" t="n">
        <f aca="false">IF(W$2/5+1 &gt;=$I196,CM196*EC196, 0)</f>
        <v>0</v>
      </c>
      <c r="X196" s="1" t="n">
        <f aca="false">IF(X$2/5+1 &gt;=$I196,CN196*ED196, 0)</f>
        <v>0</v>
      </c>
      <c r="Y196" s="1" t="n">
        <f aca="false">IF(Y$2/5+1 &gt;=$I196,CO196*EE196, 0)</f>
        <v>9.9</v>
      </c>
      <c r="Z196" s="1" t="n">
        <f aca="false">IF(Z$2/5+1 &gt;=$I196,CP196*EF196, 0)</f>
        <v>9.9</v>
      </c>
      <c r="AA196" s="1" t="n">
        <f aca="false">IF(AA$2/5+1 &gt;=$I196,CQ196*EG196, 0)</f>
        <v>9.9</v>
      </c>
      <c r="AB196" s="1" t="n">
        <f aca="false">IF(AB$2/5+1 &gt;=$I196,CR196*EH196, 0)</f>
        <v>14.85</v>
      </c>
      <c r="AC196" s="1" t="n">
        <f aca="false">IF(AC$2/5+1 &gt;=$I196,CS196*EI196, 0)</f>
        <v>14.85</v>
      </c>
      <c r="AD196" s="1" t="n">
        <f aca="false">IF(AD$2/5+1 &gt;=$I196,CT196*EJ196, 0)</f>
        <v>15.125</v>
      </c>
      <c r="AE196" s="1" t="n">
        <f aca="false">IF(AE$2/5+1 &gt;=$I196,CU196*EK196, 0)</f>
        <v>20.1666666666667</v>
      </c>
      <c r="AF196" s="1" t="n">
        <f aca="false">IF(AF$2/5+1 &gt;=$I196,CV196*EL196, 0)</f>
        <v>20.1666666666667</v>
      </c>
      <c r="AG196" s="1" t="n">
        <f aca="false">IF(AG$2/5+1 &gt;=$I196,CW196*EM196, 0)</f>
        <v>20.1666666666667</v>
      </c>
      <c r="AH196" s="1" t="n">
        <f aca="false">IF(AH$2/5+1 &gt;=$I196,CX196*EN196, 0)</f>
        <v>25.2083333333333</v>
      </c>
      <c r="AI196" s="1" t="n">
        <f aca="false">IF(AI$2/5+1 &gt;=$I196,CY196*EO196, 0)</f>
        <v>29.7</v>
      </c>
      <c r="AK196" s="1" t="n">
        <v>0</v>
      </c>
      <c r="AL196" s="1" t="n">
        <v>2</v>
      </c>
      <c r="AM196" s="1" t="n">
        <f aca="false">AL196</f>
        <v>2</v>
      </c>
      <c r="AN196" s="1" t="n">
        <f aca="false">AM196</f>
        <v>2</v>
      </c>
      <c r="AO196" s="1" t="n">
        <f aca="false">AN196</f>
        <v>2</v>
      </c>
      <c r="AP196" s="1" t="n">
        <f aca="false">AO196</f>
        <v>2</v>
      </c>
      <c r="AQ196" s="1" t="n">
        <f aca="false">AP196</f>
        <v>2</v>
      </c>
      <c r="AR196" s="1" t="n">
        <f aca="false">AQ196</f>
        <v>2</v>
      </c>
      <c r="AS196" s="1" t="n">
        <f aca="false">AR196</f>
        <v>2</v>
      </c>
      <c r="AT196" s="1" t="n">
        <f aca="false">AS196</f>
        <v>2</v>
      </c>
      <c r="AU196" s="1" t="n">
        <f aca="false">AT196</f>
        <v>2</v>
      </c>
      <c r="AV196" s="1" t="n">
        <f aca="false">AU196</f>
        <v>2</v>
      </c>
      <c r="AW196" s="1" t="n">
        <f aca="false">AV196</f>
        <v>2</v>
      </c>
      <c r="AX196" s="1" t="n">
        <f aca="false">AW196</f>
        <v>2</v>
      </c>
      <c r="AY196" s="1" t="n">
        <f aca="false">AX196</f>
        <v>2</v>
      </c>
      <c r="AZ196" s="1" t="n">
        <f aca="false">AY196</f>
        <v>2</v>
      </c>
      <c r="BA196" s="1" t="n">
        <f aca="false">AZ196</f>
        <v>2</v>
      </c>
      <c r="BB196" s="1" t="n">
        <f aca="false">BA196</f>
        <v>2</v>
      </c>
      <c r="BC196" s="1" t="n">
        <f aca="false">BB196</f>
        <v>2</v>
      </c>
      <c r="BD196" s="1" t="n">
        <f aca="false">BC196</f>
        <v>2</v>
      </c>
      <c r="BE196" s="1" t="n">
        <f aca="false">BD196</f>
        <v>2</v>
      </c>
      <c r="BG196" s="1" t="n">
        <v>10</v>
      </c>
      <c r="BH196" s="1" t="n">
        <f aca="false">BG196</f>
        <v>10</v>
      </c>
      <c r="BI196" s="1" t="n">
        <f aca="false">BH196</f>
        <v>10</v>
      </c>
      <c r="BJ196" s="1" t="n">
        <f aca="false">BI196</f>
        <v>10</v>
      </c>
      <c r="BK196" s="1" t="n">
        <f aca="false">BJ196</f>
        <v>10</v>
      </c>
      <c r="BL196" s="1" t="n">
        <f aca="false">BK196</f>
        <v>10</v>
      </c>
      <c r="BM196" s="1" t="n">
        <f aca="false">BL196</f>
        <v>10</v>
      </c>
      <c r="BN196" s="1" t="n">
        <f aca="false">BM196</f>
        <v>10</v>
      </c>
      <c r="BO196" s="1" t="n">
        <f aca="false">BN196</f>
        <v>10</v>
      </c>
      <c r="BP196" s="1" t="n">
        <f aca="false">BO196</f>
        <v>10</v>
      </c>
      <c r="BQ196" s="1" t="n">
        <f aca="false">BP196</f>
        <v>10</v>
      </c>
      <c r="BR196" s="1" t="n">
        <f aca="false">BQ196</f>
        <v>10</v>
      </c>
      <c r="BS196" s="1" t="n">
        <f aca="false">BR196</f>
        <v>10</v>
      </c>
      <c r="BT196" s="1" t="n">
        <f aca="false">BS196</f>
        <v>10</v>
      </c>
      <c r="BU196" s="1" t="n">
        <f aca="false">BT196</f>
        <v>10</v>
      </c>
      <c r="BV196" s="1" t="n">
        <f aca="false">BU196</f>
        <v>10</v>
      </c>
      <c r="BW196" s="1" t="n">
        <f aca="false">BV196</f>
        <v>10</v>
      </c>
      <c r="BX196" s="1" t="n">
        <f aca="false">BW196</f>
        <v>10</v>
      </c>
      <c r="BY196" s="1" t="n">
        <f aca="false">BX196</f>
        <v>10</v>
      </c>
      <c r="BZ196" s="1" t="n">
        <f aca="false">BY196</f>
        <v>10</v>
      </c>
      <c r="CA196" s="2"/>
      <c r="CB196" s="1" t="n">
        <v>1</v>
      </c>
      <c r="CD196" s="0" t="n">
        <f aca="false">IF(EXACT(E196,"Focus"),IF(I196=1,3,IF(I196=2,3,IF(I196=3,4,IF(I196=4,6,8)))),IF(I196=1,4,IF(I196=2,5,IF(I196=3,6,IF(I196=4,8,10)))))</f>
        <v>6</v>
      </c>
      <c r="CF196" s="2" t="n">
        <f aca="false">MIN(1,MAX(0,(CF$2-$CD196+1+CF$1-DA196)/CF$2))</f>
        <v>0.166666666666667</v>
      </c>
      <c r="CG196" s="2" t="n">
        <f aca="false">MIN(1,MAX(0,(CG$2-$CD196+1+CG$1-DB196)/CG$2))</f>
        <v>0.333333333333333</v>
      </c>
      <c r="CH196" s="2" t="n">
        <f aca="false">MIN(1,MAX(0,(CH$2-$CD196+1+CH$1-DC196)/CH$2))</f>
        <v>0.333333333333333</v>
      </c>
      <c r="CI196" s="2" t="n">
        <f aca="false">MIN(1,MAX(0,(CI$2-$CD196+1+CI$1-DD196)/CI$2))</f>
        <v>0.5</v>
      </c>
      <c r="CJ196" s="2" t="n">
        <f aca="false">MIN(1,MAX(0,(CJ$2-$CD196+1+CJ$1-DE196)/CJ$2))</f>
        <v>0.625</v>
      </c>
      <c r="CK196" s="2" t="n">
        <f aca="false">MIN(1,MAX(0,(CK$2-$CD196+1+CK$1-DF196)/CK$2))</f>
        <v>0.625</v>
      </c>
      <c r="CL196" s="2" t="n">
        <f aca="false">MIN(1,MAX(0,(CL$2-$CD196+1+CL$1-DG196)/CL$2))</f>
        <v>0.75</v>
      </c>
      <c r="CM196" s="2" t="n">
        <f aca="false">MIN(1,MAX(0,(CM$2-$CD196+1+CM$1-DH196)/CM$2))</f>
        <v>0.75</v>
      </c>
      <c r="CN196" s="2" t="n">
        <f aca="false">MIN(1,MAX(0,(CN$2-$CD196+1+CN$1-DI196)/CN$2))</f>
        <v>0.75</v>
      </c>
      <c r="CO196" s="2" t="n">
        <f aca="false">MIN(1,MAX(0,(CO$2-$CD196+1+CO$1-DJ196)/CO$2))</f>
        <v>0.9</v>
      </c>
      <c r="CP196" s="2" t="n">
        <f aca="false">MIN(1,MAX(0,(CP$2-$CD196+1+CP$1-DK196)/CP$2))</f>
        <v>0.9</v>
      </c>
      <c r="CQ196" s="2" t="n">
        <f aca="false">MIN(1,MAX(0,(CQ$2-$CD196+1+CQ$1-DL196)/CQ$2))</f>
        <v>0.9</v>
      </c>
      <c r="CR196" s="2" t="n">
        <f aca="false">MIN(1,MAX(0,(CR$2-$CD196+1+CR$1-DM196)/CR$2))</f>
        <v>0.9</v>
      </c>
      <c r="CS196" s="2" t="n">
        <f aca="false">MIN(1,MAX(0,(CS$2-$CD196+1+CS$1-DN196)/CS$2))</f>
        <v>0.9</v>
      </c>
      <c r="CT196" s="2" t="n">
        <f aca="false">MIN(1,MAX(0,(CT$2-$CD196+1+CT$1-DO196)/CT$2))</f>
        <v>0.916666666666667</v>
      </c>
      <c r="CU196" s="2" t="n">
        <f aca="false">MIN(1,MAX(0,(CU$2-$CD196+1+CU$1-DP196)/CU$2))</f>
        <v>0.916666666666667</v>
      </c>
      <c r="CV196" s="2" t="n">
        <f aca="false">MIN(1,MAX(0,(CV$2-$CD196+1+CV$1-DQ196)/CV$2))</f>
        <v>0.916666666666667</v>
      </c>
      <c r="CW196" s="2" t="n">
        <f aca="false">MIN(1,MAX(0,(CW$2-$CD196+1+CW$1-DR196)/CW$2))</f>
        <v>0.916666666666667</v>
      </c>
      <c r="CX196" s="2" t="n">
        <f aca="false">MIN(1,MAX(0,(CX$2-$CD196+1+CX$1-DS196)/CX$2))</f>
        <v>0.916666666666667</v>
      </c>
      <c r="CY196" s="2" t="n">
        <f aca="false">MIN(1,MAX(0,(CY$2-$CD196+1+CY$1-DT196)/CY$2))</f>
        <v>0.9</v>
      </c>
      <c r="DA196" s="1" t="n">
        <f aca="false">IF($CB196&gt;0,MAX(0,FLOOR((1-$CZ$2)*CF$2-$CD196+1+CF$1,1)),0)</f>
        <v>0</v>
      </c>
      <c r="DB196" s="1" t="n">
        <f aca="false">IF($CB196&gt;0,MAX(0,FLOOR((1-$CZ$2)*CG$2-$CD196+1+CG$1,1)),0)</f>
        <v>0</v>
      </c>
      <c r="DC196" s="1" t="n">
        <f aca="false">IF($CB196&gt;0,MAX(0,FLOOR((1-$CZ$2)*CH$2-$CD196+1+CH$1,1)),0)</f>
        <v>0</v>
      </c>
      <c r="DD196" s="1" t="n">
        <f aca="false">IF($CB196&gt;0,MAX(0,FLOOR((1-$CZ$2)*CI$2-$CD196+1+CI$1,1)),0)</f>
        <v>0</v>
      </c>
      <c r="DE196" s="1" t="n">
        <f aca="false">IF($CB196&gt;0,MAX(0,FLOOR((1-$CZ$2)*CJ$2-$CD196+1+CJ$1,1)),0)</f>
        <v>0</v>
      </c>
      <c r="DF196" s="1" t="n">
        <f aca="false">IF($CB196&gt;0,MAX(0,FLOOR((1-$CZ$2)*CK$2-$CD196+1+CK$1,1)),0)</f>
        <v>0</v>
      </c>
      <c r="DG196" s="1" t="n">
        <f aca="false">IF($CB196&gt;0,MAX(0,FLOOR((1-$CZ$2)*CL$2-$CD196+1+CL$1,1)),0)</f>
        <v>0</v>
      </c>
      <c r="DH196" s="1" t="n">
        <f aca="false">IF($CB196&gt;0,MAX(0,FLOOR((1-$CZ$2)*CM$2-$CD196+1+CM$1,1)),0)</f>
        <v>0</v>
      </c>
      <c r="DI196" s="1" t="n">
        <f aca="false">IF($CB196&gt;0,MAX(0,FLOOR((1-$CZ$2)*CN$2-$CD196+1+CN$1,1)),0)</f>
        <v>0</v>
      </c>
      <c r="DJ196" s="1" t="n">
        <f aca="false">IF($CB196&gt;0,MAX(0,FLOOR((1-$CZ$2)*CO$2-$CD196+1+CO$1,1)),0)</f>
        <v>0</v>
      </c>
      <c r="DK196" s="1" t="n">
        <f aca="false">IF($CB196&gt;0,MAX(0,FLOOR((1-$CZ$2)*CP$2-$CD196+1+CP$1,1)),0)</f>
        <v>0</v>
      </c>
      <c r="DL196" s="1" t="n">
        <f aca="false">IF($CB196&gt;0,MAX(0,FLOOR((1-$CZ$2)*CQ$2-$CD196+1+CQ$1,1)),0)</f>
        <v>0</v>
      </c>
      <c r="DM196" s="1" t="n">
        <f aca="false">IF($CB196&gt;0,MAX(0,FLOOR((1-$CZ$2)*CR$2-$CD196+1+CR$1,1)),0)</f>
        <v>1</v>
      </c>
      <c r="DN196" s="1" t="n">
        <f aca="false">IF($CB196&gt;0,MAX(0,FLOOR((1-$CZ$2)*CS$2-$CD196+1+CS$1,1)),0)</f>
        <v>1</v>
      </c>
      <c r="DO196" s="1" t="n">
        <f aca="false">IF($CB196&gt;0,MAX(0,FLOOR((1-$CZ$2)*CT$2-$CD196+1+CT$1,1)),0)</f>
        <v>1</v>
      </c>
      <c r="DP196" s="1" t="n">
        <f aca="false">IF($CB196&gt;0,MAX(0,FLOOR((1-$CZ$2)*CU$2-$CD196+1+CU$1,1)),0)</f>
        <v>2</v>
      </c>
      <c r="DQ196" s="1" t="n">
        <f aca="false">IF($CB196&gt;0,MAX(0,FLOOR((1-$CZ$2)*CV$2-$CD196+1+CV$1,1)),0)</f>
        <v>2</v>
      </c>
      <c r="DR196" s="1" t="n">
        <f aca="false">IF($CB196&gt;0,MAX(0,FLOOR((1-$CZ$2)*CW$2-$CD196+1+CW$1,1)),0)</f>
        <v>2</v>
      </c>
      <c r="DS196" s="1" t="n">
        <f aca="false">IF($CB196&gt;0,MAX(0,FLOOR((1-$CZ$2)*CX$2-$CD196+1+CX$1,1)),0)</f>
        <v>3</v>
      </c>
      <c r="DT196" s="1" t="n">
        <f aca="false">IF($CB196&gt;0,MAX(0,FLOOR((1-$CZ$2)*CY$2-$CD196+1+CY$1,1)),0)</f>
        <v>4</v>
      </c>
      <c r="DV196" s="1" t="n">
        <f aca="false">$AK196 +(DA196*$CB196+AL196)*(BG196+1)/2</f>
        <v>11</v>
      </c>
      <c r="DW196" s="1" t="n">
        <f aca="false">$AK196 +(DB196*$CB196+AM196)*(BH196+1)/2</f>
        <v>11</v>
      </c>
      <c r="DX196" s="1" t="n">
        <f aca="false">$AK196 +(DC196*$CB196+AN196)*(BI196+1)/2</f>
        <v>11</v>
      </c>
      <c r="DY196" s="1" t="n">
        <f aca="false">$AK196 +(DD196*$CB196+AO196)*(BJ196+1)/2</f>
        <v>11</v>
      </c>
      <c r="DZ196" s="1" t="n">
        <f aca="false">$AK196 +(DE196*$CB196+AP196)*(BK196+1)/2</f>
        <v>11</v>
      </c>
      <c r="EA196" s="1" t="n">
        <f aca="false">$AK196 +(DF196*$CB196+AQ196)*(BL196+1)/2</f>
        <v>11</v>
      </c>
      <c r="EB196" s="1" t="n">
        <f aca="false">$AK196 +(DG196*$CB196+AR196)*(BM196+1)/2</f>
        <v>11</v>
      </c>
      <c r="EC196" s="1" t="n">
        <f aca="false">$AK196 +(DH196*$CB196+AS196)*(BN196+1)/2</f>
        <v>11</v>
      </c>
      <c r="ED196" s="1" t="n">
        <f aca="false">$AK196 +(DI196*$CB196+AT196)*(BO196+1)/2</f>
        <v>11</v>
      </c>
      <c r="EE196" s="1" t="n">
        <f aca="false">$AK196 +(DJ196*$CB196+AU196)*(BP196+1)/2</f>
        <v>11</v>
      </c>
      <c r="EF196" s="1" t="n">
        <f aca="false">$AK196 +(DK196*$CB196+AV196)*(BQ196+1)/2</f>
        <v>11</v>
      </c>
      <c r="EG196" s="1" t="n">
        <f aca="false">$AK196 +(DL196*$CB196+AW196)*(BR196+1)/2</f>
        <v>11</v>
      </c>
      <c r="EH196" s="1" t="n">
        <f aca="false">$AK196 +(DM196*$CB196+AX196)*(BS196+1)/2</f>
        <v>16.5</v>
      </c>
      <c r="EI196" s="1" t="n">
        <f aca="false">$AK196 +(DN196*$CB196+AY196)*(BT196+1)/2</f>
        <v>16.5</v>
      </c>
      <c r="EJ196" s="1" t="n">
        <f aca="false">$AK196 +(DO196*$CB196+AZ196)*(BU196+1)/2</f>
        <v>16.5</v>
      </c>
      <c r="EK196" s="1" t="n">
        <f aca="false">$AK196 +(DP196*$CB196+BA196)*(BV196+1)/2</f>
        <v>22</v>
      </c>
      <c r="EL196" s="1" t="n">
        <f aca="false">$AK196 +(DQ196*$CB196+BB196)*(BW196+1)/2</f>
        <v>22</v>
      </c>
      <c r="EM196" s="1" t="n">
        <f aca="false">$AK196 +(DR196*$CB196+BC196)*(BX196+1)/2</f>
        <v>22</v>
      </c>
      <c r="EN196" s="1" t="n">
        <f aca="false">$AK196 +(DS196*$CB196+BD196)*(BY196+1)/2</f>
        <v>27.5</v>
      </c>
      <c r="EO196" s="1" t="n">
        <f aca="false">$AK196 +(DT196*$CB196+BE196)*(BZ196+1)/2</f>
        <v>33</v>
      </c>
    </row>
    <row r="197" customFormat="false" ht="24" hidden="false" customHeight="false" outlineLevel="0" collapsed="false">
      <c r="A197" s="11" t="s">
        <v>789</v>
      </c>
      <c r="B197" s="1" t="s">
        <v>688</v>
      </c>
      <c r="C197" s="11" t="s">
        <v>760</v>
      </c>
      <c r="D197" s="11" t="s">
        <v>790</v>
      </c>
      <c r="E197" s="11" t="s">
        <v>98</v>
      </c>
      <c r="F197" s="11" t="s">
        <v>35</v>
      </c>
      <c r="G197" s="11" t="s">
        <v>791</v>
      </c>
      <c r="H197" s="11"/>
      <c r="I197" s="11" t="n">
        <v>2</v>
      </c>
      <c r="J197" s="11"/>
      <c r="K197" s="11"/>
      <c r="L197" s="11" t="s">
        <v>792</v>
      </c>
    </row>
    <row r="198" customFormat="false" ht="33.95" hidden="false" customHeight="true" outlineLevel="0" collapsed="false">
      <c r="A198" s="11" t="s">
        <v>793</v>
      </c>
      <c r="B198" s="1" t="s">
        <v>688</v>
      </c>
      <c r="C198" s="11" t="s">
        <v>760</v>
      </c>
      <c r="D198" s="11" t="s">
        <v>794</v>
      </c>
      <c r="E198" s="11" t="s">
        <v>29</v>
      </c>
      <c r="F198" s="11" t="s">
        <v>40</v>
      </c>
      <c r="G198" s="11"/>
      <c r="H198" s="11" t="s">
        <v>447</v>
      </c>
      <c r="I198" s="11" t="n">
        <v>1</v>
      </c>
      <c r="J198" s="11"/>
      <c r="K198" s="11"/>
      <c r="L198" s="11" t="s">
        <v>795</v>
      </c>
    </row>
    <row r="199" customFormat="false" ht="33.95" hidden="false" customHeight="true" outlineLevel="0" collapsed="false">
      <c r="A199" s="11" t="s">
        <v>796</v>
      </c>
      <c r="B199" s="1" t="s">
        <v>688</v>
      </c>
      <c r="C199" s="11" t="s">
        <v>760</v>
      </c>
      <c r="D199" s="11" t="s">
        <v>797</v>
      </c>
      <c r="E199" s="11" t="s">
        <v>98</v>
      </c>
      <c r="F199" s="11" t="s">
        <v>30</v>
      </c>
      <c r="G199" s="11"/>
      <c r="H199" s="11" t="s">
        <v>116</v>
      </c>
      <c r="I199" s="11" t="n">
        <v>3</v>
      </c>
      <c r="J199" s="11" t="s">
        <v>353</v>
      </c>
      <c r="K199" s="11" t="s">
        <v>798</v>
      </c>
      <c r="L199" s="11" t="s">
        <v>799</v>
      </c>
      <c r="BQ199" s="2"/>
      <c r="BR199" s="2"/>
      <c r="BS199" s="2"/>
      <c r="BT199" s="2"/>
      <c r="BU199" s="2"/>
      <c r="BV199" s="2"/>
      <c r="BW199" s="2"/>
      <c r="BX199" s="2"/>
      <c r="BY199" s="2"/>
      <c r="BZ199" s="2"/>
      <c r="CA199" s="2"/>
    </row>
    <row r="200" customFormat="false" ht="33.95" hidden="false" customHeight="true" outlineLevel="0" collapsed="false">
      <c r="A200" s="11" t="s">
        <v>800</v>
      </c>
      <c r="B200" s="1" t="s">
        <v>688</v>
      </c>
      <c r="C200" s="11" t="s">
        <v>760</v>
      </c>
      <c r="D200" s="11"/>
      <c r="E200" s="11" t="s">
        <v>359</v>
      </c>
      <c r="F200" s="11" t="s">
        <v>59</v>
      </c>
      <c r="G200" s="11"/>
      <c r="H200" s="11"/>
      <c r="I200" s="11" t="n">
        <v>4</v>
      </c>
      <c r="J200" s="11"/>
      <c r="K200" s="11"/>
      <c r="L200" s="11" t="s">
        <v>801</v>
      </c>
    </row>
    <row r="201" customFormat="false" ht="33.95" hidden="false" customHeight="true" outlineLevel="0" collapsed="false">
      <c r="A201" s="11" t="s">
        <v>802</v>
      </c>
      <c r="B201" s="1" t="s">
        <v>688</v>
      </c>
      <c r="C201" s="11" t="s">
        <v>760</v>
      </c>
      <c r="D201" s="11" t="s">
        <v>803</v>
      </c>
      <c r="E201" s="11" t="s">
        <v>29</v>
      </c>
      <c r="F201" s="11" t="s">
        <v>35</v>
      </c>
      <c r="G201" s="11"/>
      <c r="H201" s="11" t="s">
        <v>267</v>
      </c>
      <c r="I201" s="11" t="n">
        <v>2</v>
      </c>
      <c r="J201" s="11"/>
      <c r="K201" s="11"/>
      <c r="L201" s="11" t="s">
        <v>804</v>
      </c>
    </row>
    <row r="202" customFormat="false" ht="48" hidden="false" customHeight="false" outlineLevel="0" collapsed="false">
      <c r="A202" s="11" t="s">
        <v>805</v>
      </c>
      <c r="B202" s="1" t="s">
        <v>688</v>
      </c>
      <c r="C202" s="11" t="s">
        <v>760</v>
      </c>
      <c r="D202" s="11" t="s">
        <v>806</v>
      </c>
      <c r="E202" s="11" t="s">
        <v>232</v>
      </c>
      <c r="F202" s="11" t="s">
        <v>40</v>
      </c>
      <c r="G202" s="11" t="s">
        <v>807</v>
      </c>
      <c r="H202" s="11"/>
      <c r="I202" s="11" t="n">
        <v>5</v>
      </c>
      <c r="J202" s="11"/>
      <c r="K202" s="11"/>
      <c r="L202" s="11" t="s">
        <v>808</v>
      </c>
    </row>
    <row r="203" customFormat="false" ht="33.95" hidden="false" customHeight="true" outlineLevel="0" collapsed="false">
      <c r="A203" s="16" t="s">
        <v>809</v>
      </c>
      <c r="B203" s="1" t="s">
        <v>688</v>
      </c>
      <c r="C203" s="16" t="s">
        <v>760</v>
      </c>
      <c r="D203" s="16"/>
      <c r="E203" s="16" t="s">
        <v>810</v>
      </c>
      <c r="F203" s="16" t="s">
        <v>35</v>
      </c>
      <c r="G203" s="16"/>
      <c r="H203" s="16" t="s">
        <v>66</v>
      </c>
      <c r="I203" s="16" t="n">
        <v>1</v>
      </c>
      <c r="J203" s="16"/>
      <c r="K203" s="16"/>
      <c r="L203" s="16" t="s">
        <v>811</v>
      </c>
    </row>
    <row r="204" customFormat="false" ht="33.95" hidden="false" customHeight="true" outlineLevel="0" collapsed="false">
      <c r="A204" s="11" t="s">
        <v>812</v>
      </c>
      <c r="B204" s="1" t="s">
        <v>129</v>
      </c>
      <c r="C204" s="11" t="s">
        <v>813</v>
      </c>
      <c r="D204" s="11" t="s">
        <v>814</v>
      </c>
      <c r="E204" s="11" t="s">
        <v>98</v>
      </c>
      <c r="F204" s="11" t="s">
        <v>30</v>
      </c>
      <c r="G204" s="11" t="s">
        <v>815</v>
      </c>
      <c r="H204" s="11" t="s">
        <v>447</v>
      </c>
      <c r="I204" s="11" t="n">
        <v>1</v>
      </c>
      <c r="J204" s="11" t="s">
        <v>159</v>
      </c>
      <c r="K204" s="11" t="s">
        <v>103</v>
      </c>
      <c r="L204" s="11" t="s">
        <v>816</v>
      </c>
      <c r="M204" s="17"/>
      <c r="N204" s="1" t="n">
        <v>1</v>
      </c>
      <c r="P204" s="1" t="n">
        <f aca="false">IF(P$2/5+1 &gt;=$I204,CF204*DV204, 0)</f>
        <v>1.66666666666667</v>
      </c>
      <c r="Q204" s="1" t="n">
        <f aca="false">IF(Q$2/5+1 &gt;=$I204,CG204*DW204, 0)</f>
        <v>2.08333333333333</v>
      </c>
      <c r="R204" s="1" t="n">
        <f aca="false">IF(R$2/5+1 &gt;=$I204,CH204*DX204, 0)</f>
        <v>2.08333333333333</v>
      </c>
      <c r="S204" s="1" t="n">
        <f aca="false">IF(S$2/5+1 &gt;=$I204,CI204*DY204, 0)</f>
        <v>2.5</v>
      </c>
      <c r="T204" s="1" t="n">
        <f aca="false">IF(T$2/5+1 &gt;=$I204,CJ204*DZ204, 0)</f>
        <v>2.5</v>
      </c>
      <c r="U204" s="1" t="n">
        <f aca="false">IF(U$2/5+1 &gt;=$I204,CK204*EA204, 0)</f>
        <v>2.5</v>
      </c>
      <c r="V204" s="1" t="n">
        <f aca="false">IF(V$2/5+1 &gt;=$I204,CL204*EB204, 0)</f>
        <v>5</v>
      </c>
      <c r="W204" s="1" t="n">
        <f aca="false">IF(W$2/5+1 &gt;=$I204,CM204*EC204, 0)</f>
        <v>5</v>
      </c>
      <c r="X204" s="1" t="n">
        <f aca="false">IF(X$2/5+1 &gt;=$I204,CN204*ED204, 0)</f>
        <v>5</v>
      </c>
      <c r="Y204" s="1" t="n">
        <f aca="false">IF(Y$2/5+1 &gt;=$I204,CO204*EE204, 0)</f>
        <v>9</v>
      </c>
      <c r="Z204" s="1" t="n">
        <f aca="false">IF(Z$2/5+1 &gt;=$I204,CP204*EF204, 0)</f>
        <v>9</v>
      </c>
      <c r="AA204" s="1" t="n">
        <f aca="false">IF(AA$2/5+1 &gt;=$I204,CQ204*EG204, 0)</f>
        <v>9</v>
      </c>
      <c r="AB204" s="1" t="n">
        <f aca="false">IF(AB$2/5+1 &gt;=$I204,CR204*EH204, 0)</f>
        <v>11.25</v>
      </c>
      <c r="AC204" s="1" t="n">
        <f aca="false">IF(AC$2/5+1 &gt;=$I204,CS204*EI204, 0)</f>
        <v>11.25</v>
      </c>
      <c r="AD204" s="1" t="n">
        <f aca="false">IF(AD$2/5+1 &gt;=$I204,CT204*EJ204, 0)</f>
        <v>11.4583333333333</v>
      </c>
      <c r="AE204" s="1" t="n">
        <f aca="false">IF(AE$2/5+1 &gt;=$I204,CU204*EK204, 0)</f>
        <v>13.75</v>
      </c>
      <c r="AF204" s="1" t="n">
        <f aca="false">IF(AF$2/5+1 &gt;=$I204,CV204*EL204, 0)</f>
        <v>13.75</v>
      </c>
      <c r="AG204" s="1" t="n">
        <f aca="false">IF(AG$2/5+1 &gt;=$I204,CW204*EM204, 0)</f>
        <v>13.75</v>
      </c>
      <c r="AH204" s="1" t="n">
        <f aca="false">IF(AH$2/5+1 &gt;=$I204,CX204*EN204, 0)</f>
        <v>16.0416666666667</v>
      </c>
      <c r="AI204" s="1" t="n">
        <f aca="false">IF(AI$2/5+1 &gt;=$I204,CY204*EO204, 0)</f>
        <v>18</v>
      </c>
      <c r="AK204" s="1" t="n">
        <v>0</v>
      </c>
      <c r="AL204" s="1" t="n">
        <v>1</v>
      </c>
      <c r="AM204" s="1" t="n">
        <f aca="false">AL204</f>
        <v>1</v>
      </c>
      <c r="AN204" s="1" t="n">
        <f aca="false">AM204</f>
        <v>1</v>
      </c>
      <c r="AO204" s="1" t="n">
        <f aca="false">AN204</f>
        <v>1</v>
      </c>
      <c r="AP204" s="1" t="n">
        <f aca="false">AO204</f>
        <v>1</v>
      </c>
      <c r="AQ204" s="1" t="n">
        <f aca="false">AP204</f>
        <v>1</v>
      </c>
      <c r="AR204" s="1" t="n">
        <f aca="false">AQ204</f>
        <v>1</v>
      </c>
      <c r="AS204" s="1" t="n">
        <f aca="false">AR204</f>
        <v>1</v>
      </c>
      <c r="AT204" s="1" t="n">
        <f aca="false">AS204</f>
        <v>1</v>
      </c>
      <c r="AU204" s="1" t="n">
        <f aca="false">AT204</f>
        <v>1</v>
      </c>
      <c r="AV204" s="1" t="n">
        <f aca="false">AU204</f>
        <v>1</v>
      </c>
      <c r="AW204" s="1" t="n">
        <f aca="false">AV204</f>
        <v>1</v>
      </c>
      <c r="AX204" s="1" t="n">
        <f aca="false">AW204</f>
        <v>1</v>
      </c>
      <c r="AY204" s="1" t="n">
        <f aca="false">AX204</f>
        <v>1</v>
      </c>
      <c r="AZ204" s="1" t="n">
        <f aca="false">AY204</f>
        <v>1</v>
      </c>
      <c r="BA204" s="1" t="n">
        <f aca="false">AZ204</f>
        <v>1</v>
      </c>
      <c r="BB204" s="1" t="n">
        <f aca="false">BA204</f>
        <v>1</v>
      </c>
      <c r="BC204" s="1" t="n">
        <f aca="false">BB204</f>
        <v>1</v>
      </c>
      <c r="BD204" s="1" t="n">
        <f aca="false">BC204</f>
        <v>1</v>
      </c>
      <c r="BE204" s="1" t="n">
        <f aca="false">BD204</f>
        <v>1</v>
      </c>
      <c r="BG204" s="1" t="n">
        <v>4</v>
      </c>
      <c r="BH204" s="1" t="n">
        <f aca="false">BG204</f>
        <v>4</v>
      </c>
      <c r="BI204" s="1" t="n">
        <f aca="false">BH204</f>
        <v>4</v>
      </c>
      <c r="BJ204" s="1" t="n">
        <f aca="false">BI204</f>
        <v>4</v>
      </c>
      <c r="BK204" s="1" t="n">
        <f aca="false">BJ204</f>
        <v>4</v>
      </c>
      <c r="BL204" s="1" t="n">
        <f aca="false">BK204</f>
        <v>4</v>
      </c>
      <c r="BM204" s="1" t="n">
        <f aca="false">BL204</f>
        <v>4</v>
      </c>
      <c r="BN204" s="1" t="n">
        <f aca="false">BM204</f>
        <v>4</v>
      </c>
      <c r="BO204" s="1" t="n">
        <f aca="false">BN204</f>
        <v>4</v>
      </c>
      <c r="BP204" s="1" t="n">
        <f aca="false">BO204</f>
        <v>4</v>
      </c>
      <c r="BQ204" s="1" t="n">
        <f aca="false">BP204</f>
        <v>4</v>
      </c>
      <c r="BR204" s="1" t="n">
        <f aca="false">BQ204</f>
        <v>4</v>
      </c>
      <c r="BS204" s="1" t="n">
        <f aca="false">BR204</f>
        <v>4</v>
      </c>
      <c r="BT204" s="1" t="n">
        <f aca="false">BS204</f>
        <v>4</v>
      </c>
      <c r="BU204" s="1" t="n">
        <f aca="false">BT204</f>
        <v>4</v>
      </c>
      <c r="BV204" s="1" t="n">
        <f aca="false">BU204</f>
        <v>4</v>
      </c>
      <c r="BW204" s="1" t="n">
        <f aca="false">BV204</f>
        <v>4</v>
      </c>
      <c r="BX204" s="1" t="n">
        <f aca="false">BW204</f>
        <v>4</v>
      </c>
      <c r="BY204" s="1" t="n">
        <f aca="false">BX204</f>
        <v>4</v>
      </c>
      <c r="BZ204" s="1" t="n">
        <f aca="false">BY204</f>
        <v>4</v>
      </c>
      <c r="CA204" s="2"/>
      <c r="CB204" s="1" t="n">
        <v>1</v>
      </c>
      <c r="CD204" s="0" t="n">
        <f aca="false">IF(EXACT(E204,"Focus"),IF(I204=1,3,IF(I204=2,3,IF(I204=3,4,IF(I204=4,6,8)))),IF(I204=1,4,IF(I204=2,5,IF(I204=3,6,IF(I204=4,8,10)))))</f>
        <v>3</v>
      </c>
      <c r="CF204" s="2" t="n">
        <f aca="false">MIN(1,MAX(0,(CF$2-$CD204+1+CF$1-DA204)/CF$2))</f>
        <v>0.666666666666667</v>
      </c>
      <c r="CG204" s="2" t="n">
        <f aca="false">MIN(1,MAX(0,(CG$2-$CD204+1+CG$1-DB204)/CG$2))</f>
        <v>0.833333333333333</v>
      </c>
      <c r="CH204" s="2" t="n">
        <f aca="false">MIN(1,MAX(0,(CH$2-$CD204+1+CH$1-DC204)/CH$2))</f>
        <v>0.833333333333333</v>
      </c>
      <c r="CI204" s="2" t="n">
        <f aca="false">MIN(1,MAX(0,(CI$2-$CD204+1+CI$1-DD204)/CI$2))</f>
        <v>1</v>
      </c>
      <c r="CJ204" s="2" t="n">
        <f aca="false">MIN(1,MAX(0,(CJ$2-$CD204+1+CJ$1-DE204)/CJ$2))</f>
        <v>1</v>
      </c>
      <c r="CK204" s="2" t="n">
        <f aca="false">MIN(1,MAX(0,(CK$2-$CD204+1+CK$1-DF204)/CK$2))</f>
        <v>1</v>
      </c>
      <c r="CL204" s="2" t="n">
        <f aca="false">MIN(1,MAX(0,(CL$2-$CD204+1+CL$1-DG204)/CL$2))</f>
        <v>1</v>
      </c>
      <c r="CM204" s="2" t="n">
        <f aca="false">MIN(1,MAX(0,(CM$2-$CD204+1+CM$1-DH204)/CM$2))</f>
        <v>1</v>
      </c>
      <c r="CN204" s="2" t="n">
        <f aca="false">MIN(1,MAX(0,(CN$2-$CD204+1+CN$1-DI204)/CN$2))</f>
        <v>1</v>
      </c>
      <c r="CO204" s="2" t="n">
        <f aca="false">MIN(1,MAX(0,(CO$2-$CD204+1+CO$1-DJ204)/CO$2))</f>
        <v>0.9</v>
      </c>
      <c r="CP204" s="2" t="n">
        <f aca="false">MIN(1,MAX(0,(CP$2-$CD204+1+CP$1-DK204)/CP$2))</f>
        <v>0.9</v>
      </c>
      <c r="CQ204" s="2" t="n">
        <f aca="false">MIN(1,MAX(0,(CQ$2-$CD204+1+CQ$1-DL204)/CQ$2))</f>
        <v>0.9</v>
      </c>
      <c r="CR204" s="2" t="n">
        <f aca="false">MIN(1,MAX(0,(CR$2-$CD204+1+CR$1-DM204)/CR$2))</f>
        <v>0.9</v>
      </c>
      <c r="CS204" s="2" t="n">
        <f aca="false">MIN(1,MAX(0,(CS$2-$CD204+1+CS$1-DN204)/CS$2))</f>
        <v>0.9</v>
      </c>
      <c r="CT204" s="2" t="n">
        <f aca="false">MIN(1,MAX(0,(CT$2-$CD204+1+CT$1-DO204)/CT$2))</f>
        <v>0.916666666666667</v>
      </c>
      <c r="CU204" s="2" t="n">
        <f aca="false">MIN(1,MAX(0,(CU$2-$CD204+1+CU$1-DP204)/CU$2))</f>
        <v>0.916666666666667</v>
      </c>
      <c r="CV204" s="2" t="n">
        <f aca="false">MIN(1,MAX(0,(CV$2-$CD204+1+CV$1-DQ204)/CV$2))</f>
        <v>0.916666666666667</v>
      </c>
      <c r="CW204" s="2" t="n">
        <f aca="false">MIN(1,MAX(0,(CW$2-$CD204+1+CW$1-DR204)/CW$2))</f>
        <v>0.916666666666667</v>
      </c>
      <c r="CX204" s="2" t="n">
        <f aca="false">MIN(1,MAX(0,(CX$2-$CD204+1+CX$1-DS204)/CX$2))</f>
        <v>0.916666666666667</v>
      </c>
      <c r="CY204" s="2" t="n">
        <f aca="false">MIN(1,MAX(0,(CY$2-$CD204+1+CY$1-DT204)/CY$2))</f>
        <v>0.9</v>
      </c>
      <c r="DA204" s="1" t="n">
        <f aca="false">IF($CB204&gt;0,MAX(0,FLOOR((1-$CZ$2)*CF$2-$CD204+1+CF$1,1)),0)</f>
        <v>0</v>
      </c>
      <c r="DB204" s="1" t="n">
        <f aca="false">IF($CB204&gt;0,MAX(0,FLOOR((1-$CZ$2)*CG$2-$CD204+1+CG$1,1)),0)</f>
        <v>0</v>
      </c>
      <c r="DC204" s="1" t="n">
        <f aca="false">IF($CB204&gt;0,MAX(0,FLOOR((1-$CZ$2)*CH$2-$CD204+1+CH$1,1)),0)</f>
        <v>0</v>
      </c>
      <c r="DD204" s="1" t="n">
        <f aca="false">IF($CB204&gt;0,MAX(0,FLOOR((1-$CZ$2)*CI$2-$CD204+1+CI$1,1)),0)</f>
        <v>0</v>
      </c>
      <c r="DE204" s="1" t="n">
        <f aca="false">IF($CB204&gt;0,MAX(0,FLOOR((1-$CZ$2)*CJ$2-$CD204+1+CJ$1,1)),0)</f>
        <v>0</v>
      </c>
      <c r="DF204" s="1" t="n">
        <f aca="false">IF($CB204&gt;0,MAX(0,FLOOR((1-$CZ$2)*CK$2-$CD204+1+CK$1,1)),0)</f>
        <v>0</v>
      </c>
      <c r="DG204" s="1" t="n">
        <f aca="false">IF($CB204&gt;0,MAX(0,FLOOR((1-$CZ$2)*CL$2-$CD204+1+CL$1,1)),0)</f>
        <v>1</v>
      </c>
      <c r="DH204" s="1" t="n">
        <f aca="false">IF($CB204&gt;0,MAX(0,FLOOR((1-$CZ$2)*CM$2-$CD204+1+CM$1,1)),0)</f>
        <v>1</v>
      </c>
      <c r="DI204" s="1" t="n">
        <f aca="false">IF($CB204&gt;0,MAX(0,FLOOR((1-$CZ$2)*CN$2-$CD204+1+CN$1,1)),0)</f>
        <v>1</v>
      </c>
      <c r="DJ204" s="1" t="n">
        <f aca="false">IF($CB204&gt;0,MAX(0,FLOOR((1-$CZ$2)*CO$2-$CD204+1+CO$1,1)),0)</f>
        <v>3</v>
      </c>
      <c r="DK204" s="1" t="n">
        <f aca="false">IF($CB204&gt;0,MAX(0,FLOOR((1-$CZ$2)*CP$2-$CD204+1+CP$1,1)),0)</f>
        <v>3</v>
      </c>
      <c r="DL204" s="1" t="n">
        <f aca="false">IF($CB204&gt;0,MAX(0,FLOOR((1-$CZ$2)*CQ$2-$CD204+1+CQ$1,1)),0)</f>
        <v>3</v>
      </c>
      <c r="DM204" s="1" t="n">
        <f aca="false">IF($CB204&gt;0,MAX(0,FLOOR((1-$CZ$2)*CR$2-$CD204+1+CR$1,1)),0)</f>
        <v>4</v>
      </c>
      <c r="DN204" s="1" t="n">
        <f aca="false">IF($CB204&gt;0,MAX(0,FLOOR((1-$CZ$2)*CS$2-$CD204+1+CS$1,1)),0)</f>
        <v>4</v>
      </c>
      <c r="DO204" s="1" t="n">
        <f aca="false">IF($CB204&gt;0,MAX(0,FLOOR((1-$CZ$2)*CT$2-$CD204+1+CT$1,1)),0)</f>
        <v>4</v>
      </c>
      <c r="DP204" s="1" t="n">
        <f aca="false">IF($CB204&gt;0,MAX(0,FLOOR((1-$CZ$2)*CU$2-$CD204+1+CU$1,1)),0)</f>
        <v>5</v>
      </c>
      <c r="DQ204" s="1" t="n">
        <f aca="false">IF($CB204&gt;0,MAX(0,FLOOR((1-$CZ$2)*CV$2-$CD204+1+CV$1,1)),0)</f>
        <v>5</v>
      </c>
      <c r="DR204" s="1" t="n">
        <f aca="false">IF($CB204&gt;0,MAX(0,FLOOR((1-$CZ$2)*CW$2-$CD204+1+CW$1,1)),0)</f>
        <v>5</v>
      </c>
      <c r="DS204" s="1" t="n">
        <f aca="false">IF($CB204&gt;0,MAX(0,FLOOR((1-$CZ$2)*CX$2-$CD204+1+CX$1,1)),0)</f>
        <v>6</v>
      </c>
      <c r="DT204" s="1" t="n">
        <f aca="false">IF($CB204&gt;0,MAX(0,FLOOR((1-$CZ$2)*CY$2-$CD204+1+CY$1,1)),0)</f>
        <v>7</v>
      </c>
      <c r="DV204" s="1" t="n">
        <f aca="false">$AK204 +(DA204*$CB204+AL204)*(BG204+1)/2</f>
        <v>2.5</v>
      </c>
      <c r="DW204" s="1" t="n">
        <f aca="false">$AK204 +(DB204*$CB204+AM204)*(BH204+1)/2</f>
        <v>2.5</v>
      </c>
      <c r="DX204" s="1" t="n">
        <f aca="false">$AK204 +(DC204*$CB204+AN204)*(BI204+1)/2</f>
        <v>2.5</v>
      </c>
      <c r="DY204" s="1" t="n">
        <f aca="false">$AK204 +(DD204*$CB204+AO204)*(BJ204+1)/2</f>
        <v>2.5</v>
      </c>
      <c r="DZ204" s="1" t="n">
        <f aca="false">$AK204 +(DE204*$CB204+AP204)*(BK204+1)/2</f>
        <v>2.5</v>
      </c>
      <c r="EA204" s="1" t="n">
        <f aca="false">$AK204 +(DF204*$CB204+AQ204)*(BL204+1)/2</f>
        <v>2.5</v>
      </c>
      <c r="EB204" s="1" t="n">
        <f aca="false">$AK204 +(DG204*$CB204+AR204)*(BM204+1)/2</f>
        <v>5</v>
      </c>
      <c r="EC204" s="1" t="n">
        <f aca="false">$AK204 +(DH204*$CB204+AS204)*(BN204+1)/2</f>
        <v>5</v>
      </c>
      <c r="ED204" s="1" t="n">
        <f aca="false">$AK204 +(DI204*$CB204+AT204)*(BO204+1)/2</f>
        <v>5</v>
      </c>
      <c r="EE204" s="1" t="n">
        <f aca="false">$AK204 +(DJ204*$CB204+AU204)*(BP204+1)/2</f>
        <v>10</v>
      </c>
      <c r="EF204" s="1" t="n">
        <f aca="false">$AK204 +(DK204*$CB204+AV204)*(BQ204+1)/2</f>
        <v>10</v>
      </c>
      <c r="EG204" s="1" t="n">
        <f aca="false">$AK204 +(DL204*$CB204+AW204)*(BR204+1)/2</f>
        <v>10</v>
      </c>
      <c r="EH204" s="1" t="n">
        <f aca="false">$AK204 +(DM204*$CB204+AX204)*(BS204+1)/2</f>
        <v>12.5</v>
      </c>
      <c r="EI204" s="1" t="n">
        <f aca="false">$AK204 +(DN204*$CB204+AY204)*(BT204+1)/2</f>
        <v>12.5</v>
      </c>
      <c r="EJ204" s="1" t="n">
        <f aca="false">$AK204 +(DO204*$CB204+AZ204)*(BU204+1)/2</f>
        <v>12.5</v>
      </c>
      <c r="EK204" s="1" t="n">
        <f aca="false">$AK204 +(DP204*$CB204+BA204)*(BV204+1)/2</f>
        <v>15</v>
      </c>
      <c r="EL204" s="1" t="n">
        <f aca="false">$AK204 +(DQ204*$CB204+BB204)*(BW204+1)/2</f>
        <v>15</v>
      </c>
      <c r="EM204" s="1" t="n">
        <f aca="false">$AK204 +(DR204*$CB204+BC204)*(BX204+1)/2</f>
        <v>15</v>
      </c>
      <c r="EN204" s="1" t="n">
        <f aca="false">$AK204 +(DS204*$CB204+BD204)*(BY204+1)/2</f>
        <v>17.5</v>
      </c>
      <c r="EO204" s="1" t="n">
        <f aca="false">$AK204 +(DT204*$CB204+BE204)*(BZ204+1)/2</f>
        <v>20</v>
      </c>
    </row>
    <row r="205" customFormat="false" ht="33.95" hidden="false" customHeight="true" outlineLevel="0" collapsed="false">
      <c r="A205" s="14" t="s">
        <v>817</v>
      </c>
      <c r="B205" s="1" t="s">
        <v>129</v>
      </c>
      <c r="C205" s="14" t="s">
        <v>813</v>
      </c>
      <c r="D205" s="14" t="s">
        <v>818</v>
      </c>
      <c r="E205" s="14" t="s">
        <v>29</v>
      </c>
      <c r="F205" s="14" t="s">
        <v>40</v>
      </c>
      <c r="G205" s="14"/>
      <c r="H205" s="14" t="s">
        <v>819</v>
      </c>
      <c r="I205" s="14" t="n">
        <v>4</v>
      </c>
      <c r="J205" s="14" t="s">
        <v>164</v>
      </c>
      <c r="K205" s="14" t="n">
        <v>10</v>
      </c>
      <c r="L205" s="14" t="s">
        <v>820</v>
      </c>
    </row>
    <row r="206" customFormat="false" ht="33.95" hidden="false" customHeight="true" outlineLevel="0" collapsed="false">
      <c r="A206" s="11" t="s">
        <v>821</v>
      </c>
      <c r="B206" s="1" t="s">
        <v>129</v>
      </c>
      <c r="C206" s="11" t="s">
        <v>813</v>
      </c>
      <c r="D206" s="11" t="s">
        <v>822</v>
      </c>
      <c r="E206" s="11" t="s">
        <v>98</v>
      </c>
      <c r="F206" s="11" t="s">
        <v>40</v>
      </c>
      <c r="G206" s="11" t="s">
        <v>823</v>
      </c>
      <c r="H206" s="11"/>
      <c r="I206" s="11" t="n">
        <v>3</v>
      </c>
      <c r="J206" s="11" t="s">
        <v>284</v>
      </c>
      <c r="K206" s="11" t="s">
        <v>103</v>
      </c>
      <c r="L206" s="11" t="s">
        <v>824</v>
      </c>
      <c r="M206" s="1" t="s">
        <v>825</v>
      </c>
    </row>
    <row r="207" customFormat="false" ht="33.95" hidden="false" customHeight="true" outlineLevel="0" collapsed="false">
      <c r="A207" s="14" t="s">
        <v>826</v>
      </c>
      <c r="B207" s="1" t="s">
        <v>129</v>
      </c>
      <c r="C207" s="14" t="s">
        <v>813</v>
      </c>
      <c r="D207" s="14" t="s">
        <v>827</v>
      </c>
      <c r="E207" s="14" t="s">
        <v>29</v>
      </c>
      <c r="F207" s="14" t="s">
        <v>30</v>
      </c>
      <c r="G207" s="14" t="s">
        <v>146</v>
      </c>
      <c r="H207" s="14" t="s">
        <v>267</v>
      </c>
      <c r="I207" s="14" t="n">
        <v>3</v>
      </c>
      <c r="J207" s="14" t="s">
        <v>164</v>
      </c>
      <c r="K207" s="14"/>
      <c r="L207" s="14" t="s">
        <v>828</v>
      </c>
    </row>
    <row r="208" customFormat="false" ht="33.95" hidden="false" customHeight="true" outlineLevel="0" collapsed="false">
      <c r="A208" s="11" t="s">
        <v>829</v>
      </c>
      <c r="B208" s="1" t="s">
        <v>129</v>
      </c>
      <c r="C208" s="11" t="s">
        <v>813</v>
      </c>
      <c r="D208" s="11" t="s">
        <v>830</v>
      </c>
      <c r="E208" s="11" t="s">
        <v>29</v>
      </c>
      <c r="F208" s="11" t="s">
        <v>30</v>
      </c>
      <c r="G208" s="11" t="s">
        <v>305</v>
      </c>
      <c r="H208" s="11" t="s">
        <v>831</v>
      </c>
      <c r="I208" s="11" t="n">
        <v>3</v>
      </c>
      <c r="J208" s="11" t="s">
        <v>832</v>
      </c>
      <c r="K208" s="11" t="s">
        <v>103</v>
      </c>
      <c r="L208" s="11" t="s">
        <v>833</v>
      </c>
      <c r="M208" s="17" t="s">
        <v>834</v>
      </c>
    </row>
    <row r="209" customFormat="false" ht="33.95" hidden="false" customHeight="true" outlineLevel="0" collapsed="false">
      <c r="A209" s="11" t="s">
        <v>835</v>
      </c>
      <c r="B209" s="1" t="s">
        <v>129</v>
      </c>
      <c r="C209" s="11" t="s">
        <v>813</v>
      </c>
      <c r="D209" s="11" t="s">
        <v>836</v>
      </c>
      <c r="E209" s="11" t="s">
        <v>29</v>
      </c>
      <c r="F209" s="11" t="s">
        <v>30</v>
      </c>
      <c r="G209" s="11"/>
      <c r="H209" s="11" t="s">
        <v>185</v>
      </c>
      <c r="I209" s="11" t="n">
        <v>5</v>
      </c>
      <c r="J209" s="11" t="s">
        <v>164</v>
      </c>
      <c r="K209" s="11" t="n">
        <v>12</v>
      </c>
      <c r="L209" s="11" t="s">
        <v>837</v>
      </c>
    </row>
    <row r="210" customFormat="false" ht="33.95" hidden="false" customHeight="true" outlineLevel="0" collapsed="false">
      <c r="A210" s="11" t="s">
        <v>838</v>
      </c>
      <c r="B210" s="1" t="s">
        <v>129</v>
      </c>
      <c r="C210" s="11" t="s">
        <v>813</v>
      </c>
      <c r="D210" s="11" t="s">
        <v>839</v>
      </c>
      <c r="E210" s="11" t="s">
        <v>29</v>
      </c>
      <c r="F210" s="11" t="s">
        <v>40</v>
      </c>
      <c r="G210" s="11"/>
      <c r="H210" s="11"/>
      <c r="I210" s="11" t="n">
        <v>5</v>
      </c>
      <c r="J210" s="11" t="s">
        <v>170</v>
      </c>
      <c r="K210" s="11" t="s">
        <v>103</v>
      </c>
      <c r="L210" s="11" t="s">
        <v>840</v>
      </c>
    </row>
    <row r="211" customFormat="false" ht="33.95" hidden="false" customHeight="true" outlineLevel="0" collapsed="false">
      <c r="A211" s="11" t="s">
        <v>841</v>
      </c>
      <c r="B211" s="1" t="s">
        <v>129</v>
      </c>
      <c r="C211" s="11" t="s">
        <v>813</v>
      </c>
      <c r="D211" s="11" t="s">
        <v>842</v>
      </c>
      <c r="E211" s="11" t="s">
        <v>29</v>
      </c>
      <c r="F211" s="11" t="s">
        <v>40</v>
      </c>
      <c r="G211" s="11"/>
      <c r="H211" s="11"/>
      <c r="I211" s="11" t="n">
        <v>1</v>
      </c>
      <c r="J211" s="11"/>
      <c r="K211" s="11"/>
      <c r="L211" s="11" t="s">
        <v>843</v>
      </c>
      <c r="M211" s="13"/>
    </row>
    <row r="212" customFormat="false" ht="33.95" hidden="false" customHeight="true" outlineLevel="0" collapsed="false">
      <c r="A212" s="14" t="s">
        <v>844</v>
      </c>
      <c r="B212" s="1" t="s">
        <v>129</v>
      </c>
      <c r="C212" s="14" t="s">
        <v>813</v>
      </c>
      <c r="D212" s="14"/>
      <c r="E212" s="14" t="s">
        <v>845</v>
      </c>
      <c r="F212" s="14" t="s">
        <v>318</v>
      </c>
      <c r="G212" s="14"/>
      <c r="H212" s="14"/>
      <c r="I212" s="14" t="n">
        <v>1</v>
      </c>
      <c r="J212" s="14" t="s">
        <v>159</v>
      </c>
      <c r="K212" s="14" t="s">
        <v>103</v>
      </c>
      <c r="L212" s="14" t="s">
        <v>846</v>
      </c>
      <c r="M212" s="1" t="s">
        <v>847</v>
      </c>
    </row>
    <row r="213" customFormat="false" ht="33.95" hidden="false" customHeight="true" outlineLevel="0" collapsed="false">
      <c r="A213" s="11" t="s">
        <v>848</v>
      </c>
      <c r="B213" s="1" t="s">
        <v>129</v>
      </c>
      <c r="C213" s="11" t="s">
        <v>813</v>
      </c>
      <c r="D213" s="11" t="s">
        <v>849</v>
      </c>
      <c r="E213" s="11" t="s">
        <v>98</v>
      </c>
      <c r="F213" s="11" t="s">
        <v>30</v>
      </c>
      <c r="G213" s="11"/>
      <c r="H213" s="11"/>
      <c r="I213" s="11" t="n">
        <v>4</v>
      </c>
      <c r="J213" s="11" t="s">
        <v>133</v>
      </c>
      <c r="K213" s="11" t="s">
        <v>103</v>
      </c>
      <c r="L213" s="11" t="s">
        <v>850</v>
      </c>
    </row>
    <row r="214" customFormat="false" ht="33.95" hidden="false" customHeight="true" outlineLevel="0" collapsed="false">
      <c r="A214" s="11" t="s">
        <v>851</v>
      </c>
      <c r="B214" s="1" t="s">
        <v>129</v>
      </c>
      <c r="C214" s="11" t="s">
        <v>813</v>
      </c>
      <c r="D214" s="11" t="s">
        <v>852</v>
      </c>
      <c r="E214" s="11" t="s">
        <v>29</v>
      </c>
      <c r="F214" s="11" t="s">
        <v>40</v>
      </c>
      <c r="G214" s="11" t="s">
        <v>735</v>
      </c>
      <c r="H214" s="11"/>
      <c r="I214" s="11" t="n">
        <v>4</v>
      </c>
      <c r="J214" s="11" t="s">
        <v>159</v>
      </c>
      <c r="K214" s="11" t="s">
        <v>509</v>
      </c>
      <c r="L214" s="11" t="s">
        <v>853</v>
      </c>
    </row>
    <row r="215" customFormat="false" ht="33.95" hidden="false" customHeight="true" outlineLevel="0" collapsed="false">
      <c r="A215" s="14" t="s">
        <v>854</v>
      </c>
      <c r="B215" s="1" t="s">
        <v>129</v>
      </c>
      <c r="C215" s="14" t="s">
        <v>813</v>
      </c>
      <c r="D215" s="14" t="s">
        <v>855</v>
      </c>
      <c r="E215" s="14" t="s">
        <v>29</v>
      </c>
      <c r="F215" s="14" t="s">
        <v>59</v>
      </c>
      <c r="G215" s="14" t="s">
        <v>856</v>
      </c>
      <c r="H215" s="14"/>
      <c r="I215" s="14" t="n">
        <v>3</v>
      </c>
      <c r="J215" s="14"/>
      <c r="K215" s="14"/>
      <c r="L215" s="14" t="s">
        <v>857</v>
      </c>
    </row>
    <row r="216" customFormat="false" ht="33.95" hidden="false" customHeight="true" outlineLevel="0" collapsed="false">
      <c r="A216" s="14" t="s">
        <v>858</v>
      </c>
      <c r="B216" s="1" t="s">
        <v>129</v>
      </c>
      <c r="C216" s="14" t="s">
        <v>813</v>
      </c>
      <c r="D216" s="14" t="s">
        <v>859</v>
      </c>
      <c r="E216" s="14" t="s">
        <v>29</v>
      </c>
      <c r="F216" s="14" t="s">
        <v>30</v>
      </c>
      <c r="G216" s="14" t="s">
        <v>309</v>
      </c>
      <c r="H216" s="14" t="s">
        <v>860</v>
      </c>
      <c r="I216" s="14" t="n">
        <v>2</v>
      </c>
      <c r="J216" s="14" t="s">
        <v>170</v>
      </c>
      <c r="K216" s="14"/>
      <c r="L216" s="14" t="s">
        <v>861</v>
      </c>
      <c r="M216" s="1" t="s">
        <v>862</v>
      </c>
    </row>
    <row r="217" customFormat="false" ht="33.95" hidden="false" customHeight="true" outlineLevel="0" collapsed="false">
      <c r="A217" s="11" t="s">
        <v>863</v>
      </c>
      <c r="B217" s="1" t="s">
        <v>129</v>
      </c>
      <c r="C217" s="11" t="s">
        <v>813</v>
      </c>
      <c r="D217" s="11" t="s">
        <v>864</v>
      </c>
      <c r="E217" s="11" t="s">
        <v>29</v>
      </c>
      <c r="F217" s="11" t="s">
        <v>59</v>
      </c>
      <c r="G217" s="11"/>
      <c r="H217" s="11" t="s">
        <v>447</v>
      </c>
      <c r="I217" s="11" t="n">
        <v>3</v>
      </c>
      <c r="J217" s="11" t="s">
        <v>865</v>
      </c>
      <c r="K217" s="11" t="s">
        <v>103</v>
      </c>
      <c r="L217" s="11" t="s">
        <v>866</v>
      </c>
    </row>
    <row r="218" customFormat="false" ht="33.95" hidden="false" customHeight="true" outlineLevel="0" collapsed="false">
      <c r="A218" s="11" t="s">
        <v>867</v>
      </c>
      <c r="B218" s="1" t="s">
        <v>129</v>
      </c>
      <c r="C218" s="11" t="s">
        <v>813</v>
      </c>
      <c r="D218" s="11" t="s">
        <v>868</v>
      </c>
      <c r="E218" s="11" t="s">
        <v>29</v>
      </c>
      <c r="F218" s="11" t="s">
        <v>40</v>
      </c>
      <c r="G218" s="11" t="s">
        <v>869</v>
      </c>
      <c r="H218" s="11" t="s">
        <v>158</v>
      </c>
      <c r="I218" s="11" t="n">
        <v>2</v>
      </c>
      <c r="J218" s="11" t="s">
        <v>159</v>
      </c>
      <c r="K218" s="11" t="s">
        <v>103</v>
      </c>
      <c r="L218" s="11" t="s">
        <v>870</v>
      </c>
      <c r="M218" s="17"/>
      <c r="N218" s="1" t="n">
        <v>1</v>
      </c>
      <c r="P218" s="1" t="n">
        <f aca="false">IF(P$2/5+1 &gt;=$I218,CF218*DV218, 0)</f>
        <v>0</v>
      </c>
      <c r="Q218" s="1" t="n">
        <f aca="false">IF(Q$2/5+1 &gt;=$I218,CG218*DW218, 0)</f>
        <v>0</v>
      </c>
      <c r="R218" s="1" t="n">
        <f aca="false">IF(R$2/5+1 &gt;=$I218,CH218*DX218, 0)</f>
        <v>0</v>
      </c>
      <c r="S218" s="1" t="n">
        <f aca="false">IF(S$2/5+1 &gt;=$I218,CI218*DY218, 0)</f>
        <v>0</v>
      </c>
      <c r="T218" s="1" t="n">
        <f aca="false">IF(T$2/5+1 &gt;=$I218,CJ218*DZ218, 0)</f>
        <v>2.625</v>
      </c>
      <c r="U218" s="1" t="n">
        <f aca="false">IF(U$2/5+1 &gt;=$I218,CK218*EA218, 0)</f>
        <v>2.625</v>
      </c>
      <c r="V218" s="1" t="n">
        <f aca="false">IF(V$2/5+1 &gt;=$I218,CL218*EB218, 0)</f>
        <v>3.0625</v>
      </c>
      <c r="W218" s="1" t="n">
        <f aca="false">IF(W$2/5+1 &gt;=$I218,CM218*EC218, 0)</f>
        <v>3.0625</v>
      </c>
      <c r="X218" s="1" t="n">
        <f aca="false">IF(X$2/5+1 &gt;=$I218,CN218*ED218, 0)</f>
        <v>3.0625</v>
      </c>
      <c r="Y218" s="1" t="n">
        <f aca="false">IF(Y$2/5+1 &gt;=$I218,CO218*EE218, 0)</f>
        <v>6.3</v>
      </c>
      <c r="Z218" s="1" t="n">
        <f aca="false">IF(Z$2/5+1 &gt;=$I218,CP218*EF218, 0)</f>
        <v>6.3</v>
      </c>
      <c r="AA218" s="1" t="n">
        <f aca="false">IF(AA$2/5+1 &gt;=$I218,CQ218*EG218, 0)</f>
        <v>6.3</v>
      </c>
      <c r="AB218" s="1" t="n">
        <f aca="false">IF(AB$2/5+1 &gt;=$I218,CR218*EH218, 0)</f>
        <v>9.45</v>
      </c>
      <c r="AC218" s="1" t="n">
        <f aca="false">IF(AC$2/5+1 &gt;=$I218,CS218*EI218, 0)</f>
        <v>9.45</v>
      </c>
      <c r="AD218" s="1" t="n">
        <f aca="false">IF(AD$2/5+1 &gt;=$I218,CT218*EJ218, 0)</f>
        <v>9.625</v>
      </c>
      <c r="AE218" s="1" t="n">
        <f aca="false">IF(AE$2/5+1 &gt;=$I218,CU218*EK218, 0)</f>
        <v>12.8333333333333</v>
      </c>
      <c r="AF218" s="1" t="n">
        <f aca="false">IF(AF$2/5+1 &gt;=$I218,CV218*EL218, 0)</f>
        <v>12.8333333333333</v>
      </c>
      <c r="AG218" s="1" t="n">
        <f aca="false">IF(AG$2/5+1 &gt;=$I218,CW218*EM218, 0)</f>
        <v>12.8333333333333</v>
      </c>
      <c r="AH218" s="1" t="n">
        <f aca="false">IF(AH$2/5+1 &gt;=$I218,CX218*EN218, 0)</f>
        <v>16.0416666666667</v>
      </c>
      <c r="AI218" s="1" t="n">
        <f aca="false">IF(AI$2/5+1 &gt;=$I218,CY218*EO218, 0)</f>
        <v>18.9</v>
      </c>
      <c r="AK218" s="1" t="n">
        <v>0</v>
      </c>
      <c r="AL218" s="1" t="n">
        <v>1</v>
      </c>
      <c r="AM218" s="1" t="n">
        <f aca="false">AL218</f>
        <v>1</v>
      </c>
      <c r="AN218" s="1" t="n">
        <f aca="false">AM218</f>
        <v>1</v>
      </c>
      <c r="AO218" s="1" t="n">
        <f aca="false">AN218</f>
        <v>1</v>
      </c>
      <c r="AP218" s="1" t="n">
        <f aca="false">AO218</f>
        <v>1</v>
      </c>
      <c r="AQ218" s="1" t="n">
        <f aca="false">AP218</f>
        <v>1</v>
      </c>
      <c r="AR218" s="1" t="n">
        <f aca="false">AQ218</f>
        <v>1</v>
      </c>
      <c r="AS218" s="1" t="n">
        <f aca="false">AR218</f>
        <v>1</v>
      </c>
      <c r="AT218" s="1" t="n">
        <f aca="false">AS218</f>
        <v>1</v>
      </c>
      <c r="AU218" s="1" t="n">
        <f aca="false">AT218</f>
        <v>1</v>
      </c>
      <c r="AV218" s="1" t="n">
        <f aca="false">AU218</f>
        <v>1</v>
      </c>
      <c r="AW218" s="1" t="n">
        <f aca="false">AV218</f>
        <v>1</v>
      </c>
      <c r="AX218" s="1" t="n">
        <f aca="false">AW218</f>
        <v>1</v>
      </c>
      <c r="AY218" s="1" t="n">
        <f aca="false">AX218</f>
        <v>1</v>
      </c>
      <c r="AZ218" s="1" t="n">
        <f aca="false">AY218</f>
        <v>1</v>
      </c>
      <c r="BA218" s="1" t="n">
        <f aca="false">AZ218</f>
        <v>1</v>
      </c>
      <c r="BB218" s="1" t="n">
        <f aca="false">BA218</f>
        <v>1</v>
      </c>
      <c r="BC218" s="1" t="n">
        <f aca="false">BB218</f>
        <v>1</v>
      </c>
      <c r="BD218" s="1" t="n">
        <f aca="false">BC218</f>
        <v>1</v>
      </c>
      <c r="BE218" s="1" t="n">
        <f aca="false">BD218</f>
        <v>1</v>
      </c>
      <c r="BG218" s="1" t="n">
        <v>6</v>
      </c>
      <c r="BH218" s="1" t="n">
        <f aca="false">BG218</f>
        <v>6</v>
      </c>
      <c r="BI218" s="1" t="n">
        <f aca="false">BH218</f>
        <v>6</v>
      </c>
      <c r="BJ218" s="1" t="n">
        <f aca="false">BI218</f>
        <v>6</v>
      </c>
      <c r="BK218" s="1" t="n">
        <f aca="false">BJ218</f>
        <v>6</v>
      </c>
      <c r="BL218" s="1" t="n">
        <f aca="false">BK218</f>
        <v>6</v>
      </c>
      <c r="BM218" s="1" t="n">
        <f aca="false">BL218</f>
        <v>6</v>
      </c>
      <c r="BN218" s="1" t="n">
        <f aca="false">BM218</f>
        <v>6</v>
      </c>
      <c r="BO218" s="1" t="n">
        <f aca="false">BN218</f>
        <v>6</v>
      </c>
      <c r="BP218" s="1" t="n">
        <f aca="false">BO218</f>
        <v>6</v>
      </c>
      <c r="BQ218" s="1" t="n">
        <f aca="false">BP218</f>
        <v>6</v>
      </c>
      <c r="BR218" s="1" t="n">
        <f aca="false">BQ218</f>
        <v>6</v>
      </c>
      <c r="BS218" s="1" t="n">
        <f aca="false">BR218</f>
        <v>6</v>
      </c>
      <c r="BT218" s="1" t="n">
        <f aca="false">BS218</f>
        <v>6</v>
      </c>
      <c r="BU218" s="1" t="n">
        <f aca="false">BT218</f>
        <v>6</v>
      </c>
      <c r="BV218" s="1" t="n">
        <f aca="false">BU218</f>
        <v>6</v>
      </c>
      <c r="BW218" s="1" t="n">
        <f aca="false">BV218</f>
        <v>6</v>
      </c>
      <c r="BX218" s="1" t="n">
        <f aca="false">BW218</f>
        <v>6</v>
      </c>
      <c r="BY218" s="1" t="n">
        <f aca="false">BX218</f>
        <v>6</v>
      </c>
      <c r="BZ218" s="1" t="n">
        <f aca="false">BY218</f>
        <v>6</v>
      </c>
      <c r="CA218" s="2"/>
      <c r="CB218" s="1" t="n">
        <v>1</v>
      </c>
      <c r="CD218" s="0" t="n">
        <f aca="false">IF(EXACT(E218,"Focus"),IF(I218=1,3,IF(I218=2,3,IF(I218=3,4,IF(I218=4,6,8)))),IF(I218=1,4,IF(I218=2,5,IF(I218=3,6,IF(I218=4,8,10)))))</f>
        <v>5</v>
      </c>
      <c r="CF218" s="2" t="n">
        <f aca="false">MIN(1,MAX(0,(CF$2-$CD218+1+CF$1-DA218)/CF$2))</f>
        <v>0.333333333333333</v>
      </c>
      <c r="CG218" s="2" t="n">
        <f aca="false">MIN(1,MAX(0,(CG$2-$CD218+1+CG$1-DB218)/CG$2))</f>
        <v>0.5</v>
      </c>
      <c r="CH218" s="2" t="n">
        <f aca="false">MIN(1,MAX(0,(CH$2-$CD218+1+CH$1-DC218)/CH$2))</f>
        <v>0.5</v>
      </c>
      <c r="CI218" s="2" t="n">
        <f aca="false">MIN(1,MAX(0,(CI$2-$CD218+1+CI$1-DD218)/CI$2))</f>
        <v>0.666666666666667</v>
      </c>
      <c r="CJ218" s="2" t="n">
        <f aca="false">MIN(1,MAX(0,(CJ$2-$CD218+1+CJ$1-DE218)/CJ$2))</f>
        <v>0.75</v>
      </c>
      <c r="CK218" s="2" t="n">
        <f aca="false">MIN(1,MAX(0,(CK$2-$CD218+1+CK$1-DF218)/CK$2))</f>
        <v>0.75</v>
      </c>
      <c r="CL218" s="2" t="n">
        <f aca="false">MIN(1,MAX(0,(CL$2-$CD218+1+CL$1-DG218)/CL$2))</f>
        <v>0.875</v>
      </c>
      <c r="CM218" s="2" t="n">
        <f aca="false">MIN(1,MAX(0,(CM$2-$CD218+1+CM$1-DH218)/CM$2))</f>
        <v>0.875</v>
      </c>
      <c r="CN218" s="2" t="n">
        <f aca="false">MIN(1,MAX(0,(CN$2-$CD218+1+CN$1-DI218)/CN$2))</f>
        <v>0.875</v>
      </c>
      <c r="CO218" s="2" t="n">
        <f aca="false">MIN(1,MAX(0,(CO$2-$CD218+1+CO$1-DJ218)/CO$2))</f>
        <v>0.9</v>
      </c>
      <c r="CP218" s="2" t="n">
        <f aca="false">MIN(1,MAX(0,(CP$2-$CD218+1+CP$1-DK218)/CP$2))</f>
        <v>0.9</v>
      </c>
      <c r="CQ218" s="2" t="n">
        <f aca="false">MIN(1,MAX(0,(CQ$2-$CD218+1+CQ$1-DL218)/CQ$2))</f>
        <v>0.9</v>
      </c>
      <c r="CR218" s="2" t="n">
        <f aca="false">MIN(1,MAX(0,(CR$2-$CD218+1+CR$1-DM218)/CR$2))</f>
        <v>0.9</v>
      </c>
      <c r="CS218" s="2" t="n">
        <f aca="false">MIN(1,MAX(0,(CS$2-$CD218+1+CS$1-DN218)/CS$2))</f>
        <v>0.9</v>
      </c>
      <c r="CT218" s="2" t="n">
        <f aca="false">MIN(1,MAX(0,(CT$2-$CD218+1+CT$1-DO218)/CT$2))</f>
        <v>0.916666666666667</v>
      </c>
      <c r="CU218" s="2" t="n">
        <f aca="false">MIN(1,MAX(0,(CU$2-$CD218+1+CU$1-DP218)/CU$2))</f>
        <v>0.916666666666667</v>
      </c>
      <c r="CV218" s="2" t="n">
        <f aca="false">MIN(1,MAX(0,(CV$2-$CD218+1+CV$1-DQ218)/CV$2))</f>
        <v>0.916666666666667</v>
      </c>
      <c r="CW218" s="2" t="n">
        <f aca="false">MIN(1,MAX(0,(CW$2-$CD218+1+CW$1-DR218)/CW$2))</f>
        <v>0.916666666666667</v>
      </c>
      <c r="CX218" s="2" t="n">
        <f aca="false">MIN(1,MAX(0,(CX$2-$CD218+1+CX$1-DS218)/CX$2))</f>
        <v>0.916666666666667</v>
      </c>
      <c r="CY218" s="2" t="n">
        <f aca="false">MIN(1,MAX(0,(CY$2-$CD218+1+CY$1-DT218)/CY$2))</f>
        <v>0.9</v>
      </c>
      <c r="DA218" s="1" t="n">
        <f aca="false">IF($CB218&gt;0,MAX(0,FLOOR((1-$CZ$2)*CF$2-$CD218+1+CF$1,1)),0)</f>
        <v>0</v>
      </c>
      <c r="DB218" s="1" t="n">
        <f aca="false">IF($CB218&gt;0,MAX(0,FLOOR((1-$CZ$2)*CG$2-$CD218+1+CG$1,1)),0)</f>
        <v>0</v>
      </c>
      <c r="DC218" s="1" t="n">
        <f aca="false">IF($CB218&gt;0,MAX(0,FLOOR((1-$CZ$2)*CH$2-$CD218+1+CH$1,1)),0)</f>
        <v>0</v>
      </c>
      <c r="DD218" s="1" t="n">
        <f aca="false">IF($CB218&gt;0,MAX(0,FLOOR((1-$CZ$2)*CI$2-$CD218+1+CI$1,1)),0)</f>
        <v>0</v>
      </c>
      <c r="DE218" s="1" t="n">
        <f aca="false">IF($CB218&gt;0,MAX(0,FLOOR((1-$CZ$2)*CJ$2-$CD218+1+CJ$1,1)),0)</f>
        <v>0</v>
      </c>
      <c r="DF218" s="1" t="n">
        <f aca="false">IF($CB218&gt;0,MAX(0,FLOOR((1-$CZ$2)*CK$2-$CD218+1+CK$1,1)),0)</f>
        <v>0</v>
      </c>
      <c r="DG218" s="1" t="n">
        <f aca="false">IF($CB218&gt;0,MAX(0,FLOOR((1-$CZ$2)*CL$2-$CD218+1+CL$1,1)),0)</f>
        <v>0</v>
      </c>
      <c r="DH218" s="1" t="n">
        <f aca="false">IF($CB218&gt;0,MAX(0,FLOOR((1-$CZ$2)*CM$2-$CD218+1+CM$1,1)),0)</f>
        <v>0</v>
      </c>
      <c r="DI218" s="1" t="n">
        <f aca="false">IF($CB218&gt;0,MAX(0,FLOOR((1-$CZ$2)*CN$2-$CD218+1+CN$1,1)),0)</f>
        <v>0</v>
      </c>
      <c r="DJ218" s="1" t="n">
        <f aca="false">IF($CB218&gt;0,MAX(0,FLOOR((1-$CZ$2)*CO$2-$CD218+1+CO$1,1)),0)</f>
        <v>1</v>
      </c>
      <c r="DK218" s="1" t="n">
        <f aca="false">IF($CB218&gt;0,MAX(0,FLOOR((1-$CZ$2)*CP$2-$CD218+1+CP$1,1)),0)</f>
        <v>1</v>
      </c>
      <c r="DL218" s="1" t="n">
        <f aca="false">IF($CB218&gt;0,MAX(0,FLOOR((1-$CZ$2)*CQ$2-$CD218+1+CQ$1,1)),0)</f>
        <v>1</v>
      </c>
      <c r="DM218" s="1" t="n">
        <f aca="false">IF($CB218&gt;0,MAX(0,FLOOR((1-$CZ$2)*CR$2-$CD218+1+CR$1,1)),0)</f>
        <v>2</v>
      </c>
      <c r="DN218" s="1" t="n">
        <f aca="false">IF($CB218&gt;0,MAX(0,FLOOR((1-$CZ$2)*CS$2-$CD218+1+CS$1,1)),0)</f>
        <v>2</v>
      </c>
      <c r="DO218" s="1" t="n">
        <f aca="false">IF($CB218&gt;0,MAX(0,FLOOR((1-$CZ$2)*CT$2-$CD218+1+CT$1,1)),0)</f>
        <v>2</v>
      </c>
      <c r="DP218" s="1" t="n">
        <f aca="false">IF($CB218&gt;0,MAX(0,FLOOR((1-$CZ$2)*CU$2-$CD218+1+CU$1,1)),0)</f>
        <v>3</v>
      </c>
      <c r="DQ218" s="1" t="n">
        <f aca="false">IF($CB218&gt;0,MAX(0,FLOOR((1-$CZ$2)*CV$2-$CD218+1+CV$1,1)),0)</f>
        <v>3</v>
      </c>
      <c r="DR218" s="1" t="n">
        <f aca="false">IF($CB218&gt;0,MAX(0,FLOOR((1-$CZ$2)*CW$2-$CD218+1+CW$1,1)),0)</f>
        <v>3</v>
      </c>
      <c r="DS218" s="1" t="n">
        <f aca="false">IF($CB218&gt;0,MAX(0,FLOOR((1-$CZ$2)*CX$2-$CD218+1+CX$1,1)),0)</f>
        <v>4</v>
      </c>
      <c r="DT218" s="1" t="n">
        <f aca="false">IF($CB218&gt;0,MAX(0,FLOOR((1-$CZ$2)*CY$2-$CD218+1+CY$1,1)),0)</f>
        <v>5</v>
      </c>
      <c r="DV218" s="1" t="n">
        <f aca="false">$AK218 +(DA218*$CB218+AL218)*(BG218+1)/2</f>
        <v>3.5</v>
      </c>
      <c r="DW218" s="1" t="n">
        <f aca="false">$AK218 +(DB218*$CB218+AM218)*(BH218+1)/2</f>
        <v>3.5</v>
      </c>
      <c r="DX218" s="1" t="n">
        <f aca="false">$AK218 +(DC218*$CB218+AN218)*(BI218+1)/2</f>
        <v>3.5</v>
      </c>
      <c r="DY218" s="1" t="n">
        <f aca="false">$AK218 +(DD218*$CB218+AO218)*(BJ218+1)/2</f>
        <v>3.5</v>
      </c>
      <c r="DZ218" s="1" t="n">
        <f aca="false">$AK218 +(DE218*$CB218+AP218)*(BK218+1)/2</f>
        <v>3.5</v>
      </c>
      <c r="EA218" s="1" t="n">
        <f aca="false">$AK218 +(DF218*$CB218+AQ218)*(BL218+1)/2</f>
        <v>3.5</v>
      </c>
      <c r="EB218" s="1" t="n">
        <f aca="false">$AK218 +(DG218*$CB218+AR218)*(BM218+1)/2</f>
        <v>3.5</v>
      </c>
      <c r="EC218" s="1" t="n">
        <f aca="false">$AK218 +(DH218*$CB218+AS218)*(BN218+1)/2</f>
        <v>3.5</v>
      </c>
      <c r="ED218" s="1" t="n">
        <f aca="false">$AK218 +(DI218*$CB218+AT218)*(BO218+1)/2</f>
        <v>3.5</v>
      </c>
      <c r="EE218" s="1" t="n">
        <f aca="false">$AK218 +(DJ218*$CB218+AU218)*(BP218+1)/2</f>
        <v>7</v>
      </c>
      <c r="EF218" s="1" t="n">
        <f aca="false">$AK218 +(DK218*$CB218+AV218)*(BQ218+1)/2</f>
        <v>7</v>
      </c>
      <c r="EG218" s="1" t="n">
        <f aca="false">$AK218 +(DL218*$CB218+AW218)*(BR218+1)/2</f>
        <v>7</v>
      </c>
      <c r="EH218" s="1" t="n">
        <f aca="false">$AK218 +(DM218*$CB218+AX218)*(BS218+1)/2</f>
        <v>10.5</v>
      </c>
      <c r="EI218" s="1" t="n">
        <f aca="false">$AK218 +(DN218*$CB218+AY218)*(BT218+1)/2</f>
        <v>10.5</v>
      </c>
      <c r="EJ218" s="1" t="n">
        <f aca="false">$AK218 +(DO218*$CB218+AZ218)*(BU218+1)/2</f>
        <v>10.5</v>
      </c>
      <c r="EK218" s="1" t="n">
        <f aca="false">$AK218 +(DP218*$CB218+BA218)*(BV218+1)/2</f>
        <v>14</v>
      </c>
      <c r="EL218" s="1" t="n">
        <f aca="false">$AK218 +(DQ218*$CB218+BB218)*(BW218+1)/2</f>
        <v>14</v>
      </c>
      <c r="EM218" s="1" t="n">
        <f aca="false">$AK218 +(DR218*$CB218+BC218)*(BX218+1)/2</f>
        <v>14</v>
      </c>
      <c r="EN218" s="1" t="n">
        <f aca="false">$AK218 +(DS218*$CB218+BD218)*(BY218+1)/2</f>
        <v>17.5</v>
      </c>
      <c r="EO218" s="1" t="n">
        <f aca="false">$AK218 +(DT218*$CB218+BE218)*(BZ218+1)/2</f>
        <v>21</v>
      </c>
    </row>
    <row r="219" customFormat="false" ht="33.95" hidden="false" customHeight="true" outlineLevel="0" collapsed="false">
      <c r="A219" s="11" t="s">
        <v>871</v>
      </c>
      <c r="B219" s="1" t="s">
        <v>872</v>
      </c>
      <c r="C219" s="11" t="s">
        <v>873</v>
      </c>
      <c r="D219" s="11" t="s">
        <v>874</v>
      </c>
      <c r="E219" s="11" t="s">
        <v>520</v>
      </c>
      <c r="F219" s="11" t="s">
        <v>59</v>
      </c>
      <c r="G219" s="11" t="s">
        <v>875</v>
      </c>
      <c r="H219" s="11"/>
      <c r="I219" s="11" t="n">
        <v>1</v>
      </c>
      <c r="J219" s="11"/>
      <c r="K219" s="11"/>
      <c r="L219" s="11" t="s">
        <v>876</v>
      </c>
      <c r="M219" s="1" t="s">
        <v>877</v>
      </c>
    </row>
    <row r="220" customFormat="false" ht="33.95" hidden="false" customHeight="true" outlineLevel="0" collapsed="false">
      <c r="A220" s="11" t="s">
        <v>878</v>
      </c>
      <c r="B220" s="1" t="s">
        <v>872</v>
      </c>
      <c r="C220" s="11" t="s">
        <v>873</v>
      </c>
      <c r="D220" s="11" t="s">
        <v>879</v>
      </c>
      <c r="E220" s="11" t="s">
        <v>213</v>
      </c>
      <c r="F220" s="11" t="s">
        <v>35</v>
      </c>
      <c r="G220" s="11" t="s">
        <v>880</v>
      </c>
      <c r="H220" s="11"/>
      <c r="I220" s="11" t="n">
        <v>3</v>
      </c>
      <c r="J220" s="11"/>
      <c r="K220" s="11"/>
      <c r="L220" s="11" t="s">
        <v>881</v>
      </c>
    </row>
    <row r="221" customFormat="false" ht="33.95" hidden="false" customHeight="true" outlineLevel="0" collapsed="false">
      <c r="A221" s="14" t="s">
        <v>882</v>
      </c>
      <c r="B221" s="1" t="s">
        <v>872</v>
      </c>
      <c r="C221" s="14" t="s">
        <v>873</v>
      </c>
      <c r="D221" s="14" t="s">
        <v>883</v>
      </c>
      <c r="E221" s="14" t="s">
        <v>29</v>
      </c>
      <c r="F221" s="14" t="s">
        <v>40</v>
      </c>
      <c r="G221" s="14"/>
      <c r="H221" s="11"/>
      <c r="I221" s="11" t="n">
        <v>2</v>
      </c>
      <c r="J221" s="14"/>
      <c r="K221" s="14"/>
      <c r="L221" s="14" t="s">
        <v>884</v>
      </c>
    </row>
    <row r="222" customFormat="false" ht="33.95" hidden="false" customHeight="true" outlineLevel="0" collapsed="false">
      <c r="A222" s="11" t="s">
        <v>885</v>
      </c>
      <c r="B222" s="1" t="s">
        <v>872</v>
      </c>
      <c r="C222" s="11" t="s">
        <v>873</v>
      </c>
      <c r="D222" s="11" t="s">
        <v>886</v>
      </c>
      <c r="E222" s="11" t="s">
        <v>98</v>
      </c>
      <c r="F222" s="11" t="s">
        <v>40</v>
      </c>
      <c r="G222" s="11"/>
      <c r="H222" s="11"/>
      <c r="I222" s="11" t="n">
        <v>2</v>
      </c>
      <c r="J222" s="11" t="s">
        <v>887</v>
      </c>
      <c r="K222" s="11" t="s">
        <v>103</v>
      </c>
      <c r="L222" s="11" t="s">
        <v>888</v>
      </c>
      <c r="M222" s="1" t="s">
        <v>889</v>
      </c>
    </row>
    <row r="223" customFormat="false" ht="33.95" hidden="false" customHeight="true" outlineLevel="0" collapsed="false">
      <c r="A223" s="11" t="s">
        <v>890</v>
      </c>
      <c r="B223" s="1" t="s">
        <v>872</v>
      </c>
      <c r="C223" s="11" t="s">
        <v>873</v>
      </c>
      <c r="D223" s="11" t="s">
        <v>891</v>
      </c>
      <c r="E223" s="11" t="s">
        <v>29</v>
      </c>
      <c r="F223" s="11" t="s">
        <v>30</v>
      </c>
      <c r="G223" s="11" t="s">
        <v>892</v>
      </c>
      <c r="H223" s="11"/>
      <c r="I223" s="11" t="n">
        <v>3</v>
      </c>
      <c r="J223" s="11" t="s">
        <v>284</v>
      </c>
      <c r="K223" s="11" t="s">
        <v>103</v>
      </c>
      <c r="L223" s="11" t="s">
        <v>893</v>
      </c>
    </row>
    <row r="224" customFormat="false" ht="33.95" hidden="false" customHeight="true" outlineLevel="0" collapsed="false">
      <c r="A224" s="11" t="s">
        <v>894</v>
      </c>
      <c r="B224" s="1" t="s">
        <v>872</v>
      </c>
      <c r="C224" s="11" t="s">
        <v>873</v>
      </c>
      <c r="D224" s="11" t="s">
        <v>895</v>
      </c>
      <c r="E224" s="11" t="s">
        <v>98</v>
      </c>
      <c r="F224" s="11" t="s">
        <v>40</v>
      </c>
      <c r="G224" s="11"/>
      <c r="H224" s="11"/>
      <c r="I224" s="11" t="n">
        <v>2</v>
      </c>
      <c r="J224" s="11"/>
      <c r="K224" s="11"/>
      <c r="L224" s="11" t="s">
        <v>896</v>
      </c>
    </row>
    <row r="225" customFormat="false" ht="33.95" hidden="false" customHeight="true" outlineLevel="0" collapsed="false">
      <c r="A225" s="11" t="s">
        <v>897</v>
      </c>
      <c r="B225" s="1" t="s">
        <v>872</v>
      </c>
      <c r="C225" s="11" t="s">
        <v>873</v>
      </c>
      <c r="D225" s="11" t="s">
        <v>898</v>
      </c>
      <c r="E225" s="11" t="s">
        <v>29</v>
      </c>
      <c r="F225" s="11" t="s">
        <v>30</v>
      </c>
      <c r="G225" s="11" t="s">
        <v>899</v>
      </c>
      <c r="H225" s="11" t="s">
        <v>900</v>
      </c>
      <c r="I225" s="11" t="n">
        <v>4</v>
      </c>
      <c r="J225" s="11" t="s">
        <v>901</v>
      </c>
      <c r="K225" s="11" t="s">
        <v>103</v>
      </c>
      <c r="L225" s="11" t="s">
        <v>902</v>
      </c>
    </row>
    <row r="226" customFormat="false" ht="33.95" hidden="false" customHeight="true" outlineLevel="0" collapsed="false">
      <c r="A226" s="14" t="s">
        <v>903</v>
      </c>
      <c r="B226" s="1" t="s">
        <v>872</v>
      </c>
      <c r="C226" s="14" t="s">
        <v>873</v>
      </c>
      <c r="D226" s="14" t="s">
        <v>904</v>
      </c>
      <c r="E226" s="14" t="s">
        <v>29</v>
      </c>
      <c r="F226" s="14" t="s">
        <v>30</v>
      </c>
      <c r="G226" s="14"/>
      <c r="H226" s="14"/>
      <c r="I226" s="14" t="n">
        <v>5</v>
      </c>
      <c r="J226" s="14" t="s">
        <v>284</v>
      </c>
      <c r="K226" s="14" t="n">
        <v>12</v>
      </c>
      <c r="L226" s="14" t="s">
        <v>905</v>
      </c>
    </row>
    <row r="227" customFormat="false" ht="33.95" hidden="false" customHeight="true" outlineLevel="0" collapsed="false">
      <c r="A227" s="14" t="s">
        <v>906</v>
      </c>
      <c r="B227" s="1" t="s">
        <v>872</v>
      </c>
      <c r="C227" s="14" t="s">
        <v>873</v>
      </c>
      <c r="D227" s="14" t="s">
        <v>907</v>
      </c>
      <c r="E227" s="14" t="s">
        <v>810</v>
      </c>
      <c r="F227" s="14" t="s">
        <v>59</v>
      </c>
      <c r="G227" s="14"/>
      <c r="H227" s="14" t="s">
        <v>908</v>
      </c>
      <c r="I227" s="14" t="n">
        <v>2</v>
      </c>
      <c r="J227" s="14"/>
      <c r="K227" s="14"/>
      <c r="L227" s="14" t="s">
        <v>909</v>
      </c>
    </row>
    <row r="228" customFormat="false" ht="33.95" hidden="false" customHeight="true" outlineLevel="0" collapsed="false">
      <c r="A228" s="11" t="s">
        <v>910</v>
      </c>
      <c r="B228" s="1" t="s">
        <v>872</v>
      </c>
      <c r="C228" s="11" t="s">
        <v>873</v>
      </c>
      <c r="D228" s="11" t="s">
        <v>911</v>
      </c>
      <c r="E228" s="11" t="s">
        <v>261</v>
      </c>
      <c r="F228" s="11" t="s">
        <v>35</v>
      </c>
      <c r="G228" s="11"/>
      <c r="H228" s="11" t="s">
        <v>66</v>
      </c>
      <c r="I228" s="11" t="n">
        <v>3</v>
      </c>
      <c r="J228" s="11"/>
      <c r="K228" s="11"/>
      <c r="L228" s="11" t="s">
        <v>912</v>
      </c>
    </row>
    <row r="229" customFormat="false" ht="48" hidden="false" customHeight="false" outlineLevel="0" collapsed="false">
      <c r="A229" s="11" t="s">
        <v>913</v>
      </c>
      <c r="B229" s="1" t="s">
        <v>872</v>
      </c>
      <c r="C229" s="11" t="s">
        <v>873</v>
      </c>
      <c r="D229" s="11" t="s">
        <v>883</v>
      </c>
      <c r="E229" s="11" t="s">
        <v>29</v>
      </c>
      <c r="F229" s="11" t="s">
        <v>40</v>
      </c>
      <c r="G229" s="11"/>
      <c r="H229" s="11"/>
      <c r="I229" s="11" t="n">
        <v>3</v>
      </c>
      <c r="J229" s="11"/>
      <c r="K229" s="11"/>
      <c r="L229" s="11" t="s">
        <v>914</v>
      </c>
      <c r="M229" s="19" t="s">
        <v>915</v>
      </c>
    </row>
    <row r="230" customFormat="false" ht="48" hidden="false" customHeight="false" outlineLevel="0" collapsed="false">
      <c r="A230" s="11" t="s">
        <v>916</v>
      </c>
      <c r="B230" s="1" t="s">
        <v>872</v>
      </c>
      <c r="C230" s="11" t="s">
        <v>873</v>
      </c>
      <c r="D230" s="11" t="s">
        <v>917</v>
      </c>
      <c r="E230" s="11" t="s">
        <v>29</v>
      </c>
      <c r="F230" s="11" t="s">
        <v>40</v>
      </c>
      <c r="G230" s="11"/>
      <c r="H230" s="11"/>
      <c r="I230" s="11" t="n">
        <v>1</v>
      </c>
      <c r="J230" s="11"/>
      <c r="K230" s="11"/>
      <c r="L230" s="11" t="s">
        <v>918</v>
      </c>
    </row>
    <row r="231" customFormat="false" ht="12.75" hidden="false" customHeight="false" outlineLevel="0" collapsed="false">
      <c r="A231" s="11" t="s">
        <v>919</v>
      </c>
      <c r="B231" s="1" t="s">
        <v>872</v>
      </c>
      <c r="C231" s="11" t="s">
        <v>873</v>
      </c>
      <c r="D231" s="11" t="s">
        <v>920</v>
      </c>
      <c r="E231" s="11" t="s">
        <v>261</v>
      </c>
      <c r="F231" s="11" t="s">
        <v>35</v>
      </c>
      <c r="G231" s="11"/>
      <c r="H231" s="11" t="s">
        <v>731</v>
      </c>
      <c r="I231" s="11" t="n">
        <v>1</v>
      </c>
      <c r="J231" s="11"/>
      <c r="K231" s="11"/>
      <c r="L231" s="11" t="s">
        <v>921</v>
      </c>
    </row>
    <row r="232" customFormat="false" ht="36" hidden="false" customHeight="false" outlineLevel="0" collapsed="false">
      <c r="A232" s="14" t="s">
        <v>922</v>
      </c>
      <c r="B232" s="1" t="s">
        <v>872</v>
      </c>
      <c r="C232" s="14" t="s">
        <v>873</v>
      </c>
      <c r="D232" s="14" t="s">
        <v>923</v>
      </c>
      <c r="E232" s="14" t="s">
        <v>520</v>
      </c>
      <c r="F232" s="14" t="s">
        <v>59</v>
      </c>
      <c r="G232" s="14"/>
      <c r="H232" s="11" t="s">
        <v>51</v>
      </c>
      <c r="I232" s="11" t="n">
        <v>1</v>
      </c>
      <c r="J232" s="14"/>
      <c r="K232" s="14"/>
      <c r="L232" s="14" t="s">
        <v>924</v>
      </c>
    </row>
    <row r="233" customFormat="false" ht="33.95" hidden="false" customHeight="true" outlineLevel="0" collapsed="false">
      <c r="A233" s="11" t="s">
        <v>925</v>
      </c>
      <c r="B233" s="1" t="s">
        <v>872</v>
      </c>
      <c r="C233" s="11" t="s">
        <v>873</v>
      </c>
      <c r="D233" s="11"/>
      <c r="E233" s="11" t="s">
        <v>98</v>
      </c>
      <c r="F233" s="11" t="s">
        <v>59</v>
      </c>
      <c r="G233" s="11" t="s">
        <v>926</v>
      </c>
      <c r="H233" s="11"/>
      <c r="I233" s="11" t="n">
        <v>1</v>
      </c>
      <c r="J233" s="11"/>
      <c r="K233" s="11"/>
      <c r="L233" s="11" t="s">
        <v>927</v>
      </c>
    </row>
    <row r="234" customFormat="false" ht="24" hidden="false" customHeight="false" outlineLevel="0" collapsed="false">
      <c r="A234" s="11" t="s">
        <v>928</v>
      </c>
      <c r="B234" s="1" t="s">
        <v>872</v>
      </c>
      <c r="C234" s="11" t="s">
        <v>873</v>
      </c>
      <c r="D234" s="11" t="s">
        <v>929</v>
      </c>
      <c r="E234" s="11" t="s">
        <v>261</v>
      </c>
      <c r="F234" s="11" t="s">
        <v>35</v>
      </c>
      <c r="G234" s="11"/>
      <c r="H234" s="11" t="s">
        <v>31</v>
      </c>
      <c r="I234" s="11" t="n">
        <v>5</v>
      </c>
      <c r="J234" s="11"/>
      <c r="K234" s="11"/>
      <c r="L234" s="11" t="s">
        <v>930</v>
      </c>
    </row>
    <row r="235" customFormat="false" ht="33.95" hidden="false" customHeight="true" outlineLevel="0" collapsed="false">
      <c r="A235" s="11" t="s">
        <v>931</v>
      </c>
      <c r="B235" s="1" t="s">
        <v>872</v>
      </c>
      <c r="C235" s="11" t="s">
        <v>932</v>
      </c>
      <c r="D235" s="11" t="s">
        <v>933</v>
      </c>
      <c r="E235" s="11" t="s">
        <v>29</v>
      </c>
      <c r="F235" s="11" t="s">
        <v>35</v>
      </c>
      <c r="G235" s="11"/>
      <c r="H235" s="11"/>
      <c r="I235" s="11" t="n">
        <v>2</v>
      </c>
      <c r="J235" s="11"/>
      <c r="K235" s="11"/>
      <c r="L235" s="11" t="s">
        <v>934</v>
      </c>
    </row>
    <row r="236" customFormat="false" ht="33.95" hidden="false" customHeight="true" outlineLevel="0" collapsed="false">
      <c r="A236" s="14" t="s">
        <v>935</v>
      </c>
      <c r="B236" s="1" t="s">
        <v>872</v>
      </c>
      <c r="C236" s="14" t="s">
        <v>932</v>
      </c>
      <c r="D236" s="14" t="s">
        <v>936</v>
      </c>
      <c r="E236" s="14" t="s">
        <v>29</v>
      </c>
      <c r="F236" s="14" t="s">
        <v>30</v>
      </c>
      <c r="G236" s="14"/>
      <c r="H236" s="14"/>
      <c r="I236" s="14" t="n">
        <v>3</v>
      </c>
      <c r="J236" s="14"/>
      <c r="K236" s="14"/>
      <c r="L236" s="14" t="s">
        <v>937</v>
      </c>
      <c r="N236" s="1" t="n">
        <v>1</v>
      </c>
      <c r="P236" s="1" t="n">
        <f aca="false">IF(P$2/5+1 &gt;=$I236,CF236*DV236, 0)</f>
        <v>0</v>
      </c>
      <c r="Q236" s="1" t="n">
        <f aca="false">IF(Q$2/5+1 &gt;=$I236,CG236*DW236, 0)</f>
        <v>0</v>
      </c>
      <c r="R236" s="1" t="n">
        <f aca="false">IF(R$2/5+1 &gt;=$I236,CH236*DX236, 0)</f>
        <v>0</v>
      </c>
      <c r="S236" s="1" t="n">
        <f aca="false">IF(S$2/5+1 &gt;=$I236,CI236*DY236, 0)</f>
        <v>0</v>
      </c>
      <c r="T236" s="1" t="n">
        <f aca="false">IF(T$2/5+1 &gt;=$I236,CJ236*DZ236, 0)</f>
        <v>0</v>
      </c>
      <c r="U236" s="1" t="n">
        <f aca="false">IF(U$2/5+1 &gt;=$I236,CK236*EA236, 0)</f>
        <v>0</v>
      </c>
      <c r="V236" s="1" t="n">
        <f aca="false">IF(V$2/5+1 &gt;=$I236,CL236*EB236, 0)</f>
        <v>0</v>
      </c>
      <c r="W236" s="1" t="n">
        <f aca="false">IF(W$2/5+1 &gt;=$I236,CM236*EC236, 0)</f>
        <v>0</v>
      </c>
      <c r="X236" s="1" t="n">
        <f aca="false">IF(X$2/5+1 &gt;=$I236,CN236*ED236, 0)</f>
        <v>0</v>
      </c>
      <c r="Y236" s="1" t="n">
        <f aca="false">IF(Y$2/5+1 &gt;=$I236,CO236*EE236, 0)</f>
        <v>8.1</v>
      </c>
      <c r="Z236" s="1" t="n">
        <f aca="false">IF(Z$2/5+1 &gt;=$I236,CP236*EF236, 0)</f>
        <v>8.1</v>
      </c>
      <c r="AA236" s="1" t="n">
        <f aca="false">IF(AA$2/5+1 &gt;=$I236,CQ236*EG236, 0)</f>
        <v>8.1</v>
      </c>
      <c r="AB236" s="1" t="n">
        <f aca="false">IF(AB$2/5+1 &gt;=$I236,CR236*EH236, 0)</f>
        <v>12.15</v>
      </c>
      <c r="AC236" s="1" t="n">
        <f aca="false">IF(AC$2/5+1 &gt;=$I236,CS236*EI236, 0)</f>
        <v>12.15</v>
      </c>
      <c r="AD236" s="1" t="n">
        <f aca="false">IF(AD$2/5+1 &gt;=$I236,CT236*EJ236, 0)</f>
        <v>12.375</v>
      </c>
      <c r="AE236" s="1" t="n">
        <f aca="false">IF(AE$2/5+1 &gt;=$I236,CU236*EK236, 0)</f>
        <v>16.5</v>
      </c>
      <c r="AF236" s="1" t="n">
        <f aca="false">IF(AF$2/5+1 &gt;=$I236,CV236*EL236, 0)</f>
        <v>16.5</v>
      </c>
      <c r="AG236" s="1" t="n">
        <f aca="false">IF(AG$2/5+1 &gt;=$I236,CW236*EM236, 0)</f>
        <v>16.5</v>
      </c>
      <c r="AH236" s="1" t="n">
        <f aca="false">IF(AH$2/5+1 &gt;=$I236,CX236*EN236, 0)</f>
        <v>20.625</v>
      </c>
      <c r="AI236" s="1" t="n">
        <f aca="false">IF(AI$2/5+1 &gt;=$I236,CY236*EO236, 0)</f>
        <v>24.3</v>
      </c>
      <c r="AK236" s="1" t="n">
        <v>0</v>
      </c>
      <c r="AL236" s="1" t="n">
        <v>2</v>
      </c>
      <c r="AM236" s="1" t="n">
        <f aca="false">AL236</f>
        <v>2</v>
      </c>
      <c r="AN236" s="1" t="n">
        <f aca="false">AM236</f>
        <v>2</v>
      </c>
      <c r="AO236" s="1" t="n">
        <f aca="false">AN236</f>
        <v>2</v>
      </c>
      <c r="AP236" s="1" t="n">
        <f aca="false">AO236</f>
        <v>2</v>
      </c>
      <c r="AQ236" s="1" t="n">
        <f aca="false">AP236</f>
        <v>2</v>
      </c>
      <c r="AR236" s="1" t="n">
        <f aca="false">AQ236</f>
        <v>2</v>
      </c>
      <c r="AS236" s="1" t="n">
        <f aca="false">AR236</f>
        <v>2</v>
      </c>
      <c r="AT236" s="1" t="n">
        <f aca="false">AS236</f>
        <v>2</v>
      </c>
      <c r="AU236" s="1" t="n">
        <f aca="false">AT236</f>
        <v>2</v>
      </c>
      <c r="AV236" s="1" t="n">
        <f aca="false">AU236</f>
        <v>2</v>
      </c>
      <c r="AW236" s="1" t="n">
        <f aca="false">AV236</f>
        <v>2</v>
      </c>
      <c r="AX236" s="1" t="n">
        <f aca="false">AW236</f>
        <v>2</v>
      </c>
      <c r="AY236" s="1" t="n">
        <f aca="false">AX236</f>
        <v>2</v>
      </c>
      <c r="AZ236" s="1" t="n">
        <f aca="false">AY236</f>
        <v>2</v>
      </c>
      <c r="BA236" s="1" t="n">
        <f aca="false">AZ236</f>
        <v>2</v>
      </c>
      <c r="BB236" s="1" t="n">
        <f aca="false">BA236</f>
        <v>2</v>
      </c>
      <c r="BC236" s="1" t="n">
        <f aca="false">BB236</f>
        <v>2</v>
      </c>
      <c r="BD236" s="1" t="n">
        <f aca="false">BC236</f>
        <v>2</v>
      </c>
      <c r="BE236" s="1" t="n">
        <f aca="false">BD236</f>
        <v>2</v>
      </c>
      <c r="BG236" s="1" t="n">
        <v>8</v>
      </c>
      <c r="BH236" s="1" t="n">
        <f aca="false">BG236</f>
        <v>8</v>
      </c>
      <c r="BI236" s="1" t="n">
        <f aca="false">BH236</f>
        <v>8</v>
      </c>
      <c r="BJ236" s="1" t="n">
        <f aca="false">BI236</f>
        <v>8</v>
      </c>
      <c r="BK236" s="1" t="n">
        <f aca="false">BJ236</f>
        <v>8</v>
      </c>
      <c r="BL236" s="1" t="n">
        <f aca="false">BK236</f>
        <v>8</v>
      </c>
      <c r="BM236" s="1" t="n">
        <f aca="false">BL236</f>
        <v>8</v>
      </c>
      <c r="BN236" s="1" t="n">
        <f aca="false">BM236</f>
        <v>8</v>
      </c>
      <c r="BO236" s="1" t="n">
        <f aca="false">BN236</f>
        <v>8</v>
      </c>
      <c r="BP236" s="1" t="n">
        <f aca="false">BO236</f>
        <v>8</v>
      </c>
      <c r="BQ236" s="1" t="n">
        <f aca="false">BP236</f>
        <v>8</v>
      </c>
      <c r="BR236" s="1" t="n">
        <f aca="false">BQ236</f>
        <v>8</v>
      </c>
      <c r="BS236" s="1" t="n">
        <f aca="false">BR236</f>
        <v>8</v>
      </c>
      <c r="BT236" s="1" t="n">
        <f aca="false">BS236</f>
        <v>8</v>
      </c>
      <c r="BU236" s="1" t="n">
        <f aca="false">BT236</f>
        <v>8</v>
      </c>
      <c r="BV236" s="1" t="n">
        <f aca="false">BU236</f>
        <v>8</v>
      </c>
      <c r="BW236" s="1" t="n">
        <f aca="false">BV236</f>
        <v>8</v>
      </c>
      <c r="BX236" s="1" t="n">
        <f aca="false">BW236</f>
        <v>8</v>
      </c>
      <c r="BY236" s="1" t="n">
        <f aca="false">BX236</f>
        <v>8</v>
      </c>
      <c r="BZ236" s="1" t="n">
        <f aca="false">BY236</f>
        <v>8</v>
      </c>
      <c r="CA236" s="2"/>
      <c r="CB236" s="1" t="n">
        <v>1</v>
      </c>
      <c r="CD236" s="0" t="n">
        <f aca="false">IF(EXACT(E236,"Focus"),IF(I236=1,3,IF(I236=2,3,IF(I236=3,4,IF(I236=4,6,8)))),IF(I236=1,4,IF(I236=2,5,IF(I236=3,6,IF(I236=4,8,10)))))</f>
        <v>6</v>
      </c>
      <c r="CF236" s="2" t="n">
        <f aca="false">MIN(1,MAX(0,(CF$2-$CD236+1+CF$1-DA236)/CF$2))</f>
        <v>0.166666666666667</v>
      </c>
      <c r="CG236" s="2" t="n">
        <f aca="false">MIN(1,MAX(0,(CG$2-$CD236+1+CG$1-DB236)/CG$2))</f>
        <v>0.333333333333333</v>
      </c>
      <c r="CH236" s="2" t="n">
        <f aca="false">MIN(1,MAX(0,(CH$2-$CD236+1+CH$1-DC236)/CH$2))</f>
        <v>0.333333333333333</v>
      </c>
      <c r="CI236" s="2" t="n">
        <f aca="false">MIN(1,MAX(0,(CI$2-$CD236+1+CI$1-DD236)/CI$2))</f>
        <v>0.5</v>
      </c>
      <c r="CJ236" s="2" t="n">
        <f aca="false">MIN(1,MAX(0,(CJ$2-$CD236+1+CJ$1-DE236)/CJ$2))</f>
        <v>0.625</v>
      </c>
      <c r="CK236" s="2" t="n">
        <f aca="false">MIN(1,MAX(0,(CK$2-$CD236+1+CK$1-DF236)/CK$2))</f>
        <v>0.625</v>
      </c>
      <c r="CL236" s="2" t="n">
        <f aca="false">MIN(1,MAX(0,(CL$2-$CD236+1+CL$1-DG236)/CL$2))</f>
        <v>0.75</v>
      </c>
      <c r="CM236" s="2" t="n">
        <f aca="false">MIN(1,MAX(0,(CM$2-$CD236+1+CM$1-DH236)/CM$2))</f>
        <v>0.75</v>
      </c>
      <c r="CN236" s="2" t="n">
        <f aca="false">MIN(1,MAX(0,(CN$2-$CD236+1+CN$1-DI236)/CN$2))</f>
        <v>0.75</v>
      </c>
      <c r="CO236" s="2" t="n">
        <f aca="false">MIN(1,MAX(0,(CO$2-$CD236+1+CO$1-DJ236)/CO$2))</f>
        <v>0.9</v>
      </c>
      <c r="CP236" s="2" t="n">
        <f aca="false">MIN(1,MAX(0,(CP$2-$CD236+1+CP$1-DK236)/CP$2))</f>
        <v>0.9</v>
      </c>
      <c r="CQ236" s="2" t="n">
        <f aca="false">MIN(1,MAX(0,(CQ$2-$CD236+1+CQ$1-DL236)/CQ$2))</f>
        <v>0.9</v>
      </c>
      <c r="CR236" s="2" t="n">
        <f aca="false">MIN(1,MAX(0,(CR$2-$CD236+1+CR$1-DM236)/CR$2))</f>
        <v>0.9</v>
      </c>
      <c r="CS236" s="2" t="n">
        <f aca="false">MIN(1,MAX(0,(CS$2-$CD236+1+CS$1-DN236)/CS$2))</f>
        <v>0.9</v>
      </c>
      <c r="CT236" s="2" t="n">
        <f aca="false">MIN(1,MAX(0,(CT$2-$CD236+1+CT$1-DO236)/CT$2))</f>
        <v>0.916666666666667</v>
      </c>
      <c r="CU236" s="2" t="n">
        <f aca="false">MIN(1,MAX(0,(CU$2-$CD236+1+CU$1-DP236)/CU$2))</f>
        <v>0.916666666666667</v>
      </c>
      <c r="CV236" s="2" t="n">
        <f aca="false">MIN(1,MAX(0,(CV$2-$CD236+1+CV$1-DQ236)/CV$2))</f>
        <v>0.916666666666667</v>
      </c>
      <c r="CW236" s="2" t="n">
        <f aca="false">MIN(1,MAX(0,(CW$2-$CD236+1+CW$1-DR236)/CW$2))</f>
        <v>0.916666666666667</v>
      </c>
      <c r="CX236" s="2" t="n">
        <f aca="false">MIN(1,MAX(0,(CX$2-$CD236+1+CX$1-DS236)/CX$2))</f>
        <v>0.916666666666667</v>
      </c>
      <c r="CY236" s="2" t="n">
        <f aca="false">MIN(1,MAX(0,(CY$2-$CD236+1+CY$1-DT236)/CY$2))</f>
        <v>0.9</v>
      </c>
      <c r="DA236" s="1" t="n">
        <f aca="false">IF($CB236&gt;0,MAX(0,FLOOR((1-$CZ$2)*CF$2-$CD236+1+CF$1,1)),0)</f>
        <v>0</v>
      </c>
      <c r="DB236" s="1" t="n">
        <f aca="false">IF($CB236&gt;0,MAX(0,FLOOR((1-$CZ$2)*CG$2-$CD236+1+CG$1,1)),0)</f>
        <v>0</v>
      </c>
      <c r="DC236" s="1" t="n">
        <f aca="false">IF($CB236&gt;0,MAX(0,FLOOR((1-$CZ$2)*CH$2-$CD236+1+CH$1,1)),0)</f>
        <v>0</v>
      </c>
      <c r="DD236" s="1" t="n">
        <f aca="false">IF($CB236&gt;0,MAX(0,FLOOR((1-$CZ$2)*CI$2-$CD236+1+CI$1,1)),0)</f>
        <v>0</v>
      </c>
      <c r="DE236" s="1" t="n">
        <f aca="false">IF($CB236&gt;0,MAX(0,FLOOR((1-$CZ$2)*CJ$2-$CD236+1+CJ$1,1)),0)</f>
        <v>0</v>
      </c>
      <c r="DF236" s="1" t="n">
        <f aca="false">IF($CB236&gt;0,MAX(0,FLOOR((1-$CZ$2)*CK$2-$CD236+1+CK$1,1)),0)</f>
        <v>0</v>
      </c>
      <c r="DG236" s="1" t="n">
        <f aca="false">IF($CB236&gt;0,MAX(0,FLOOR((1-$CZ$2)*CL$2-$CD236+1+CL$1,1)),0)</f>
        <v>0</v>
      </c>
      <c r="DH236" s="1" t="n">
        <f aca="false">IF($CB236&gt;0,MAX(0,FLOOR((1-$CZ$2)*CM$2-$CD236+1+CM$1,1)),0)</f>
        <v>0</v>
      </c>
      <c r="DI236" s="1" t="n">
        <f aca="false">IF($CB236&gt;0,MAX(0,FLOOR((1-$CZ$2)*CN$2-$CD236+1+CN$1,1)),0)</f>
        <v>0</v>
      </c>
      <c r="DJ236" s="1" t="n">
        <f aca="false">IF($CB236&gt;0,MAX(0,FLOOR((1-$CZ$2)*CO$2-$CD236+1+CO$1,1)),0)</f>
        <v>0</v>
      </c>
      <c r="DK236" s="1" t="n">
        <f aca="false">IF($CB236&gt;0,MAX(0,FLOOR((1-$CZ$2)*CP$2-$CD236+1+CP$1,1)),0)</f>
        <v>0</v>
      </c>
      <c r="DL236" s="1" t="n">
        <f aca="false">IF($CB236&gt;0,MAX(0,FLOOR((1-$CZ$2)*CQ$2-$CD236+1+CQ$1,1)),0)</f>
        <v>0</v>
      </c>
      <c r="DM236" s="1" t="n">
        <f aca="false">IF($CB236&gt;0,MAX(0,FLOOR((1-$CZ$2)*CR$2-$CD236+1+CR$1,1)),0)</f>
        <v>1</v>
      </c>
      <c r="DN236" s="1" t="n">
        <f aca="false">IF($CB236&gt;0,MAX(0,FLOOR((1-$CZ$2)*CS$2-$CD236+1+CS$1,1)),0)</f>
        <v>1</v>
      </c>
      <c r="DO236" s="1" t="n">
        <f aca="false">IF($CB236&gt;0,MAX(0,FLOOR((1-$CZ$2)*CT$2-$CD236+1+CT$1,1)),0)</f>
        <v>1</v>
      </c>
      <c r="DP236" s="1" t="n">
        <f aca="false">IF($CB236&gt;0,MAX(0,FLOOR((1-$CZ$2)*CU$2-$CD236+1+CU$1,1)),0)</f>
        <v>2</v>
      </c>
      <c r="DQ236" s="1" t="n">
        <f aca="false">IF($CB236&gt;0,MAX(0,FLOOR((1-$CZ$2)*CV$2-$CD236+1+CV$1,1)),0)</f>
        <v>2</v>
      </c>
      <c r="DR236" s="1" t="n">
        <f aca="false">IF($CB236&gt;0,MAX(0,FLOOR((1-$CZ$2)*CW$2-$CD236+1+CW$1,1)),0)</f>
        <v>2</v>
      </c>
      <c r="DS236" s="1" t="n">
        <f aca="false">IF($CB236&gt;0,MAX(0,FLOOR((1-$CZ$2)*CX$2-$CD236+1+CX$1,1)),0)</f>
        <v>3</v>
      </c>
      <c r="DT236" s="1" t="n">
        <f aca="false">IF($CB236&gt;0,MAX(0,FLOOR((1-$CZ$2)*CY$2-$CD236+1+CY$1,1)),0)</f>
        <v>4</v>
      </c>
      <c r="DV236" s="1" t="n">
        <f aca="false">$AK236 +(DA236*$CB236+AL236)*(BG236+1)/2</f>
        <v>9</v>
      </c>
      <c r="DW236" s="1" t="n">
        <f aca="false">$AK236 +(DB236*$CB236+AM236)*(BH236+1)/2</f>
        <v>9</v>
      </c>
      <c r="DX236" s="1" t="n">
        <f aca="false">$AK236 +(DC236*$CB236+AN236)*(BI236+1)/2</f>
        <v>9</v>
      </c>
      <c r="DY236" s="1" t="n">
        <f aca="false">$AK236 +(DD236*$CB236+AO236)*(BJ236+1)/2</f>
        <v>9</v>
      </c>
      <c r="DZ236" s="1" t="n">
        <f aca="false">$AK236 +(DE236*$CB236+AP236)*(BK236+1)/2</f>
        <v>9</v>
      </c>
      <c r="EA236" s="1" t="n">
        <f aca="false">$AK236 +(DF236*$CB236+AQ236)*(BL236+1)/2</f>
        <v>9</v>
      </c>
      <c r="EB236" s="1" t="n">
        <f aca="false">$AK236 +(DG236*$CB236+AR236)*(BM236+1)/2</f>
        <v>9</v>
      </c>
      <c r="EC236" s="1" t="n">
        <f aca="false">$AK236 +(DH236*$CB236+AS236)*(BN236+1)/2</f>
        <v>9</v>
      </c>
      <c r="ED236" s="1" t="n">
        <f aca="false">$AK236 +(DI236*$CB236+AT236)*(BO236+1)/2</f>
        <v>9</v>
      </c>
      <c r="EE236" s="1" t="n">
        <f aca="false">$AK236 +(DJ236*$CB236+AU236)*(BP236+1)/2</f>
        <v>9</v>
      </c>
      <c r="EF236" s="1" t="n">
        <f aca="false">$AK236 +(DK236*$CB236+AV236)*(BQ236+1)/2</f>
        <v>9</v>
      </c>
      <c r="EG236" s="1" t="n">
        <f aca="false">$AK236 +(DL236*$CB236+AW236)*(BR236+1)/2</f>
        <v>9</v>
      </c>
      <c r="EH236" s="1" t="n">
        <f aca="false">$AK236 +(DM236*$CB236+AX236)*(BS236+1)/2</f>
        <v>13.5</v>
      </c>
      <c r="EI236" s="1" t="n">
        <f aca="false">$AK236 +(DN236*$CB236+AY236)*(BT236+1)/2</f>
        <v>13.5</v>
      </c>
      <c r="EJ236" s="1" t="n">
        <f aca="false">$AK236 +(DO236*$CB236+AZ236)*(BU236+1)/2</f>
        <v>13.5</v>
      </c>
      <c r="EK236" s="1" t="n">
        <f aca="false">$AK236 +(DP236*$CB236+BA236)*(BV236+1)/2</f>
        <v>18</v>
      </c>
      <c r="EL236" s="1" t="n">
        <f aca="false">$AK236 +(DQ236*$CB236+BB236)*(BW236+1)/2</f>
        <v>18</v>
      </c>
      <c r="EM236" s="1" t="n">
        <f aca="false">$AK236 +(DR236*$CB236+BC236)*(BX236+1)/2</f>
        <v>18</v>
      </c>
      <c r="EN236" s="1" t="n">
        <f aca="false">$AK236 +(DS236*$CB236+BD236)*(BY236+1)/2</f>
        <v>22.5</v>
      </c>
      <c r="EO236" s="1" t="n">
        <f aca="false">$AK236 +(DT236*$CB236+BE236)*(BZ236+1)/2</f>
        <v>27</v>
      </c>
    </row>
    <row r="237" customFormat="false" ht="33.95" hidden="false" customHeight="true" outlineLevel="0" collapsed="false">
      <c r="A237" s="11" t="s">
        <v>938</v>
      </c>
      <c r="B237" s="1" t="s">
        <v>872</v>
      </c>
      <c r="C237" s="11" t="s">
        <v>932</v>
      </c>
      <c r="D237" s="11" t="s">
        <v>939</v>
      </c>
      <c r="E237" s="11" t="s">
        <v>29</v>
      </c>
      <c r="F237" s="11" t="s">
        <v>30</v>
      </c>
      <c r="G237" s="11" t="s">
        <v>869</v>
      </c>
      <c r="H237" s="11" t="s">
        <v>940</v>
      </c>
      <c r="I237" s="11" t="n">
        <v>2</v>
      </c>
      <c r="J237" s="11" t="s">
        <v>284</v>
      </c>
      <c r="K237" s="11" t="s">
        <v>941</v>
      </c>
      <c r="L237" s="11" t="s">
        <v>942</v>
      </c>
      <c r="M237" s="1" t="s">
        <v>943</v>
      </c>
      <c r="N237" s="1" t="n">
        <v>1</v>
      </c>
      <c r="P237" s="1" t="n">
        <f aca="false">IF(P$2/5+1 &gt;=$I237,CF237*DV237, 0)</f>
        <v>0</v>
      </c>
      <c r="Q237" s="1" t="n">
        <f aca="false">IF(Q$2/5+1 &gt;=$I237,CG237*DW237, 0)</f>
        <v>0</v>
      </c>
      <c r="R237" s="1" t="n">
        <f aca="false">IF(R$2/5+1 &gt;=$I237,CH237*DX237, 0)</f>
        <v>0</v>
      </c>
      <c r="S237" s="1" t="n">
        <f aca="false">IF(S$2/5+1 &gt;=$I237,CI237*DY237, 0)</f>
        <v>0</v>
      </c>
      <c r="T237" s="1" t="n">
        <f aca="false">IF(T$2/5+1 &gt;=$I237,CJ237*DZ237, 0)</f>
        <v>2.625</v>
      </c>
      <c r="U237" s="1" t="n">
        <f aca="false">IF(U$2/5+1 &gt;=$I237,CK237*EA237, 0)</f>
        <v>2.625</v>
      </c>
      <c r="V237" s="1" t="n">
        <f aca="false">IF(V$2/5+1 &gt;=$I237,CL237*EB237, 0)</f>
        <v>3.0625</v>
      </c>
      <c r="W237" s="1" t="n">
        <f aca="false">IF(W$2/5+1 &gt;=$I237,CM237*EC237, 0)</f>
        <v>3.0625</v>
      </c>
      <c r="X237" s="1" t="n">
        <f aca="false">IF(X$2/5+1 &gt;=$I237,CN237*ED237, 0)</f>
        <v>3.0625</v>
      </c>
      <c r="Y237" s="1" t="n">
        <f aca="false">IF(Y$2/5+1 &gt;=$I237,CO237*EE237, 0)</f>
        <v>6.3</v>
      </c>
      <c r="Z237" s="1" t="n">
        <f aca="false">IF(Z$2/5+1 &gt;=$I237,CP237*EF237, 0)</f>
        <v>6.3</v>
      </c>
      <c r="AA237" s="1" t="n">
        <f aca="false">IF(AA$2/5+1 &gt;=$I237,CQ237*EG237, 0)</f>
        <v>6.3</v>
      </c>
      <c r="AB237" s="1" t="n">
        <f aca="false">IF(AB$2/5+1 &gt;=$I237,CR237*EH237, 0)</f>
        <v>9.45</v>
      </c>
      <c r="AC237" s="1" t="n">
        <f aca="false">IF(AC$2/5+1 &gt;=$I237,CS237*EI237, 0)</f>
        <v>9.45</v>
      </c>
      <c r="AD237" s="1" t="n">
        <f aca="false">IF(AD$2/5+1 &gt;=$I237,CT237*EJ237, 0)</f>
        <v>9.625</v>
      </c>
      <c r="AE237" s="1" t="n">
        <f aca="false">IF(AE$2/5+1 &gt;=$I237,CU237*EK237, 0)</f>
        <v>12.8333333333333</v>
      </c>
      <c r="AF237" s="1" t="n">
        <f aca="false">IF(AF$2/5+1 &gt;=$I237,CV237*EL237, 0)</f>
        <v>12.8333333333333</v>
      </c>
      <c r="AG237" s="1" t="n">
        <f aca="false">IF(AG$2/5+1 &gt;=$I237,CW237*EM237, 0)</f>
        <v>12.8333333333333</v>
      </c>
      <c r="AH237" s="1" t="n">
        <f aca="false">IF(AH$2/5+1 &gt;=$I237,CX237*EN237, 0)</f>
        <v>16.0416666666667</v>
      </c>
      <c r="AI237" s="1" t="n">
        <f aca="false">IF(AI$2/5+1 &gt;=$I237,CY237*EO237, 0)</f>
        <v>18.9</v>
      </c>
      <c r="AK237" s="1" t="n">
        <v>0</v>
      </c>
      <c r="AL237" s="1" t="n">
        <v>1</v>
      </c>
      <c r="AM237" s="1" t="n">
        <f aca="false">AL237</f>
        <v>1</v>
      </c>
      <c r="AN237" s="1" t="n">
        <f aca="false">AM237</f>
        <v>1</v>
      </c>
      <c r="AO237" s="1" t="n">
        <f aca="false">AN237</f>
        <v>1</v>
      </c>
      <c r="AP237" s="1" t="n">
        <f aca="false">AO237</f>
        <v>1</v>
      </c>
      <c r="AQ237" s="1" t="n">
        <f aca="false">AP237</f>
        <v>1</v>
      </c>
      <c r="AR237" s="1" t="n">
        <f aca="false">AQ237</f>
        <v>1</v>
      </c>
      <c r="AS237" s="1" t="n">
        <f aca="false">AR237</f>
        <v>1</v>
      </c>
      <c r="AT237" s="1" t="n">
        <f aca="false">AS237</f>
        <v>1</v>
      </c>
      <c r="AU237" s="1" t="n">
        <f aca="false">AT237</f>
        <v>1</v>
      </c>
      <c r="AV237" s="1" t="n">
        <f aca="false">AU237</f>
        <v>1</v>
      </c>
      <c r="AW237" s="1" t="n">
        <f aca="false">AV237</f>
        <v>1</v>
      </c>
      <c r="AX237" s="1" t="n">
        <f aca="false">AW237</f>
        <v>1</v>
      </c>
      <c r="AY237" s="1" t="n">
        <f aca="false">AX237</f>
        <v>1</v>
      </c>
      <c r="AZ237" s="1" t="n">
        <f aca="false">AY237</f>
        <v>1</v>
      </c>
      <c r="BA237" s="1" t="n">
        <f aca="false">AZ237</f>
        <v>1</v>
      </c>
      <c r="BB237" s="1" t="n">
        <f aca="false">BA237</f>
        <v>1</v>
      </c>
      <c r="BC237" s="1" t="n">
        <f aca="false">BB237</f>
        <v>1</v>
      </c>
      <c r="BD237" s="1" t="n">
        <f aca="false">BC237</f>
        <v>1</v>
      </c>
      <c r="BE237" s="1" t="n">
        <f aca="false">BD237</f>
        <v>1</v>
      </c>
      <c r="BG237" s="1" t="n">
        <v>6</v>
      </c>
      <c r="BH237" s="1" t="n">
        <f aca="false">BG237</f>
        <v>6</v>
      </c>
      <c r="BI237" s="1" t="n">
        <f aca="false">BH237</f>
        <v>6</v>
      </c>
      <c r="BJ237" s="1" t="n">
        <f aca="false">BI237</f>
        <v>6</v>
      </c>
      <c r="BK237" s="1" t="n">
        <f aca="false">BJ237</f>
        <v>6</v>
      </c>
      <c r="BL237" s="1" t="n">
        <f aca="false">BK237</f>
        <v>6</v>
      </c>
      <c r="BM237" s="1" t="n">
        <f aca="false">BL237</f>
        <v>6</v>
      </c>
      <c r="BN237" s="1" t="n">
        <f aca="false">BM237</f>
        <v>6</v>
      </c>
      <c r="BO237" s="1" t="n">
        <f aca="false">BN237</f>
        <v>6</v>
      </c>
      <c r="BP237" s="1" t="n">
        <f aca="false">BO237</f>
        <v>6</v>
      </c>
      <c r="BQ237" s="1" t="n">
        <f aca="false">BP237</f>
        <v>6</v>
      </c>
      <c r="BR237" s="1" t="n">
        <f aca="false">BQ237</f>
        <v>6</v>
      </c>
      <c r="BS237" s="1" t="n">
        <f aca="false">BR237</f>
        <v>6</v>
      </c>
      <c r="BT237" s="1" t="n">
        <f aca="false">BS237</f>
        <v>6</v>
      </c>
      <c r="BU237" s="1" t="n">
        <f aca="false">BT237</f>
        <v>6</v>
      </c>
      <c r="BV237" s="1" t="n">
        <f aca="false">BU237</f>
        <v>6</v>
      </c>
      <c r="BW237" s="1" t="n">
        <f aca="false">BV237</f>
        <v>6</v>
      </c>
      <c r="BX237" s="1" t="n">
        <f aca="false">BW237</f>
        <v>6</v>
      </c>
      <c r="BY237" s="1" t="n">
        <f aca="false">BX237</f>
        <v>6</v>
      </c>
      <c r="BZ237" s="1" t="n">
        <f aca="false">BY237</f>
        <v>6</v>
      </c>
      <c r="CA237" s="2"/>
      <c r="CB237" s="1" t="n">
        <v>1</v>
      </c>
      <c r="CD237" s="0" t="n">
        <f aca="false">IF(EXACT(E237,"Focus"),IF(I237=1,3,IF(I237=2,3,IF(I237=3,4,IF(I237=4,6,8)))),IF(I237=1,4,IF(I237=2,5,IF(I237=3,6,IF(I237=4,8,10)))))</f>
        <v>5</v>
      </c>
      <c r="CF237" s="2" t="n">
        <f aca="false">MIN(1,MAX(0,(CF$2-$CD237+1+CF$1-DA237)/CF$2))</f>
        <v>0.333333333333333</v>
      </c>
      <c r="CG237" s="2" t="n">
        <f aca="false">MIN(1,MAX(0,(CG$2-$CD237+1+CG$1-DB237)/CG$2))</f>
        <v>0.5</v>
      </c>
      <c r="CH237" s="2" t="n">
        <f aca="false">MIN(1,MAX(0,(CH$2-$CD237+1+CH$1-DC237)/CH$2))</f>
        <v>0.5</v>
      </c>
      <c r="CI237" s="2" t="n">
        <f aca="false">MIN(1,MAX(0,(CI$2-$CD237+1+CI$1-DD237)/CI$2))</f>
        <v>0.666666666666667</v>
      </c>
      <c r="CJ237" s="2" t="n">
        <f aca="false">MIN(1,MAX(0,(CJ$2-$CD237+1+CJ$1-DE237)/CJ$2))</f>
        <v>0.75</v>
      </c>
      <c r="CK237" s="2" t="n">
        <f aca="false">MIN(1,MAX(0,(CK$2-$CD237+1+CK$1-DF237)/CK$2))</f>
        <v>0.75</v>
      </c>
      <c r="CL237" s="2" t="n">
        <f aca="false">MIN(1,MAX(0,(CL$2-$CD237+1+CL$1-DG237)/CL$2))</f>
        <v>0.875</v>
      </c>
      <c r="CM237" s="2" t="n">
        <f aca="false">MIN(1,MAX(0,(CM$2-$CD237+1+CM$1-DH237)/CM$2))</f>
        <v>0.875</v>
      </c>
      <c r="CN237" s="2" t="n">
        <f aca="false">MIN(1,MAX(0,(CN$2-$CD237+1+CN$1-DI237)/CN$2))</f>
        <v>0.875</v>
      </c>
      <c r="CO237" s="2" t="n">
        <f aca="false">MIN(1,MAX(0,(CO$2-$CD237+1+CO$1-DJ237)/CO$2))</f>
        <v>0.9</v>
      </c>
      <c r="CP237" s="2" t="n">
        <f aca="false">MIN(1,MAX(0,(CP$2-$CD237+1+CP$1-DK237)/CP$2))</f>
        <v>0.9</v>
      </c>
      <c r="CQ237" s="2" t="n">
        <f aca="false">MIN(1,MAX(0,(CQ$2-$CD237+1+CQ$1-DL237)/CQ$2))</f>
        <v>0.9</v>
      </c>
      <c r="CR237" s="2" t="n">
        <f aca="false">MIN(1,MAX(0,(CR$2-$CD237+1+CR$1-DM237)/CR$2))</f>
        <v>0.9</v>
      </c>
      <c r="CS237" s="2" t="n">
        <f aca="false">MIN(1,MAX(0,(CS$2-$CD237+1+CS$1-DN237)/CS$2))</f>
        <v>0.9</v>
      </c>
      <c r="CT237" s="2" t="n">
        <f aca="false">MIN(1,MAX(0,(CT$2-$CD237+1+CT$1-DO237)/CT$2))</f>
        <v>0.916666666666667</v>
      </c>
      <c r="CU237" s="2" t="n">
        <f aca="false">MIN(1,MAX(0,(CU$2-$CD237+1+CU$1-DP237)/CU$2))</f>
        <v>0.916666666666667</v>
      </c>
      <c r="CV237" s="2" t="n">
        <f aca="false">MIN(1,MAX(0,(CV$2-$CD237+1+CV$1-DQ237)/CV$2))</f>
        <v>0.916666666666667</v>
      </c>
      <c r="CW237" s="2" t="n">
        <f aca="false">MIN(1,MAX(0,(CW$2-$CD237+1+CW$1-DR237)/CW$2))</f>
        <v>0.916666666666667</v>
      </c>
      <c r="CX237" s="2" t="n">
        <f aca="false">MIN(1,MAX(0,(CX$2-$CD237+1+CX$1-DS237)/CX$2))</f>
        <v>0.916666666666667</v>
      </c>
      <c r="CY237" s="2" t="n">
        <f aca="false">MIN(1,MAX(0,(CY$2-$CD237+1+CY$1-DT237)/CY$2))</f>
        <v>0.9</v>
      </c>
      <c r="DA237" s="1" t="n">
        <f aca="false">IF($CB237&gt;0,MAX(0,FLOOR((1-$CZ$2)*CF$2-$CD237+1+CF$1,1)),0)</f>
        <v>0</v>
      </c>
      <c r="DB237" s="1" t="n">
        <f aca="false">IF($CB237&gt;0,MAX(0,FLOOR((1-$CZ$2)*CG$2-$CD237+1+CG$1,1)),0)</f>
        <v>0</v>
      </c>
      <c r="DC237" s="1" t="n">
        <f aca="false">IF($CB237&gt;0,MAX(0,FLOOR((1-$CZ$2)*CH$2-$CD237+1+CH$1,1)),0)</f>
        <v>0</v>
      </c>
      <c r="DD237" s="1" t="n">
        <f aca="false">IF($CB237&gt;0,MAX(0,FLOOR((1-$CZ$2)*CI$2-$CD237+1+CI$1,1)),0)</f>
        <v>0</v>
      </c>
      <c r="DE237" s="1" t="n">
        <f aca="false">IF($CB237&gt;0,MAX(0,FLOOR((1-$CZ$2)*CJ$2-$CD237+1+CJ$1,1)),0)</f>
        <v>0</v>
      </c>
      <c r="DF237" s="1" t="n">
        <f aca="false">IF($CB237&gt;0,MAX(0,FLOOR((1-$CZ$2)*CK$2-$CD237+1+CK$1,1)),0)</f>
        <v>0</v>
      </c>
      <c r="DG237" s="1" t="n">
        <f aca="false">IF($CB237&gt;0,MAX(0,FLOOR((1-$CZ$2)*CL$2-$CD237+1+CL$1,1)),0)</f>
        <v>0</v>
      </c>
      <c r="DH237" s="1" t="n">
        <f aca="false">IF($CB237&gt;0,MAX(0,FLOOR((1-$CZ$2)*CM$2-$CD237+1+CM$1,1)),0)</f>
        <v>0</v>
      </c>
      <c r="DI237" s="1" t="n">
        <f aca="false">IF($CB237&gt;0,MAX(0,FLOOR((1-$CZ$2)*CN$2-$CD237+1+CN$1,1)),0)</f>
        <v>0</v>
      </c>
      <c r="DJ237" s="1" t="n">
        <f aca="false">IF($CB237&gt;0,MAX(0,FLOOR((1-$CZ$2)*CO$2-$CD237+1+CO$1,1)),0)</f>
        <v>1</v>
      </c>
      <c r="DK237" s="1" t="n">
        <f aca="false">IF($CB237&gt;0,MAX(0,FLOOR((1-$CZ$2)*CP$2-$CD237+1+CP$1,1)),0)</f>
        <v>1</v>
      </c>
      <c r="DL237" s="1" t="n">
        <f aca="false">IF($CB237&gt;0,MAX(0,FLOOR((1-$CZ$2)*CQ$2-$CD237+1+CQ$1,1)),0)</f>
        <v>1</v>
      </c>
      <c r="DM237" s="1" t="n">
        <f aca="false">IF($CB237&gt;0,MAX(0,FLOOR((1-$CZ$2)*CR$2-$CD237+1+CR$1,1)),0)</f>
        <v>2</v>
      </c>
      <c r="DN237" s="1" t="n">
        <f aca="false">IF($CB237&gt;0,MAX(0,FLOOR((1-$CZ$2)*CS$2-$CD237+1+CS$1,1)),0)</f>
        <v>2</v>
      </c>
      <c r="DO237" s="1" t="n">
        <f aca="false">IF($CB237&gt;0,MAX(0,FLOOR((1-$CZ$2)*CT$2-$CD237+1+CT$1,1)),0)</f>
        <v>2</v>
      </c>
      <c r="DP237" s="1" t="n">
        <f aca="false">IF($CB237&gt;0,MAX(0,FLOOR((1-$CZ$2)*CU$2-$CD237+1+CU$1,1)),0)</f>
        <v>3</v>
      </c>
      <c r="DQ237" s="1" t="n">
        <f aca="false">IF($CB237&gt;0,MAX(0,FLOOR((1-$CZ$2)*CV$2-$CD237+1+CV$1,1)),0)</f>
        <v>3</v>
      </c>
      <c r="DR237" s="1" t="n">
        <f aca="false">IF($CB237&gt;0,MAX(0,FLOOR((1-$CZ$2)*CW$2-$CD237+1+CW$1,1)),0)</f>
        <v>3</v>
      </c>
      <c r="DS237" s="1" t="n">
        <f aca="false">IF($CB237&gt;0,MAX(0,FLOOR((1-$CZ$2)*CX$2-$CD237+1+CX$1,1)),0)</f>
        <v>4</v>
      </c>
      <c r="DT237" s="1" t="n">
        <f aca="false">IF($CB237&gt;0,MAX(0,FLOOR((1-$CZ$2)*CY$2-$CD237+1+CY$1,1)),0)</f>
        <v>5</v>
      </c>
      <c r="DV237" s="1" t="n">
        <f aca="false">$AK237 +(DA237*$CB237+AL237)*(BG237+1)/2</f>
        <v>3.5</v>
      </c>
      <c r="DW237" s="1" t="n">
        <f aca="false">$AK237 +(DB237*$CB237+AM237)*(BH237+1)/2</f>
        <v>3.5</v>
      </c>
      <c r="DX237" s="1" t="n">
        <f aca="false">$AK237 +(DC237*$CB237+AN237)*(BI237+1)/2</f>
        <v>3.5</v>
      </c>
      <c r="DY237" s="1" t="n">
        <f aca="false">$AK237 +(DD237*$CB237+AO237)*(BJ237+1)/2</f>
        <v>3.5</v>
      </c>
      <c r="DZ237" s="1" t="n">
        <f aca="false">$AK237 +(DE237*$CB237+AP237)*(BK237+1)/2</f>
        <v>3.5</v>
      </c>
      <c r="EA237" s="1" t="n">
        <f aca="false">$AK237 +(DF237*$CB237+AQ237)*(BL237+1)/2</f>
        <v>3.5</v>
      </c>
      <c r="EB237" s="1" t="n">
        <f aca="false">$AK237 +(DG237*$CB237+AR237)*(BM237+1)/2</f>
        <v>3.5</v>
      </c>
      <c r="EC237" s="1" t="n">
        <f aca="false">$AK237 +(DH237*$CB237+AS237)*(BN237+1)/2</f>
        <v>3.5</v>
      </c>
      <c r="ED237" s="1" t="n">
        <f aca="false">$AK237 +(DI237*$CB237+AT237)*(BO237+1)/2</f>
        <v>3.5</v>
      </c>
      <c r="EE237" s="1" t="n">
        <f aca="false">$AK237 +(DJ237*$CB237+AU237)*(BP237+1)/2</f>
        <v>7</v>
      </c>
      <c r="EF237" s="1" t="n">
        <f aca="false">$AK237 +(DK237*$CB237+AV237)*(BQ237+1)/2</f>
        <v>7</v>
      </c>
      <c r="EG237" s="1" t="n">
        <f aca="false">$AK237 +(DL237*$CB237+AW237)*(BR237+1)/2</f>
        <v>7</v>
      </c>
      <c r="EH237" s="1" t="n">
        <f aca="false">$AK237 +(DM237*$CB237+AX237)*(BS237+1)/2</f>
        <v>10.5</v>
      </c>
      <c r="EI237" s="1" t="n">
        <f aca="false">$AK237 +(DN237*$CB237+AY237)*(BT237+1)/2</f>
        <v>10.5</v>
      </c>
      <c r="EJ237" s="1" t="n">
        <f aca="false">$AK237 +(DO237*$CB237+AZ237)*(BU237+1)/2</f>
        <v>10.5</v>
      </c>
      <c r="EK237" s="1" t="n">
        <f aca="false">$AK237 +(DP237*$CB237+BA237)*(BV237+1)/2</f>
        <v>14</v>
      </c>
      <c r="EL237" s="1" t="n">
        <f aca="false">$AK237 +(DQ237*$CB237+BB237)*(BW237+1)/2</f>
        <v>14</v>
      </c>
      <c r="EM237" s="1" t="n">
        <f aca="false">$AK237 +(DR237*$CB237+BC237)*(BX237+1)/2</f>
        <v>14</v>
      </c>
      <c r="EN237" s="1" t="n">
        <f aca="false">$AK237 +(DS237*$CB237+BD237)*(BY237+1)/2</f>
        <v>17.5</v>
      </c>
      <c r="EO237" s="1" t="n">
        <f aca="false">$AK237 +(DT237*$CB237+BE237)*(BZ237+1)/2</f>
        <v>21</v>
      </c>
    </row>
    <row r="238" customFormat="false" ht="36" hidden="false" customHeight="false" outlineLevel="0" collapsed="false">
      <c r="A238" s="11" t="s">
        <v>944</v>
      </c>
      <c r="B238" s="1" t="s">
        <v>872</v>
      </c>
      <c r="C238" s="11" t="s">
        <v>932</v>
      </c>
      <c r="D238" s="11" t="s">
        <v>945</v>
      </c>
      <c r="E238" s="11" t="s">
        <v>520</v>
      </c>
      <c r="F238" s="11" t="s">
        <v>35</v>
      </c>
      <c r="G238" s="11" t="s">
        <v>946</v>
      </c>
      <c r="H238" s="11"/>
      <c r="I238" s="14" t="n">
        <v>4</v>
      </c>
      <c r="J238" s="11"/>
      <c r="K238" s="11"/>
      <c r="L238" s="11" t="s">
        <v>947</v>
      </c>
    </row>
    <row r="239" customFormat="false" ht="33.95" hidden="false" customHeight="true" outlineLevel="0" collapsed="false">
      <c r="A239" s="11" t="s">
        <v>948</v>
      </c>
      <c r="B239" s="1" t="s">
        <v>872</v>
      </c>
      <c r="C239" s="11" t="s">
        <v>932</v>
      </c>
      <c r="D239" s="11" t="s">
        <v>949</v>
      </c>
      <c r="E239" s="11" t="s">
        <v>950</v>
      </c>
      <c r="F239" s="11" t="s">
        <v>35</v>
      </c>
      <c r="G239" s="11" t="s">
        <v>951</v>
      </c>
      <c r="H239" s="11"/>
      <c r="I239" s="11" t="n">
        <v>4</v>
      </c>
      <c r="J239" s="11"/>
      <c r="K239" s="11"/>
      <c r="L239" s="11" t="s">
        <v>952</v>
      </c>
    </row>
    <row r="240" customFormat="false" ht="33.95" hidden="false" customHeight="true" outlineLevel="0" collapsed="false">
      <c r="A240" s="11" t="s">
        <v>953</v>
      </c>
      <c r="B240" s="1" t="s">
        <v>872</v>
      </c>
      <c r="C240" s="11" t="s">
        <v>932</v>
      </c>
      <c r="D240" s="11" t="s">
        <v>954</v>
      </c>
      <c r="E240" s="11" t="s">
        <v>29</v>
      </c>
      <c r="F240" s="11" t="s">
        <v>35</v>
      </c>
      <c r="G240" s="11" t="s">
        <v>955</v>
      </c>
      <c r="H240" s="11"/>
      <c r="I240" s="11" t="n">
        <v>4</v>
      </c>
      <c r="J240" s="11"/>
      <c r="K240" s="11"/>
      <c r="L240" s="11" t="s">
        <v>956</v>
      </c>
    </row>
    <row r="241" customFormat="false" ht="33.95" hidden="false" customHeight="true" outlineLevel="0" collapsed="false">
      <c r="A241" s="11" t="s">
        <v>957</v>
      </c>
      <c r="B241" s="1" t="s">
        <v>872</v>
      </c>
      <c r="C241" s="11" t="s">
        <v>932</v>
      </c>
      <c r="D241" s="11" t="s">
        <v>958</v>
      </c>
      <c r="E241" s="11" t="s">
        <v>959</v>
      </c>
      <c r="F241" s="11" t="s">
        <v>35</v>
      </c>
      <c r="G241" s="11"/>
      <c r="H241" s="11"/>
      <c r="I241" s="11" t="n">
        <v>2</v>
      </c>
      <c r="J241" s="11"/>
      <c r="K241" s="11"/>
      <c r="L241" s="11" t="s">
        <v>960</v>
      </c>
    </row>
    <row r="242" customFormat="false" ht="33.95" hidden="false" customHeight="true" outlineLevel="0" collapsed="false">
      <c r="A242" s="11" t="s">
        <v>961</v>
      </c>
      <c r="B242" s="1" t="s">
        <v>872</v>
      </c>
      <c r="C242" s="11" t="s">
        <v>932</v>
      </c>
      <c r="D242" s="11" t="s">
        <v>962</v>
      </c>
      <c r="E242" s="11" t="s">
        <v>29</v>
      </c>
      <c r="F242" s="11" t="s">
        <v>59</v>
      </c>
      <c r="G242" s="11"/>
      <c r="H242" s="11" t="s">
        <v>963</v>
      </c>
      <c r="I242" s="11" t="n">
        <v>3</v>
      </c>
      <c r="J242" s="11"/>
      <c r="K242" s="11"/>
      <c r="L242" s="11" t="s">
        <v>964</v>
      </c>
      <c r="M242" s="1" t="s">
        <v>965</v>
      </c>
    </row>
    <row r="243" customFormat="false" ht="33.95" hidden="false" customHeight="true" outlineLevel="0" collapsed="false">
      <c r="A243" s="11" t="s">
        <v>966</v>
      </c>
      <c r="B243" s="1" t="s">
        <v>872</v>
      </c>
      <c r="C243" s="11" t="s">
        <v>932</v>
      </c>
      <c r="D243" s="11" t="s">
        <v>967</v>
      </c>
      <c r="E243" s="11" t="s">
        <v>29</v>
      </c>
      <c r="F243" s="11" t="s">
        <v>35</v>
      </c>
      <c r="G243" s="11"/>
      <c r="H243" s="11"/>
      <c r="I243" s="11" t="n">
        <v>3</v>
      </c>
      <c r="J243" s="11"/>
      <c r="K243" s="11"/>
      <c r="L243" s="11" t="s">
        <v>968</v>
      </c>
    </row>
    <row r="244" customFormat="false" ht="33.95" hidden="false" customHeight="true" outlineLevel="0" collapsed="false">
      <c r="A244" s="11" t="s">
        <v>969</v>
      </c>
      <c r="B244" s="1" t="s">
        <v>872</v>
      </c>
      <c r="C244" s="11" t="s">
        <v>932</v>
      </c>
      <c r="D244" s="11" t="s">
        <v>970</v>
      </c>
      <c r="E244" s="11" t="s">
        <v>29</v>
      </c>
      <c r="F244" s="11" t="s">
        <v>30</v>
      </c>
      <c r="G244" s="11" t="s">
        <v>971</v>
      </c>
      <c r="H244" s="11" t="s">
        <v>224</v>
      </c>
      <c r="I244" s="11" t="n">
        <v>1</v>
      </c>
      <c r="J244" s="11" t="s">
        <v>972</v>
      </c>
      <c r="K244" s="11" t="s">
        <v>103</v>
      </c>
      <c r="L244" s="11" t="s">
        <v>973</v>
      </c>
    </row>
    <row r="245" customFormat="false" ht="33.95" hidden="false" customHeight="true" outlineLevel="0" collapsed="false">
      <c r="A245" s="11" t="s">
        <v>974</v>
      </c>
      <c r="B245" s="1" t="s">
        <v>872</v>
      </c>
      <c r="C245" s="11" t="s">
        <v>932</v>
      </c>
      <c r="D245" s="11" t="s">
        <v>975</v>
      </c>
      <c r="E245" s="11" t="s">
        <v>29</v>
      </c>
      <c r="F245" s="11" t="s">
        <v>59</v>
      </c>
      <c r="G245" s="11" t="s">
        <v>427</v>
      </c>
      <c r="H245" s="11"/>
      <c r="I245" s="14" t="n">
        <v>1</v>
      </c>
      <c r="J245" s="11"/>
      <c r="K245" s="11"/>
      <c r="L245" s="11" t="s">
        <v>976</v>
      </c>
    </row>
    <row r="246" customFormat="false" ht="33.95" hidden="false" customHeight="true" outlineLevel="0" collapsed="false">
      <c r="A246" s="11" t="s">
        <v>977</v>
      </c>
      <c r="B246" s="1" t="s">
        <v>872</v>
      </c>
      <c r="C246" s="11" t="s">
        <v>932</v>
      </c>
      <c r="D246" s="11" t="s">
        <v>978</v>
      </c>
      <c r="E246" s="11" t="s">
        <v>29</v>
      </c>
      <c r="F246" s="11" t="s">
        <v>35</v>
      </c>
      <c r="G246" s="11"/>
      <c r="H246" s="11"/>
      <c r="I246" s="11" t="n">
        <v>1</v>
      </c>
      <c r="J246" s="11" t="s">
        <v>979</v>
      </c>
      <c r="K246" s="11" t="s">
        <v>103</v>
      </c>
      <c r="L246" s="11" t="s">
        <v>980</v>
      </c>
      <c r="M246" s="1" t="s">
        <v>981</v>
      </c>
    </row>
    <row r="247" customFormat="false" ht="33.95" hidden="false" customHeight="true" outlineLevel="0" collapsed="false">
      <c r="A247" s="11" t="s">
        <v>982</v>
      </c>
      <c r="B247" s="1" t="s">
        <v>872</v>
      </c>
      <c r="C247" s="11" t="s">
        <v>932</v>
      </c>
      <c r="D247" s="11" t="s">
        <v>983</v>
      </c>
      <c r="E247" s="11" t="s">
        <v>810</v>
      </c>
      <c r="F247" s="11" t="s">
        <v>35</v>
      </c>
      <c r="G247" s="11"/>
      <c r="H247" s="11"/>
      <c r="I247" s="11" t="n">
        <v>4</v>
      </c>
      <c r="J247" s="11"/>
      <c r="K247" s="11"/>
      <c r="L247" s="11" t="s">
        <v>984</v>
      </c>
    </row>
    <row r="248" customFormat="false" ht="33.95" hidden="false" customHeight="true" outlineLevel="0" collapsed="false">
      <c r="A248" s="11" t="s">
        <v>985</v>
      </c>
      <c r="B248" s="1" t="s">
        <v>872</v>
      </c>
      <c r="C248" s="11" t="s">
        <v>932</v>
      </c>
      <c r="D248" s="11" t="s">
        <v>986</v>
      </c>
      <c r="E248" s="11" t="s">
        <v>810</v>
      </c>
      <c r="F248" s="11" t="s">
        <v>35</v>
      </c>
      <c r="G248" s="11"/>
      <c r="H248" s="11" t="s">
        <v>31</v>
      </c>
      <c r="I248" s="11" t="n">
        <v>5</v>
      </c>
      <c r="J248" s="11"/>
      <c r="K248" s="11"/>
      <c r="L248" s="11" t="s">
        <v>987</v>
      </c>
    </row>
    <row r="249" customFormat="false" ht="33.95" hidden="false" customHeight="true" outlineLevel="0" collapsed="false">
      <c r="A249" s="11" t="s">
        <v>988</v>
      </c>
      <c r="B249" s="1" t="s">
        <v>872</v>
      </c>
      <c r="C249" s="11" t="s">
        <v>932</v>
      </c>
      <c r="D249" s="11" t="s">
        <v>989</v>
      </c>
      <c r="E249" s="11" t="s">
        <v>990</v>
      </c>
      <c r="F249" s="11" t="s">
        <v>35</v>
      </c>
      <c r="G249" s="11"/>
      <c r="H249" s="11"/>
      <c r="I249" s="11" t="n">
        <v>5</v>
      </c>
      <c r="J249" s="11"/>
      <c r="K249" s="11"/>
      <c r="L249" s="11" t="s">
        <v>991</v>
      </c>
      <c r="M249" s="1" t="s">
        <v>992</v>
      </c>
    </row>
    <row r="250" customFormat="false" ht="33.95" hidden="false" customHeight="true" outlineLevel="0" collapsed="false">
      <c r="A250" s="11" t="s">
        <v>993</v>
      </c>
      <c r="B250" s="1" t="s">
        <v>872</v>
      </c>
      <c r="C250" s="11" t="s">
        <v>932</v>
      </c>
      <c r="D250" s="11"/>
      <c r="E250" s="11" t="s">
        <v>605</v>
      </c>
      <c r="F250" s="11" t="s">
        <v>35</v>
      </c>
      <c r="G250" s="11"/>
      <c r="H250" s="11"/>
      <c r="I250" s="11" t="n">
        <v>1</v>
      </c>
      <c r="J250" s="11"/>
      <c r="K250" s="11"/>
      <c r="L250" s="11" t="s">
        <v>994</v>
      </c>
    </row>
    <row r="251" customFormat="false" ht="33.95" hidden="false" customHeight="true" outlineLevel="0" collapsed="false">
      <c r="A251" s="14" t="s">
        <v>995</v>
      </c>
      <c r="B251" s="1" t="s">
        <v>872</v>
      </c>
      <c r="C251" s="14" t="s">
        <v>932</v>
      </c>
      <c r="D251" s="14" t="s">
        <v>996</v>
      </c>
      <c r="E251" s="14" t="s">
        <v>29</v>
      </c>
      <c r="F251" s="14" t="s">
        <v>59</v>
      </c>
      <c r="G251" s="14"/>
      <c r="H251" s="14"/>
      <c r="I251" s="14" t="n">
        <v>1</v>
      </c>
      <c r="J251" s="14"/>
      <c r="K251" s="14"/>
      <c r="L251" s="14" t="s">
        <v>997</v>
      </c>
      <c r="M251" s="13"/>
    </row>
    <row r="252" customFormat="false" ht="48" hidden="false" customHeight="false" outlineLevel="0" collapsed="false">
      <c r="A252" s="11" t="s">
        <v>998</v>
      </c>
      <c r="B252" s="1" t="s">
        <v>872</v>
      </c>
      <c r="C252" s="11" t="s">
        <v>932</v>
      </c>
      <c r="D252" s="11"/>
      <c r="E252" s="11" t="s">
        <v>29</v>
      </c>
      <c r="F252" s="11" t="s">
        <v>30</v>
      </c>
      <c r="G252" s="11"/>
      <c r="H252" s="11" t="s">
        <v>999</v>
      </c>
      <c r="I252" s="14" t="n">
        <v>4</v>
      </c>
      <c r="J252" s="11" t="s">
        <v>214</v>
      </c>
      <c r="K252" s="11" t="s">
        <v>103</v>
      </c>
      <c r="L252" s="11" t="s">
        <v>1000</v>
      </c>
    </row>
    <row r="253" customFormat="false" ht="36" hidden="false" customHeight="false" outlineLevel="0" collapsed="false">
      <c r="A253" s="11" t="s">
        <v>1001</v>
      </c>
      <c r="B253" s="1" t="s">
        <v>453</v>
      </c>
      <c r="C253" s="11" t="s">
        <v>1002</v>
      </c>
      <c r="D253" s="11" t="s">
        <v>1003</v>
      </c>
      <c r="E253" s="11" t="s">
        <v>359</v>
      </c>
      <c r="F253" s="11" t="s">
        <v>59</v>
      </c>
      <c r="G253" s="11"/>
      <c r="H253" s="11" t="s">
        <v>908</v>
      </c>
      <c r="I253" s="11" t="n">
        <v>3</v>
      </c>
      <c r="J253" s="11"/>
      <c r="K253" s="11"/>
      <c r="L253" s="11" t="s">
        <v>1004</v>
      </c>
    </row>
    <row r="254" customFormat="false" ht="36" hidden="false" customHeight="false" outlineLevel="0" collapsed="false">
      <c r="A254" s="11" t="s">
        <v>1005</v>
      </c>
      <c r="B254" s="1" t="s">
        <v>453</v>
      </c>
      <c r="C254" s="11" t="s">
        <v>1002</v>
      </c>
      <c r="D254" s="11" t="s">
        <v>1006</v>
      </c>
      <c r="E254" s="11" t="s">
        <v>359</v>
      </c>
      <c r="F254" s="11" t="s">
        <v>59</v>
      </c>
      <c r="G254" s="11"/>
      <c r="H254" s="11" t="s">
        <v>1007</v>
      </c>
      <c r="I254" s="11" t="n">
        <v>4</v>
      </c>
      <c r="J254" s="11"/>
      <c r="K254" s="11"/>
      <c r="L254" s="11" t="s">
        <v>1008</v>
      </c>
    </row>
    <row r="255" customFormat="false" ht="48" hidden="false" customHeight="false" outlineLevel="0" collapsed="false">
      <c r="A255" s="11" t="s">
        <v>1009</v>
      </c>
      <c r="B255" s="1" t="s">
        <v>453</v>
      </c>
      <c r="C255" s="11" t="s">
        <v>1002</v>
      </c>
      <c r="D255" s="11" t="s">
        <v>1010</v>
      </c>
      <c r="E255" s="11" t="s">
        <v>359</v>
      </c>
      <c r="F255" s="11" t="s">
        <v>59</v>
      </c>
      <c r="G255" s="11"/>
      <c r="H255" s="11" t="s">
        <v>1011</v>
      </c>
      <c r="I255" s="11" t="n">
        <v>2</v>
      </c>
      <c r="J255" s="11"/>
      <c r="K255" s="11"/>
      <c r="L255" s="11" t="s">
        <v>1012</v>
      </c>
    </row>
    <row r="256" customFormat="false" ht="36" hidden="false" customHeight="false" outlineLevel="0" collapsed="false">
      <c r="A256" s="11" t="s">
        <v>1013</v>
      </c>
      <c r="B256" s="1" t="s">
        <v>453</v>
      </c>
      <c r="C256" s="11" t="s">
        <v>1002</v>
      </c>
      <c r="D256" s="11" t="s">
        <v>1014</v>
      </c>
      <c r="E256" s="11" t="s">
        <v>359</v>
      </c>
      <c r="F256" s="11" t="s">
        <v>40</v>
      </c>
      <c r="G256" s="11"/>
      <c r="H256" s="11" t="s">
        <v>1015</v>
      </c>
      <c r="I256" s="11" t="n">
        <v>2</v>
      </c>
      <c r="J256" s="11" t="s">
        <v>1016</v>
      </c>
      <c r="K256" s="11" t="n">
        <v>12</v>
      </c>
      <c r="L256" s="11" t="s">
        <v>1017</v>
      </c>
      <c r="M256" s="19"/>
      <c r="N256" s="1" t="n">
        <v>1</v>
      </c>
      <c r="P256" s="1" t="n">
        <f aca="false">IF(P$2/5+1 &gt;=$I256,CF256*DV256, 0)</f>
        <v>0</v>
      </c>
      <c r="Q256" s="1" t="n">
        <f aca="false">IF(Q$2/5+1 &gt;=$I256,CG256*DW256, 0)</f>
        <v>0</v>
      </c>
      <c r="R256" s="1" t="n">
        <f aca="false">IF(R$2/5+1 &gt;=$I256,CH256*DX256, 0)</f>
        <v>0</v>
      </c>
      <c r="S256" s="1" t="n">
        <f aca="false">IF(S$2/5+1 &gt;=$I256,CI256*DY256, 0)</f>
        <v>0</v>
      </c>
      <c r="T256" s="1" t="n">
        <f aca="false">IF(T$2/5+1 &gt;=$I256,CJ256*DZ256, 0)</f>
        <v>6.75</v>
      </c>
      <c r="U256" s="1" t="n">
        <f aca="false">IF(U$2/5+1 &gt;=$I256,CK256*EA256, 0)</f>
        <v>6.75</v>
      </c>
      <c r="V256" s="1" t="n">
        <f aca="false">IF(V$2/5+1 &gt;=$I256,CL256*EB256, 0)</f>
        <v>7.875</v>
      </c>
      <c r="W256" s="1" t="n">
        <f aca="false">IF(W$2/5+1 &gt;=$I256,CM256*EC256, 0)</f>
        <v>7.875</v>
      </c>
      <c r="X256" s="1" t="n">
        <f aca="false">IF(X$2/5+1 &gt;=$I256,CN256*ED256, 0)</f>
        <v>7.875</v>
      </c>
      <c r="Y256" s="1" t="n">
        <f aca="false">IF(Y$2/5+1 &gt;=$I256,CO256*EE256, 0)</f>
        <v>12.15</v>
      </c>
      <c r="Z256" s="1" t="n">
        <f aca="false">IF(Z$2/5+1 &gt;=$I256,CP256*EF256, 0)</f>
        <v>12.15</v>
      </c>
      <c r="AA256" s="1" t="n">
        <f aca="false">IF(AA$2/5+1 &gt;=$I256,CQ256*EG256, 0)</f>
        <v>12.15</v>
      </c>
      <c r="AB256" s="1" t="n">
        <f aca="false">IF(AB$2/5+1 &gt;=$I256,CR256*EH256, 0)</f>
        <v>16.2</v>
      </c>
      <c r="AC256" s="1" t="n">
        <f aca="false">IF(AC$2/5+1 &gt;=$I256,CS256*EI256, 0)</f>
        <v>16.2</v>
      </c>
      <c r="AD256" s="1" t="n">
        <f aca="false">IF(AD$2/5+1 &gt;=$I256,CT256*EJ256, 0)</f>
        <v>16.5</v>
      </c>
      <c r="AE256" s="1" t="n">
        <f aca="false">IF(AE$2/5+1 &gt;=$I256,CU256*EK256, 0)</f>
        <v>20.625</v>
      </c>
      <c r="AF256" s="1" t="n">
        <f aca="false">IF(AF$2/5+1 &gt;=$I256,CV256*EL256, 0)</f>
        <v>20.625</v>
      </c>
      <c r="AG256" s="1" t="n">
        <f aca="false">IF(AG$2/5+1 &gt;=$I256,CW256*EM256, 0)</f>
        <v>20.625</v>
      </c>
      <c r="AH256" s="1" t="n">
        <f aca="false">IF(AH$2/5+1 &gt;=$I256,CX256*EN256, 0)</f>
        <v>24.75</v>
      </c>
      <c r="AI256" s="1" t="n">
        <f aca="false">IF(AI$2/5+1 &gt;=$I256,CY256*EO256, 0)</f>
        <v>28.35</v>
      </c>
      <c r="AK256" s="1" t="n">
        <v>0</v>
      </c>
      <c r="AL256" s="1" t="n">
        <v>2</v>
      </c>
      <c r="AM256" s="1" t="n">
        <f aca="false">AL256</f>
        <v>2</v>
      </c>
      <c r="AN256" s="1" t="n">
        <f aca="false">AM256</f>
        <v>2</v>
      </c>
      <c r="AO256" s="1" t="n">
        <f aca="false">AN256</f>
        <v>2</v>
      </c>
      <c r="AP256" s="1" t="n">
        <f aca="false">AO256</f>
        <v>2</v>
      </c>
      <c r="AQ256" s="1" t="n">
        <f aca="false">AP256</f>
        <v>2</v>
      </c>
      <c r="AR256" s="1" t="n">
        <f aca="false">AQ256</f>
        <v>2</v>
      </c>
      <c r="AS256" s="1" t="n">
        <f aca="false">AR256</f>
        <v>2</v>
      </c>
      <c r="AT256" s="1" t="n">
        <f aca="false">AS256</f>
        <v>2</v>
      </c>
      <c r="AU256" s="1" t="n">
        <f aca="false">AT256</f>
        <v>2</v>
      </c>
      <c r="AV256" s="1" t="n">
        <f aca="false">AU256</f>
        <v>2</v>
      </c>
      <c r="AW256" s="1" t="n">
        <f aca="false">AV256</f>
        <v>2</v>
      </c>
      <c r="AX256" s="1" t="n">
        <f aca="false">AW256</f>
        <v>2</v>
      </c>
      <c r="AY256" s="1" t="n">
        <f aca="false">AX256</f>
        <v>2</v>
      </c>
      <c r="AZ256" s="1" t="n">
        <f aca="false">AY256</f>
        <v>2</v>
      </c>
      <c r="BA256" s="1" t="n">
        <f aca="false">AZ256</f>
        <v>2</v>
      </c>
      <c r="BB256" s="1" t="n">
        <f aca="false">BA256</f>
        <v>2</v>
      </c>
      <c r="BC256" s="1" t="n">
        <f aca="false">BB256</f>
        <v>2</v>
      </c>
      <c r="BD256" s="1" t="n">
        <f aca="false">BC256</f>
        <v>2</v>
      </c>
      <c r="BE256" s="1" t="n">
        <f aca="false">BD256</f>
        <v>2</v>
      </c>
      <c r="BG256" s="1" t="n">
        <v>8</v>
      </c>
      <c r="BH256" s="1" t="n">
        <f aca="false">BG256</f>
        <v>8</v>
      </c>
      <c r="BI256" s="1" t="n">
        <f aca="false">BH256</f>
        <v>8</v>
      </c>
      <c r="BJ256" s="1" t="n">
        <f aca="false">BI256</f>
        <v>8</v>
      </c>
      <c r="BK256" s="1" t="n">
        <f aca="false">BJ256</f>
        <v>8</v>
      </c>
      <c r="BL256" s="1" t="n">
        <f aca="false">BK256</f>
        <v>8</v>
      </c>
      <c r="BM256" s="1" t="n">
        <f aca="false">BL256</f>
        <v>8</v>
      </c>
      <c r="BN256" s="1" t="n">
        <f aca="false">BM256</f>
        <v>8</v>
      </c>
      <c r="BO256" s="1" t="n">
        <f aca="false">BN256</f>
        <v>8</v>
      </c>
      <c r="BP256" s="1" t="n">
        <f aca="false">BO256</f>
        <v>8</v>
      </c>
      <c r="BQ256" s="1" t="n">
        <f aca="false">BP256</f>
        <v>8</v>
      </c>
      <c r="BR256" s="1" t="n">
        <f aca="false">BQ256</f>
        <v>8</v>
      </c>
      <c r="BS256" s="1" t="n">
        <f aca="false">BR256</f>
        <v>8</v>
      </c>
      <c r="BT256" s="1" t="n">
        <f aca="false">BS256</f>
        <v>8</v>
      </c>
      <c r="BU256" s="1" t="n">
        <f aca="false">BT256</f>
        <v>8</v>
      </c>
      <c r="BV256" s="1" t="n">
        <f aca="false">BU256</f>
        <v>8</v>
      </c>
      <c r="BW256" s="1" t="n">
        <f aca="false">BV256</f>
        <v>8</v>
      </c>
      <c r="BX256" s="1" t="n">
        <f aca="false">BW256</f>
        <v>8</v>
      </c>
      <c r="BY256" s="1" t="n">
        <f aca="false">BX256</f>
        <v>8</v>
      </c>
      <c r="BZ256" s="1" t="n">
        <f aca="false">BY256</f>
        <v>8</v>
      </c>
      <c r="CA256" s="2"/>
      <c r="CB256" s="1" t="n">
        <v>1</v>
      </c>
      <c r="CD256" s="0" t="n">
        <f aca="false">IF(EXACT(E256,"Focus"),IF(I256=1,3,IF(I256=2,3,IF(I256=3,4,IF(I256=4,6,8)))),IF(I256=1,4,IF(I256=2,5,IF(I256=3,6,IF(I256=4,8,10)))))</f>
        <v>5</v>
      </c>
      <c r="CF256" s="2" t="n">
        <f aca="false">MIN(1,MAX(0,(CF$2-$CD256+1+CF$1-DA256)/CF$2))</f>
        <v>0.333333333333333</v>
      </c>
      <c r="CG256" s="2" t="n">
        <f aca="false">MIN(1,MAX(0,(CG$2-$CD256+1+CG$1-DB256)/CG$2))</f>
        <v>0.5</v>
      </c>
      <c r="CH256" s="2" t="n">
        <f aca="false">MIN(1,MAX(0,(CH$2-$CD256+1+CH$1-DC256)/CH$2))</f>
        <v>0.5</v>
      </c>
      <c r="CI256" s="2" t="n">
        <f aca="false">MIN(1,MAX(0,(CI$2-$CD256+1+CI$1-DD256)/CI$2))</f>
        <v>0.666666666666667</v>
      </c>
      <c r="CJ256" s="2" t="n">
        <f aca="false">MIN(1,MAX(0,(CJ$2-$CD256+1+CJ$1-DE256)/CJ$2))</f>
        <v>0.75</v>
      </c>
      <c r="CK256" s="2" t="n">
        <f aca="false">MIN(1,MAX(0,(CK$2-$CD256+1+CK$1-DF256)/CK$2))</f>
        <v>0.75</v>
      </c>
      <c r="CL256" s="2" t="n">
        <f aca="false">MIN(1,MAX(0,(CL$2-$CD256+1+CL$1-DG256)/CL$2))</f>
        <v>0.875</v>
      </c>
      <c r="CM256" s="2" t="n">
        <f aca="false">MIN(1,MAX(0,(CM$2-$CD256+1+CM$1-DH256)/CM$2))</f>
        <v>0.875</v>
      </c>
      <c r="CN256" s="2" t="n">
        <f aca="false">MIN(1,MAX(0,(CN$2-$CD256+1+CN$1-DI256)/CN$2))</f>
        <v>0.875</v>
      </c>
      <c r="CO256" s="2" t="n">
        <f aca="false">MIN(1,MAX(0,(CO$2-$CD256+1+CO$1-DJ256)/CO$2))</f>
        <v>0.9</v>
      </c>
      <c r="CP256" s="2" t="n">
        <f aca="false">MIN(1,MAX(0,(CP$2-$CD256+1+CP$1-DK256)/CP$2))</f>
        <v>0.9</v>
      </c>
      <c r="CQ256" s="2" t="n">
        <f aca="false">MIN(1,MAX(0,(CQ$2-$CD256+1+CQ$1-DL256)/CQ$2))</f>
        <v>0.9</v>
      </c>
      <c r="CR256" s="2" t="n">
        <f aca="false">MIN(1,MAX(0,(CR$2-$CD256+1+CR$1-DM256)/CR$2))</f>
        <v>0.9</v>
      </c>
      <c r="CS256" s="2" t="n">
        <f aca="false">MIN(1,MAX(0,(CS$2-$CD256+1+CS$1-DN256)/CS$2))</f>
        <v>0.9</v>
      </c>
      <c r="CT256" s="2" t="n">
        <f aca="false">MIN(1,MAX(0,(CT$2-$CD256+1+CT$1-DO256)/CT$2))</f>
        <v>0.916666666666667</v>
      </c>
      <c r="CU256" s="2" t="n">
        <f aca="false">MIN(1,MAX(0,(CU$2-$CD256+1+CU$1-DP256)/CU$2))</f>
        <v>0.916666666666667</v>
      </c>
      <c r="CV256" s="2" t="n">
        <f aca="false">MIN(1,MAX(0,(CV$2-$CD256+1+CV$1-DQ256)/CV$2))</f>
        <v>0.916666666666667</v>
      </c>
      <c r="CW256" s="2" t="n">
        <f aca="false">MIN(1,MAX(0,(CW$2-$CD256+1+CW$1-DR256)/CW$2))</f>
        <v>0.916666666666667</v>
      </c>
      <c r="CX256" s="2" t="n">
        <f aca="false">MIN(1,MAX(0,(CX$2-$CD256+1+CX$1-DS256)/CX$2))</f>
        <v>0.916666666666667</v>
      </c>
      <c r="CY256" s="2" t="n">
        <f aca="false">MIN(1,MAX(0,(CY$2-$CD256+1+CY$1-DT256)/CY$2))</f>
        <v>0.9</v>
      </c>
      <c r="DA256" s="1" t="n">
        <f aca="false">IF($CB256&gt;0,MAX(0,FLOOR((1-$CZ$2)*CF$2-$CD256+1+CF$1,1)),0)</f>
        <v>0</v>
      </c>
      <c r="DB256" s="1" t="n">
        <f aca="false">IF($CB256&gt;0,MAX(0,FLOOR((1-$CZ$2)*CG$2-$CD256+1+CG$1,1)),0)</f>
        <v>0</v>
      </c>
      <c r="DC256" s="1" t="n">
        <f aca="false">IF($CB256&gt;0,MAX(0,FLOOR((1-$CZ$2)*CH$2-$CD256+1+CH$1,1)),0)</f>
        <v>0</v>
      </c>
      <c r="DD256" s="1" t="n">
        <f aca="false">IF($CB256&gt;0,MAX(0,FLOOR((1-$CZ$2)*CI$2-$CD256+1+CI$1,1)),0)</f>
        <v>0</v>
      </c>
      <c r="DE256" s="1" t="n">
        <f aca="false">IF($CB256&gt;0,MAX(0,FLOOR((1-$CZ$2)*CJ$2-$CD256+1+CJ$1,1)),0)</f>
        <v>0</v>
      </c>
      <c r="DF256" s="1" t="n">
        <f aca="false">IF($CB256&gt;0,MAX(0,FLOOR((1-$CZ$2)*CK$2-$CD256+1+CK$1,1)),0)</f>
        <v>0</v>
      </c>
      <c r="DG256" s="1" t="n">
        <f aca="false">IF($CB256&gt;0,MAX(0,FLOOR((1-$CZ$2)*CL$2-$CD256+1+CL$1,1)),0)</f>
        <v>0</v>
      </c>
      <c r="DH256" s="1" t="n">
        <f aca="false">IF($CB256&gt;0,MAX(0,FLOOR((1-$CZ$2)*CM$2-$CD256+1+CM$1,1)),0)</f>
        <v>0</v>
      </c>
      <c r="DI256" s="1" t="n">
        <f aca="false">IF($CB256&gt;0,MAX(0,FLOOR((1-$CZ$2)*CN$2-$CD256+1+CN$1,1)),0)</f>
        <v>0</v>
      </c>
      <c r="DJ256" s="1" t="n">
        <f aca="false">IF($CB256&gt;0,MAX(0,FLOOR((1-$CZ$2)*CO$2-$CD256+1+CO$1,1)),0)</f>
        <v>1</v>
      </c>
      <c r="DK256" s="1" t="n">
        <f aca="false">IF($CB256&gt;0,MAX(0,FLOOR((1-$CZ$2)*CP$2-$CD256+1+CP$1,1)),0)</f>
        <v>1</v>
      </c>
      <c r="DL256" s="1" t="n">
        <f aca="false">IF($CB256&gt;0,MAX(0,FLOOR((1-$CZ$2)*CQ$2-$CD256+1+CQ$1,1)),0)</f>
        <v>1</v>
      </c>
      <c r="DM256" s="1" t="n">
        <f aca="false">IF($CB256&gt;0,MAX(0,FLOOR((1-$CZ$2)*CR$2-$CD256+1+CR$1,1)),0)</f>
        <v>2</v>
      </c>
      <c r="DN256" s="1" t="n">
        <f aca="false">IF($CB256&gt;0,MAX(0,FLOOR((1-$CZ$2)*CS$2-$CD256+1+CS$1,1)),0)</f>
        <v>2</v>
      </c>
      <c r="DO256" s="1" t="n">
        <f aca="false">IF($CB256&gt;0,MAX(0,FLOOR((1-$CZ$2)*CT$2-$CD256+1+CT$1,1)),0)</f>
        <v>2</v>
      </c>
      <c r="DP256" s="1" t="n">
        <f aca="false">IF($CB256&gt;0,MAX(0,FLOOR((1-$CZ$2)*CU$2-$CD256+1+CU$1,1)),0)</f>
        <v>3</v>
      </c>
      <c r="DQ256" s="1" t="n">
        <f aca="false">IF($CB256&gt;0,MAX(0,FLOOR((1-$CZ$2)*CV$2-$CD256+1+CV$1,1)),0)</f>
        <v>3</v>
      </c>
      <c r="DR256" s="1" t="n">
        <f aca="false">IF($CB256&gt;0,MAX(0,FLOOR((1-$CZ$2)*CW$2-$CD256+1+CW$1,1)),0)</f>
        <v>3</v>
      </c>
      <c r="DS256" s="1" t="n">
        <f aca="false">IF($CB256&gt;0,MAX(0,FLOOR((1-$CZ$2)*CX$2-$CD256+1+CX$1,1)),0)</f>
        <v>4</v>
      </c>
      <c r="DT256" s="1" t="n">
        <f aca="false">IF($CB256&gt;0,MAX(0,FLOOR((1-$CZ$2)*CY$2-$CD256+1+CY$1,1)),0)</f>
        <v>5</v>
      </c>
      <c r="DV256" s="1" t="n">
        <f aca="false">$AK256 +(DA256*$CB256+AL256)*(BG256+1)/2</f>
        <v>9</v>
      </c>
      <c r="DW256" s="1" t="n">
        <f aca="false">$AK256 +(DB256*$CB256+AM256)*(BH256+1)/2</f>
        <v>9</v>
      </c>
      <c r="DX256" s="1" t="n">
        <f aca="false">$AK256 +(DC256*$CB256+AN256)*(BI256+1)/2</f>
        <v>9</v>
      </c>
      <c r="DY256" s="1" t="n">
        <f aca="false">$AK256 +(DD256*$CB256+AO256)*(BJ256+1)/2</f>
        <v>9</v>
      </c>
      <c r="DZ256" s="1" t="n">
        <f aca="false">$AK256 +(DE256*$CB256+AP256)*(BK256+1)/2</f>
        <v>9</v>
      </c>
      <c r="EA256" s="1" t="n">
        <f aca="false">$AK256 +(DF256*$CB256+AQ256)*(BL256+1)/2</f>
        <v>9</v>
      </c>
      <c r="EB256" s="1" t="n">
        <f aca="false">$AK256 +(DG256*$CB256+AR256)*(BM256+1)/2</f>
        <v>9</v>
      </c>
      <c r="EC256" s="1" t="n">
        <f aca="false">$AK256 +(DH256*$CB256+AS256)*(BN256+1)/2</f>
        <v>9</v>
      </c>
      <c r="ED256" s="1" t="n">
        <f aca="false">$AK256 +(DI256*$CB256+AT256)*(BO256+1)/2</f>
        <v>9</v>
      </c>
      <c r="EE256" s="1" t="n">
        <f aca="false">$AK256 +(DJ256*$CB256+AU256)*(BP256+1)/2</f>
        <v>13.5</v>
      </c>
      <c r="EF256" s="1" t="n">
        <f aca="false">$AK256 +(DK256*$CB256+AV256)*(BQ256+1)/2</f>
        <v>13.5</v>
      </c>
      <c r="EG256" s="1" t="n">
        <f aca="false">$AK256 +(DL256*$CB256+AW256)*(BR256+1)/2</f>
        <v>13.5</v>
      </c>
      <c r="EH256" s="1" t="n">
        <f aca="false">$AK256 +(DM256*$CB256+AX256)*(BS256+1)/2</f>
        <v>18</v>
      </c>
      <c r="EI256" s="1" t="n">
        <f aca="false">$AK256 +(DN256*$CB256+AY256)*(BT256+1)/2</f>
        <v>18</v>
      </c>
      <c r="EJ256" s="1" t="n">
        <f aca="false">$AK256 +(DO256*$CB256+AZ256)*(BU256+1)/2</f>
        <v>18</v>
      </c>
      <c r="EK256" s="1" t="n">
        <f aca="false">$AK256 +(DP256*$CB256+BA256)*(BV256+1)/2</f>
        <v>22.5</v>
      </c>
      <c r="EL256" s="1" t="n">
        <f aca="false">$AK256 +(DQ256*$CB256+BB256)*(BW256+1)/2</f>
        <v>22.5</v>
      </c>
      <c r="EM256" s="1" t="n">
        <f aca="false">$AK256 +(DR256*$CB256+BC256)*(BX256+1)/2</f>
        <v>22.5</v>
      </c>
      <c r="EN256" s="1" t="n">
        <f aca="false">$AK256 +(DS256*$CB256+BD256)*(BY256+1)/2</f>
        <v>27</v>
      </c>
      <c r="EO256" s="1" t="n">
        <f aca="false">$AK256 +(DT256*$CB256+BE256)*(BZ256+1)/2</f>
        <v>31.5</v>
      </c>
    </row>
    <row r="257" customFormat="false" ht="24" hidden="false" customHeight="false" outlineLevel="0" collapsed="false">
      <c r="A257" s="11" t="s">
        <v>1018</v>
      </c>
      <c r="B257" s="1" t="s">
        <v>453</v>
      </c>
      <c r="C257" s="11" t="s">
        <v>1002</v>
      </c>
      <c r="D257" s="11" t="s">
        <v>1019</v>
      </c>
      <c r="E257" s="11" t="s">
        <v>359</v>
      </c>
      <c r="F257" s="11" t="s">
        <v>59</v>
      </c>
      <c r="G257" s="11"/>
      <c r="H257" s="11" t="s">
        <v>1020</v>
      </c>
      <c r="I257" s="11" t="n">
        <v>3</v>
      </c>
      <c r="J257" s="11" t="s">
        <v>561</v>
      </c>
      <c r="K257" s="11" t="n">
        <v>10</v>
      </c>
      <c r="L257" s="11" t="s">
        <v>1021</v>
      </c>
      <c r="M257" s="19"/>
      <c r="N257" s="1" t="n">
        <v>1</v>
      </c>
      <c r="P257" s="1" t="n">
        <f aca="false">IF(P$2/5+1 &gt;=$I257,CF257*DV257, 0)</f>
        <v>0</v>
      </c>
      <c r="Q257" s="1" t="n">
        <f aca="false">IF(Q$2/5+1 &gt;=$I257,CG257*DW257, 0)</f>
        <v>0</v>
      </c>
      <c r="R257" s="1" t="n">
        <f aca="false">IF(R$2/5+1 &gt;=$I257,CH257*DX257, 0)</f>
        <v>0</v>
      </c>
      <c r="S257" s="1" t="n">
        <f aca="false">IF(S$2/5+1 &gt;=$I257,CI257*DY257, 0)</f>
        <v>0</v>
      </c>
      <c r="T257" s="1" t="n">
        <f aca="false">IF(T$2/5+1 &gt;=$I257,CJ257*DZ257, 0)</f>
        <v>0</v>
      </c>
      <c r="U257" s="1" t="n">
        <f aca="false">IF(U$2/5+1 &gt;=$I257,CK257*EA257, 0)</f>
        <v>0</v>
      </c>
      <c r="V257" s="1" t="n">
        <f aca="false">IF(V$2/5+1 &gt;=$I257,CL257*EB257, 0)</f>
        <v>0</v>
      </c>
      <c r="W257" s="1" t="n">
        <f aca="false">IF(W$2/5+1 &gt;=$I257,CM257*EC257, 0)</f>
        <v>0</v>
      </c>
      <c r="X257" s="1" t="n">
        <f aca="false">IF(X$2/5+1 &gt;=$I257,CN257*ED257, 0)</f>
        <v>0</v>
      </c>
      <c r="Y257" s="1" t="n">
        <f aca="false">IF(Y$2/5+1 &gt;=$I257,CO257*EE257, 0)</f>
        <v>12.15</v>
      </c>
      <c r="Z257" s="1" t="n">
        <f aca="false">IF(Z$2/5+1 &gt;=$I257,CP257*EF257, 0)</f>
        <v>12.15</v>
      </c>
      <c r="AA257" s="1" t="n">
        <f aca="false">IF(AA$2/5+1 &gt;=$I257,CQ257*EG257, 0)</f>
        <v>12.15</v>
      </c>
      <c r="AB257" s="1" t="n">
        <f aca="false">IF(AB$2/5+1 &gt;=$I257,CR257*EH257, 0)</f>
        <v>16.2</v>
      </c>
      <c r="AC257" s="1" t="n">
        <f aca="false">IF(AC$2/5+1 &gt;=$I257,CS257*EI257, 0)</f>
        <v>16.2</v>
      </c>
      <c r="AD257" s="1" t="n">
        <f aca="false">IF(AD$2/5+1 &gt;=$I257,CT257*EJ257, 0)</f>
        <v>16.5</v>
      </c>
      <c r="AE257" s="1" t="n">
        <f aca="false">IF(AE$2/5+1 &gt;=$I257,CU257*EK257, 0)</f>
        <v>20.625</v>
      </c>
      <c r="AF257" s="1" t="n">
        <f aca="false">IF(AF$2/5+1 &gt;=$I257,CV257*EL257, 0)</f>
        <v>20.625</v>
      </c>
      <c r="AG257" s="1" t="n">
        <f aca="false">IF(AG$2/5+1 &gt;=$I257,CW257*EM257, 0)</f>
        <v>20.625</v>
      </c>
      <c r="AH257" s="1" t="n">
        <f aca="false">IF(AH$2/5+1 &gt;=$I257,CX257*EN257, 0)</f>
        <v>24.75</v>
      </c>
      <c r="AI257" s="1" t="n">
        <f aca="false">IF(AI$2/5+1 &gt;=$I257,CY257*EO257, 0)</f>
        <v>28.35</v>
      </c>
      <c r="AK257" s="1" t="n">
        <v>0</v>
      </c>
      <c r="AL257" s="1" t="n">
        <v>3</v>
      </c>
      <c r="AM257" s="1" t="n">
        <f aca="false">AL257</f>
        <v>3</v>
      </c>
      <c r="AN257" s="1" t="n">
        <f aca="false">AM257</f>
        <v>3</v>
      </c>
      <c r="AO257" s="1" t="n">
        <f aca="false">AN257</f>
        <v>3</v>
      </c>
      <c r="AP257" s="1" t="n">
        <f aca="false">AO257</f>
        <v>3</v>
      </c>
      <c r="AQ257" s="1" t="n">
        <f aca="false">AP257</f>
        <v>3</v>
      </c>
      <c r="AR257" s="1" t="n">
        <f aca="false">AQ257</f>
        <v>3</v>
      </c>
      <c r="AS257" s="1" t="n">
        <f aca="false">AR257</f>
        <v>3</v>
      </c>
      <c r="AT257" s="1" t="n">
        <f aca="false">AS257</f>
        <v>3</v>
      </c>
      <c r="AU257" s="1" t="n">
        <f aca="false">AT257</f>
        <v>3</v>
      </c>
      <c r="AV257" s="1" t="n">
        <f aca="false">AU257</f>
        <v>3</v>
      </c>
      <c r="AW257" s="1" t="n">
        <f aca="false">AV257</f>
        <v>3</v>
      </c>
      <c r="AX257" s="1" t="n">
        <f aca="false">AW257</f>
        <v>3</v>
      </c>
      <c r="AY257" s="1" t="n">
        <f aca="false">AX257</f>
        <v>3</v>
      </c>
      <c r="AZ257" s="1" t="n">
        <f aca="false">AY257</f>
        <v>3</v>
      </c>
      <c r="BA257" s="1" t="n">
        <f aca="false">AZ257</f>
        <v>3</v>
      </c>
      <c r="BB257" s="1" t="n">
        <f aca="false">BA257</f>
        <v>3</v>
      </c>
      <c r="BC257" s="1" t="n">
        <f aca="false">BB257</f>
        <v>3</v>
      </c>
      <c r="BD257" s="1" t="n">
        <f aca="false">BC257</f>
        <v>3</v>
      </c>
      <c r="BE257" s="1" t="n">
        <f aca="false">BD257</f>
        <v>3</v>
      </c>
      <c r="BG257" s="1" t="n">
        <v>8</v>
      </c>
      <c r="BH257" s="1" t="n">
        <f aca="false">BG257</f>
        <v>8</v>
      </c>
      <c r="BI257" s="1" t="n">
        <f aca="false">BH257</f>
        <v>8</v>
      </c>
      <c r="BJ257" s="1" t="n">
        <f aca="false">BI257</f>
        <v>8</v>
      </c>
      <c r="BK257" s="1" t="n">
        <f aca="false">BJ257</f>
        <v>8</v>
      </c>
      <c r="BL257" s="1" t="n">
        <f aca="false">BK257</f>
        <v>8</v>
      </c>
      <c r="BM257" s="1" t="n">
        <f aca="false">BL257</f>
        <v>8</v>
      </c>
      <c r="BN257" s="1" t="n">
        <f aca="false">BM257</f>
        <v>8</v>
      </c>
      <c r="BO257" s="1" t="n">
        <f aca="false">BN257</f>
        <v>8</v>
      </c>
      <c r="BP257" s="1" t="n">
        <f aca="false">BO257</f>
        <v>8</v>
      </c>
      <c r="BQ257" s="1" t="n">
        <f aca="false">BP257</f>
        <v>8</v>
      </c>
      <c r="BR257" s="1" t="n">
        <f aca="false">BQ257</f>
        <v>8</v>
      </c>
      <c r="BS257" s="1" t="n">
        <f aca="false">BR257</f>
        <v>8</v>
      </c>
      <c r="BT257" s="1" t="n">
        <f aca="false">BS257</f>
        <v>8</v>
      </c>
      <c r="BU257" s="1" t="n">
        <f aca="false">BT257</f>
        <v>8</v>
      </c>
      <c r="BV257" s="1" t="n">
        <f aca="false">BU257</f>
        <v>8</v>
      </c>
      <c r="BW257" s="1" t="n">
        <f aca="false">BV257</f>
        <v>8</v>
      </c>
      <c r="BX257" s="1" t="n">
        <f aca="false">BW257</f>
        <v>8</v>
      </c>
      <c r="BY257" s="1" t="n">
        <f aca="false">BX257</f>
        <v>8</v>
      </c>
      <c r="BZ257" s="1" t="n">
        <f aca="false">BY257</f>
        <v>8</v>
      </c>
      <c r="CA257" s="2"/>
      <c r="CB257" s="1" t="n">
        <v>1</v>
      </c>
      <c r="CD257" s="0" t="n">
        <f aca="false">IF(EXACT(E257,"Focus"),IF(I257=1,3,IF(I257=2,3,IF(I257=3,4,IF(I257=4,6,8)))),IF(I257=1,4,IF(I257=2,5,IF(I257=3,6,IF(I257=4,8,10)))))</f>
        <v>6</v>
      </c>
      <c r="CF257" s="2" t="n">
        <f aca="false">MIN(1,MAX(0,(CF$2-$CD257+1+CF$1-DA257)/CF$2))</f>
        <v>0.166666666666667</v>
      </c>
      <c r="CG257" s="2" t="n">
        <f aca="false">MIN(1,MAX(0,(CG$2-$CD257+1+CG$1-DB257)/CG$2))</f>
        <v>0.333333333333333</v>
      </c>
      <c r="CH257" s="2" t="n">
        <f aca="false">MIN(1,MAX(0,(CH$2-$CD257+1+CH$1-DC257)/CH$2))</f>
        <v>0.333333333333333</v>
      </c>
      <c r="CI257" s="2" t="n">
        <f aca="false">MIN(1,MAX(0,(CI$2-$CD257+1+CI$1-DD257)/CI$2))</f>
        <v>0.5</v>
      </c>
      <c r="CJ257" s="2" t="n">
        <f aca="false">MIN(1,MAX(0,(CJ$2-$CD257+1+CJ$1-DE257)/CJ$2))</f>
        <v>0.625</v>
      </c>
      <c r="CK257" s="2" t="n">
        <f aca="false">MIN(1,MAX(0,(CK$2-$CD257+1+CK$1-DF257)/CK$2))</f>
        <v>0.625</v>
      </c>
      <c r="CL257" s="2" t="n">
        <f aca="false">MIN(1,MAX(0,(CL$2-$CD257+1+CL$1-DG257)/CL$2))</f>
        <v>0.75</v>
      </c>
      <c r="CM257" s="2" t="n">
        <f aca="false">MIN(1,MAX(0,(CM$2-$CD257+1+CM$1-DH257)/CM$2))</f>
        <v>0.75</v>
      </c>
      <c r="CN257" s="2" t="n">
        <f aca="false">MIN(1,MAX(0,(CN$2-$CD257+1+CN$1-DI257)/CN$2))</f>
        <v>0.75</v>
      </c>
      <c r="CO257" s="2" t="n">
        <f aca="false">MIN(1,MAX(0,(CO$2-$CD257+1+CO$1-DJ257)/CO$2))</f>
        <v>0.9</v>
      </c>
      <c r="CP257" s="2" t="n">
        <f aca="false">MIN(1,MAX(0,(CP$2-$CD257+1+CP$1-DK257)/CP$2))</f>
        <v>0.9</v>
      </c>
      <c r="CQ257" s="2" t="n">
        <f aca="false">MIN(1,MAX(0,(CQ$2-$CD257+1+CQ$1-DL257)/CQ$2))</f>
        <v>0.9</v>
      </c>
      <c r="CR257" s="2" t="n">
        <f aca="false">MIN(1,MAX(0,(CR$2-$CD257+1+CR$1-DM257)/CR$2))</f>
        <v>0.9</v>
      </c>
      <c r="CS257" s="2" t="n">
        <f aca="false">MIN(1,MAX(0,(CS$2-$CD257+1+CS$1-DN257)/CS$2))</f>
        <v>0.9</v>
      </c>
      <c r="CT257" s="2" t="n">
        <f aca="false">MIN(1,MAX(0,(CT$2-$CD257+1+CT$1-DO257)/CT$2))</f>
        <v>0.916666666666667</v>
      </c>
      <c r="CU257" s="2" t="n">
        <f aca="false">MIN(1,MAX(0,(CU$2-$CD257+1+CU$1-DP257)/CU$2))</f>
        <v>0.916666666666667</v>
      </c>
      <c r="CV257" s="2" t="n">
        <f aca="false">MIN(1,MAX(0,(CV$2-$CD257+1+CV$1-DQ257)/CV$2))</f>
        <v>0.916666666666667</v>
      </c>
      <c r="CW257" s="2" t="n">
        <f aca="false">MIN(1,MAX(0,(CW$2-$CD257+1+CW$1-DR257)/CW$2))</f>
        <v>0.916666666666667</v>
      </c>
      <c r="CX257" s="2" t="n">
        <f aca="false">MIN(1,MAX(0,(CX$2-$CD257+1+CX$1-DS257)/CX$2))</f>
        <v>0.916666666666667</v>
      </c>
      <c r="CY257" s="2" t="n">
        <f aca="false">MIN(1,MAX(0,(CY$2-$CD257+1+CY$1-DT257)/CY$2))</f>
        <v>0.9</v>
      </c>
      <c r="DA257" s="1" t="n">
        <f aca="false">IF($CB257&gt;0,MAX(0,FLOOR((1-$CZ$2)*CF$2-$CD257+1+CF$1,1)),0)</f>
        <v>0</v>
      </c>
      <c r="DB257" s="1" t="n">
        <f aca="false">IF($CB257&gt;0,MAX(0,FLOOR((1-$CZ$2)*CG$2-$CD257+1+CG$1,1)),0)</f>
        <v>0</v>
      </c>
      <c r="DC257" s="1" t="n">
        <f aca="false">IF($CB257&gt;0,MAX(0,FLOOR((1-$CZ$2)*CH$2-$CD257+1+CH$1,1)),0)</f>
        <v>0</v>
      </c>
      <c r="DD257" s="1" t="n">
        <f aca="false">IF($CB257&gt;0,MAX(0,FLOOR((1-$CZ$2)*CI$2-$CD257+1+CI$1,1)),0)</f>
        <v>0</v>
      </c>
      <c r="DE257" s="1" t="n">
        <f aca="false">IF($CB257&gt;0,MAX(0,FLOOR((1-$CZ$2)*CJ$2-$CD257+1+CJ$1,1)),0)</f>
        <v>0</v>
      </c>
      <c r="DF257" s="1" t="n">
        <f aca="false">IF($CB257&gt;0,MAX(0,FLOOR((1-$CZ$2)*CK$2-$CD257+1+CK$1,1)),0)</f>
        <v>0</v>
      </c>
      <c r="DG257" s="1" t="n">
        <f aca="false">IF($CB257&gt;0,MAX(0,FLOOR((1-$CZ$2)*CL$2-$CD257+1+CL$1,1)),0)</f>
        <v>0</v>
      </c>
      <c r="DH257" s="1" t="n">
        <f aca="false">IF($CB257&gt;0,MAX(0,FLOOR((1-$CZ$2)*CM$2-$CD257+1+CM$1,1)),0)</f>
        <v>0</v>
      </c>
      <c r="DI257" s="1" t="n">
        <f aca="false">IF($CB257&gt;0,MAX(0,FLOOR((1-$CZ$2)*CN$2-$CD257+1+CN$1,1)),0)</f>
        <v>0</v>
      </c>
      <c r="DJ257" s="1" t="n">
        <f aca="false">IF($CB257&gt;0,MAX(0,FLOOR((1-$CZ$2)*CO$2-$CD257+1+CO$1,1)),0)</f>
        <v>0</v>
      </c>
      <c r="DK257" s="1" t="n">
        <f aca="false">IF($CB257&gt;0,MAX(0,FLOOR((1-$CZ$2)*CP$2-$CD257+1+CP$1,1)),0)</f>
        <v>0</v>
      </c>
      <c r="DL257" s="1" t="n">
        <f aca="false">IF($CB257&gt;0,MAX(0,FLOOR((1-$CZ$2)*CQ$2-$CD257+1+CQ$1,1)),0)</f>
        <v>0</v>
      </c>
      <c r="DM257" s="1" t="n">
        <f aca="false">IF($CB257&gt;0,MAX(0,FLOOR((1-$CZ$2)*CR$2-$CD257+1+CR$1,1)),0)</f>
        <v>1</v>
      </c>
      <c r="DN257" s="1" t="n">
        <f aca="false">IF($CB257&gt;0,MAX(0,FLOOR((1-$CZ$2)*CS$2-$CD257+1+CS$1,1)),0)</f>
        <v>1</v>
      </c>
      <c r="DO257" s="1" t="n">
        <f aca="false">IF($CB257&gt;0,MAX(0,FLOOR((1-$CZ$2)*CT$2-$CD257+1+CT$1,1)),0)</f>
        <v>1</v>
      </c>
      <c r="DP257" s="1" t="n">
        <f aca="false">IF($CB257&gt;0,MAX(0,FLOOR((1-$CZ$2)*CU$2-$CD257+1+CU$1,1)),0)</f>
        <v>2</v>
      </c>
      <c r="DQ257" s="1" t="n">
        <f aca="false">IF($CB257&gt;0,MAX(0,FLOOR((1-$CZ$2)*CV$2-$CD257+1+CV$1,1)),0)</f>
        <v>2</v>
      </c>
      <c r="DR257" s="1" t="n">
        <f aca="false">IF($CB257&gt;0,MAX(0,FLOOR((1-$CZ$2)*CW$2-$CD257+1+CW$1,1)),0)</f>
        <v>2</v>
      </c>
      <c r="DS257" s="1" t="n">
        <f aca="false">IF($CB257&gt;0,MAX(0,FLOOR((1-$CZ$2)*CX$2-$CD257+1+CX$1,1)),0)</f>
        <v>3</v>
      </c>
      <c r="DT257" s="1" t="n">
        <f aca="false">IF($CB257&gt;0,MAX(0,FLOOR((1-$CZ$2)*CY$2-$CD257+1+CY$1,1)),0)</f>
        <v>4</v>
      </c>
      <c r="DV257" s="1" t="n">
        <f aca="false">$AK257 +(DA257*$CB257+AL257)*(BG257+1)/2</f>
        <v>13.5</v>
      </c>
      <c r="DW257" s="1" t="n">
        <f aca="false">$AK257 +(DB257*$CB257+AM257)*(BH257+1)/2</f>
        <v>13.5</v>
      </c>
      <c r="DX257" s="1" t="n">
        <f aca="false">$AK257 +(DC257*$CB257+AN257)*(BI257+1)/2</f>
        <v>13.5</v>
      </c>
      <c r="DY257" s="1" t="n">
        <f aca="false">$AK257 +(DD257*$CB257+AO257)*(BJ257+1)/2</f>
        <v>13.5</v>
      </c>
      <c r="DZ257" s="1" t="n">
        <f aca="false">$AK257 +(DE257*$CB257+AP257)*(BK257+1)/2</f>
        <v>13.5</v>
      </c>
      <c r="EA257" s="1" t="n">
        <f aca="false">$AK257 +(DF257*$CB257+AQ257)*(BL257+1)/2</f>
        <v>13.5</v>
      </c>
      <c r="EB257" s="1" t="n">
        <f aca="false">$AK257 +(DG257*$CB257+AR257)*(BM257+1)/2</f>
        <v>13.5</v>
      </c>
      <c r="EC257" s="1" t="n">
        <f aca="false">$AK257 +(DH257*$CB257+AS257)*(BN257+1)/2</f>
        <v>13.5</v>
      </c>
      <c r="ED257" s="1" t="n">
        <f aca="false">$AK257 +(DI257*$CB257+AT257)*(BO257+1)/2</f>
        <v>13.5</v>
      </c>
      <c r="EE257" s="1" t="n">
        <f aca="false">$AK257 +(DJ257*$CB257+AU257)*(BP257+1)/2</f>
        <v>13.5</v>
      </c>
      <c r="EF257" s="1" t="n">
        <f aca="false">$AK257 +(DK257*$CB257+AV257)*(BQ257+1)/2</f>
        <v>13.5</v>
      </c>
      <c r="EG257" s="1" t="n">
        <f aca="false">$AK257 +(DL257*$CB257+AW257)*(BR257+1)/2</f>
        <v>13.5</v>
      </c>
      <c r="EH257" s="1" t="n">
        <f aca="false">$AK257 +(DM257*$CB257+AX257)*(BS257+1)/2</f>
        <v>18</v>
      </c>
      <c r="EI257" s="1" t="n">
        <f aca="false">$AK257 +(DN257*$CB257+AY257)*(BT257+1)/2</f>
        <v>18</v>
      </c>
      <c r="EJ257" s="1" t="n">
        <f aca="false">$AK257 +(DO257*$CB257+AZ257)*(BU257+1)/2</f>
        <v>18</v>
      </c>
      <c r="EK257" s="1" t="n">
        <f aca="false">$AK257 +(DP257*$CB257+BA257)*(BV257+1)/2</f>
        <v>22.5</v>
      </c>
      <c r="EL257" s="1" t="n">
        <f aca="false">$AK257 +(DQ257*$CB257+BB257)*(BW257+1)/2</f>
        <v>22.5</v>
      </c>
      <c r="EM257" s="1" t="n">
        <f aca="false">$AK257 +(DR257*$CB257+BC257)*(BX257+1)/2</f>
        <v>22.5</v>
      </c>
      <c r="EN257" s="1" t="n">
        <f aca="false">$AK257 +(DS257*$CB257+BD257)*(BY257+1)/2</f>
        <v>27</v>
      </c>
      <c r="EO257" s="1" t="n">
        <f aca="false">$AK257 +(DT257*$CB257+BE257)*(BZ257+1)/2</f>
        <v>31.5</v>
      </c>
    </row>
    <row r="258" customFormat="false" ht="60" hidden="false" customHeight="false" outlineLevel="0" collapsed="false">
      <c r="A258" s="11" t="s">
        <v>1022</v>
      </c>
      <c r="B258" s="1" t="s">
        <v>453</v>
      </c>
      <c r="C258" s="11" t="s">
        <v>1002</v>
      </c>
      <c r="D258" s="11" t="s">
        <v>1023</v>
      </c>
      <c r="E258" s="11" t="s">
        <v>359</v>
      </c>
      <c r="F258" s="11" t="s">
        <v>59</v>
      </c>
      <c r="G258" s="11"/>
      <c r="H258" s="11" t="s">
        <v>703</v>
      </c>
      <c r="I258" s="11" t="n">
        <v>1</v>
      </c>
      <c r="J258" s="11" t="s">
        <v>1024</v>
      </c>
      <c r="K258" s="11" t="n">
        <v>15</v>
      </c>
      <c r="L258" s="11" t="s">
        <v>1025</v>
      </c>
    </row>
    <row r="259" customFormat="false" ht="48" hidden="false" customHeight="false" outlineLevel="0" collapsed="false">
      <c r="A259" s="11" t="s">
        <v>1026</v>
      </c>
      <c r="B259" s="1" t="s">
        <v>453</v>
      </c>
      <c r="C259" s="11" t="s">
        <v>1002</v>
      </c>
      <c r="D259" s="11" t="s">
        <v>1027</v>
      </c>
      <c r="E259" s="11" t="s">
        <v>232</v>
      </c>
      <c r="F259" s="11" t="s">
        <v>59</v>
      </c>
      <c r="G259" s="11"/>
      <c r="H259" s="11"/>
      <c r="I259" s="11" t="n">
        <v>5</v>
      </c>
      <c r="J259" s="11" t="s">
        <v>1028</v>
      </c>
      <c r="K259" s="11" t="n">
        <v>18</v>
      </c>
      <c r="L259" s="11" t="s">
        <v>1029</v>
      </c>
    </row>
    <row r="260" customFormat="false" ht="36" hidden="false" customHeight="false" outlineLevel="0" collapsed="false">
      <c r="A260" s="11" t="s">
        <v>1030</v>
      </c>
      <c r="B260" s="1" t="s">
        <v>453</v>
      </c>
      <c r="C260" s="11" t="s">
        <v>1002</v>
      </c>
      <c r="D260" s="11" t="s">
        <v>1031</v>
      </c>
      <c r="E260" s="11" t="s">
        <v>359</v>
      </c>
      <c r="F260" s="11" t="s">
        <v>59</v>
      </c>
      <c r="G260" s="11"/>
      <c r="H260" s="11"/>
      <c r="I260" s="11" t="n">
        <v>4</v>
      </c>
      <c r="J260" s="11"/>
      <c r="K260" s="11"/>
      <c r="L260" s="11" t="s">
        <v>1032</v>
      </c>
    </row>
    <row r="261" customFormat="false" ht="36" hidden="false" customHeight="false" outlineLevel="0" collapsed="false">
      <c r="A261" s="11" t="s">
        <v>1033</v>
      </c>
      <c r="B261" s="1" t="s">
        <v>453</v>
      </c>
      <c r="C261" s="11" t="s">
        <v>1002</v>
      </c>
      <c r="D261" s="11" t="s">
        <v>1034</v>
      </c>
      <c r="E261" s="11" t="s">
        <v>359</v>
      </c>
      <c r="F261" s="11" t="s">
        <v>59</v>
      </c>
      <c r="G261" s="11"/>
      <c r="H261" s="11" t="s">
        <v>1035</v>
      </c>
      <c r="I261" s="11" t="n">
        <v>4</v>
      </c>
      <c r="J261" s="11"/>
      <c r="K261" s="11"/>
      <c r="L261" s="11" t="s">
        <v>1036</v>
      </c>
    </row>
    <row r="262" customFormat="false" ht="60" hidden="false" customHeight="false" outlineLevel="0" collapsed="false">
      <c r="A262" s="11" t="s">
        <v>1037</v>
      </c>
      <c r="B262" s="1" t="s">
        <v>453</v>
      </c>
      <c r="C262" s="11" t="s">
        <v>1002</v>
      </c>
      <c r="D262" s="11" t="s">
        <v>1038</v>
      </c>
      <c r="E262" s="11" t="s">
        <v>359</v>
      </c>
      <c r="F262" s="11" t="s">
        <v>59</v>
      </c>
      <c r="G262" s="11"/>
      <c r="H262" s="11" t="s">
        <v>66</v>
      </c>
      <c r="I262" s="11" t="n">
        <v>3</v>
      </c>
      <c r="J262" s="11"/>
      <c r="K262" s="11"/>
      <c r="L262" s="11" t="s">
        <v>1039</v>
      </c>
    </row>
    <row r="263" customFormat="false" ht="36" hidden="false" customHeight="false" outlineLevel="0" collapsed="false">
      <c r="A263" s="11" t="s">
        <v>1040</v>
      </c>
      <c r="B263" s="1" t="s">
        <v>453</v>
      </c>
      <c r="C263" s="11" t="s">
        <v>1002</v>
      </c>
      <c r="D263" s="11" t="s">
        <v>1041</v>
      </c>
      <c r="E263" s="11" t="s">
        <v>359</v>
      </c>
      <c r="F263" s="11" t="s">
        <v>40</v>
      </c>
      <c r="G263" s="11"/>
      <c r="H263" s="11" t="s">
        <v>66</v>
      </c>
      <c r="I263" s="11" t="n">
        <v>2</v>
      </c>
      <c r="J263" s="11"/>
      <c r="K263" s="11"/>
      <c r="L263" s="11" t="s">
        <v>1042</v>
      </c>
      <c r="M263" s="19" t="s">
        <v>1043</v>
      </c>
    </row>
    <row r="264" customFormat="false" ht="78.4" hidden="false" customHeight="true" outlineLevel="0" collapsed="false">
      <c r="A264" s="11" t="s">
        <v>1044</v>
      </c>
      <c r="B264" s="1" t="s">
        <v>453</v>
      </c>
      <c r="C264" s="11" t="s">
        <v>1002</v>
      </c>
      <c r="D264" s="11" t="s">
        <v>1045</v>
      </c>
      <c r="E264" s="11" t="s">
        <v>98</v>
      </c>
      <c r="F264" s="11" t="s">
        <v>35</v>
      </c>
      <c r="G264" s="11" t="s">
        <v>1046</v>
      </c>
      <c r="H264" s="11"/>
      <c r="I264" s="11" t="n">
        <v>1</v>
      </c>
      <c r="J264" s="11"/>
      <c r="K264" s="11"/>
      <c r="L264" s="11" t="s">
        <v>1047</v>
      </c>
      <c r="M264" s="19"/>
    </row>
    <row r="265" customFormat="false" ht="24" hidden="false" customHeight="false" outlineLevel="0" collapsed="false">
      <c r="A265" s="1" t="s">
        <v>1048</v>
      </c>
      <c r="B265" s="1" t="s">
        <v>453</v>
      </c>
      <c r="C265" s="1" t="s">
        <v>1002</v>
      </c>
      <c r="D265" s="1" t="s">
        <v>1049</v>
      </c>
      <c r="E265" s="1" t="s">
        <v>359</v>
      </c>
      <c r="F265" s="1" t="s">
        <v>59</v>
      </c>
      <c r="H265" s="1" t="s">
        <v>42</v>
      </c>
      <c r="I265" s="11" t="n">
        <v>5</v>
      </c>
      <c r="L265" s="1" t="s">
        <v>1050</v>
      </c>
    </row>
    <row r="266" customFormat="false" ht="22.35" hidden="false" customHeight="false" outlineLevel="0" collapsed="false">
      <c r="A266" s="11" t="s">
        <v>1051</v>
      </c>
      <c r="B266" s="1" t="s">
        <v>453</v>
      </c>
      <c r="C266" s="11" t="s">
        <v>1002</v>
      </c>
      <c r="D266" s="11" t="s">
        <v>1052</v>
      </c>
      <c r="E266" s="11" t="s">
        <v>359</v>
      </c>
      <c r="F266" s="11" t="s">
        <v>59</v>
      </c>
      <c r="G266" s="11"/>
      <c r="H266" s="11" t="s">
        <v>51</v>
      </c>
      <c r="I266" s="11" t="n">
        <v>4</v>
      </c>
      <c r="J266" s="11"/>
      <c r="K266" s="11"/>
      <c r="L266" s="11" t="s">
        <v>1053</v>
      </c>
      <c r="M266" s="19"/>
    </row>
    <row r="267" customFormat="false" ht="60" hidden="false" customHeight="false" outlineLevel="0" collapsed="false">
      <c r="A267" s="11" t="s">
        <v>1054</v>
      </c>
      <c r="B267" s="1" t="s">
        <v>453</v>
      </c>
      <c r="C267" s="11" t="s">
        <v>1002</v>
      </c>
      <c r="D267" s="11" t="s">
        <v>1055</v>
      </c>
      <c r="E267" s="11" t="s">
        <v>359</v>
      </c>
      <c r="F267" s="11" t="s">
        <v>59</v>
      </c>
      <c r="G267" s="11"/>
      <c r="H267" s="11" t="s">
        <v>908</v>
      </c>
      <c r="I267" s="11" t="n">
        <v>3</v>
      </c>
      <c r="J267" s="11" t="s">
        <v>561</v>
      </c>
      <c r="K267" s="11" t="n">
        <v>10</v>
      </c>
      <c r="L267" s="11" t="s">
        <v>1056</v>
      </c>
      <c r="N267" s="1" t="n">
        <v>1</v>
      </c>
      <c r="P267" s="1" t="n">
        <f aca="false">IF(P$2/5+1 &gt;=$I267,CF267*DV267, 0)</f>
        <v>0</v>
      </c>
      <c r="Q267" s="1" t="n">
        <f aca="false">IF(Q$2/5+1 &gt;=$I267,CG267*DW267, 0)</f>
        <v>0</v>
      </c>
      <c r="R267" s="1" t="n">
        <f aca="false">IF(R$2/5+1 &gt;=$I267,CH267*DX267, 0)</f>
        <v>0</v>
      </c>
      <c r="S267" s="1" t="n">
        <f aca="false">IF(S$2/5+1 &gt;=$I267,CI267*DY267, 0)</f>
        <v>0</v>
      </c>
      <c r="T267" s="1" t="n">
        <f aca="false">IF(T$2/5+1 &gt;=$I267,CJ267*DZ267, 0)</f>
        <v>0</v>
      </c>
      <c r="U267" s="1" t="n">
        <f aca="false">IF(U$2/5+1 &gt;=$I267,CK267*EA267, 0)</f>
        <v>0</v>
      </c>
      <c r="V267" s="1" t="n">
        <f aca="false">IF(V$2/5+1 &gt;=$I267,CL267*EB267, 0)</f>
        <v>0</v>
      </c>
      <c r="W267" s="1" t="n">
        <f aca="false">IF(W$2/5+1 &gt;=$I267,CM267*EC267, 0)</f>
        <v>0</v>
      </c>
      <c r="X267" s="1" t="n">
        <f aca="false">IF(X$2/5+1 &gt;=$I267,CN267*ED267, 0)</f>
        <v>0</v>
      </c>
      <c r="Y267" s="1" t="n">
        <f aca="false">IF(Y$2/5+1 &gt;=$I267,CO267*EE267, 0)</f>
        <v>9.45</v>
      </c>
      <c r="Z267" s="1" t="n">
        <f aca="false">IF(Z$2/5+1 &gt;=$I267,CP267*EF267, 0)</f>
        <v>9.45</v>
      </c>
      <c r="AA267" s="1" t="n">
        <f aca="false">IF(AA$2/5+1 &gt;=$I267,CQ267*EG267, 0)</f>
        <v>9.45</v>
      </c>
      <c r="AB267" s="1" t="n">
        <f aca="false">IF(AB$2/5+1 &gt;=$I267,CR267*EH267, 0)</f>
        <v>18.9</v>
      </c>
      <c r="AC267" s="1" t="n">
        <f aca="false">IF(AC$2/5+1 &gt;=$I267,CS267*EI267, 0)</f>
        <v>18.9</v>
      </c>
      <c r="AD267" s="1" t="n">
        <f aca="false">IF(AD$2/5+1 &gt;=$I267,CT267*EJ267, 0)</f>
        <v>19.25</v>
      </c>
      <c r="AE267" s="1" t="n">
        <f aca="false">IF(AE$2/5+1 &gt;=$I267,CU267*EK267, 0)</f>
        <v>28.875</v>
      </c>
      <c r="AF267" s="1" t="n">
        <f aca="false">IF(AF$2/5+1 &gt;=$I267,CV267*EL267, 0)</f>
        <v>28.875</v>
      </c>
      <c r="AG267" s="1" t="n">
        <f aca="false">IF(AG$2/5+1 &gt;=$I267,CW267*EM267, 0)</f>
        <v>28.875</v>
      </c>
      <c r="AH267" s="1" t="n">
        <f aca="false">IF(AH$2/5+1 &gt;=$I267,CX267*EN267, 0)</f>
        <v>38.5</v>
      </c>
      <c r="AI267" s="1" t="n">
        <f aca="false">IF(AI$2/5+1 &gt;=$I267,CY267*EO267, 0)</f>
        <v>47.25</v>
      </c>
      <c r="AK267" s="1" t="n">
        <v>0</v>
      </c>
      <c r="AL267" s="1" t="n">
        <v>1</v>
      </c>
      <c r="AM267" s="1" t="n">
        <f aca="false">AL267</f>
        <v>1</v>
      </c>
      <c r="AN267" s="1" t="n">
        <f aca="false">AM267</f>
        <v>1</v>
      </c>
      <c r="AO267" s="1" t="n">
        <f aca="false">AN267</f>
        <v>1</v>
      </c>
      <c r="AP267" s="1" t="n">
        <f aca="false">AO267</f>
        <v>1</v>
      </c>
      <c r="AQ267" s="1" t="n">
        <f aca="false">AP267</f>
        <v>1</v>
      </c>
      <c r="AR267" s="1" t="n">
        <f aca="false">AQ267</f>
        <v>1</v>
      </c>
      <c r="AS267" s="1" t="n">
        <f aca="false">AR267</f>
        <v>1</v>
      </c>
      <c r="AT267" s="1" t="n">
        <f aca="false">AS267</f>
        <v>1</v>
      </c>
      <c r="AU267" s="1" t="n">
        <f aca="false">AT267</f>
        <v>1</v>
      </c>
      <c r="AV267" s="1" t="n">
        <f aca="false">AU267</f>
        <v>1</v>
      </c>
      <c r="AW267" s="1" t="n">
        <f aca="false">AV267</f>
        <v>1</v>
      </c>
      <c r="AX267" s="1" t="n">
        <f aca="false">AW267</f>
        <v>1</v>
      </c>
      <c r="AY267" s="1" t="n">
        <f aca="false">AX267</f>
        <v>1</v>
      </c>
      <c r="AZ267" s="1" t="n">
        <f aca="false">AY267</f>
        <v>1</v>
      </c>
      <c r="BA267" s="1" t="n">
        <f aca="false">AZ267</f>
        <v>1</v>
      </c>
      <c r="BB267" s="1" t="n">
        <f aca="false">BA267</f>
        <v>1</v>
      </c>
      <c r="BC267" s="1" t="n">
        <f aca="false">BB267</f>
        <v>1</v>
      </c>
      <c r="BD267" s="1" t="n">
        <f aca="false">BC267</f>
        <v>1</v>
      </c>
      <c r="BE267" s="1" t="n">
        <f aca="false">BD267</f>
        <v>1</v>
      </c>
      <c r="BG267" s="1" t="n">
        <v>20</v>
      </c>
      <c r="BH267" s="1" t="n">
        <f aca="false">BG267</f>
        <v>20</v>
      </c>
      <c r="BI267" s="1" t="n">
        <f aca="false">BH267</f>
        <v>20</v>
      </c>
      <c r="BJ267" s="1" t="n">
        <f aca="false">BI267</f>
        <v>20</v>
      </c>
      <c r="BK267" s="1" t="n">
        <f aca="false">BJ267</f>
        <v>20</v>
      </c>
      <c r="BL267" s="1" t="n">
        <f aca="false">BK267</f>
        <v>20</v>
      </c>
      <c r="BM267" s="1" t="n">
        <f aca="false">BL267</f>
        <v>20</v>
      </c>
      <c r="BN267" s="1" t="n">
        <f aca="false">BM267</f>
        <v>20</v>
      </c>
      <c r="BO267" s="1" t="n">
        <f aca="false">BN267</f>
        <v>20</v>
      </c>
      <c r="BP267" s="1" t="n">
        <f aca="false">BO267</f>
        <v>20</v>
      </c>
      <c r="BQ267" s="1" t="n">
        <f aca="false">BP267</f>
        <v>20</v>
      </c>
      <c r="BR267" s="1" t="n">
        <f aca="false">BQ267</f>
        <v>20</v>
      </c>
      <c r="BS267" s="1" t="n">
        <f aca="false">BR267</f>
        <v>20</v>
      </c>
      <c r="BT267" s="1" t="n">
        <f aca="false">BS267</f>
        <v>20</v>
      </c>
      <c r="BU267" s="1" t="n">
        <f aca="false">BT267</f>
        <v>20</v>
      </c>
      <c r="BV267" s="1" t="n">
        <f aca="false">BU267</f>
        <v>20</v>
      </c>
      <c r="BW267" s="1" t="n">
        <f aca="false">BV267</f>
        <v>20</v>
      </c>
      <c r="BX267" s="1" t="n">
        <f aca="false">BW267</f>
        <v>20</v>
      </c>
      <c r="BY267" s="1" t="n">
        <f aca="false">BX267</f>
        <v>20</v>
      </c>
      <c r="BZ267" s="1" t="n">
        <f aca="false">BY267</f>
        <v>20</v>
      </c>
      <c r="CA267" s="2"/>
      <c r="CB267" s="1" t="n">
        <v>1</v>
      </c>
      <c r="CD267" s="0" t="n">
        <f aca="false">IF(EXACT(E267,"Focus"),IF(I267=1,3,IF(I267=2,3,IF(I267=3,4,IF(I267=4,6,8)))),IF(I267=1,4,IF(I267=2,5,IF(I267=3,6,IF(I267=4,8,10)))))</f>
        <v>6</v>
      </c>
      <c r="CF267" s="2" t="n">
        <f aca="false">MIN(1,MAX(0,(CF$2-$CD267+1+CF$1-DA267)/CF$2))</f>
        <v>0.166666666666667</v>
      </c>
      <c r="CG267" s="2" t="n">
        <f aca="false">MIN(1,MAX(0,(CG$2-$CD267+1+CG$1-DB267)/CG$2))</f>
        <v>0.333333333333333</v>
      </c>
      <c r="CH267" s="2" t="n">
        <f aca="false">MIN(1,MAX(0,(CH$2-$CD267+1+CH$1-DC267)/CH$2))</f>
        <v>0.333333333333333</v>
      </c>
      <c r="CI267" s="2" t="n">
        <f aca="false">MIN(1,MAX(0,(CI$2-$CD267+1+CI$1-DD267)/CI$2))</f>
        <v>0.5</v>
      </c>
      <c r="CJ267" s="2" t="n">
        <f aca="false">MIN(1,MAX(0,(CJ$2-$CD267+1+CJ$1-DE267)/CJ$2))</f>
        <v>0.625</v>
      </c>
      <c r="CK267" s="2" t="n">
        <f aca="false">MIN(1,MAX(0,(CK$2-$CD267+1+CK$1-DF267)/CK$2))</f>
        <v>0.625</v>
      </c>
      <c r="CL267" s="2" t="n">
        <f aca="false">MIN(1,MAX(0,(CL$2-$CD267+1+CL$1-DG267)/CL$2))</f>
        <v>0.75</v>
      </c>
      <c r="CM267" s="2" t="n">
        <f aca="false">MIN(1,MAX(0,(CM$2-$CD267+1+CM$1-DH267)/CM$2))</f>
        <v>0.75</v>
      </c>
      <c r="CN267" s="2" t="n">
        <f aca="false">MIN(1,MAX(0,(CN$2-$CD267+1+CN$1-DI267)/CN$2))</f>
        <v>0.75</v>
      </c>
      <c r="CO267" s="2" t="n">
        <f aca="false">MIN(1,MAX(0,(CO$2-$CD267+1+CO$1-DJ267)/CO$2))</f>
        <v>0.9</v>
      </c>
      <c r="CP267" s="2" t="n">
        <f aca="false">MIN(1,MAX(0,(CP$2-$CD267+1+CP$1-DK267)/CP$2))</f>
        <v>0.9</v>
      </c>
      <c r="CQ267" s="2" t="n">
        <f aca="false">MIN(1,MAX(0,(CQ$2-$CD267+1+CQ$1-DL267)/CQ$2))</f>
        <v>0.9</v>
      </c>
      <c r="CR267" s="2" t="n">
        <f aca="false">MIN(1,MAX(0,(CR$2-$CD267+1+CR$1-DM267)/CR$2))</f>
        <v>0.9</v>
      </c>
      <c r="CS267" s="2" t="n">
        <f aca="false">MIN(1,MAX(0,(CS$2-$CD267+1+CS$1-DN267)/CS$2))</f>
        <v>0.9</v>
      </c>
      <c r="CT267" s="2" t="n">
        <f aca="false">MIN(1,MAX(0,(CT$2-$CD267+1+CT$1-DO267)/CT$2))</f>
        <v>0.916666666666667</v>
      </c>
      <c r="CU267" s="2" t="n">
        <f aca="false">MIN(1,MAX(0,(CU$2-$CD267+1+CU$1-DP267)/CU$2))</f>
        <v>0.916666666666667</v>
      </c>
      <c r="CV267" s="2" t="n">
        <f aca="false">MIN(1,MAX(0,(CV$2-$CD267+1+CV$1-DQ267)/CV$2))</f>
        <v>0.916666666666667</v>
      </c>
      <c r="CW267" s="2" t="n">
        <f aca="false">MIN(1,MAX(0,(CW$2-$CD267+1+CW$1-DR267)/CW$2))</f>
        <v>0.916666666666667</v>
      </c>
      <c r="CX267" s="2" t="n">
        <f aca="false">MIN(1,MAX(0,(CX$2-$CD267+1+CX$1-DS267)/CX$2))</f>
        <v>0.916666666666667</v>
      </c>
      <c r="CY267" s="2" t="n">
        <f aca="false">MIN(1,MAX(0,(CY$2-$CD267+1+CY$1-DT267)/CY$2))</f>
        <v>0.9</v>
      </c>
      <c r="DA267" s="1" t="n">
        <f aca="false">IF($CB267&gt;0,MAX(0,FLOOR((1-$CZ$2)*CF$2-$CD267+1+CF$1,1)),0)</f>
        <v>0</v>
      </c>
      <c r="DB267" s="1" t="n">
        <f aca="false">IF($CB267&gt;0,MAX(0,FLOOR((1-$CZ$2)*CG$2-$CD267+1+CG$1,1)),0)</f>
        <v>0</v>
      </c>
      <c r="DC267" s="1" t="n">
        <f aca="false">IF($CB267&gt;0,MAX(0,FLOOR((1-$CZ$2)*CH$2-$CD267+1+CH$1,1)),0)</f>
        <v>0</v>
      </c>
      <c r="DD267" s="1" t="n">
        <f aca="false">IF($CB267&gt;0,MAX(0,FLOOR((1-$CZ$2)*CI$2-$CD267+1+CI$1,1)),0)</f>
        <v>0</v>
      </c>
      <c r="DE267" s="1" t="n">
        <f aca="false">IF($CB267&gt;0,MAX(0,FLOOR((1-$CZ$2)*CJ$2-$CD267+1+CJ$1,1)),0)</f>
        <v>0</v>
      </c>
      <c r="DF267" s="1" t="n">
        <f aca="false">IF($CB267&gt;0,MAX(0,FLOOR((1-$CZ$2)*CK$2-$CD267+1+CK$1,1)),0)</f>
        <v>0</v>
      </c>
      <c r="DG267" s="1" t="n">
        <f aca="false">IF($CB267&gt;0,MAX(0,FLOOR((1-$CZ$2)*CL$2-$CD267+1+CL$1,1)),0)</f>
        <v>0</v>
      </c>
      <c r="DH267" s="1" t="n">
        <f aca="false">IF($CB267&gt;0,MAX(0,FLOOR((1-$CZ$2)*CM$2-$CD267+1+CM$1,1)),0)</f>
        <v>0</v>
      </c>
      <c r="DI267" s="1" t="n">
        <f aca="false">IF($CB267&gt;0,MAX(0,FLOOR((1-$CZ$2)*CN$2-$CD267+1+CN$1,1)),0)</f>
        <v>0</v>
      </c>
      <c r="DJ267" s="1" t="n">
        <f aca="false">IF($CB267&gt;0,MAX(0,FLOOR((1-$CZ$2)*CO$2-$CD267+1+CO$1,1)),0)</f>
        <v>0</v>
      </c>
      <c r="DK267" s="1" t="n">
        <f aca="false">IF($CB267&gt;0,MAX(0,FLOOR((1-$CZ$2)*CP$2-$CD267+1+CP$1,1)),0)</f>
        <v>0</v>
      </c>
      <c r="DL267" s="1" t="n">
        <f aca="false">IF($CB267&gt;0,MAX(0,FLOOR((1-$CZ$2)*CQ$2-$CD267+1+CQ$1,1)),0)</f>
        <v>0</v>
      </c>
      <c r="DM267" s="1" t="n">
        <f aca="false">IF($CB267&gt;0,MAX(0,FLOOR((1-$CZ$2)*CR$2-$CD267+1+CR$1,1)),0)</f>
        <v>1</v>
      </c>
      <c r="DN267" s="1" t="n">
        <f aca="false">IF($CB267&gt;0,MAX(0,FLOOR((1-$CZ$2)*CS$2-$CD267+1+CS$1,1)),0)</f>
        <v>1</v>
      </c>
      <c r="DO267" s="1" t="n">
        <f aca="false">IF($CB267&gt;0,MAX(0,FLOOR((1-$CZ$2)*CT$2-$CD267+1+CT$1,1)),0)</f>
        <v>1</v>
      </c>
      <c r="DP267" s="1" t="n">
        <f aca="false">IF($CB267&gt;0,MAX(0,FLOOR((1-$CZ$2)*CU$2-$CD267+1+CU$1,1)),0)</f>
        <v>2</v>
      </c>
      <c r="DQ267" s="1" t="n">
        <f aca="false">IF($CB267&gt;0,MAX(0,FLOOR((1-$CZ$2)*CV$2-$CD267+1+CV$1,1)),0)</f>
        <v>2</v>
      </c>
      <c r="DR267" s="1" t="n">
        <f aca="false">IF($CB267&gt;0,MAX(0,FLOOR((1-$CZ$2)*CW$2-$CD267+1+CW$1,1)),0)</f>
        <v>2</v>
      </c>
      <c r="DS267" s="1" t="n">
        <f aca="false">IF($CB267&gt;0,MAX(0,FLOOR((1-$CZ$2)*CX$2-$CD267+1+CX$1,1)),0)</f>
        <v>3</v>
      </c>
      <c r="DT267" s="1" t="n">
        <f aca="false">IF($CB267&gt;0,MAX(0,FLOOR((1-$CZ$2)*CY$2-$CD267+1+CY$1,1)),0)</f>
        <v>4</v>
      </c>
      <c r="DV267" s="1" t="n">
        <f aca="false">$AK267 +(DA267*$CB267+AL267)*(BG267+1)/2</f>
        <v>10.5</v>
      </c>
      <c r="DW267" s="1" t="n">
        <f aca="false">$AK267 +(DB267*$CB267+AM267)*(BH267+1)/2</f>
        <v>10.5</v>
      </c>
      <c r="DX267" s="1" t="n">
        <f aca="false">$AK267 +(DC267*$CB267+AN267)*(BI267+1)/2</f>
        <v>10.5</v>
      </c>
      <c r="DY267" s="1" t="n">
        <f aca="false">$AK267 +(DD267*$CB267+AO267)*(BJ267+1)/2</f>
        <v>10.5</v>
      </c>
      <c r="DZ267" s="1" t="n">
        <f aca="false">$AK267 +(DE267*$CB267+AP267)*(BK267+1)/2</f>
        <v>10.5</v>
      </c>
      <c r="EA267" s="1" t="n">
        <f aca="false">$AK267 +(DF267*$CB267+AQ267)*(BL267+1)/2</f>
        <v>10.5</v>
      </c>
      <c r="EB267" s="1" t="n">
        <f aca="false">$AK267 +(DG267*$CB267+AR267)*(BM267+1)/2</f>
        <v>10.5</v>
      </c>
      <c r="EC267" s="1" t="n">
        <f aca="false">$AK267 +(DH267*$CB267+AS267)*(BN267+1)/2</f>
        <v>10.5</v>
      </c>
      <c r="ED267" s="1" t="n">
        <f aca="false">$AK267 +(DI267*$CB267+AT267)*(BO267+1)/2</f>
        <v>10.5</v>
      </c>
      <c r="EE267" s="1" t="n">
        <f aca="false">$AK267 +(DJ267*$CB267+AU267)*(BP267+1)/2</f>
        <v>10.5</v>
      </c>
      <c r="EF267" s="1" t="n">
        <f aca="false">$AK267 +(DK267*$CB267+AV267)*(BQ267+1)/2</f>
        <v>10.5</v>
      </c>
      <c r="EG267" s="1" t="n">
        <f aca="false">$AK267 +(DL267*$CB267+AW267)*(BR267+1)/2</f>
        <v>10.5</v>
      </c>
      <c r="EH267" s="1" t="n">
        <f aca="false">$AK267 +(DM267*$CB267+AX267)*(BS267+1)/2</f>
        <v>21</v>
      </c>
      <c r="EI267" s="1" t="n">
        <f aca="false">$AK267 +(DN267*$CB267+AY267)*(BT267+1)/2</f>
        <v>21</v>
      </c>
      <c r="EJ267" s="1" t="n">
        <f aca="false">$AK267 +(DO267*$CB267+AZ267)*(BU267+1)/2</f>
        <v>21</v>
      </c>
      <c r="EK267" s="1" t="n">
        <f aca="false">$AK267 +(DP267*$CB267+BA267)*(BV267+1)/2</f>
        <v>31.5</v>
      </c>
      <c r="EL267" s="1" t="n">
        <f aca="false">$AK267 +(DQ267*$CB267+BB267)*(BW267+1)/2</f>
        <v>31.5</v>
      </c>
      <c r="EM267" s="1" t="n">
        <f aca="false">$AK267 +(DR267*$CB267+BC267)*(BX267+1)/2</f>
        <v>31.5</v>
      </c>
      <c r="EN267" s="1" t="n">
        <f aca="false">$AK267 +(DS267*$CB267+BD267)*(BY267+1)/2</f>
        <v>42</v>
      </c>
      <c r="EO267" s="1" t="n">
        <f aca="false">$AK267 +(DT267*$CB267+BE267)*(BZ267+1)/2</f>
        <v>52.5</v>
      </c>
    </row>
    <row r="268" customFormat="false" ht="169.05" hidden="false" customHeight="false" outlineLevel="0" collapsed="false">
      <c r="A268" s="11" t="s">
        <v>1057</v>
      </c>
      <c r="B268" s="1" t="s">
        <v>453</v>
      </c>
      <c r="C268" s="11" t="s">
        <v>1002</v>
      </c>
      <c r="D268" s="11" t="s">
        <v>1058</v>
      </c>
      <c r="E268" s="11" t="s">
        <v>98</v>
      </c>
      <c r="F268" s="11" t="s">
        <v>59</v>
      </c>
      <c r="G268" s="11" t="s">
        <v>1046</v>
      </c>
      <c r="H268" s="11"/>
      <c r="I268" s="11" t="n">
        <v>3</v>
      </c>
      <c r="J268" s="11"/>
      <c r="K268" s="11"/>
      <c r="L268" s="11" t="s">
        <v>1059</v>
      </c>
    </row>
    <row r="269" customFormat="false" ht="32.8" hidden="false" customHeight="false" outlineLevel="0" collapsed="false">
      <c r="A269" s="11" t="s">
        <v>1060</v>
      </c>
      <c r="B269" s="1" t="s">
        <v>453</v>
      </c>
      <c r="C269" s="11" t="s">
        <v>1002</v>
      </c>
      <c r="D269" s="11" t="s">
        <v>1061</v>
      </c>
      <c r="E269" s="11" t="s">
        <v>359</v>
      </c>
      <c r="F269" s="11" t="s">
        <v>59</v>
      </c>
      <c r="G269" s="11"/>
      <c r="H269" s="11" t="s">
        <v>31</v>
      </c>
      <c r="I269" s="11" t="n">
        <v>1</v>
      </c>
      <c r="J269" s="11"/>
      <c r="K269" s="11"/>
      <c r="L269" s="11" t="s">
        <v>1062</v>
      </c>
    </row>
    <row r="270" customFormat="false" ht="72" hidden="false" customHeight="false" outlineLevel="0" collapsed="false">
      <c r="A270" s="11" t="s">
        <v>1063</v>
      </c>
      <c r="B270" s="1" t="s">
        <v>453</v>
      </c>
      <c r="C270" s="11" t="s">
        <v>1002</v>
      </c>
      <c r="D270" s="11" t="s">
        <v>1064</v>
      </c>
      <c r="E270" s="11" t="s">
        <v>98</v>
      </c>
      <c r="F270" s="11" t="s">
        <v>59</v>
      </c>
      <c r="G270" s="11" t="s">
        <v>1065</v>
      </c>
      <c r="H270" s="11"/>
      <c r="I270" s="11" t="n">
        <v>1</v>
      </c>
      <c r="J270" s="11"/>
      <c r="K270" s="11"/>
      <c r="L270" s="11" t="s">
        <v>1066</v>
      </c>
      <c r="M270" s="1" t="s">
        <v>1067</v>
      </c>
    </row>
    <row r="271" customFormat="false" ht="48" hidden="false" customHeight="false" outlineLevel="0" collapsed="false">
      <c r="A271" s="11" t="s">
        <v>1068</v>
      </c>
      <c r="B271" s="1" t="s">
        <v>453</v>
      </c>
      <c r="C271" s="11" t="s">
        <v>1002</v>
      </c>
      <c r="D271" s="11" t="s">
        <v>1069</v>
      </c>
      <c r="E271" s="11" t="s">
        <v>29</v>
      </c>
      <c r="F271" s="11" t="s">
        <v>59</v>
      </c>
      <c r="G271" s="11" t="s">
        <v>1070</v>
      </c>
      <c r="H271" s="11" t="s">
        <v>31</v>
      </c>
      <c r="I271" s="11" t="n">
        <v>2</v>
      </c>
      <c r="J271" s="11"/>
      <c r="K271" s="11"/>
      <c r="L271" s="11" t="s">
        <v>1071</v>
      </c>
    </row>
    <row r="272" customFormat="false" ht="32.8" hidden="false" customHeight="false" outlineLevel="0" collapsed="false">
      <c r="A272" s="1" t="s">
        <v>1072</v>
      </c>
      <c r="B272" s="1" t="s">
        <v>453</v>
      </c>
      <c r="C272" s="1" t="s">
        <v>1002</v>
      </c>
      <c r="D272" s="1" t="s">
        <v>1073</v>
      </c>
      <c r="E272" s="1" t="s">
        <v>98</v>
      </c>
      <c r="F272" s="1" t="s">
        <v>59</v>
      </c>
      <c r="G272" s="1" t="s">
        <v>946</v>
      </c>
      <c r="I272" s="11" t="n">
        <v>2</v>
      </c>
      <c r="L272" s="1" t="s">
        <v>1074</v>
      </c>
    </row>
    <row r="273" customFormat="false" ht="32.8" hidden="false" customHeight="false" outlineLevel="0" collapsed="false">
      <c r="A273" s="11" t="s">
        <v>1075</v>
      </c>
      <c r="B273" s="1" t="s">
        <v>453</v>
      </c>
      <c r="C273" s="11" t="s">
        <v>1002</v>
      </c>
      <c r="D273" s="11" t="s">
        <v>1076</v>
      </c>
      <c r="E273" s="11" t="s">
        <v>359</v>
      </c>
      <c r="F273" s="11" t="s">
        <v>30</v>
      </c>
      <c r="G273" s="11"/>
      <c r="H273" s="11" t="s">
        <v>1077</v>
      </c>
      <c r="I273" s="11" t="n">
        <v>3</v>
      </c>
      <c r="J273" s="11"/>
      <c r="K273" s="11"/>
      <c r="L273" s="11" t="s">
        <v>1078</v>
      </c>
      <c r="M273" s="19"/>
    </row>
    <row r="274" customFormat="false" ht="95.45" hidden="false" customHeight="false" outlineLevel="0" collapsed="false">
      <c r="A274" s="1" t="s">
        <v>1079</v>
      </c>
      <c r="B274" s="1" t="s">
        <v>356</v>
      </c>
      <c r="C274" s="1" t="s">
        <v>603</v>
      </c>
      <c r="E274" s="1" t="s">
        <v>29</v>
      </c>
      <c r="F274" s="1" t="s">
        <v>35</v>
      </c>
      <c r="I274" s="1" t="n">
        <v>3</v>
      </c>
      <c r="L274" s="1" t="s">
        <v>1080</v>
      </c>
    </row>
  </sheetData>
  <autoFilter ref="A2:EO2"/>
  <mergeCells count="23">
    <mergeCell ref="A1:A2"/>
    <mergeCell ref="B1:B2"/>
    <mergeCell ref="C1:C2"/>
    <mergeCell ref="D1:D2"/>
    <mergeCell ref="E1:E2"/>
    <mergeCell ref="F1:F2"/>
    <mergeCell ref="G1:G2"/>
    <mergeCell ref="H1:H2"/>
    <mergeCell ref="I1:I2"/>
    <mergeCell ref="J1:J2"/>
    <mergeCell ref="K1:K2"/>
    <mergeCell ref="L1:L2"/>
    <mergeCell ref="M1:M2"/>
    <mergeCell ref="N1:N2"/>
    <mergeCell ref="P1:AI1"/>
    <mergeCell ref="AK1:AK2"/>
    <mergeCell ref="AL1:BE1"/>
    <mergeCell ref="BG1:BZ1"/>
    <mergeCell ref="CB1:CB2"/>
    <mergeCell ref="CD1:CD2"/>
    <mergeCell ref="DA1:DT1"/>
    <mergeCell ref="DV1:EO1"/>
    <mergeCell ref="EQ1:FJ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403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2019-12-27T20:48:31Z</dcterms:modified>
  <cp:revision>341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