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23A391E4-F822-46EB-B7F8-CBC8F3626E14}"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Sheet1!$A$2:$EP$290</definedName>
    <definedName name="_FilterDatabase_0" localSheetId="0">Sheet1!$A$2:$EP$2</definedName>
    <definedName name="corp" localSheetId="0">Sheet1!$A$2:$N$215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Z312" i="1" l="1"/>
  <c r="Y312" i="1"/>
  <c r="X312" i="1"/>
  <c r="W312" i="1"/>
  <c r="V312" i="1"/>
  <c r="U312" i="1"/>
  <c r="Z311" i="1"/>
  <c r="Y311" i="1"/>
  <c r="X311" i="1"/>
  <c r="W311" i="1"/>
  <c r="V311" i="1"/>
  <c r="U311" i="1"/>
  <c r="Z310" i="1"/>
  <c r="Y310" i="1"/>
  <c r="X310" i="1"/>
  <c r="W310" i="1"/>
  <c r="V310" i="1"/>
  <c r="U310" i="1"/>
  <c r="Z309" i="1"/>
  <c r="Y309" i="1"/>
  <c r="X309" i="1"/>
  <c r="W309" i="1"/>
  <c r="V309" i="1"/>
  <c r="U309" i="1"/>
  <c r="Z308" i="1"/>
  <c r="Y308" i="1"/>
  <c r="X308" i="1"/>
  <c r="W308" i="1"/>
  <c r="V308" i="1"/>
  <c r="U308" i="1"/>
  <c r="Z307" i="1"/>
  <c r="Y307" i="1"/>
  <c r="X307" i="1"/>
  <c r="W307" i="1"/>
  <c r="V307" i="1"/>
  <c r="U307" i="1"/>
  <c r="Z306" i="1"/>
  <c r="Y306" i="1"/>
  <c r="X306" i="1"/>
  <c r="W306" i="1"/>
  <c r="V306" i="1"/>
  <c r="U306" i="1"/>
  <c r="Z305" i="1"/>
  <c r="Y305" i="1"/>
  <c r="X305" i="1"/>
  <c r="W305" i="1"/>
  <c r="V305" i="1"/>
  <c r="U305" i="1"/>
  <c r="Z304" i="1"/>
  <c r="Y304" i="1"/>
  <c r="X304" i="1"/>
  <c r="W304" i="1"/>
  <c r="V304" i="1"/>
  <c r="U304" i="1"/>
  <c r="Z303" i="1"/>
  <c r="Y303" i="1"/>
  <c r="X303" i="1"/>
  <c r="W303" i="1"/>
  <c r="V303" i="1"/>
  <c r="U303" i="1"/>
  <c r="Z302" i="1"/>
  <c r="Y302" i="1"/>
  <c r="X302" i="1"/>
  <c r="W302" i="1"/>
  <c r="V302" i="1"/>
  <c r="U302" i="1"/>
  <c r="Z301" i="1"/>
  <c r="Y301" i="1"/>
  <c r="X301" i="1"/>
  <c r="W301" i="1"/>
  <c r="V301" i="1"/>
  <c r="U301" i="1"/>
  <c r="Z300" i="1"/>
  <c r="Y300" i="1"/>
  <c r="X300" i="1"/>
  <c r="W300" i="1"/>
  <c r="V300" i="1"/>
  <c r="U300" i="1"/>
  <c r="Z299" i="1"/>
  <c r="Y299" i="1"/>
  <c r="X299" i="1"/>
  <c r="W299" i="1"/>
  <c r="V299" i="1"/>
  <c r="U299" i="1"/>
  <c r="Z298" i="1"/>
  <c r="Y298" i="1"/>
  <c r="X298" i="1"/>
  <c r="W298" i="1"/>
  <c r="V298" i="1"/>
  <c r="U298" i="1"/>
  <c r="Z297" i="1"/>
  <c r="Y297" i="1"/>
  <c r="X297" i="1"/>
  <c r="W297" i="1"/>
  <c r="V297" i="1"/>
  <c r="U297" i="1"/>
  <c r="Z296" i="1"/>
  <c r="Y296" i="1"/>
  <c r="X296" i="1"/>
  <c r="W296" i="1"/>
  <c r="V296" i="1"/>
  <c r="U296" i="1"/>
  <c r="Z295" i="1"/>
  <c r="Y295" i="1"/>
  <c r="X295" i="1"/>
  <c r="W295" i="1"/>
  <c r="V295" i="1"/>
  <c r="U295" i="1"/>
  <c r="Z294" i="1"/>
  <c r="Y294" i="1"/>
  <c r="X294" i="1"/>
  <c r="W294" i="1"/>
  <c r="V294" i="1"/>
  <c r="U294" i="1"/>
  <c r="Z293" i="1"/>
  <c r="Y293" i="1"/>
  <c r="X293" i="1"/>
  <c r="W293" i="1"/>
  <c r="V293" i="1"/>
  <c r="U293" i="1"/>
  <c r="Z292" i="1"/>
  <c r="Y292" i="1"/>
  <c r="X292" i="1"/>
  <c r="W292" i="1"/>
  <c r="V292" i="1"/>
  <c r="U292" i="1"/>
  <c r="Z291" i="1"/>
  <c r="Y291" i="1"/>
  <c r="X291" i="1"/>
  <c r="W291" i="1"/>
  <c r="V291" i="1"/>
  <c r="U291" i="1"/>
  <c r="Z290" i="1"/>
  <c r="Y290" i="1"/>
  <c r="X290" i="1"/>
  <c r="W290" i="1"/>
  <c r="V290" i="1"/>
  <c r="U290" i="1"/>
  <c r="Z289" i="1"/>
  <c r="Y289" i="1"/>
  <c r="X289" i="1"/>
  <c r="W289" i="1"/>
  <c r="V289" i="1"/>
  <c r="U289" i="1"/>
  <c r="Z288" i="1"/>
  <c r="Y288" i="1"/>
  <c r="X288" i="1"/>
  <c r="W288" i="1"/>
  <c r="V288" i="1"/>
  <c r="U288" i="1"/>
  <c r="Z287" i="1"/>
  <c r="Y287" i="1"/>
  <c r="X287" i="1"/>
  <c r="W287" i="1"/>
  <c r="V287" i="1"/>
  <c r="U287" i="1"/>
  <c r="Z286" i="1"/>
  <c r="Y286" i="1"/>
  <c r="X286" i="1"/>
  <c r="W286" i="1"/>
  <c r="V286" i="1"/>
  <c r="U286" i="1"/>
  <c r="Z285" i="1"/>
  <c r="Y285" i="1"/>
  <c r="X285" i="1"/>
  <c r="W285" i="1"/>
  <c r="V285" i="1"/>
  <c r="U285" i="1"/>
  <c r="Z284" i="1"/>
  <c r="Y284" i="1"/>
  <c r="X284" i="1"/>
  <c r="W284" i="1"/>
  <c r="V284" i="1"/>
  <c r="U284" i="1"/>
  <c r="Z283" i="1"/>
  <c r="Y283" i="1"/>
  <c r="X283" i="1"/>
  <c r="W283" i="1"/>
  <c r="V283" i="1"/>
  <c r="U283" i="1"/>
  <c r="Z282" i="1"/>
  <c r="Y282" i="1"/>
  <c r="X282" i="1"/>
  <c r="W282" i="1"/>
  <c r="V282" i="1"/>
  <c r="U282" i="1"/>
  <c r="Z281" i="1"/>
  <c r="Y281" i="1"/>
  <c r="X281" i="1"/>
  <c r="W281" i="1"/>
  <c r="V281" i="1"/>
  <c r="U281" i="1"/>
  <c r="Z280" i="1"/>
  <c r="Y280" i="1"/>
  <c r="X280" i="1"/>
  <c r="W280" i="1"/>
  <c r="V280" i="1"/>
  <c r="U280" i="1"/>
  <c r="Z279" i="1"/>
  <c r="Y279" i="1"/>
  <c r="X279" i="1"/>
  <c r="W279" i="1"/>
  <c r="V279" i="1"/>
  <c r="U279" i="1"/>
  <c r="Z278" i="1"/>
  <c r="Y278" i="1"/>
  <c r="X278" i="1"/>
  <c r="W278" i="1"/>
  <c r="V278" i="1"/>
  <c r="U278" i="1"/>
  <c r="Z277" i="1"/>
  <c r="Y277" i="1"/>
  <c r="X277" i="1"/>
  <c r="W277" i="1"/>
  <c r="V277" i="1"/>
  <c r="U277" i="1"/>
  <c r="Z276" i="1"/>
  <c r="Y276" i="1"/>
  <c r="X276" i="1"/>
  <c r="W276" i="1"/>
  <c r="V276" i="1"/>
  <c r="U276" i="1"/>
  <c r="Z275" i="1"/>
  <c r="Y275" i="1"/>
  <c r="X275" i="1"/>
  <c r="W275" i="1"/>
  <c r="V275" i="1"/>
  <c r="U275" i="1"/>
  <c r="Z274" i="1"/>
  <c r="Y274" i="1"/>
  <c r="X274" i="1"/>
  <c r="W274" i="1"/>
  <c r="V274" i="1"/>
  <c r="U274" i="1"/>
  <c r="Z273" i="1"/>
  <c r="Y273" i="1"/>
  <c r="X273" i="1"/>
  <c r="W273" i="1"/>
  <c r="V273" i="1"/>
  <c r="U273" i="1"/>
  <c r="Z272" i="1"/>
  <c r="Y272" i="1"/>
  <c r="X272" i="1"/>
  <c r="W272" i="1"/>
  <c r="V272" i="1"/>
  <c r="U272" i="1"/>
  <c r="Z271" i="1"/>
  <c r="Y271" i="1"/>
  <c r="X271" i="1"/>
  <c r="W271" i="1"/>
  <c r="V271" i="1"/>
  <c r="U271" i="1"/>
  <c r="Z270" i="1"/>
  <c r="Y270" i="1"/>
  <c r="X270" i="1"/>
  <c r="W270" i="1"/>
  <c r="V270" i="1"/>
  <c r="U270" i="1"/>
  <c r="Z269" i="1"/>
  <c r="Y269" i="1"/>
  <c r="X269" i="1"/>
  <c r="W269" i="1"/>
  <c r="V269" i="1"/>
  <c r="U269" i="1"/>
  <c r="Z268" i="1"/>
  <c r="Y268" i="1"/>
  <c r="X268" i="1"/>
  <c r="W268" i="1"/>
  <c r="V268" i="1"/>
  <c r="U268" i="1"/>
  <c r="Z267" i="1"/>
  <c r="Y267" i="1"/>
  <c r="X267" i="1"/>
  <c r="W267" i="1"/>
  <c r="V267" i="1"/>
  <c r="U267" i="1"/>
  <c r="Z266" i="1"/>
  <c r="Y266" i="1"/>
  <c r="X266" i="1"/>
  <c r="W266" i="1"/>
  <c r="V266" i="1"/>
  <c r="U266" i="1"/>
  <c r="Z265" i="1"/>
  <c r="Y265" i="1"/>
  <c r="X265" i="1"/>
  <c r="W265" i="1"/>
  <c r="V265" i="1"/>
  <c r="U265" i="1"/>
  <c r="Z264" i="1"/>
  <c r="Y264" i="1"/>
  <c r="X264" i="1"/>
  <c r="W264" i="1"/>
  <c r="V264" i="1"/>
  <c r="U264" i="1"/>
  <c r="Z263" i="1"/>
  <c r="Y263" i="1"/>
  <c r="X263" i="1"/>
  <c r="W263" i="1"/>
  <c r="V263" i="1"/>
  <c r="U263" i="1"/>
  <c r="Z262" i="1"/>
  <c r="Y262" i="1"/>
  <c r="X262" i="1"/>
  <c r="W262" i="1"/>
  <c r="V262" i="1"/>
  <c r="U262" i="1"/>
  <c r="Z261" i="1"/>
  <c r="Y261" i="1"/>
  <c r="X261" i="1"/>
  <c r="W261" i="1"/>
  <c r="V261" i="1"/>
  <c r="U261" i="1"/>
  <c r="Z260" i="1"/>
  <c r="Y260" i="1"/>
  <c r="X260" i="1"/>
  <c r="W260" i="1"/>
  <c r="V260" i="1"/>
  <c r="U260" i="1"/>
  <c r="Z259" i="1"/>
  <c r="Y259" i="1"/>
  <c r="X259" i="1"/>
  <c r="W259" i="1"/>
  <c r="V259" i="1"/>
  <c r="U259" i="1"/>
  <c r="Z258" i="1"/>
  <c r="Y258" i="1"/>
  <c r="X258" i="1"/>
  <c r="W258" i="1"/>
  <c r="V258" i="1"/>
  <c r="U258" i="1"/>
  <c r="Z257" i="1"/>
  <c r="Y257" i="1"/>
  <c r="X257" i="1"/>
  <c r="W257" i="1"/>
  <c r="V257" i="1"/>
  <c r="U257" i="1"/>
  <c r="Z255" i="1"/>
  <c r="Y255" i="1"/>
  <c r="X255" i="1"/>
  <c r="W255" i="1"/>
  <c r="V255" i="1"/>
  <c r="U255" i="1"/>
  <c r="Z254" i="1"/>
  <c r="Y254" i="1"/>
  <c r="X254" i="1"/>
  <c r="W254" i="1"/>
  <c r="V254" i="1"/>
  <c r="U254" i="1"/>
  <c r="Z252" i="1"/>
  <c r="Y252" i="1"/>
  <c r="X252" i="1"/>
  <c r="W252" i="1"/>
  <c r="V252" i="1"/>
  <c r="U252" i="1"/>
  <c r="Z251" i="1"/>
  <c r="Y251" i="1"/>
  <c r="X251" i="1"/>
  <c r="W251" i="1"/>
  <c r="V251" i="1"/>
  <c r="U251" i="1"/>
  <c r="Z250" i="1"/>
  <c r="Y250" i="1"/>
  <c r="X250" i="1"/>
  <c r="W250" i="1"/>
  <c r="V250" i="1"/>
  <c r="U250" i="1"/>
  <c r="Z249" i="1"/>
  <c r="Y249" i="1"/>
  <c r="X249" i="1"/>
  <c r="W249" i="1"/>
  <c r="V249" i="1"/>
  <c r="U249" i="1"/>
  <c r="Z248" i="1"/>
  <c r="Y248" i="1"/>
  <c r="X248" i="1"/>
  <c r="W248" i="1"/>
  <c r="V248" i="1"/>
  <c r="U248" i="1"/>
  <c r="Z247" i="1"/>
  <c r="Y247" i="1"/>
  <c r="X247" i="1"/>
  <c r="W247" i="1"/>
  <c r="V247" i="1"/>
  <c r="U247" i="1"/>
  <c r="Z246" i="1"/>
  <c r="Y246" i="1"/>
  <c r="X246" i="1"/>
  <c r="W246" i="1"/>
  <c r="V246" i="1"/>
  <c r="U246" i="1"/>
  <c r="Z244" i="1"/>
  <c r="Y244" i="1"/>
  <c r="X244" i="1"/>
  <c r="W244" i="1"/>
  <c r="V244" i="1"/>
  <c r="U244" i="1"/>
  <c r="Z242" i="1"/>
  <c r="Y242" i="1"/>
  <c r="X242" i="1"/>
  <c r="W242" i="1"/>
  <c r="V242" i="1"/>
  <c r="U242" i="1"/>
  <c r="Z241" i="1"/>
  <c r="Y241" i="1"/>
  <c r="X241" i="1"/>
  <c r="W241" i="1"/>
  <c r="V241" i="1"/>
  <c r="U241" i="1"/>
  <c r="Z240" i="1"/>
  <c r="Y240" i="1"/>
  <c r="X240" i="1"/>
  <c r="W240" i="1"/>
  <c r="V240" i="1"/>
  <c r="U240" i="1"/>
  <c r="Z239" i="1"/>
  <c r="Y239" i="1"/>
  <c r="X239" i="1"/>
  <c r="W239" i="1"/>
  <c r="V239" i="1"/>
  <c r="U239" i="1"/>
  <c r="Z238" i="1"/>
  <c r="Y238" i="1"/>
  <c r="X238" i="1"/>
  <c r="W238" i="1"/>
  <c r="V238" i="1"/>
  <c r="U238" i="1"/>
  <c r="Z237" i="1"/>
  <c r="Y237" i="1"/>
  <c r="X237" i="1"/>
  <c r="W237" i="1"/>
  <c r="V237" i="1"/>
  <c r="U237" i="1"/>
  <c r="Z235" i="1"/>
  <c r="Y235" i="1"/>
  <c r="X235" i="1"/>
  <c r="W235" i="1"/>
  <c r="V235" i="1"/>
  <c r="U235" i="1"/>
  <c r="Z234" i="1"/>
  <c r="Y234" i="1"/>
  <c r="X234" i="1"/>
  <c r="W234" i="1"/>
  <c r="V234" i="1"/>
  <c r="U234" i="1"/>
  <c r="Z233" i="1"/>
  <c r="Y233" i="1"/>
  <c r="X233" i="1"/>
  <c r="W233" i="1"/>
  <c r="V233" i="1"/>
  <c r="U233" i="1"/>
  <c r="Z232" i="1"/>
  <c r="Y232" i="1"/>
  <c r="X232" i="1"/>
  <c r="W232" i="1"/>
  <c r="V232" i="1"/>
  <c r="U232" i="1"/>
  <c r="Z231" i="1"/>
  <c r="Y231" i="1"/>
  <c r="X231" i="1"/>
  <c r="W231" i="1"/>
  <c r="V231" i="1"/>
  <c r="U231" i="1"/>
  <c r="Z230" i="1"/>
  <c r="Y230" i="1"/>
  <c r="X230" i="1"/>
  <c r="W230" i="1"/>
  <c r="V230" i="1"/>
  <c r="U230" i="1"/>
  <c r="Z229" i="1"/>
  <c r="Y229" i="1"/>
  <c r="X229" i="1"/>
  <c r="W229" i="1"/>
  <c r="V229" i="1"/>
  <c r="U229" i="1"/>
  <c r="Z228" i="1"/>
  <c r="Y228" i="1"/>
  <c r="X228" i="1"/>
  <c r="W228" i="1"/>
  <c r="V228" i="1"/>
  <c r="U228" i="1"/>
  <c r="Z227" i="1"/>
  <c r="Y227" i="1"/>
  <c r="X227" i="1"/>
  <c r="W227" i="1"/>
  <c r="V227" i="1"/>
  <c r="U227" i="1"/>
  <c r="Z226" i="1"/>
  <c r="Y226" i="1"/>
  <c r="X226" i="1"/>
  <c r="W226" i="1"/>
  <c r="V226" i="1"/>
  <c r="U226" i="1"/>
  <c r="Z225" i="1"/>
  <c r="Y225" i="1"/>
  <c r="X225" i="1"/>
  <c r="W225" i="1"/>
  <c r="V225" i="1"/>
  <c r="U225" i="1"/>
  <c r="Z224" i="1"/>
  <c r="Y224" i="1"/>
  <c r="X224" i="1"/>
  <c r="W224" i="1"/>
  <c r="V224" i="1"/>
  <c r="U224" i="1"/>
  <c r="Z223" i="1"/>
  <c r="Y223" i="1"/>
  <c r="X223" i="1"/>
  <c r="W223" i="1"/>
  <c r="V223" i="1"/>
  <c r="U223" i="1"/>
  <c r="Z222" i="1"/>
  <c r="Y222" i="1"/>
  <c r="X222" i="1"/>
  <c r="W222" i="1"/>
  <c r="V222" i="1"/>
  <c r="U222" i="1"/>
  <c r="Z221" i="1"/>
  <c r="Y221" i="1"/>
  <c r="X221" i="1"/>
  <c r="W221" i="1"/>
  <c r="V221" i="1"/>
  <c r="U221" i="1"/>
  <c r="Z219" i="1"/>
  <c r="Y219" i="1"/>
  <c r="X219" i="1"/>
  <c r="W219" i="1"/>
  <c r="V219" i="1"/>
  <c r="U219" i="1"/>
  <c r="Z217" i="1"/>
  <c r="Y217" i="1"/>
  <c r="X217" i="1"/>
  <c r="W217" i="1"/>
  <c r="V217" i="1"/>
  <c r="U217" i="1"/>
  <c r="Z216" i="1"/>
  <c r="Y216" i="1"/>
  <c r="X216" i="1"/>
  <c r="W216" i="1"/>
  <c r="V216" i="1"/>
  <c r="U216" i="1"/>
  <c r="Z215" i="1"/>
  <c r="Y215" i="1"/>
  <c r="X215" i="1"/>
  <c r="W215" i="1"/>
  <c r="V215" i="1"/>
  <c r="U215" i="1"/>
  <c r="Z213" i="1"/>
  <c r="Y213" i="1"/>
  <c r="X213" i="1"/>
  <c r="W213" i="1"/>
  <c r="V213" i="1"/>
  <c r="U213" i="1"/>
  <c r="Z212" i="1"/>
  <c r="Y212" i="1"/>
  <c r="X212" i="1"/>
  <c r="W212" i="1"/>
  <c r="V212" i="1"/>
  <c r="U212" i="1"/>
  <c r="Z211" i="1"/>
  <c r="Y211" i="1"/>
  <c r="X211" i="1"/>
  <c r="W211" i="1"/>
  <c r="V211" i="1"/>
  <c r="U211" i="1"/>
  <c r="Z210" i="1"/>
  <c r="Y210" i="1"/>
  <c r="X210" i="1"/>
  <c r="W210" i="1"/>
  <c r="V210" i="1"/>
  <c r="U210" i="1"/>
  <c r="Z209" i="1"/>
  <c r="Y209" i="1"/>
  <c r="X209" i="1"/>
  <c r="W209" i="1"/>
  <c r="V209" i="1"/>
  <c r="U209" i="1"/>
  <c r="Z207" i="1"/>
  <c r="Y207" i="1"/>
  <c r="X207" i="1"/>
  <c r="W207" i="1"/>
  <c r="V207" i="1"/>
  <c r="U207" i="1"/>
  <c r="Z206" i="1"/>
  <c r="Y206" i="1"/>
  <c r="X206" i="1"/>
  <c r="W206" i="1"/>
  <c r="V206" i="1"/>
  <c r="U206" i="1"/>
  <c r="Z205" i="1"/>
  <c r="Y205" i="1"/>
  <c r="X205" i="1"/>
  <c r="W205" i="1"/>
  <c r="V205" i="1"/>
  <c r="U205" i="1"/>
  <c r="Z204" i="1"/>
  <c r="Y204" i="1"/>
  <c r="X204" i="1"/>
  <c r="W204" i="1"/>
  <c r="V204" i="1"/>
  <c r="U204" i="1"/>
  <c r="Z203" i="1"/>
  <c r="Y203" i="1"/>
  <c r="X203" i="1"/>
  <c r="W203" i="1"/>
  <c r="V203" i="1"/>
  <c r="U203" i="1"/>
  <c r="Z202" i="1"/>
  <c r="Y202" i="1"/>
  <c r="X202" i="1"/>
  <c r="W202" i="1"/>
  <c r="V202" i="1"/>
  <c r="U202" i="1"/>
  <c r="Z201" i="1"/>
  <c r="Y201" i="1"/>
  <c r="X201" i="1"/>
  <c r="W201" i="1"/>
  <c r="V201" i="1"/>
  <c r="U201" i="1"/>
  <c r="Z200" i="1"/>
  <c r="Y200" i="1"/>
  <c r="X200" i="1"/>
  <c r="W200" i="1"/>
  <c r="V200" i="1"/>
  <c r="U200" i="1"/>
  <c r="Z199" i="1"/>
  <c r="Y199" i="1"/>
  <c r="X199" i="1"/>
  <c r="W199" i="1"/>
  <c r="V199" i="1"/>
  <c r="U199" i="1"/>
  <c r="Z197" i="1"/>
  <c r="Y197" i="1"/>
  <c r="X197" i="1"/>
  <c r="W197" i="1"/>
  <c r="V197" i="1"/>
  <c r="U197" i="1"/>
  <c r="Z196" i="1"/>
  <c r="Y196" i="1"/>
  <c r="X196" i="1"/>
  <c r="W196" i="1"/>
  <c r="V196" i="1"/>
  <c r="U196" i="1"/>
  <c r="Z195" i="1"/>
  <c r="Y195" i="1"/>
  <c r="X195" i="1"/>
  <c r="W195" i="1"/>
  <c r="V195" i="1"/>
  <c r="U195" i="1"/>
  <c r="Z194" i="1"/>
  <c r="Y194" i="1"/>
  <c r="X194" i="1"/>
  <c r="W194" i="1"/>
  <c r="V194" i="1"/>
  <c r="U194" i="1"/>
  <c r="Z193" i="1"/>
  <c r="Y193" i="1"/>
  <c r="X193" i="1"/>
  <c r="W193" i="1"/>
  <c r="V193" i="1"/>
  <c r="U193" i="1"/>
  <c r="Z192" i="1"/>
  <c r="Y192" i="1"/>
  <c r="X192" i="1"/>
  <c r="W192" i="1"/>
  <c r="V192" i="1"/>
  <c r="U192" i="1"/>
  <c r="Z190" i="1"/>
  <c r="Y190" i="1"/>
  <c r="X190" i="1"/>
  <c r="W190" i="1"/>
  <c r="V190" i="1"/>
  <c r="U190" i="1"/>
  <c r="Z189" i="1"/>
  <c r="Y189" i="1"/>
  <c r="X189" i="1"/>
  <c r="W189" i="1"/>
  <c r="V189" i="1"/>
  <c r="U189" i="1"/>
  <c r="Z188" i="1"/>
  <c r="Y188" i="1"/>
  <c r="X188" i="1"/>
  <c r="W188" i="1"/>
  <c r="V188" i="1"/>
  <c r="U188" i="1"/>
  <c r="Z187" i="1"/>
  <c r="Y187" i="1"/>
  <c r="X187" i="1"/>
  <c r="W187" i="1"/>
  <c r="V187" i="1"/>
  <c r="U187" i="1"/>
  <c r="Z185" i="1"/>
  <c r="Y185" i="1"/>
  <c r="X185" i="1"/>
  <c r="W185" i="1"/>
  <c r="V185" i="1"/>
  <c r="U185" i="1"/>
  <c r="Z184" i="1"/>
  <c r="Y184" i="1"/>
  <c r="X184" i="1"/>
  <c r="W184" i="1"/>
  <c r="V184" i="1"/>
  <c r="U184" i="1"/>
  <c r="Z183" i="1"/>
  <c r="Y183" i="1"/>
  <c r="X183" i="1"/>
  <c r="W183" i="1"/>
  <c r="V183" i="1"/>
  <c r="U183" i="1"/>
  <c r="Z181" i="1"/>
  <c r="Y181" i="1"/>
  <c r="X181" i="1"/>
  <c r="W181" i="1"/>
  <c r="V181" i="1"/>
  <c r="U181" i="1"/>
  <c r="Z180" i="1"/>
  <c r="Y180" i="1"/>
  <c r="X180" i="1"/>
  <c r="W180" i="1"/>
  <c r="V180" i="1"/>
  <c r="U180" i="1"/>
  <c r="Z179" i="1"/>
  <c r="Y179" i="1"/>
  <c r="X179" i="1"/>
  <c r="W179" i="1"/>
  <c r="V179" i="1"/>
  <c r="U179" i="1"/>
  <c r="Z178" i="1"/>
  <c r="Y178" i="1"/>
  <c r="X178" i="1"/>
  <c r="W178" i="1"/>
  <c r="V178" i="1"/>
  <c r="U178" i="1"/>
  <c r="Z177" i="1"/>
  <c r="Y177" i="1"/>
  <c r="X177" i="1"/>
  <c r="W177" i="1"/>
  <c r="V177" i="1"/>
  <c r="U177" i="1"/>
  <c r="Z176" i="1"/>
  <c r="Y176" i="1"/>
  <c r="X176" i="1"/>
  <c r="W176" i="1"/>
  <c r="V176" i="1"/>
  <c r="U176" i="1"/>
  <c r="Z174" i="1"/>
  <c r="Y174" i="1"/>
  <c r="X174" i="1"/>
  <c r="W174" i="1"/>
  <c r="V174" i="1"/>
  <c r="U174" i="1"/>
  <c r="Z169" i="1"/>
  <c r="Y169" i="1"/>
  <c r="X169" i="1"/>
  <c r="W169" i="1"/>
  <c r="V169" i="1"/>
  <c r="U169" i="1"/>
  <c r="Z168" i="1"/>
  <c r="Y168" i="1"/>
  <c r="X168" i="1"/>
  <c r="W168" i="1"/>
  <c r="V168" i="1"/>
  <c r="U168" i="1"/>
  <c r="Z167" i="1"/>
  <c r="Y167" i="1"/>
  <c r="X167" i="1"/>
  <c r="W167" i="1"/>
  <c r="V167" i="1"/>
  <c r="U167" i="1"/>
  <c r="Z166" i="1"/>
  <c r="Y166" i="1"/>
  <c r="X166" i="1"/>
  <c r="W166" i="1"/>
  <c r="V166" i="1"/>
  <c r="U166" i="1"/>
  <c r="Z165" i="1"/>
  <c r="Y165" i="1"/>
  <c r="X165" i="1"/>
  <c r="W165" i="1"/>
  <c r="V165" i="1"/>
  <c r="U165" i="1"/>
  <c r="Z164" i="1"/>
  <c r="Y164" i="1"/>
  <c r="X164" i="1"/>
  <c r="W164" i="1"/>
  <c r="V164" i="1"/>
  <c r="U164" i="1"/>
  <c r="Z162" i="1"/>
  <c r="Y162" i="1"/>
  <c r="X162" i="1"/>
  <c r="W162" i="1"/>
  <c r="V162" i="1"/>
  <c r="U162" i="1"/>
  <c r="Z161" i="1"/>
  <c r="Y161" i="1"/>
  <c r="X161" i="1"/>
  <c r="W161" i="1"/>
  <c r="V161" i="1"/>
  <c r="U161" i="1"/>
  <c r="Z160" i="1"/>
  <c r="Y160" i="1"/>
  <c r="X160" i="1"/>
  <c r="W160" i="1"/>
  <c r="V160" i="1"/>
  <c r="U160" i="1"/>
  <c r="Z159" i="1"/>
  <c r="Y159" i="1"/>
  <c r="X159" i="1"/>
  <c r="W159" i="1"/>
  <c r="V159" i="1"/>
  <c r="U159" i="1"/>
  <c r="Z158" i="1"/>
  <c r="Y158" i="1"/>
  <c r="X158" i="1"/>
  <c r="W158" i="1"/>
  <c r="V158" i="1"/>
  <c r="U158" i="1"/>
  <c r="Z157" i="1"/>
  <c r="Y157" i="1"/>
  <c r="X157" i="1"/>
  <c r="W157" i="1"/>
  <c r="V157" i="1"/>
  <c r="U157" i="1"/>
  <c r="Z156" i="1"/>
  <c r="Y156" i="1"/>
  <c r="X156" i="1"/>
  <c r="W156" i="1"/>
  <c r="V156" i="1"/>
  <c r="U156" i="1"/>
  <c r="Z155" i="1"/>
  <c r="Y155" i="1"/>
  <c r="X155" i="1"/>
  <c r="W155" i="1"/>
  <c r="V155" i="1"/>
  <c r="U155" i="1"/>
  <c r="Z154" i="1"/>
  <c r="Y154" i="1"/>
  <c r="X154" i="1"/>
  <c r="W154" i="1"/>
  <c r="V154" i="1"/>
  <c r="U154" i="1"/>
  <c r="Z153" i="1"/>
  <c r="Y153" i="1"/>
  <c r="X153" i="1"/>
  <c r="W153" i="1"/>
  <c r="V153" i="1"/>
  <c r="U153" i="1"/>
  <c r="Z152" i="1"/>
  <c r="Y152" i="1"/>
  <c r="X152" i="1"/>
  <c r="W152" i="1"/>
  <c r="V152" i="1"/>
  <c r="U152" i="1"/>
  <c r="Z151" i="1"/>
  <c r="Y151" i="1"/>
  <c r="X151" i="1"/>
  <c r="W151" i="1"/>
  <c r="V151" i="1"/>
  <c r="U151" i="1"/>
  <c r="Z149" i="1"/>
  <c r="Y149" i="1"/>
  <c r="X149" i="1"/>
  <c r="W149" i="1"/>
  <c r="V149" i="1"/>
  <c r="U149" i="1"/>
  <c r="Z148" i="1"/>
  <c r="Y148" i="1"/>
  <c r="X148" i="1"/>
  <c r="W148" i="1"/>
  <c r="V148" i="1"/>
  <c r="U148" i="1"/>
  <c r="Z147" i="1"/>
  <c r="Y147" i="1"/>
  <c r="X147" i="1"/>
  <c r="W147" i="1"/>
  <c r="V147" i="1"/>
  <c r="U147" i="1"/>
  <c r="Z146" i="1"/>
  <c r="Y146" i="1"/>
  <c r="X146" i="1"/>
  <c r="W146" i="1"/>
  <c r="V146" i="1"/>
  <c r="U146" i="1"/>
  <c r="Z145" i="1"/>
  <c r="Y145" i="1"/>
  <c r="X145" i="1"/>
  <c r="W145" i="1"/>
  <c r="V145" i="1"/>
  <c r="U145" i="1"/>
  <c r="Z144" i="1"/>
  <c r="Y144" i="1"/>
  <c r="X144" i="1"/>
  <c r="W144" i="1"/>
  <c r="V144" i="1"/>
  <c r="U144" i="1"/>
  <c r="Z143" i="1"/>
  <c r="Y143" i="1"/>
  <c r="X143" i="1"/>
  <c r="W143" i="1"/>
  <c r="V143" i="1"/>
  <c r="U143" i="1"/>
  <c r="Z141" i="1"/>
  <c r="Y141" i="1"/>
  <c r="X141" i="1"/>
  <c r="W141" i="1"/>
  <c r="V141" i="1"/>
  <c r="U141" i="1"/>
  <c r="Z140" i="1"/>
  <c r="Y140" i="1"/>
  <c r="X140" i="1"/>
  <c r="W140" i="1"/>
  <c r="V140" i="1"/>
  <c r="U140" i="1"/>
  <c r="Z139" i="1"/>
  <c r="Y139" i="1"/>
  <c r="X139" i="1"/>
  <c r="W139" i="1"/>
  <c r="V139" i="1"/>
  <c r="U139" i="1"/>
  <c r="Z138" i="1"/>
  <c r="Y138" i="1"/>
  <c r="X138" i="1"/>
  <c r="W138" i="1"/>
  <c r="V138" i="1"/>
  <c r="U138" i="1"/>
  <c r="Z137" i="1"/>
  <c r="Y137" i="1"/>
  <c r="X137" i="1"/>
  <c r="W137" i="1"/>
  <c r="V137" i="1"/>
  <c r="U137" i="1"/>
  <c r="Z136" i="1"/>
  <c r="Y136" i="1"/>
  <c r="X136" i="1"/>
  <c r="W136" i="1"/>
  <c r="V136" i="1"/>
  <c r="U136" i="1"/>
  <c r="Z135" i="1"/>
  <c r="Y135" i="1"/>
  <c r="X135" i="1"/>
  <c r="W135" i="1"/>
  <c r="V135" i="1"/>
  <c r="U135" i="1"/>
  <c r="Z134" i="1"/>
  <c r="Y134" i="1"/>
  <c r="X134" i="1"/>
  <c r="W134" i="1"/>
  <c r="V134" i="1"/>
  <c r="U134" i="1"/>
  <c r="Z133" i="1"/>
  <c r="Y133" i="1"/>
  <c r="X133" i="1"/>
  <c r="W133" i="1"/>
  <c r="V133" i="1"/>
  <c r="U133" i="1"/>
  <c r="Z132" i="1"/>
  <c r="Y132" i="1"/>
  <c r="X132" i="1"/>
  <c r="W132" i="1"/>
  <c r="V132" i="1"/>
  <c r="U132" i="1"/>
  <c r="Z131" i="1"/>
  <c r="Y131" i="1"/>
  <c r="X131" i="1"/>
  <c r="W131" i="1"/>
  <c r="V131" i="1"/>
  <c r="U131" i="1"/>
  <c r="Z130" i="1"/>
  <c r="Y130" i="1"/>
  <c r="X130" i="1"/>
  <c r="W130" i="1"/>
  <c r="V130" i="1"/>
  <c r="U130" i="1"/>
  <c r="Z129" i="1"/>
  <c r="Y129" i="1"/>
  <c r="X129" i="1"/>
  <c r="W129" i="1"/>
  <c r="V129" i="1"/>
  <c r="U129" i="1"/>
  <c r="Z128" i="1"/>
  <c r="Y128" i="1"/>
  <c r="X128" i="1"/>
  <c r="W128" i="1"/>
  <c r="V128" i="1"/>
  <c r="U128" i="1"/>
  <c r="Z127" i="1"/>
  <c r="Y127" i="1"/>
  <c r="X127" i="1"/>
  <c r="W127" i="1"/>
  <c r="V127" i="1"/>
  <c r="U127" i="1"/>
  <c r="Z126" i="1"/>
  <c r="Y126" i="1"/>
  <c r="X126" i="1"/>
  <c r="W126" i="1"/>
  <c r="V126" i="1"/>
  <c r="U126" i="1"/>
  <c r="Z125" i="1"/>
  <c r="Y125" i="1"/>
  <c r="X125" i="1"/>
  <c r="W125" i="1"/>
  <c r="V125" i="1"/>
  <c r="U125" i="1"/>
  <c r="Z124" i="1"/>
  <c r="Y124" i="1"/>
  <c r="X124" i="1"/>
  <c r="W124" i="1"/>
  <c r="V124" i="1"/>
  <c r="U124" i="1"/>
  <c r="Z123" i="1"/>
  <c r="Y123" i="1"/>
  <c r="X123" i="1"/>
  <c r="W123" i="1"/>
  <c r="V123" i="1"/>
  <c r="U123" i="1"/>
  <c r="Z122" i="1"/>
  <c r="Y122" i="1"/>
  <c r="X122" i="1"/>
  <c r="W122" i="1"/>
  <c r="V122" i="1"/>
  <c r="U122" i="1"/>
  <c r="Z121" i="1"/>
  <c r="Y121" i="1"/>
  <c r="X121" i="1"/>
  <c r="W121" i="1"/>
  <c r="V121" i="1"/>
  <c r="U121" i="1"/>
  <c r="Z120" i="1"/>
  <c r="Y120" i="1"/>
  <c r="X120" i="1"/>
  <c r="W120" i="1"/>
  <c r="V120" i="1"/>
  <c r="U120" i="1"/>
  <c r="Z119" i="1"/>
  <c r="Y119" i="1"/>
  <c r="X119" i="1"/>
  <c r="W119" i="1"/>
  <c r="V119" i="1"/>
  <c r="U119" i="1"/>
  <c r="Z118" i="1"/>
  <c r="Y118" i="1"/>
  <c r="X118" i="1"/>
  <c r="W118" i="1"/>
  <c r="V118" i="1"/>
  <c r="U118" i="1"/>
  <c r="Z117" i="1"/>
  <c r="Y117" i="1"/>
  <c r="X117" i="1"/>
  <c r="W117" i="1"/>
  <c r="V117" i="1"/>
  <c r="U117" i="1"/>
  <c r="Z116" i="1"/>
  <c r="Y116" i="1"/>
  <c r="X116" i="1"/>
  <c r="W116" i="1"/>
  <c r="V116" i="1"/>
  <c r="U116" i="1"/>
  <c r="Z115" i="1"/>
  <c r="Y115" i="1"/>
  <c r="X115" i="1"/>
  <c r="W115" i="1"/>
  <c r="V115" i="1"/>
  <c r="U115" i="1"/>
  <c r="Z114" i="1"/>
  <c r="Y114" i="1"/>
  <c r="X114" i="1"/>
  <c r="W114" i="1"/>
  <c r="V114" i="1"/>
  <c r="U114" i="1"/>
  <c r="Z113" i="1"/>
  <c r="Y113" i="1"/>
  <c r="X113" i="1"/>
  <c r="W113" i="1"/>
  <c r="V113" i="1"/>
  <c r="U113" i="1"/>
  <c r="Z112" i="1"/>
  <c r="Y112" i="1"/>
  <c r="X112" i="1"/>
  <c r="W112" i="1"/>
  <c r="V112" i="1"/>
  <c r="U112" i="1"/>
  <c r="Z111" i="1"/>
  <c r="Y111" i="1"/>
  <c r="X111" i="1"/>
  <c r="W111" i="1"/>
  <c r="V111" i="1"/>
  <c r="U111" i="1"/>
  <c r="Z110" i="1"/>
  <c r="Y110" i="1"/>
  <c r="X110" i="1"/>
  <c r="W110" i="1"/>
  <c r="V110" i="1"/>
  <c r="U110" i="1"/>
  <c r="Z109" i="1"/>
  <c r="Y109" i="1"/>
  <c r="X109" i="1"/>
  <c r="W109" i="1"/>
  <c r="V109" i="1"/>
  <c r="U109" i="1"/>
  <c r="Z108" i="1"/>
  <c r="Y108" i="1"/>
  <c r="X108" i="1"/>
  <c r="W108" i="1"/>
  <c r="V108" i="1"/>
  <c r="U108" i="1"/>
  <c r="Z106" i="1"/>
  <c r="Y106" i="1"/>
  <c r="X106" i="1"/>
  <c r="W106" i="1"/>
  <c r="V106" i="1"/>
  <c r="U106" i="1"/>
  <c r="Z105" i="1"/>
  <c r="Y105" i="1"/>
  <c r="X105" i="1"/>
  <c r="W105" i="1"/>
  <c r="V105" i="1"/>
  <c r="U105" i="1"/>
  <c r="Z104" i="1"/>
  <c r="Y104" i="1"/>
  <c r="X104" i="1"/>
  <c r="W104" i="1"/>
  <c r="V104" i="1"/>
  <c r="U104" i="1"/>
  <c r="Z103" i="1"/>
  <c r="Y103" i="1"/>
  <c r="X103" i="1"/>
  <c r="W103" i="1"/>
  <c r="V103" i="1"/>
  <c r="U103" i="1"/>
  <c r="Z102" i="1"/>
  <c r="Y102" i="1"/>
  <c r="X102" i="1"/>
  <c r="W102" i="1"/>
  <c r="V102" i="1"/>
  <c r="U102" i="1"/>
  <c r="Z101" i="1"/>
  <c r="Y101" i="1"/>
  <c r="X101" i="1"/>
  <c r="W101" i="1"/>
  <c r="V101" i="1"/>
  <c r="U101" i="1"/>
  <c r="Z100" i="1"/>
  <c r="Y100" i="1"/>
  <c r="X100" i="1"/>
  <c r="W100" i="1"/>
  <c r="V100" i="1"/>
  <c r="U100" i="1"/>
  <c r="Z99" i="1"/>
  <c r="Y99" i="1"/>
  <c r="X99" i="1"/>
  <c r="W99" i="1"/>
  <c r="V99" i="1"/>
  <c r="U99" i="1"/>
  <c r="Z98" i="1"/>
  <c r="Y98" i="1"/>
  <c r="X98" i="1"/>
  <c r="W98" i="1"/>
  <c r="V98" i="1"/>
  <c r="U98" i="1"/>
  <c r="Z97" i="1"/>
  <c r="Y97" i="1"/>
  <c r="X97" i="1"/>
  <c r="W97" i="1"/>
  <c r="V97" i="1"/>
  <c r="U97" i="1"/>
  <c r="Z96" i="1"/>
  <c r="Y96" i="1"/>
  <c r="X96" i="1"/>
  <c r="W96" i="1"/>
  <c r="V96" i="1"/>
  <c r="U96" i="1"/>
  <c r="Z95" i="1"/>
  <c r="Y95" i="1"/>
  <c r="X95" i="1"/>
  <c r="W95" i="1"/>
  <c r="V95" i="1"/>
  <c r="U95" i="1"/>
  <c r="Z94" i="1"/>
  <c r="Y94" i="1"/>
  <c r="X94" i="1"/>
  <c r="W94" i="1"/>
  <c r="V94" i="1"/>
  <c r="U94" i="1"/>
  <c r="Z93" i="1"/>
  <c r="Y93" i="1"/>
  <c r="X93" i="1"/>
  <c r="W93" i="1"/>
  <c r="V93" i="1"/>
  <c r="U93" i="1"/>
  <c r="Z92" i="1"/>
  <c r="Y92" i="1"/>
  <c r="X92" i="1"/>
  <c r="W92" i="1"/>
  <c r="V92" i="1"/>
  <c r="U92" i="1"/>
  <c r="Z91" i="1"/>
  <c r="Y91" i="1"/>
  <c r="X91" i="1"/>
  <c r="W91" i="1"/>
  <c r="V91" i="1"/>
  <c r="U91" i="1"/>
  <c r="Z90" i="1"/>
  <c r="Y90" i="1"/>
  <c r="X90" i="1"/>
  <c r="W90" i="1"/>
  <c r="V90" i="1"/>
  <c r="U90" i="1"/>
  <c r="Z89" i="1"/>
  <c r="Y89" i="1"/>
  <c r="X89" i="1"/>
  <c r="W89" i="1"/>
  <c r="V89" i="1"/>
  <c r="U89" i="1"/>
  <c r="Z88" i="1"/>
  <c r="Y88" i="1"/>
  <c r="X88" i="1"/>
  <c r="W88" i="1"/>
  <c r="V88" i="1"/>
  <c r="U88" i="1"/>
  <c r="Z87" i="1"/>
  <c r="Y87" i="1"/>
  <c r="X87" i="1"/>
  <c r="W87" i="1"/>
  <c r="V87" i="1"/>
  <c r="U87" i="1"/>
  <c r="Z86" i="1"/>
  <c r="Y86" i="1"/>
  <c r="X86" i="1"/>
  <c r="W86" i="1"/>
  <c r="V86" i="1"/>
  <c r="U86" i="1"/>
  <c r="Z85" i="1"/>
  <c r="Y85" i="1"/>
  <c r="X85" i="1"/>
  <c r="W85" i="1"/>
  <c r="V85" i="1"/>
  <c r="U85" i="1"/>
  <c r="Z84" i="1"/>
  <c r="Y84" i="1"/>
  <c r="X84" i="1"/>
  <c r="W84" i="1"/>
  <c r="V84" i="1"/>
  <c r="U84" i="1"/>
  <c r="Z83" i="1"/>
  <c r="Y83" i="1"/>
  <c r="X83" i="1"/>
  <c r="W83" i="1"/>
  <c r="V83" i="1"/>
  <c r="U83" i="1"/>
  <c r="Z82" i="1"/>
  <c r="Y82" i="1"/>
  <c r="X82" i="1"/>
  <c r="W82" i="1"/>
  <c r="V82" i="1"/>
  <c r="U82" i="1"/>
  <c r="Z81" i="1"/>
  <c r="Y81" i="1"/>
  <c r="X81" i="1"/>
  <c r="W81" i="1"/>
  <c r="V81" i="1"/>
  <c r="U81" i="1"/>
  <c r="Z79" i="1"/>
  <c r="Y79" i="1"/>
  <c r="X79" i="1"/>
  <c r="W79" i="1"/>
  <c r="V79" i="1"/>
  <c r="U79" i="1"/>
  <c r="Z78" i="1"/>
  <c r="Y78" i="1"/>
  <c r="X78" i="1"/>
  <c r="W78" i="1"/>
  <c r="V78" i="1"/>
  <c r="U78" i="1"/>
  <c r="Z77" i="1"/>
  <c r="Y77" i="1"/>
  <c r="X77" i="1"/>
  <c r="W77" i="1"/>
  <c r="V77" i="1"/>
  <c r="U77" i="1"/>
  <c r="Z76" i="1"/>
  <c r="Y76" i="1"/>
  <c r="X76" i="1"/>
  <c r="W76" i="1"/>
  <c r="V76" i="1"/>
  <c r="U76" i="1"/>
  <c r="Z75" i="1"/>
  <c r="Y75" i="1"/>
  <c r="X75" i="1"/>
  <c r="W75" i="1"/>
  <c r="V75" i="1"/>
  <c r="U75" i="1"/>
  <c r="Z74" i="1"/>
  <c r="Y74" i="1"/>
  <c r="X74" i="1"/>
  <c r="W74" i="1"/>
  <c r="V74" i="1"/>
  <c r="U74" i="1"/>
  <c r="Z73" i="1"/>
  <c r="Y73" i="1"/>
  <c r="X73" i="1"/>
  <c r="W73" i="1"/>
  <c r="V73" i="1"/>
  <c r="U73" i="1"/>
  <c r="Z72" i="1"/>
  <c r="Y72" i="1"/>
  <c r="X72" i="1"/>
  <c r="W72" i="1"/>
  <c r="V72" i="1"/>
  <c r="U72" i="1"/>
  <c r="Z71" i="1"/>
  <c r="Y71" i="1"/>
  <c r="X71" i="1"/>
  <c r="W71" i="1"/>
  <c r="V71" i="1"/>
  <c r="U71" i="1"/>
  <c r="Z70" i="1"/>
  <c r="Y70" i="1"/>
  <c r="X70" i="1"/>
  <c r="W70" i="1"/>
  <c r="V70" i="1"/>
  <c r="U70" i="1"/>
  <c r="Z69" i="1"/>
  <c r="Y69" i="1"/>
  <c r="X69" i="1"/>
  <c r="W69" i="1"/>
  <c r="V69" i="1"/>
  <c r="U69" i="1"/>
  <c r="Z67" i="1"/>
  <c r="Y67" i="1"/>
  <c r="X67" i="1"/>
  <c r="W67" i="1"/>
  <c r="V67" i="1"/>
  <c r="U67" i="1"/>
  <c r="Z66" i="1"/>
  <c r="Y66" i="1"/>
  <c r="X66" i="1"/>
  <c r="W66" i="1"/>
  <c r="V66" i="1"/>
  <c r="U66" i="1"/>
  <c r="Z65" i="1"/>
  <c r="Y65" i="1"/>
  <c r="X65" i="1"/>
  <c r="W65" i="1"/>
  <c r="V65" i="1"/>
  <c r="U65" i="1"/>
  <c r="Z64" i="1"/>
  <c r="Y64" i="1"/>
  <c r="X64" i="1"/>
  <c r="W64" i="1"/>
  <c r="V64" i="1"/>
  <c r="U64" i="1"/>
  <c r="Z63" i="1"/>
  <c r="Y63" i="1"/>
  <c r="X63" i="1"/>
  <c r="W63" i="1"/>
  <c r="V63" i="1"/>
  <c r="U63" i="1"/>
  <c r="Z62" i="1"/>
  <c r="Y62" i="1"/>
  <c r="X62" i="1"/>
  <c r="W62" i="1"/>
  <c r="V62" i="1"/>
  <c r="U62" i="1"/>
  <c r="Z61" i="1"/>
  <c r="Y61" i="1"/>
  <c r="X61" i="1"/>
  <c r="W61" i="1"/>
  <c r="V61" i="1"/>
  <c r="U61" i="1"/>
  <c r="Z60" i="1"/>
  <c r="Y60" i="1"/>
  <c r="X60" i="1"/>
  <c r="W60" i="1"/>
  <c r="V60" i="1"/>
  <c r="U60" i="1"/>
  <c r="Z59" i="1"/>
  <c r="Y59" i="1"/>
  <c r="X59" i="1"/>
  <c r="W59" i="1"/>
  <c r="V59" i="1"/>
  <c r="U59" i="1"/>
  <c r="Z58" i="1"/>
  <c r="Y58" i="1"/>
  <c r="X58" i="1"/>
  <c r="W58" i="1"/>
  <c r="V58" i="1"/>
  <c r="U58" i="1"/>
  <c r="Z57" i="1"/>
  <c r="Y57" i="1"/>
  <c r="X57" i="1"/>
  <c r="W57" i="1"/>
  <c r="V57" i="1"/>
  <c r="U57" i="1"/>
  <c r="Z55" i="1"/>
  <c r="Y55" i="1"/>
  <c r="X55" i="1"/>
  <c r="W55" i="1"/>
  <c r="V55" i="1"/>
  <c r="U55" i="1"/>
  <c r="Z54" i="1"/>
  <c r="Y54" i="1"/>
  <c r="X54" i="1"/>
  <c r="W54" i="1"/>
  <c r="V54" i="1"/>
  <c r="U54" i="1"/>
  <c r="Z52" i="1"/>
  <c r="Y52" i="1"/>
  <c r="X52" i="1"/>
  <c r="W52" i="1"/>
  <c r="V52" i="1"/>
  <c r="U52" i="1"/>
  <c r="Z51" i="1"/>
  <c r="Y51" i="1"/>
  <c r="X51" i="1"/>
  <c r="W51" i="1"/>
  <c r="V51" i="1"/>
  <c r="U51" i="1"/>
  <c r="Z50" i="1"/>
  <c r="Y50" i="1"/>
  <c r="X50" i="1"/>
  <c r="W50" i="1"/>
  <c r="V50" i="1"/>
  <c r="U50" i="1"/>
  <c r="Z49" i="1"/>
  <c r="Y49" i="1"/>
  <c r="X49" i="1"/>
  <c r="W49" i="1"/>
  <c r="V49" i="1"/>
  <c r="U49" i="1"/>
  <c r="Z48" i="1"/>
  <c r="Y48" i="1"/>
  <c r="X48" i="1"/>
  <c r="W48" i="1"/>
  <c r="V48" i="1"/>
  <c r="U48" i="1"/>
  <c r="Z47" i="1"/>
  <c r="Y47" i="1"/>
  <c r="X47" i="1"/>
  <c r="W47" i="1"/>
  <c r="V47" i="1"/>
  <c r="U47" i="1"/>
  <c r="Z46" i="1"/>
  <c r="Y46" i="1"/>
  <c r="X46" i="1"/>
  <c r="W46" i="1"/>
  <c r="V46" i="1"/>
  <c r="U46" i="1"/>
  <c r="Z45" i="1"/>
  <c r="Y45" i="1"/>
  <c r="X45" i="1"/>
  <c r="W45" i="1"/>
  <c r="V45" i="1"/>
  <c r="U45" i="1"/>
  <c r="Z44" i="1"/>
  <c r="Y44" i="1"/>
  <c r="X44" i="1"/>
  <c r="W44" i="1"/>
  <c r="V44" i="1"/>
  <c r="U44" i="1"/>
  <c r="Z42" i="1"/>
  <c r="Y42" i="1"/>
  <c r="X42" i="1"/>
  <c r="W42" i="1"/>
  <c r="V42" i="1"/>
  <c r="U42" i="1"/>
  <c r="Z41" i="1"/>
  <c r="Y41" i="1"/>
  <c r="X41" i="1"/>
  <c r="W41" i="1"/>
  <c r="V41" i="1"/>
  <c r="U41" i="1"/>
  <c r="Z39" i="1"/>
  <c r="Y39" i="1"/>
  <c r="X39" i="1"/>
  <c r="W39" i="1"/>
  <c r="V39" i="1"/>
  <c r="U39" i="1"/>
  <c r="Z37" i="1"/>
  <c r="Y37" i="1"/>
  <c r="X37" i="1"/>
  <c r="W37" i="1"/>
  <c r="V37" i="1"/>
  <c r="U37" i="1"/>
  <c r="Z35" i="1"/>
  <c r="Y35" i="1"/>
  <c r="X35" i="1"/>
  <c r="W35" i="1"/>
  <c r="V35" i="1"/>
  <c r="U35" i="1"/>
  <c r="Z34" i="1"/>
  <c r="Y34" i="1"/>
  <c r="X34" i="1"/>
  <c r="W34" i="1"/>
  <c r="V34" i="1"/>
  <c r="U34" i="1"/>
  <c r="Z33" i="1"/>
  <c r="Y33" i="1"/>
  <c r="X33" i="1"/>
  <c r="W33" i="1"/>
  <c r="V33" i="1"/>
  <c r="U33" i="1"/>
  <c r="Z32" i="1"/>
  <c r="Y32" i="1"/>
  <c r="X32" i="1"/>
  <c r="W32" i="1"/>
  <c r="V32" i="1"/>
  <c r="U32" i="1"/>
  <c r="Z31" i="1"/>
  <c r="Y31" i="1"/>
  <c r="X31" i="1"/>
  <c r="W31" i="1"/>
  <c r="V31" i="1"/>
  <c r="U31" i="1"/>
  <c r="Z30" i="1"/>
  <c r="Y30" i="1"/>
  <c r="X30" i="1"/>
  <c r="W30" i="1"/>
  <c r="V30" i="1"/>
  <c r="U30" i="1"/>
  <c r="Z29" i="1"/>
  <c r="Y29" i="1"/>
  <c r="X29" i="1"/>
  <c r="W29" i="1"/>
  <c r="V29" i="1"/>
  <c r="U29" i="1"/>
  <c r="Z28" i="1"/>
  <c r="Y28" i="1"/>
  <c r="X28" i="1"/>
  <c r="W28" i="1"/>
  <c r="V28" i="1"/>
  <c r="U28" i="1"/>
  <c r="Z27" i="1"/>
  <c r="Y27" i="1"/>
  <c r="X27" i="1"/>
  <c r="W27" i="1"/>
  <c r="V27" i="1"/>
  <c r="U27" i="1"/>
  <c r="Z26" i="1"/>
  <c r="Y26" i="1"/>
  <c r="X26" i="1"/>
  <c r="W26" i="1"/>
  <c r="V26" i="1"/>
  <c r="U26" i="1"/>
  <c r="Z25" i="1"/>
  <c r="Y25" i="1"/>
  <c r="X25" i="1"/>
  <c r="W25" i="1"/>
  <c r="V25" i="1"/>
  <c r="U25" i="1"/>
  <c r="Z24" i="1"/>
  <c r="Y24" i="1"/>
  <c r="X24" i="1"/>
  <c r="W24" i="1"/>
  <c r="V24" i="1"/>
  <c r="U24" i="1"/>
  <c r="Z23" i="1"/>
  <c r="Y23" i="1"/>
  <c r="X23" i="1"/>
  <c r="W23" i="1"/>
  <c r="V23" i="1"/>
  <c r="U23" i="1"/>
  <c r="Z22" i="1"/>
  <c r="Y22" i="1"/>
  <c r="X22" i="1"/>
  <c r="W22" i="1"/>
  <c r="V22" i="1"/>
  <c r="U22" i="1"/>
  <c r="Z21" i="1"/>
  <c r="Y21" i="1"/>
  <c r="X21" i="1"/>
  <c r="W21" i="1"/>
  <c r="V21" i="1"/>
  <c r="U21" i="1"/>
  <c r="Z20" i="1"/>
  <c r="Y20" i="1"/>
  <c r="X20" i="1"/>
  <c r="W20" i="1"/>
  <c r="V20" i="1"/>
  <c r="U20" i="1"/>
  <c r="Z19" i="1"/>
  <c r="Y19" i="1"/>
  <c r="X19" i="1"/>
  <c r="W19" i="1"/>
  <c r="V19" i="1"/>
  <c r="U19" i="1"/>
  <c r="Z17" i="1"/>
  <c r="Y17" i="1"/>
  <c r="X17" i="1"/>
  <c r="W17" i="1"/>
  <c r="V17" i="1"/>
  <c r="U17" i="1"/>
  <c r="Z16" i="1"/>
  <c r="Y16" i="1"/>
  <c r="X16" i="1"/>
  <c r="W16" i="1"/>
  <c r="V16" i="1"/>
  <c r="U16" i="1"/>
  <c r="Z15" i="1"/>
  <c r="Y15" i="1"/>
  <c r="X15" i="1"/>
  <c r="W15" i="1"/>
  <c r="V15" i="1"/>
  <c r="U15" i="1"/>
  <c r="Z13" i="1"/>
  <c r="Y13" i="1"/>
  <c r="X13" i="1"/>
  <c r="W13" i="1"/>
  <c r="V13" i="1"/>
  <c r="U13" i="1"/>
  <c r="Z12" i="1"/>
  <c r="Y12" i="1"/>
  <c r="X12" i="1"/>
  <c r="W12" i="1"/>
  <c r="V12" i="1"/>
  <c r="U12" i="1"/>
  <c r="Z11" i="1"/>
  <c r="Y11" i="1"/>
  <c r="X11" i="1"/>
  <c r="W11" i="1"/>
  <c r="V11" i="1"/>
  <c r="U11" i="1"/>
  <c r="Z10" i="1"/>
  <c r="Y10" i="1"/>
  <c r="X10" i="1"/>
  <c r="W10" i="1"/>
  <c r="V10" i="1"/>
  <c r="U10" i="1"/>
  <c r="Z9" i="1"/>
  <c r="Y9" i="1"/>
  <c r="X9" i="1"/>
  <c r="W9" i="1"/>
  <c r="V9" i="1"/>
  <c r="U9" i="1"/>
  <c r="Z8" i="1"/>
  <c r="Y8" i="1"/>
  <c r="X8" i="1"/>
  <c r="W8" i="1"/>
  <c r="V8" i="1"/>
  <c r="U8" i="1"/>
  <c r="Z7" i="1"/>
  <c r="Y7" i="1"/>
  <c r="X7" i="1"/>
  <c r="W7" i="1"/>
  <c r="V7" i="1"/>
  <c r="U7" i="1"/>
  <c r="Z6" i="1"/>
  <c r="Y6" i="1"/>
  <c r="X6" i="1"/>
  <c r="W6" i="1"/>
  <c r="V6" i="1"/>
  <c r="U6" i="1"/>
  <c r="Z5" i="1"/>
  <c r="Y5" i="1"/>
  <c r="X5" i="1"/>
  <c r="W5" i="1"/>
  <c r="V5" i="1"/>
  <c r="U5" i="1"/>
  <c r="Z4" i="1"/>
  <c r="Y4" i="1"/>
  <c r="X4" i="1"/>
  <c r="W4" i="1"/>
  <c r="V4" i="1"/>
  <c r="U4" i="1"/>
  <c r="Z3" i="1"/>
  <c r="Y3" i="1"/>
  <c r="X3" i="1"/>
  <c r="W3" i="1"/>
  <c r="V3" i="1"/>
  <c r="U3" i="1"/>
  <c r="Z2" i="1"/>
  <c r="Y2" i="1"/>
  <c r="X2" i="1"/>
  <c r="W2" i="1"/>
  <c r="V2" i="1"/>
  <c r="U2" i="1"/>
</calcChain>
</file>

<file path=xl/sharedStrings.xml><?xml version="1.0" encoding="utf-8"?>
<sst xmlns="http://schemas.openxmlformats.org/spreadsheetml/2006/main" count="2894" uniqueCount="1243">
  <si>
    <t>Name</t>
  </si>
  <si>
    <t>School</t>
  </si>
  <si>
    <t>Discipline</t>
  </si>
  <si>
    <t>Level</t>
  </si>
  <si>
    <t>Type</t>
  </si>
  <si>
    <t>Range</t>
  </si>
  <si>
    <t>Incantation</t>
  </si>
  <si>
    <t>Duration</t>
  </si>
  <si>
    <t>Blockable</t>
  </si>
  <si>
    <t>Dodgeable</t>
  </si>
  <si>
    <t>Resist</t>
  </si>
  <si>
    <t>Effect</t>
  </si>
  <si>
    <t>HigherLevel</t>
  </si>
  <si>
    <t>Does Damage</t>
  </si>
  <si>
    <t>Base</t>
  </si>
  <si>
    <t>nBase</t>
  </si>
  <si>
    <t>xBase</t>
  </si>
  <si>
    <t>nPerLevel</t>
  </si>
  <si>
    <t>xPerLevel</t>
  </si>
  <si>
    <t>Beginner</t>
  </si>
  <si>
    <t>Novice</t>
  </si>
  <si>
    <t>Adept</t>
  </si>
  <si>
    <t>Expert</t>
  </si>
  <si>
    <t>Master</t>
  </si>
  <si>
    <t>Ascendant</t>
  </si>
  <si>
    <t>Contact Shock</t>
  </si>
  <si>
    <t>Charms</t>
  </si>
  <si>
    <t>Elemental</t>
  </si>
  <si>
    <t>Instant</t>
  </si>
  <si>
    <t>Wandtip</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</si>
  <si>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</si>
  <si>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</si>
  <si>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\additional{1d6}{Electric}</t>
  </si>
  <si>
    <t>Control Fire</t>
  </si>
  <si>
    <t>Focus</t>
  </si>
  <si>
    <t>Close</t>
  </si>
  <si>
    <t>ignisempus</t>
  </si>
  <si>
    <t>Y</t>
  </si>
  <si>
    <t xml:space="preserve">Upon targeting an area of flame up to 1 metre squared that you can see within range, you can manipulate the fire in a number of ways:
\begin{spellitemize}
\item You can move the fire up to 3 metres in any direction, either by igniting new fuel, or as a magically floating floating ball of fire. 
\item You can diminish the ignited area by half (but can never extinguish it), or multiply it by two (note that if it exceeds your maximum controllable area you do not control that bit of the blaze)
\item You can change the colour of the flame
\item You can cause the flame to take on simple shapes and animate them at your direction. 
\item You can render yourself immune to this bit of fire (applies only to non-magical fire, or fire you created yourself)
\item Lash out at a target within melee range of the fire, dealing 1d6 fire damage, using an Elemental Accuracy check. 
\end{spellitemize}
You may use any of these effects as long as concentration is maintained. When focus is broken, the fire resumes its normal course. </t>
  </si>
  <si>
    <t>When cast at a higher level, the maximum area of fire that you can affect doubles \forEvery{}, and the damage caused by the flame increases by 1d6. You may also perform more extravagant feats of fire manipulation, at the whim of your GM. Be inventive!</t>
  </si>
  <si>
    <t>Control Water</t>
  </si>
  <si>
    <t>aguasempus</t>
  </si>
  <si>
    <t>Strength</t>
  </si>
  <si>
    <t>Upon targeting a volume of water up to one metre cube that you can see within range, you can manipulate it in a number of ways:
\begin{spellitemize}
\item You can move the water, or otherwise alter the flow by up to 3 metres
\item You can cause the water to form simple shapes, and animate them at your direction. 
\item You can clear the water, or cause it to become opaque and cloudy. This lasts for up to one hour after you break concentration.
\item Drown: if your animated water is within melee range of a being, you may use a major action to wrap it around their face, depriving them of air on a failed Resist. Target can re-perform this check at the end of every turn. 
\item Still the water, or generate waves and ripples across the surface
\end{spellitemize}</t>
  </si>
  <si>
    <t>When cast at a higher level, the maximum volume of water that you can effect doubles \forEvery{}. You may also perform more extravagant feats of water manipulation, at the whim of your GM. Be inventive!</t>
  </si>
  <si>
    <t>Create Fire</t>
  </si>
  <si>
    <t>incendio</t>
  </si>
  <si>
    <t>A small jet of fire is emitted from the tip of your wand, akin to a large lighter. 
Coming into contact with fire does 1d6 fire damage, and applies the {\it Burned: Minor} status effect.</t>
  </si>
  <si>
    <t xml:space="preserve">Casting this spell at a higher level summons a larger and hotter gout of flame.
For every additional casting-level, the gout reaches an extra 15cm from your wandtip, and does 1d6 additional heat damage. The extra heat also allows you to ignite tougher materials, such as damp wood. </t>
  </si>
  <si>
    <t>Create Water</t>
  </si>
  <si>
    <t>aguamente</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</si>
  <si>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</si>
  <si>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Casting this spell at a higher level summons a more powerful torrent of water. 
For each additional casting level, the jet of water doubles in intensity - reaching an extra 30cm and doing 1d8 bludgeoning damage. 
 </t>
  </si>
  <si>
    <t>Fresh Air</t>
  </si>
  <si>
    <t>klinneract</t>
  </si>
  <si>
    <t>A gust of air refreshes the air in a sphere of radius 3 metres around the caster, removing any gaseous effects and smelling faintly of lavender.</t>
  </si>
  <si>
    <t>Gust</t>
  </si>
  <si>
    <t>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</si>
  <si>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</si>
  <si>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Illuminate Wand</t>
  </si>
  <si>
    <t>lumos</t>
  </si>
  <si>
    <t xml:space="preserve">Causes the tip of your wand to glow, like a torch. Casts bright light in a 2m radius, and dim light for another 10m. This spell last indefinitely, until Focus is broken, and does not require drain FP after the initial effect is activated. </t>
  </si>
  <si>
    <t>Pebbledash</t>
  </si>
  <si>
    <t>mologan</t>
  </si>
  <si>
    <t xml:space="preserve">Imbue the earth with purpose: a nearby patch of loose earth and pebbles launches itself at a target in range, dealing 2d4 bludgeoning damage. </t>
  </si>
  <si>
    <t xml:space="preserve">This spell gains an additional 1d4 bludgeoning damage for every additional spell level dedicated to it. </t>
  </si>
  <si>
    <t>Tremor</t>
  </si>
  <si>
    <t>crith</t>
  </si>
  <si>
    <t>Acrobatics</t>
  </si>
  <si>
    <t xml:space="preserve">A mild tremor shakes the ground. All beings in a 10m radius must succeed a Resist check, or become {\it Distracted} in the next turn cycle. </t>
  </si>
  <si>
    <t>Burst of Frost</t>
  </si>
  <si>
    <t>isti</t>
  </si>
  <si>
    <t xml:space="preserve">The air around the tip of your wand freezes, condensing the surrounding water vapour into a tiny globe of ice, which launches towards your target. If it hits, the globe explodes doing 2d10 Cold damage. </t>
  </si>
  <si>
    <t xml:space="preserve">Gain an additional 1d10 Cold damage for every additional spell level dedicated to casting this spell. </t>
  </si>
  <si>
    <t>Dancing Bolt</t>
  </si>
  <si>
    <t>arka gola</t>
  </si>
  <si>
    <t xml:space="preserve">2 bursts of fire spiral and dance in towards your target, each dealing 1d10 fire damage on contact (rolling accuracy for each). </t>
  </si>
  <si>
    <t>Gain an additional 2 bursts \forEvery{}.</t>
  </si>
  <si>
    <t>Elemental Weapon</t>
  </si>
  <si>
    <t xml:space="preserve"> gladio subtantia</t>
  </si>
  <si>
    <t>The elements are bent to your will, and a blade of nature-incarnate solidifies around your wand. You now wield a 1d6 shortsword made out of pure fire, ice, lightning or earth, or light, held together by your strength of will. In addition to the physical cutting effect, this blade also imparts an elemental effect of 1d8 fire, cold, electric, bludgeoning or celestial damage respectively. 
No additional spells can be cast until this effect is dismissed as a minor action.</t>
  </si>
  <si>
    <t>The blade gains an additional 1d8 of the chosen damage type \forEvery</t>
  </si>
  <si>
    <t>Extinguish Flame</t>
  </si>
  <si>
    <t>Sight</t>
  </si>
  <si>
    <t>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</si>
  <si>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</si>
  <si>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When cast as an Expert level spell, this spell can effect {\it Fiendfyre}</t>
  </si>
  <si>
    <t>Hovering Light</t>
  </si>
  <si>
    <t>Self</t>
  </si>
  <si>
    <t>globus</t>
  </si>
  <si>
    <t>1 minutes</t>
  </si>
  <si>
    <t xml:space="preserve">Summons a glowing orb,around 5cm in diameter that hovers above the caster\apos{}s head, casting bright light for 4m, and dim light for a further 15m. As a minor action, the caster may move this light up to 10m in any direction. </t>
  </si>
  <si>
    <t>Ignite</t>
  </si>
  <si>
    <t>ignis</t>
  </si>
  <si>
    <t>Logic</t>
  </si>
  <si>
    <t xml:space="preserve">You wave your wand in a complicated pattern, and an area of the target up to 1m squared bursts into flames, and begins to expand over the rest of the target. 
Ignited beings take 3d6 fire damage per turn, and the effect lasts until they come into contact with sufficient water or wind to extinguish the flames, or they pass a DV 12 Resist check, and voluntarily take the {\it Prone} status. The resist check can be performed once per turn. 
</t>
  </si>
  <si>
    <t>\additional{2d6}{Fire}</t>
  </si>
  <si>
    <t>Move Earth</t>
  </si>
  <si>
    <t>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</si>
  <si>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</si>
  <si>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</si>
  <si>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Speedswim</t>
  </si>
  <si>
    <t>delfini</t>
  </si>
  <si>
    <t>1 hour</t>
  </si>
  <si>
    <t xml:space="preserve">For the duration of the spell, you retain the ability to conjure a small bubble of air, and manipulate the water around you, enabling you to move extremely rapidly whilst in water. Your swimspeed becomes equal to twice your normal movement speed, and you do not need to breath whilst underwater. 
You also do not take disadvantage for using items, attacks or spellcasting whilst underwater. </t>
  </si>
  <si>
    <t>Vortex Field</t>
  </si>
  <si>
    <t>dini</t>
  </si>
  <si>
    <t>2 minutes</t>
  </si>
  <si>
    <t>A swirling wall of wind evelopes a radius 1m around you, and follows you around for the duration of the spell. All physical objects entering the field are hurled in a random direction, and beings take 2d8 bludgeoning damage to pass through (halved on a resist).</t>
  </si>
  <si>
    <t>Animate Earth</t>
  </si>
  <si>
    <t>elus</t>
  </si>
  <si>
    <t xml:space="preserve">Breath a limited amount of intelligence into a region of earth 1m in radius. This region of earth may transfigure itself into a crude object such as a giant hand, or a waving club, and be directed to attack any nearby enemies. The animated earth attacks with an accuracy equal to the spellcasting check, and does 4d6 bludgeoning damage. 
The earthen construct can absorb 10 points of damage, before the magic holding it together dissipated. </t>
  </si>
  <si>
    <t>The animating magic increases in power with each additional spell level: the HP increased by 10 and the damage inflicted increases by 1d6.</t>
  </si>
  <si>
    <t>Charge Region</t>
  </si>
  <si>
    <t>Ward</t>
  </si>
  <si>
    <t>rarnus</t>
  </si>
  <si>
    <t>Observation</t>
  </si>
  <si>
    <t>\additional{1d10}{Electric}</t>
  </si>
  <si>
    <t>Cloudmove</t>
  </si>
  <si>
    <t>Ritual (30 minutes)</t>
  </si>
  <si>
    <t>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</si>
  <si>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</si>
  <si>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Fireball</t>
  </si>
  <si>
    <t>confringo</t>
  </si>
  <si>
    <t xml:space="preserve">Launches a fireball at the target, which explodes on contact for 4d6 Fire Damage on all targets within 2m of the target. This effect is negated on a successful dodge, and halved on a successful block.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</si>
  <si>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</si>
  <si>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</si>
  <si>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</si>
  <si>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</si>
  <si>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Freeze</t>
  </si>
  <si>
    <t>glacius</t>
  </si>
  <si>
    <t>Vitality</t>
  </si>
  <si>
    <t>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</si>
  <si>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</si>
  <si>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Heat Object</t>
  </si>
  <si>
    <t>flagrante</t>
  </si>
  <si>
    <t>3 turns</t>
  </si>
  <si>
    <t>Speed</t>
  </si>
  <si>
    <t xml:space="preserve">Causes a target object to heat up to unimaginable temperatures, doing 3d8 fire damage every time the target object is touched. 
On each contact, target must succeed a Resist check to withdraw, or take the {\it Burned: Severe} status effect. </t>
  </si>
  <si>
    <t>Icicle</t>
  </si>
  <si>
    <t>krystallium</t>
  </si>
  <si>
    <t xml:space="preserve">At your command 3 razor sharp shards of ice fling themselves at your target, performing an accuracy check for each. 
Each shard does 1d8 piercing damage and 1d8 cold damage. </t>
  </si>
  <si>
    <t>Gain an additional 2 shards \forEvery{}</t>
  </si>
  <si>
    <t>Lightning Bolt</t>
  </si>
  <si>
    <t>baubilious</t>
  </si>
  <si>
    <t xml:space="preserve">Releases a bolt of lightning from the end of your wand. 
Lightning can initiate fires, provide electrical current or can be used directly in combat, where it deals 3d12 electric damage. Targets struck by lightning must succeed in a Resist check, or be blinded for 2 turns. </t>
  </si>
  <si>
    <t>\additional{1d12}{Electrical}</t>
  </si>
  <si>
    <t>Wind Tunnel</t>
  </si>
  <si>
    <t>vente polus</t>
  </si>
  <si>
    <t>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</si>
  <si>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Adjust Climate</t>
  </si>
  <si>
    <t>Ritual (1 hour)</t>
  </si>
  <si>
    <t>kilmas</t>
  </si>
  <si>
    <t xml:space="preserve">Summon a magical wind which drastically alters the climate in a region. Bring a hot, arid wind to the arctic - or an arctic wind into the Sahara.
You may control the windspeed, the temperature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</si>
  <si>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Drowning Sphere</t>
  </si>
  <si>
    <t>panigus</t>
  </si>
  <si>
    <t xml:space="preserve">A stream of water from every nearby source streams and collects in a sphere up to 3 metres in radius, hovering above the ground, a violently twisting vortex of water and matter. 
Any being caught in the initial area, or which subsequently passes through the sphere must succeed on a Resist, or be sucked into the sphere. Up to 5 humanoids, or 1 larger creature (if within the size of the sphere) can be restrained at any one time. Beings inside the sphere are deprived of oxygen and are considered {\it Incapcitated}, able only to perform a Resist check at the beginning of each turn. 
Succeeding in a resist check deposits you prone at a random point outside the sphere. 
The sphere remains whilst concentration is maintained, and can be moved at a speed of 3 metres per cycle. When focus is broken, the sphere disintegrates and the water crashes down. Any being restrained or below the sphere at this point takes 5d8 bludgeoning damage. </t>
  </si>
  <si>
    <t>Electrical Arc</t>
  </si>
  <si>
    <t>electrum maxima</t>
  </si>
  <si>
    <t xml:space="preserve">Whilst you maintain Focus, a bolt of energy arcs from the end of your wand, doing 5d10 electrical damage per turn. </t>
  </si>
  <si>
    <t>\additional{1d10}{Electrical}</t>
  </si>
  <si>
    <t>Erupt</t>
  </si>
  <si>
    <t>purskama</t>
  </si>
  <si>
    <t xml:space="preserve">Target a being standing on a patch of earth or mud. The ground underneath them explodes upwards in a violent eruption of loose stones and tumultuous ground, dealing 5d12 bludegoning damage.  </t>
  </si>
  <si>
    <t>\additional{2d12}{bludgeoning}</t>
  </si>
  <si>
    <t>Flamethrower</t>
  </si>
  <si>
    <t>ustulo</t>
  </si>
  <si>
    <t xml:space="preserve">An enormous burst of flame rips from the end of your wand, incinerating everything in a cone up to 5 metres in front of the caster. 
All beings in the cone which fail to block take 8d10 fire damage. </t>
  </si>
  <si>
    <t>\additional{4d10}{Fire}</t>
  </si>
  <si>
    <t>Fissure</t>
  </si>
  <si>
    <t>lohe</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</si>
  <si>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8d12 bludgeoning damage, and leaving them starved of air until they succeed in a DV 15 Strength check to dig their way out. </t>
  </si>
  <si>
    <t>Flame Whip</t>
  </si>
  <si>
    <t>ignellum</t>
  </si>
  <si>
    <t xml:space="preserve">You summon a thin trail of fire from the end of you wand, which you can then use as a whip, performing a melee attack using your Elemental modifier (if you are proficient in Exotic weapons, you may add your Expertise modifier even if you have already added it). 
Any target hit by your flaming whip takes 9d12 fire damage, and you may direct the whip such that it wraps around them, rendering them {\it Incapacitated} until they successfully resist at the end of their turn. A trapped individual takes a further 3d12 Fire damage per turn. 
This spell lasts until you drop your wand, or you dismiss it as an instant action. No further spells can be cast whilst the whip is active. </t>
  </si>
  <si>
    <t>Tornado</t>
  </si>
  <si>
    <t>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</si>
  <si>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8d8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</si>
  <si>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Torrent</t>
  </si>
  <si>
    <t>chimeros</t>
  </si>
  <si>
    <t xml:space="preserve">You summon a truly gargantuan jet of water, which you make into either needle-thin jet, or a hammer-blow blast. If it makes contact with a target, deals 8d10 bludgeoning or piercing damage (your choice). </t>
  </si>
  <si>
    <t>Channel Cataclysm</t>
  </si>
  <si>
    <t>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</si>
  <si>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15d10 force, electric or celestial damage. 
</t>
  </si>
  <si>
    <t>Earthquake</t>
  </si>
  <si>
    <t>krakato</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</si>
  <si>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For every building or structure in the region, roll a d4. If the result is a one, the building collapses and is destroyed. Beings in a destroyed building take 10d10 bludgeoning damage.  </t>
  </si>
  <si>
    <t>Immolation</t>
  </si>
  <si>
    <t>uro</t>
  </si>
  <si>
    <t xml:space="preserve">A small ember drifts lazily from the end of your wand, and latches onto your target, igniting a small part of the target. Once it has taken root, nothing can extinguish this fire until it either runs out of fuel, or out of air. No magical intervention known to wizardkind can end its life before one of these conditions is met. 
The ember deals 1d6 damage per turn. Every time a magical or mundane attempt is made to extinguish the fire, it doubles in intensity spreading rapidly, and doubles the damage it deals per turn. 
The fire may be moved using the {\it Control Fire} spell, but only when cast as a Master Level spell, and even then requires a DV 20 Power check to successfully remove the fire. </t>
  </si>
  <si>
    <t>Tempest</t>
  </si>
  <si>
    <t>Ritual (2 hours)</t>
  </si>
  <si>
    <t>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</si>
  <si>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8d10 electric damage (halved on a resist), or to spawn a {\it Tornado} (see relevant spell) which stays fixed at a specified location for 5 turns. </t>
  </si>
  <si>
    <t>Tsunami</t>
  </si>
  <si>
    <t xml:space="preserve">unda maxima </t>
  </si>
  <si>
    <t xml:space="preserve">You conjure a gigantic wall of water, 15 metres long and 5 metres tall. You may choose how to orient the wave, which proceeds to move forward at a speed of 20 metres per round.
For every 20 metres the wave moves forward, it loses 1 metre of height. The wave lasts until its height reaches zero, or concentration is broken. 
Any being which spends any part of its turn in the wave takes 8d12 damage (halved on a successful resist) and have their speed set to zero until the end of the next round. </t>
  </si>
  <si>
    <t>Clean Surface</t>
  </si>
  <si>
    <t>Kinesis</t>
  </si>
  <si>
    <t>pullundo</t>
  </si>
  <si>
    <t xml:space="preserve">Wave your wand over a surface to erase magical and mundane markings from it. Cleans 1 square metre per turn that the spell is maintained. 
When erasing magical runes, there is a chance for the rune to trigger. </t>
  </si>
  <si>
    <t>Halt</t>
  </si>
  <si>
    <t>stabit</t>
  </si>
  <si>
    <t xml:space="preserve">Stop an object or being in their tracks. An inanimate object clatters to the floor and lies still, whilst a living being must succeed on a Resist check, or move only half their movement speed this turn cycle. </t>
  </si>
  <si>
    <t>Launder Clothes</t>
  </si>
  <si>
    <t>savatch</t>
  </si>
  <si>
    <t xml:space="preserve">Emit a cone of energy from your wand 2m in length. 
Any being within this cone finds their clothes have been cleaned and dried, leaving them comfortably warm and smelling faintly of lavender. </t>
  </si>
  <si>
    <t>Levitation</t>
  </si>
  <si>
    <t>wingardium leviosa</t>
  </si>
  <si>
    <t>Cause an object of 100g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</si>
  <si>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</si>
  <si>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Mage Hands</t>
  </si>
  <si>
    <t>titillatio</t>
  </si>
  <si>
    <t>5 minutes</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</si>
  <si>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</si>
  <si>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</si>
  <si>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</si>
  <si>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</si>
  <si>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Cut Object</t>
  </si>
  <si>
    <t>diffindo</t>
  </si>
  <si>
    <t xml:space="preserve">Cut into an object, as if you had wielded a sharp knife with a blade of up to 10cm in length.
If used on a living being, it is as if you wielded an exceptionally sharp knife, dealing 2d4 slashing damage. </t>
  </si>
  <si>
    <t>Lasso</t>
  </si>
  <si>
    <t>carpe rectractum</t>
  </si>
  <si>
    <t xml:space="preserve">A lasso of golden light whips out from your wand, allowing you to initiate a {\it grapple} with the target using your arcane subjugation value instead of your Strength. Target may resist following the usual grappling rules. </t>
  </si>
  <si>
    <t>Lock</t>
  </si>
  <si>
    <t>colloportus</t>
  </si>
  <si>
    <t xml:space="preserve">Magically lock a door or chest. Mundane attempts to open the lock fail, and magical attempts must be cast using an unlocking spell at least one level greater than the spell-level used to cast this spell. </t>
  </si>
  <si>
    <t>Repair Object</t>
  </si>
  <si>
    <t>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</si>
  <si>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</si>
  <si>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Upwards Blast</t>
  </si>
  <si>
    <t>ascendio</t>
  </si>
  <si>
    <t>Power</t>
  </si>
  <si>
    <t>Launches the target vertically upwards into the air or through water, up to a height of 10 metres in a matter of moments. A target may choose to Resist the effects of this spell, with advantage if they are heavier than the caster.
If a target hits a ceiling, they take 1d10 bludgeoning damage, and then if they fail to grab onto anything and fall back to the ground, they take 1d4 bludgeoning damage for every 2 metres fallen. 
This spell can be cast on the self.</t>
  </si>
  <si>
    <t>This spell can launch targets an additional 5 metres \forEvery{}.</t>
  </si>
  <si>
    <t>Weld Objects</t>
  </si>
  <si>
    <t>obharesco</t>
  </si>
  <si>
    <t xml:space="preserve">Stick two objects together, as if you had fused them together at a molecular level. To break them apart requires either slicing the objects apart, or pulling them hard enough to break one (or both) of the objects. </t>
  </si>
  <si>
    <t>Cushion Fall</t>
  </si>
  <si>
    <t xml:space="preserve">sofus </t>
  </si>
  <si>
    <t>Painlessly break the fall of the target from any height up to 50 metres.</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</si>
  <si>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</si>
  <si>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</si>
  <si>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</si>
  <si>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Spider Hands</t>
  </si>
  <si>
    <t>aranerum fiducia</t>
  </si>
  <si>
    <t xml:space="preserve">Imbue the target with the ability to traverse up vertical walls using their hands and feet. Climbing movement checks are half the speed of a regular movement check. </t>
  </si>
  <si>
    <t>Summon Object</t>
  </si>
  <si>
    <t>accio</t>
  </si>
  <si>
    <t>Summon non-shielded objects within a 500m radius. They will fly to your current position at a speed of 100m per cycle as long as Focus is maintained. Objects must be light enough that the caster could reasonably pick it up.</t>
  </si>
  <si>
    <t>Unlock</t>
  </si>
  <si>
    <t>alohomora</t>
  </si>
  <si>
    <t xml:space="preserve">Unlock objects. Mundane locks will fall open for you, whilst to open magically locked objects, you must cast this spell at one level higher than that at which the locking spell was cast. </t>
  </si>
  <si>
    <t>Walk on Water</t>
  </si>
  <si>
    <t>Ritual (2 minutes)</t>
  </si>
  <si>
    <t>iasus</t>
  </si>
  <si>
    <t>Up to 10 willing beings that you see gain the ability to walk on water and other liquid surfaces such as mud, snow, quicksand or lava without sinking or slowing down. Other environmental effects (such as heat) still apply.</t>
  </si>
  <si>
    <t>Apparate</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</si>
  <si>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</si>
  <si>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You may bring an additional passenger \forEvery{}.</t>
  </si>
  <si>
    <t>Counterspell</t>
  </si>
  <si>
    <t>Ritual (30 seconds)</t>
  </si>
  <si>
    <t>finite incantatem</t>
  </si>
  <si>
    <t xml:space="preserve">End the ongoing effects of any active Beginner-level spell on the targeted object or being. 
This spell does not work on shields or wards, or spells from the curses discipline.
If a being is still actively casting a Focus spell on your chosen target, perform a spellcasting check against the Arcane Subjugation value of the spellcaster, plus a 1-point bonus per spell level of the spell they are casting. If your check succeeds, the caster loses focus and ends their spell. </t>
  </si>
  <si>
    <t xml:space="preserve">For every additional spell-level dedicated to casting this spell, the maximum spell level which can be ended increases by one. 
In addition, when contesting against an active spellcaster, gain a one-point bonus to your spellcasting check per additional level. </t>
  </si>
  <si>
    <t>Leapfrog</t>
  </si>
  <si>
    <t>raneus</t>
  </si>
  <si>
    <t>1 minute</t>
  </si>
  <si>
    <t>Target may leap up to 3m in any direction as a major action, and land safely whilst the spell is active.</t>
  </si>
  <si>
    <t>Add an additional 3m to the maximum jump length \forEvery{}.</t>
  </si>
  <si>
    <t>Stutterjump</t>
  </si>
  <si>
    <t>Ritual (1 day)</t>
  </si>
  <si>
    <t>anavos</t>
  </si>
  <si>
    <t>1 week</t>
  </si>
  <si>
    <t xml:space="preserve">You imbue three small disks of glass with magical power. At any point in the next week you may use your {\it Instinct} action to crush one of these tokens, which teleports you randomly to another location within sight. </t>
  </si>
  <si>
    <t>Gain an additional token \forEvery{}.</t>
  </si>
  <si>
    <t>Switch Places</t>
  </si>
  <si>
    <t>allaxo</t>
  </si>
  <si>
    <t xml:space="preserve">Target two objects within range, and magical switch the two objects in space. 
If at least one of the objects is a sentient being, they may each attempt to Resist. If even one resist attempt is successful, the spell fails. </t>
  </si>
  <si>
    <t>Invert Gravity</t>
  </si>
  <si>
    <t>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</si>
  <si>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</si>
  <si>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Shatterblast</t>
  </si>
  <si>
    <t>tootanus</t>
  </si>
  <si>
    <t>Release a shockwave of sonic energy in a radius of 10m, which causes all brittle objects to shatter. All objects made of crystal, glass, ceramic or porcelain are shattered into many hundreds of pieces.
Living entities caught in the radius take 10d6 concussive damage, halved on a successful Resist</t>
  </si>
  <si>
    <t>\additional{2d6}{Concussive}</t>
  </si>
  <si>
    <t>Teleport</t>
  </si>
  <si>
    <t>cruratele</t>
  </si>
  <si>
    <t>You may send a non-living object to anywhere that you have previously visited. Spell failure still teleports the object, but to an unknown location.</t>
  </si>
  <si>
    <t>Mass Kinesis</t>
  </si>
  <si>
    <t xml:space="preserve"> ballatutti</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</si>
  <si>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</si>
  <si>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Sphere of Immobility</t>
  </si>
  <si>
    <t>stabit maxima</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</si>
  <si>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</si>
  <si>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Instil Terror</t>
  </si>
  <si>
    <t>Dark Arts</t>
  </si>
  <si>
    <t>Necromancy</t>
  </si>
  <si>
    <t>timeant</t>
  </si>
  <si>
    <t>4 minutes</t>
  </si>
  <si>
    <t>Willpower</t>
  </si>
  <si>
    <t xml:space="preserve">On a failed Resist, the target becomes {\it Terrified} of the caster. </t>
  </si>
  <si>
    <t>Shadow Blast</t>
  </si>
  <si>
    <t>malusangui</t>
  </si>
  <si>
    <t xml:space="preserve">You concentrate, and the nearby shadows flock to your wand, curling around like an evil candy floss, before launching themselves at your target dealing 1d10 necrotic damage. </t>
  </si>
  <si>
    <t>Gain 1d10 additional necrotic damage for each additional spell level.</t>
  </si>
  <si>
    <t>Vicious Slash</t>
  </si>
  <si>
    <t>sectumsempra</t>
  </si>
  <si>
    <t xml:space="preserve">Bolts of energy strike out at the target, goughing at them and leaving deep, cursed wounds, for 1d8 points of slashing damage. This damage is halved on a successful Block. </t>
  </si>
  <si>
    <t xml:space="preserve">Gain an additional 1d8 slashing damage for each additional spell level dedicated to casting this spell. </t>
  </si>
  <si>
    <t xml:space="preserve">Blight </t>
  </si>
  <si>
    <t>thanatos</t>
  </si>
  <si>
    <t>A cylinder of necrotic energy extends outwards from you in a radius of 10m and height 100 metres. All simple plants within range die instantly, and all other living beings take 2d8 necrotic damage (halved on a successful resist)</t>
  </si>
  <si>
    <t>The radius of this spell is doubled for every additional spell level used to cast it.</t>
  </si>
  <si>
    <t>Crippling Fatigue</t>
  </si>
  <si>
    <t xml:space="preserve">dulcis mortem </t>
  </si>
  <si>
    <r>
      <rPr>
        <sz val="9"/>
        <rFont val="aakar"/>
        <charset val="1"/>
      </rPr>
      <t>A wave of exhaustion washes over your target. They must succeed on a Resist check, or increase their exhaustion level by 1.
This spell cannot be used to increase the exhaustion level above 4</t>
    </r>
    <r>
      <rPr>
        <vertAlign val="superscript"/>
        <sz val="9"/>
        <rFont val="aakar"/>
        <charset val="1"/>
      </rPr>
      <t>th</t>
    </r>
    <r>
      <rPr>
        <sz val="9"/>
        <rFont val="aakar"/>
        <charset val="1"/>
      </rPr>
      <t xml:space="preserve">. </t>
    </r>
  </si>
  <si>
    <t>Dark Healing</t>
  </si>
  <si>
    <t>tenebrosa sudarium</t>
  </si>
  <si>
    <t xml:space="preserve">
Channel vampric energy through your wand, to drain the life from a helpless individual. Drain 2d8 HP from an {\it Incapacitated} target (halved on a successful Resist), and restore half of this value to your own HP. </t>
  </si>
  <si>
    <t>Increase the draining effect by 1d8 \forEvery.</t>
  </si>
  <si>
    <t>Hellish Light</t>
  </si>
  <si>
    <t>lumos infernalis</t>
  </si>
  <si>
    <t xml:space="preserve">By drawing on unearthly powers, you summon an eerie greenish-yellow light to illuminate an area 10m in radius around the point of casting. This light is bright, but appears to emanate from both everywhere, and nowhere – and casts no shadows. 
All beings besides the caster must succeed on a Logic Resist check the first time they enter the illuminated region, or become {\it Distracted} next turn cycle. </t>
  </si>
  <si>
    <t>Necrosis</t>
  </si>
  <si>
    <t>carnes mortis</t>
  </si>
  <si>
    <t>A bolt of sickly green energy crackles into your opponent, seeking to destroy their life force and spreading evil and decay. Do 2d10 necrotic damage.</t>
  </si>
  <si>
    <t>\additional{1d10}{necrotic}</t>
  </si>
  <si>
    <t>Blood Barrier</t>
  </si>
  <si>
    <t>confusangui</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</si>
  <si>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</si>
  <si>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Fiendfyre</t>
  </si>
  <si>
    <t>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</si>
  <si>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3d12 fire damage to all it touches.
Fiendfyre cannot be extinguished by mundane means. Attempting to do so infuriates the fiendfyre and triggers an automatic attack on you.  </t>
  </si>
  <si>
    <t>\additional{1d12}{Fire}</t>
  </si>
  <si>
    <t>Plague of Insects</t>
  </si>
  <si>
    <t>prorepere</t>
  </si>
  <si>
    <t xml:space="preserve">Summon a swarm of insects from the ground in an radius 10 metres around a targeted point. All beings besides the caster within the region take 1d4 poison damage and 1d4 piercing damage every turn that they spend time inside the region. </t>
  </si>
  <si>
    <t>\additional{1d4}{each of poison and piercing}</t>
  </si>
  <si>
    <t>Torture</t>
  </si>
  <si>
    <t>Crucio</t>
  </si>
  <si>
    <t xml:space="preserve">Causes immense pain to the target, rendering them {\it Incapacitated} whilst the spell is cast and dealing 4d6 psychic damage to the target. A successful Resist negates the status effect, but not the damage taken. 
However, this spell cannot be used to reduce a target below 1HP </t>
  </si>
  <si>
    <t xml:space="preserve">For every additional spell-level dedicated to casting this spell, it inflicts an extra 2d6 psychic damage. . </t>
  </si>
  <si>
    <t>Blood Moon</t>
  </si>
  <si>
    <t>1 day</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</si>
  <si>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</si>
  <si>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</si>
  <si>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Contagion</t>
  </si>
  <si>
    <t>vastantes</t>
  </si>
  <si>
    <t>2 weeks</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</si>
  <si>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</si>
  <si>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Create Thrall</t>
  </si>
  <si>
    <t>Imperius</t>
  </si>
  <si>
    <t xml:space="preserve">The target is placed under the complete control of the caster until their concentration is broken. 
The caster may issue simple commands through the psychic link such as `go over there' or `fight him', this does not take up any part of their turn. The enthralled individual will complete the task to the best of their ability. 
A thrall which has not been given an order (or which has completed its orders) acts in a very basic fashion - they can defend themselves and answer simple questions, but will otherwise appear vacant and confused. 
The caster may devote their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</si>
  <si>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Create Zombie</t>
  </si>
  <si>
    <t>Ritual (5 minutes)</t>
  </si>
  <si>
    <t>inferi exorior</t>
  </si>
  <si>
    <t xml:space="preserve">Conduct a profane rite which breathes unlife into dead bodies, and turns them into ghastly puppets, performing your every whim: the inferi. Inferi act as golems, obeying every word of their creator. 
The caster may give verbal orders to the inferi, which they will follow without question until the task is complete, or they are given a new order. 
You may create up to 2d4 inferi at a time. </t>
  </si>
  <si>
    <t>Double the number of inferi you can create \forEvery{}.</t>
  </si>
  <si>
    <t>Burning Blood</t>
  </si>
  <si>
    <t>zesto sidero</t>
  </si>
  <si>
    <t>You corrupt their very blood, turning it into a burning acid, or molten lead. Whilst you maintain focus, the target takes 6d12 acid or fire damage (your choice).</t>
  </si>
  <si>
    <t>Create Horcrux</t>
  </si>
  <si>
    <t xml:space="preserve">After performing a profane ritual (the secrets of which are too disgusting to write down here), the caster places a portion of their soul into another object. Write down the horcrux on a piece of paper and keep it hidden. 
Whilst a horcrux exists, the character cannot be killed. Whenever their health is reduced to zero, their soul is ejected into the Astral Realm, where it remains until they find a new body to willingly accept them, at which point they possess this individual, destroy their identity and warp the body until they have reassumed their mortal form.  
For every horcrux created, the caster takes a 4-point penalty to Power attribute. A horcrux can only be destroyed through extremely potent spells or poisons. </t>
  </si>
  <si>
    <t>Word of Death</t>
  </si>
  <si>
    <t>avada kedavra</t>
  </si>
  <si>
    <t xml:space="preserve">If the spell makes contact with the target, kills them instantly. 
When encountering shields and other protective barriers, deals 10d10 damage to them. </t>
  </si>
  <si>
    <t>Soul Snare</t>
  </si>
  <si>
    <t>nerco decipula</t>
  </si>
  <si>
    <t>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</si>
  <si>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Blood Pact</t>
  </si>
  <si>
    <t>Occultism</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</si>
  <si>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</si>
  <si>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Draw Power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</si>
  <si>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</si>
  <si>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Increase the spellcasting bonus by +1 for every two additional spell levels used to cast this spell. </t>
  </si>
  <si>
    <t>Shroud of Darkness</t>
  </si>
  <si>
    <t>tenebrosa</t>
  </si>
  <si>
    <t>A layer of darkness settles on the immediate vicinity, extinguishing all sources of light within a 10 metre radius. 
For the duration of the spell all attempts to create new light fail, unless the caster manages to Resist.</t>
  </si>
  <si>
    <t>Unfathomable Visage</t>
  </si>
  <si>
    <t>facadus horribilis</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</si>
  <si>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</si>
  <si>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Gain an additional bonus of 1d4 \forEvery{}.</t>
  </si>
  <si>
    <t>Abyssal Fluid</t>
  </si>
  <si>
    <t>sucus infernum</t>
  </si>
  <si>
    <t xml:space="preserve">A pencil-thin jet of inky black fluid emerges from the end of your wand for as long as Focus is maintained, reaching in an arc up to 2m away. All targets touched by the fluid take 2d8 necrotic damage this turn, and half as much again on their next turn. </t>
  </si>
  <si>
    <t xml:space="preserve">Gain an additional 1d8 necrotic damage for every additional spell-level used to cast this spell. </t>
  </si>
  <si>
    <t>Eldritch Knowledge</t>
  </si>
  <si>
    <t>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</si>
  <si>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</si>
  <si>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Shadowsight</t>
  </si>
  <si>
    <t>ivertus</t>
  </si>
  <si>
    <t xml:space="preserve">Invert your vision -- pure darkness is considered bright light, and bright light is considered pure darkness for as long as the spell is maintained. </t>
  </si>
  <si>
    <t>Shadow Demon</t>
  </si>
  <si>
    <t>viven umbrafors</t>
  </si>
  <si>
    <t>Bring the very shadows to life: a being of pure darkness will stalk your enemies, attacking them whenever they stray near {\it Dim Light}, doing 3d12 necrotic damage to the target. Shadow demon accuracy is d20 + 5.</t>
  </si>
  <si>
    <t>\additional{1d12}{Necrotic}</t>
  </si>
  <si>
    <t>Solidify Ghost</t>
  </si>
  <si>
    <t>Ritual (10 minutes)</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</si>
  <si>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</si>
  <si>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Voidsphere</t>
  </si>
  <si>
    <t>inanis</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</si>
  <si>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</si>
  <si>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\additional{1d8}{cold}</t>
  </si>
  <si>
    <t>Commune with the Dead</t>
  </si>
  <si>
    <t>amisit amicum</t>
  </si>
  <si>
    <t xml:space="preserve">You may summon a spirit of the dead, and learn one piece of information from them, or temporarily borrow one of their skills and/or spells for 1 minute. 
You must know the target\apos{}s name to summon them, though they may refuse to help you if you summon a hostile or uncooperative spirit. </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</si>
  <si>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</si>
  <si>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</si>
  <si>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Coven\apos{}s Protection</t>
  </si>
  <si>
    <t>Ritual (4 hours)</t>
  </si>
  <si>
    <t>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</si>
  <si>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Sacrifice\apos{}s Shield</t>
  </si>
  <si>
    <t xml:space="preserve">You allow the next strike made against you to kill you, and banish your soul to the Eldritch domains. In return, your sacrifice and love fuels a charm so powerful it cannot be resisted or overcome by force alone. 
You may nominate an individual sapient being. That individual cannot be harmed by the being which killed you. Any attempt by your killer to harm your nominated individual simply reflects the charm back upon you. 
This spell does not need a casting check to cast. </t>
  </si>
  <si>
    <t>Universal Tear</t>
  </si>
  <si>
    <t>Ritual (1 week)</t>
  </si>
  <si>
    <t>ostium</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</si>
  <si>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</si>
  <si>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Animal Eyes</t>
  </si>
  <si>
    <t>Divination</t>
  </si>
  <si>
    <t>Telepathy</t>
  </si>
  <si>
    <t>oculi bestia</t>
  </si>
  <si>
    <t xml:space="preserve">You may enter into the mind of a beast, if it fails to Resist (a friendly beast does not resist this spell). For the duration of the spell you may see, hear and otherwise sense exactly what the animal does. </t>
  </si>
  <si>
    <t>Assist Ally</t>
  </si>
  <si>
    <t>auxilio</t>
  </si>
  <si>
    <t>By laying your hand upon a sapient being, you may channel magical energy into them. On the next check the target performs, roll 1d4, and add it to the check.</t>
  </si>
  <si>
    <t>Gain an additional 1d4 bonus for every {\bf two} additional casting levels dedicated to this spell.</t>
  </si>
  <si>
    <t>Induce Anxiety</t>
  </si>
  <si>
    <t>falciparum</t>
  </si>
  <si>
    <t xml:space="preserve">You allow yourself to be caught riflign through the target\apos{}s most embaressing and anxiety-inducing memories, and perhaps say something aloud to indicate your awareness. 
The mental stress causes the target to take 1d6 psychic damage (halved on a successful resist). </t>
  </si>
  <si>
    <t xml:space="preserve">This spell does 1d10 damage when cast as a Novice spell, and subsequently increases by 1d10 \forEvery{} </t>
  </si>
  <si>
    <t>Telepathic Bond</t>
  </si>
  <si>
    <t>Ritual (2 turns)</t>
  </si>
  <si>
    <t>conanimus</t>
  </si>
  <si>
    <t>2 days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</si>
  <si>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</si>
  <si>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</si>
  <si>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Bestial Ally</t>
  </si>
  <si>
    <t>nonparum</t>
  </si>
  <si>
    <t>10 minutes</t>
  </si>
  <si>
    <t xml:space="preserve">Establish a psychic connection with a friendly or {\it Charmed} beast with an intelligence less than 5. You may then give commands to the beast which it will reasonably attempt to follow. The beast can communicate simple emotions and images back through the link. </t>
  </si>
  <si>
    <t>Detect Magic</t>
  </si>
  <si>
    <t>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</si>
  <si>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</si>
  <si>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Detect Thoughts</t>
  </si>
  <si>
    <t>psychopractum</t>
  </si>
  <si>
    <t>Perception (Passive)</t>
  </si>
  <si>
    <t xml:space="preserve">You may search for any beings with an Intelligence attribute greater than 5 in a radius of 10m, learning the location of any such beings.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</si>
  <si>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Eavesdrop</t>
  </si>
  <si>
    <t>dumauris</t>
  </si>
  <si>
    <t>Perception (passive)</t>
  </si>
  <si>
    <t xml:space="preserve">You fortify your own hearing to such an extent that you can listen in on conversations up to 10 meters away. If target Resists, they become aware of this intrusion. </t>
  </si>
  <si>
    <t>Night Vision</t>
  </si>
  <si>
    <t>aspectu</t>
  </si>
  <si>
    <t>2 hours</t>
  </si>
  <si>
    <t xml:space="preserve">As you touch your wand to the target\apos{}s head, their eyes flash an unearthly green. Give the target nightvision for the duration: dim light is as bright as daylight, and darkness is considered dim. </t>
  </si>
  <si>
    <t>Sense Traps</t>
  </si>
  <si>
    <t>antidolus</t>
  </si>
  <si>
    <t xml:space="preserve">Discover any traps in a 4m radius. If successful, you may learn the location of the trap, and the trigger (but not the effect). </t>
  </si>
  <si>
    <t>Commune with Nature</t>
  </si>
  <si>
    <t>Ritual (5 turns)</t>
  </si>
  <si>
    <t>naturus amicus</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</si>
  <si>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animals or minerals \item frequent visitors, both sapient and bestial \end{itemize}</t>
  </si>
  <si>
    <t>Obfuscation</t>
  </si>
  <si>
    <t>obscuras</t>
  </si>
  <si>
    <t xml:space="preserve">All attempts to identify, locate, scry on, or otherwise detect the target using magical means fail. </t>
  </si>
  <si>
    <t>Sense Humans</t>
  </si>
  <si>
    <t>hominim revelio</t>
  </si>
  <si>
    <t xml:space="preserve">Reveals the presence of humanoid life nearby. Whilst concentration is maintained, the caster knows the distance and direction to every humoid being within 10 metres. 
This spell cannot detect beings with any kind of magical shield in place. </t>
  </si>
  <si>
    <t>Speak in Tongues</t>
  </si>
  <si>
    <t>lingua maxima</t>
  </si>
  <si>
    <t xml:space="preserve">By meditating for 5 minutes, you may understand and speak the language of a willing target individual. Target must be a sapient being, or otherwise able to speak at least one language. </t>
  </si>
  <si>
    <t>Disrupt Connection</t>
  </si>
  <si>
    <t>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</si>
  <si>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</si>
  <si>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Ethereal Tag</t>
  </si>
  <si>
    <t>signum</t>
  </si>
  <si>
    <t>Stealth</t>
  </si>
  <si>
    <t xml:space="preserve">If the target fails to Resist, place a mystical marker on the target which enables your allies to strike more accurately at them. Target takes disadvamtage on Stealth checks and a 2-point penalty to Dodge. </t>
  </si>
  <si>
    <t>Occlumency</t>
  </si>
  <si>
    <t>occlumens</t>
  </si>
  <si>
    <t xml:space="preserve">Set up barriers around your mind to defend yourself. 
Legilimency will not work on you, and gain Advantage on all Resist checks against spells from the Psionics and Bewitchment disciplines. </t>
  </si>
  <si>
    <t>Scry</t>
  </si>
  <si>
    <t>Concentration</t>
  </si>
  <si>
    <t>videro</t>
  </si>
  <si>
    <t xml:space="preserve">Name a person, or describe a place. An astral `camera' appears above the location,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You may not re-establish a scrying connection for 24 hours after a scrying effort is terminated in this fashion. </t>
  </si>
  <si>
    <t>Invert Connection</t>
  </si>
  <si>
    <t>ruinosus invertus</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</si>
  <si>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</si>
  <si>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Network of the Minds</t>
  </si>
  <si>
    <t>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</si>
  <si>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</si>
  <si>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</si>
  <si>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True Sight</t>
  </si>
  <si>
    <t>vidergo sumus</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</si>
  <si>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</si>
  <si>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Distressing Omen</t>
  </si>
  <si>
    <t>Temporal</t>
  </si>
  <si>
    <t>mitus</t>
  </si>
  <si>
    <t xml:space="preserve">Speak aloud an omen, layering into your voice the power of the future, to warp the mind of your opponent. Target must succeed on a Resist check or take 1d8 psychic damage. </t>
  </si>
  <si>
    <t>\additional{1d8}{psychic}</t>
  </si>
  <si>
    <t>Identify Object</t>
  </si>
  <si>
    <t>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</si>
  <si>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</si>
  <si>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Locate Object</t>
  </si>
  <si>
    <t>locus</t>
  </si>
  <si>
    <t>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</si>
  <si>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Receive Omen</t>
  </si>
  <si>
    <t xml:space="preserve">Use your tea leaves to receive an omen about the future. Ask a question about the outcome of an event. The tea leaves will tell you if the outcome is positive, negative, or neutral. </t>
  </si>
  <si>
    <t>All-seeing Eye</t>
  </si>
  <si>
    <t>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</si>
  <si>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</si>
  <si>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Astral Caltrops</t>
  </si>
  <si>
    <t>mobilum lespum</t>
  </si>
  <si>
    <t>15 seconds</t>
  </si>
  <si>
    <t>Conviction</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</si>
  <si>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</si>
  <si>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For every additional spell-level dedicated to casting this spell, you may effect another individual within range.</t>
  </si>
  <si>
    <t>Crystal Gazing</t>
  </si>
  <si>
    <t>Ritual (1 minute)</t>
  </si>
  <si>
    <t>Gazing</t>
  </si>
  <si>
    <t xml:space="preserve">Gaze into your crystal ball, and ask a question of the cosmos. You will receive a yes or a no answer to any question you ask. </t>
  </si>
  <si>
    <t>Detect Casting History</t>
  </si>
  <si>
    <t xml:space="preserve"> priori incantatem</t>
  </si>
  <si>
    <t xml:space="preserve">Target a sapient being, or the wand belonging to a sapient being. On a failed resist, You instantly learn the last 5 spells that were cast, and the time at which they were cast. </t>
  </si>
  <si>
    <t>Hunter\apos{}s Mark</t>
  </si>
  <si>
    <t>venari</t>
  </si>
  <si>
    <t>3 days</t>
  </si>
  <si>
    <t xml:space="preserve">Attach a marker to the target which glows brightly in the astral realm. The Caster remains aware of the location of the target for the duration of the spell, or until the mark is removed by magical means. </t>
  </si>
  <si>
    <t>Astral Onslaught</t>
  </si>
  <si>
    <t>devonus</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</si>
  <si>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</si>
  <si>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</si>
  <si>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</si>
  <si>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</si>
  <si>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</si>
  <si>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</si>
  <si>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Glimpse Future</t>
  </si>
  <si>
    <t>posterus</t>
  </si>
  <si>
    <t>Get a fleeting glimpse into the future. Choose one of the following:
\begin{spellitemize}
\item + 4 bonus to block {\bf or} dodge next turn
\item +4  bonus to accuracy checks made next turn
\end{spellitemize}</t>
  </si>
  <si>
    <t>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</si>
  <si>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</si>
  <si>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Move Through Time</t>
  </si>
  <si>
    <t>qortina</t>
  </si>
  <si>
    <t xml:space="preserve">Target a non-sapient being or object within range, and send it spinning forward or backward in time by 1 days per second. Plants will grow and age, food will rot and wilt (or, rotten food may become fresh again), and weapons will rust and grow dull. </t>
  </si>
  <si>
    <t>The speed at which objects tumble through time doubles \forEvery{}.</t>
  </si>
  <si>
    <t>Contingency</t>
  </si>
  <si>
    <t>fortasse</t>
  </si>
  <si>
    <t>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</si>
  <si>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Add an additional 2 contingencies \forEvery{}.</t>
  </si>
  <si>
    <t>Legends of the Past</t>
  </si>
  <si>
    <t>gabulus</t>
  </si>
  <si>
    <t>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</si>
  <si>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Mists of Time</t>
  </si>
  <si>
    <t>momento aeternitatis</t>
  </si>
  <si>
    <t xml:space="preserve">Enter into a trance, whereby you can observe the past, to uncover what happened at your current location, or to a specific person or object you can touch. 
You may observe your chosen timestream up to 1 year into the past. </t>
  </si>
  <si>
    <t xml:space="preserve">When cast as a Master spell, you may observe up to 10 years into the past. As an Ascendant spell, you may observe up to 1000 years into the past. </t>
  </si>
  <si>
    <t>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</si>
  <si>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</si>
  <si>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Astral Cloak</t>
  </si>
  <si>
    <t>moxus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</si>
  <si>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</si>
  <si>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Astral Projection</t>
  </si>
  <si>
    <t>ambilofors</t>
  </si>
  <si>
    <t>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8d6 HP,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</si>
  <si>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Control Time</t>
  </si>
  <si>
    <t>Ritual (various lengths)</t>
  </si>
  <si>
    <t>tempus fugit</t>
  </si>
  <si>
    <t xml:space="preserve">At the moment you begin the ritual, you start a stopwatch, and begin pouring magical energy into the timepiece, as you focus your understanding of the mysteries of time into this object. 
For every second that you spend performing this ritual, the stopwatch ticks forward an additional minute. 
When you finish the ritual, the stopwatch rises into the air, and forms a shimmering portal to either the past or the future (decided by the caster), capable of transporting up to 5 beings. Upon stepping into the portal, you are transported through time by an amount equal to the reading on the stopwatch. The portal deposits you at your present physical location (taking into account any changes in the local height that may have happened in the intervening time), and then closes. </t>
  </si>
  <si>
    <t>Aura of Kindness</t>
  </si>
  <si>
    <t>Illusion</t>
  </si>
  <si>
    <t>Bewitchment</t>
  </si>
  <si>
    <t>amicus</t>
  </si>
  <si>
    <t xml:space="preserve">This spell creates an aura of kindness and warmth around you. If the target is not overtly hostile, this causes then to like you: charisma checks by the caster on the individual get a +1 bonus for the duration of the spell. </t>
  </si>
  <si>
    <t>Gain an additional +1 bonus \forEvery{}</t>
  </si>
  <si>
    <t>Blur</t>
  </si>
  <si>
    <t>celeritate</t>
  </si>
  <si>
    <t xml:space="preserve">The target of this spell (which may be the catser) seems to become blurry around the edges, it is difficult to tell exactly where they are, and where they aren{\apos}t.
Gain a +2 bonus to Dodge for the duration. </t>
  </si>
  <si>
    <t>Charm Creature</t>
  </si>
  <si>
    <t>quorum</t>
  </si>
  <si>
    <t xml:space="preserve">Upon casting the spell, a pleasant aroma seems to suffuse around you, and you emit a calming aura. 
Target a non-sapient creature in range. This being must succeed on a Resist check, or take the {\it Charmed} status effect. This effect is negated the next time the target takes damage. </t>
  </si>
  <si>
    <t>Hypnotic Lights</t>
  </si>
  <si>
    <t>fascum</t>
  </si>
  <si>
    <t>Intelligence</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</si>
  <si>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</si>
  <si>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Throw Voice</t>
  </si>
  <si>
    <t>ventrilofors</t>
  </si>
  <si>
    <t xml:space="preserve">Cast your voice such that it appears to be coming from somewhere up to 15 metres away from your actual position. </t>
  </si>
  <si>
    <t>Calm Being</t>
  </si>
  <si>
    <t>paxus</t>
  </si>
  <si>
    <t>Calms the target down. Remove {\it Terrified} status, {\it Rage} effects and  other related phenomena from target.</t>
  </si>
  <si>
    <t>Conceal Inscription</t>
  </si>
  <si>
    <t>occulto</t>
  </si>
  <si>
    <t>1 year</t>
  </si>
  <si>
    <t xml:space="preserve">Makes a message, drawing or marking on a surface invisible to the naked eye. </t>
  </si>
  <si>
    <t>Glamour</t>
  </si>
  <si>
    <t>lux stultium</t>
  </si>
  <si>
    <t xml:space="preserve">Create a superficial glamour around a person or object, a simple magical hologram which sits on top of the true surface. This hologram takes any form you desire,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</si>
  <si>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Beguiling Totem</t>
  </si>
  <si>
    <t>fascinare</t>
  </si>
  <si>
    <t xml:space="preserve">Target an object between 1m and 20m in size. Caster decides upon a single species, and imbues the target with an aura that either attracts or repels (caster\apos{}s choice) that species in a radius of 50 metres. Members of the species that fail to resist feel an irresistible urge to either approach or flee the object. </t>
  </si>
  <si>
    <t>Entrance Other</t>
  </si>
  <si>
    <t>meamicus</t>
  </si>
  <si>
    <t>Compassion</t>
  </si>
  <si>
    <t xml:space="preserve">If the target fails to Resist, they become hopelessly besotted with the caster and become {\it Charmed} for the duration of the spell. </t>
  </si>
  <si>
    <t>Silent Illusion</t>
  </si>
  <si>
    <t>lux</t>
  </si>
  <si>
    <t xml:space="preserve">Create an illusion, a construction of light. This illusion is silent and non-corporeal, but does not disintegrate on contact. Illusion may be manipulated and moved by the caster whilst Focus is maintained to mimic the illusion walking, for example, however the illusion disintegrates into nothing when focus is broken. An observer may determine that the illusion is not real by performing a Resist check as a major action, or by attempting to physically interact with it. </t>
  </si>
  <si>
    <t>Sleep</t>
  </si>
  <si>
    <t>somnus</t>
  </si>
  <si>
    <t xml:space="preserve">If a living target fails to resist the drowsiness that washes over them, they enter into a deep slumber.
The being remains asleep until the take damage, or an ally takes a major action to shake them awake. 
 </t>
  </si>
  <si>
    <t>Bedazzle</t>
  </si>
  <si>
    <t>chameleo</t>
  </si>
  <si>
    <t xml:space="preserve">This spell creates a ward on the target, which produces a beddazzling and befuddling field, which causes eyes to simply slide off from the warded region without the brain properly processing it, rendering the warded target almost perfectly invisible. 
This spell only works on Sapient beings and bests with a (relatively advanced) neural system. Alien beings such as dementors and poltergeists do not have a brain which this field can confuse. 
If the target fails to Resist, they cannot observe or otherwise detect the warded region. </t>
  </si>
  <si>
    <t>Suggestion</t>
  </si>
  <si>
    <t>facite</t>
  </si>
  <si>
    <t xml:space="preserve">Make a suggestion to a target within hearing range. The suggestion must be reasonable (i.e. no stabbing themselves) and limited to a single sentence. If target fails to resist, they must obey this suggestion for the duration. </t>
  </si>
  <si>
    <t>True Illusion</t>
  </si>
  <si>
    <t>stultuvisus</t>
  </si>
  <si>
    <t>1 hours</t>
  </si>
  <si>
    <t>Investigation</t>
  </si>
  <si>
    <t xml:space="preserve">Create a perfect illusion of an environment (up to 20m in radius) or people (up to 3), which can be interacted with and touched by the target. This illusion replicates sounds, smells heat and all other imaginable stimuli.
Illusions can only have the knowledge that the caster has, but they operate as individuals and mimic the people they represent. 
Illusion lasts for 10 hours. An observer may determine that the illusion is not real  by performing a Resist as a major action. </t>
  </si>
  <si>
    <t>Mass Suggestion</t>
  </si>
  <si>
    <t>faciite maxima</t>
  </si>
  <si>
    <t>12 hours</t>
  </si>
  <si>
    <t>Apply the {\it Suggestion} spell to 4d6 targets of your choice. The suggestion is the same to all targets.</t>
  </si>
  <si>
    <t>Chaotic Whispers</t>
  </si>
  <si>
    <t>Psionics</t>
  </si>
  <si>
    <t>rastarum</t>
  </si>
  <si>
    <t xml:space="preserve">The target hears a voice in their ear whispering maddening words that slowly drive them insane. Target may take a minor action to perform a Resist check at the start of their turn, when one succeeds, the spell is broken. 
Whispers do 1d8 psychic damage per turn that the spell is active. </t>
  </si>
  <si>
    <t xml:space="preserve">The whispers gain in power when this spell is cast at a higher level: doing 1d8 additional damage for each additional casting level. </t>
  </si>
  <si>
    <t>False Friendship</t>
  </si>
  <si>
    <t>close</t>
  </si>
  <si>
    <t>amicus maxmius</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</si>
  <si>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</si>
  <si>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Piercing Wail</t>
  </si>
  <si>
    <t>magnus surgerus</t>
  </si>
  <si>
    <t xml:space="preserve">All targets in a 3m spherical radius of the caster take 1d4 points of psychic damage, and awaken if they are sleeping. The damage is halved on a successful Resist.  </t>
  </si>
  <si>
    <t xml:space="preserve">The wail gains an additional 1d4 psychic damage for every additional spell level dedicated to the casting. </t>
  </si>
  <si>
    <t>Shrivelled Ears</t>
  </si>
  <si>
    <t>raxus</t>
  </si>
  <si>
    <t xml:space="preserve">On a failed Resist, causes the target to believe that their ears have shrivelled up and fallen off, and temporarily removes the link between ears and the brain. 
Target is effectively deaf and all checks which rely on hearing fail. They also take check-disadvantage on all Perception checks. </t>
  </si>
  <si>
    <t>Illiteracy</t>
  </si>
  <si>
    <t>illegibilus</t>
  </si>
  <si>
    <t xml:space="preserve">On a failed resist, the target\apos{}s brain becomes scrambled, and they temporarily lose the ability to read. 
This means they cannot book-cast, and if they attempt to focus on a bit of writing for more than 10 seconds, they take the {\it confused} status. </t>
  </si>
  <si>
    <t>Manipulate Emotions</t>
  </si>
  <si>
    <t>motus conus</t>
  </si>
  <si>
    <t xml:space="preserve">If the target fails to resist, you may manipulate their emotions such that they feel an intense emotion of your choosing. You can make them feel incredibly happy, or incredibly sad, scared, or brave. The target is unaware that you have manipulated them in this fashion. </t>
  </si>
  <si>
    <t>Psychic Crush</t>
  </si>
  <si>
    <t>myalo synthis</t>
  </si>
  <si>
    <t xml:space="preserve">A great psychic force smashing to your opponent, overloading their psyche and brinigng them to the edge of insanity. 
The target takes 2d8 psychic damage, halved on a successful resist. </t>
  </si>
  <si>
    <t>Violent Phantasms</t>
  </si>
  <si>
    <t>umbra impetia</t>
  </si>
  <si>
    <t>20 seconds</t>
  </si>
  <si>
    <t xml:space="preserve">Purple ethereal energy seeks out the target and infiltrates their mind. The spell causes the target to believe that multiple phantasms are attacking them target, doing 1d6 psychic damage at the beginning of every  turn that the phantasms are active. 
Afflicted individuals may take a minor action at the end of each turn to re-perform the Resist check and end the effect. </t>
  </si>
  <si>
    <t>\additional{1d6}{Psychic}</t>
  </si>
  <si>
    <t>Babbling</t>
  </si>
  <si>
    <t>longardo</t>
  </si>
  <si>
    <t xml:space="preserve">On a failed Resist, the target begins babbling incoherently and without control. 
For the duration of the spell, whenever the target wishes to speak or cast a spell with a verbal component they must successfully Resist to do so without babbling over their intended phrase. </t>
  </si>
  <si>
    <t>Drain Fortitude</t>
  </si>
  <si>
    <t xml:space="preserve">delcrus </t>
  </si>
  <si>
    <t>If the target fails to Resist, you impose your will over them, doing  2d6 Fatigue damage to the target.</t>
  </si>
  <si>
    <t>\additional{2d6}{Fatigue}</t>
  </si>
  <si>
    <t>Fury</t>
  </si>
  <si>
    <t>irafors</t>
  </si>
  <si>
    <t>30 seconds</t>
  </si>
  <si>
    <t xml:space="preserve">Target performs a Resist check, if they fail, target flies into a mindless rage and begins attacking all those around them. </t>
  </si>
  <si>
    <t>Shatter Illusions</t>
  </si>
  <si>
    <t>conlidus</t>
  </si>
  <si>
    <t xml:space="preserve">Target an individual and remove all Illusion spells of Adept level and below from them. </t>
  </si>
  <si>
    <t xml:space="preserve">When casting as a higher level spell, you may remove more powerful illusions - matching the level this spell is cast at. </t>
  </si>
  <si>
    <t>Silence</t>
  </si>
  <si>
    <t>silencio</t>
  </si>
  <si>
    <t xml:space="preserve">If the target fails to Resist, they may not speak or otherwise vocalise for the duration of the spell. </t>
  </si>
  <si>
    <t>Suppress Intelligence</t>
  </si>
  <si>
    <t>romanes</t>
  </si>
  <si>
    <t>By touching your wand-tip to the head of the target, reduce their Intelligence attribute by 3 points (min 0) for the duration of the spell. This effect is negated on a successful Resist.</t>
  </si>
  <si>
    <t>The Intelligence drain increases by 2 points \forEvery{}.</t>
  </si>
  <si>
    <t>Delusion</t>
  </si>
  <si>
    <t>falasarium</t>
  </si>
  <si>
    <t>5 hours</t>
  </si>
  <si>
    <t>If target fails a Resist check, the caster may make them believe one piece of information, which they will believe to be irrefutably true. The delusion must be vaguely rational, and may not incur excessive self-harm, as judged by the GM.</t>
  </si>
  <si>
    <t>Psychosis</t>
  </si>
  <si>
    <t>demensus</t>
  </si>
  <si>
    <t xml:space="preserve">The target is wracked with uncontrollable pain as their very perception of reality is messed with. 
Target takes 5d12 psychic damage. 
 </t>
  </si>
  <si>
    <t>\additional{3d12}{psychic}</t>
  </si>
  <si>
    <t>Psychosomatism</t>
  </si>
  <si>
    <t>animo materia</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</si>
  <si>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</si>
  <si>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Relive Memory</t>
  </si>
  <si>
    <t>legilimens</t>
  </si>
  <si>
    <t xml:space="preserve">Target performs a resist magic check, if it fails, the caster plunges both themselves and the target into a memory of the caster\apos{}s choice, which both parties then experience in detail. 
The actual reliving of the memory occurs in an instant, and is over almost instantaneously. </t>
  </si>
  <si>
    <t>Waking Dreams</t>
  </si>
  <si>
    <t>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</si>
  <si>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can . 
This effect is negated on a successful Resist, which occurs whenever you introduce a new element to the illusion (i.e. a new character, or a new scenario). </t>
  </si>
  <si>
    <t>Linguistic Aphasia</t>
  </si>
  <si>
    <t>squiddle\minus{}de\minus{}bop</t>
  </si>
  <si>
    <t>On a failed resist, the target\apos{}s mind becomes so completely ruined that they lose the ability to process language. The target can no longer communicate either verbally or with written language properly. 
As far as they are concerned, everyone is speaking or writing pure nonsense to them, whilst to everyone else they appear to be spouting gibberish. 
The victim may attempt to resist every turn to end the effect, though a successful resist (including the first) deals 3d10 psychic damage.</t>
  </si>
  <si>
    <t>Modify Memory</t>
  </si>
  <si>
    <t>obliviate</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</si>
  <si>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</si>
  <si>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Mass Delusion</t>
  </si>
  <si>
    <t>falasarium maxima</t>
  </si>
  <si>
    <t>Apply the {\it Delusion} spell to 4d6 targets of your choice. The delusion is the same to all targets.</t>
  </si>
  <si>
    <t>Confound</t>
  </si>
  <si>
    <t>Maledictions</t>
  </si>
  <si>
    <t>Curse</t>
  </si>
  <si>
    <t>lombus</t>
  </si>
  <si>
    <t>10 seconds</t>
  </si>
  <si>
    <t xml:space="preserve">The target suffers a 1-point penalty to all checks for the duration of the spell. </t>
  </si>
  <si>
    <t>Curse of the Bogies</t>
  </si>
  <si>
    <t>Mucous ad nauseam</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</si>
  <si>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8 Vitality Resist to avoid sneezing. Sneezing during a spell incantation causes the spell to fail. </t>
  </si>
  <si>
    <t>Stickfast</t>
  </si>
  <si>
    <t>colloshoo</t>
  </si>
  <si>
    <t xml:space="preserve">If this spell strikes a target, it glues their feet to the ground, setting their movement speed to 0 (though it does not effect magical transport such as apparation). The target may use a major action to perform a Resist check to break free. </t>
  </si>
  <si>
    <t>Trip</t>
  </si>
  <si>
    <t>lubricor</t>
  </si>
  <si>
    <t>If the target is moving this turn cycle and fails to Resist, they go sprawling onto the ground taking 1 bludgeoning damage, and take the {\it Prone Position} status.</t>
  </si>
  <si>
    <t>Cause Confusion</t>
  </si>
  <si>
    <t>confundo</t>
  </si>
  <si>
    <t xml:space="preserve">If target fails to resist, they take the {\it Confused} status. </t>
  </si>
  <si>
    <t>Disarm</t>
  </si>
  <si>
    <t>expelliarmus</t>
  </si>
  <si>
    <t>A streak of white light launches from your wand. If it strikes the target,their muscles spasm and they must succeed on a DV10 Resist check, or else an object in the target\apos{}s hand is hurled 1d4 metres in a random direction.</t>
  </si>
  <si>
    <t>Mental Burden</t>
  </si>
  <si>
    <t>onus</t>
  </si>
  <si>
    <t xml:space="preserve">If the target fails to Resist, all spells cost 50\% more FP than their stated value for the duration of the spell. </t>
  </si>
  <si>
    <t>Prevent Movement</t>
  </si>
  <si>
    <t>impedimentia</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</si>
  <si>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</si>
  <si>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Strangle</t>
  </si>
  <si>
    <t>offoco</t>
  </si>
  <si>
    <t>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</si>
  <si>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Warted Skin</t>
  </si>
  <si>
    <t>furnunculus</t>
  </si>
  <si>
    <t xml:space="preserve">After being hit with this spell, the target breaks out in a horrendous case of warts and boils all over their body. This boils are incredibly itchy and distracting, giving the afflicted disadvantage on all Spirit checks. </t>
  </si>
  <si>
    <t>Break Focus</t>
  </si>
  <si>
    <t>adtono</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</si>
  <si>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take check disadvantage on any casting and accuracy checks Focus spells for the duration. </t>
  </si>
  <si>
    <t xml:space="preserve">Conjunctivitis </t>
  </si>
  <si>
    <t>ranki</t>
  </si>
  <si>
    <t xml:space="preserve">Causes the eyes of the victim to swell shut, effectively {\it blinding} them for the duration of the spell. </t>
  </si>
  <si>
    <t>Delayed Effect</t>
  </si>
  <si>
    <t>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</si>
  <si>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</si>
  <si>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Jelly Legs</t>
  </si>
  <si>
    <t>locomotor wibbly</t>
  </si>
  <si>
    <t xml:space="preserve">If this spell makes contact with an enemy, it causes their legs to turn to jelly and collapse underneath them. The target takes the {\it Prone Position} and cannot remove it whilst concentration is maintained. </t>
  </si>
  <si>
    <t>Petrify</t>
  </si>
  <si>
    <t>petrificus totalus</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</si>
  <si>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</si>
  <si>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Comatosing Blast</t>
  </si>
  <si>
    <t>stupefy</t>
  </si>
  <si>
    <t xml:space="preserve">If the spell hits the target, they are rendered {\it unconscious} for the duration of the spell. 
At the end of each turn cycle, they perform a Resist check to remove this effect. </t>
  </si>
  <si>
    <t>Curse Being</t>
  </si>
  <si>
    <t>maledicto</t>
  </si>
  <si>
    <t>Casts a permanent curse on a target being, object or location. You may choose the effects of this curse, though they must be commensurate with the casting level of this spell, and the GM has a veto. Be inventive!</t>
  </si>
  <si>
    <t>Perpetual Hunger</t>
  </si>
  <si>
    <t>inedia</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</si>
  <si>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minute to end the effect.</t>
  </si>
  <si>
    <t>Shield Breaker</t>
  </si>
  <si>
    <t>misericorde</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</si>
  <si>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</si>
  <si>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Corrupt Object</t>
  </si>
  <si>
    <t xml:space="preserve">This spell allows you to corrupt and redirect the magical nexus of an enchanted object, causing it to malfunction, gain additional negative effects, or destroying it completely. 
You may alter the meaning of the runechains on an enchanted object slightly (i.e. causing a bludger to attack a single person, rather than follow the rules of quidditch), remove a runechain entirely, or add an additional negative effect of your choosing. </t>
  </si>
  <si>
    <t>Wither</t>
  </si>
  <si>
    <t>unis</t>
  </si>
  <si>
    <t xml:space="preserve">Necrotic energy seeps up from the ground, into the target, causing them to undergo a severe physical degradation, reducing their \attPhys{} score by 4 for the duration of the spell. 
This effect is halved on a successful Resist. </t>
  </si>
  <si>
    <t>The \attPhys{} penalty is increased by 2 \forEvery{}.</t>
  </si>
  <si>
    <t>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</si>
  <si>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may take a major action to teleport directly to that location, ignoring any wards or shields protecting it. 
Care must be taken, however, that the chosen word is not too common - as the enforcers have no way of sifting through which words are relevant or not. </t>
  </si>
  <si>
    <t>Knockback</t>
  </si>
  <si>
    <t>Hex</t>
  </si>
  <si>
    <t>flipendo</t>
  </si>
  <si>
    <t xml:space="preserve">A wave of energy strikes into the target, causing 1d8 force damage, and if the target fails to Resist, pushing the target backwards up to 1 metre. </t>
  </si>
  <si>
    <t xml:space="preserve">Each additional casting level dedicated to this spell increases the power of the energy-wave: do an additional 1d8 force damage and push the target back an extra 2 metres. </t>
  </si>
  <si>
    <t>Rainbow Sparks</t>
  </si>
  <si>
    <t>verdimillious</t>
  </si>
  <si>
    <t>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1d8 damage of the chosen type.</t>
  </si>
  <si>
    <t>Create an additional packet of sparks for each level above Beginner used to cast this spell.</t>
  </si>
  <si>
    <t>Sting</t>
  </si>
  <si>
    <t xml:space="preserve">ictus </t>
  </si>
  <si>
    <t>A blast of purplish energy rockets from your wand, seeking to strike the enemy in the face. Stings the target for 1d6+1 poison damage.</t>
  </si>
  <si>
    <t>\additional{1d6}{poison}</t>
  </si>
  <si>
    <t>Ticklish Blast</t>
  </si>
  <si>
    <t>rictumsempra</t>
  </si>
  <si>
    <t>When this spell touches the target, they take 1d6 concussive damage, and in addition they begin chuckling uncontrollably for the duration of the spell, reducing their awareness of their surroundings. 
The target takes disadvantage on all perception checks for the duration.</t>
  </si>
  <si>
    <t>\additional{1d6}{Concussive}</t>
  </si>
  <si>
    <t>Acidic Burst</t>
  </si>
  <si>
    <t>ambustum</t>
  </si>
  <si>
    <t>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</si>
  <si>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The acid damage increase by 1d4 per turn for every additional spell-level dedicated to the casting. </t>
  </si>
  <si>
    <t>Bat Bogey Hex</t>
  </si>
  <si>
    <t>vespernasum</t>
  </si>
  <si>
    <t>Causes the mucus in the target{\apos}s nose to gain sentience, take the form of a tiny bat, and then attack the target. 
Each bat-bogey does 1d6 points of acid damage per turn for the duration of the spell.</t>
  </si>
  <si>
    <t>The spell produces an additional bat, and lasts fro an additional 10 seconds  \forEvery</t>
  </si>
  <si>
    <t>Bolt from the Blue</t>
  </si>
  <si>
    <t>mirum</t>
  </si>
  <si>
    <t xml:space="preserve">A bolt of magical energy strikes out at the target from a random direction, punishing the unaware. If the target fails to resist, they take 2d10 force damage. </t>
  </si>
  <si>
    <t>\additional{1d10}{Force}</t>
  </si>
  <si>
    <t>Crackling Fist</t>
  </si>
  <si>
    <t>grothia</t>
  </si>
  <si>
    <t>As you ram your wandtip into an opponent, an enormous fist-shaped field of energy explodes into the target, dealing 3d6 bludgeoning damage.</t>
  </si>
  <si>
    <t>\additional{2d6}{Bludgeoning}</t>
  </si>
  <si>
    <t>Shockwave</t>
  </si>
  <si>
    <t>inpusla</t>
  </si>
  <si>
    <t xml:space="preserve">A shockwave emanates from the caster in every direction, for a radius of 3m, doing 2d6 concussive damage (halved on a successful Resist) to all beings caught in the radius. Beings which fail to resist must roll a 1d4. On a 1, they are knocked prone.  </t>
  </si>
  <si>
    <t>Exploding Missile</t>
  </si>
  <si>
    <t>bombarda</t>
  </si>
  <si>
    <t>A small missile launches from the end of your wand and explodes on contact with the target, dealing 2d12 concussive damage and 1d12 fire damage.</t>
  </si>
  <si>
    <t>\additional{2d12}{fire}</t>
  </si>
  <si>
    <t>Object Swarm</t>
  </si>
  <si>
    <t>oppugno</t>
  </si>
  <si>
    <t>Causes 5 nearby objects to hurl themselves at the target. 
Each object does 1d4 bludgeoning damage, with the caster performing an accuracy check for each of them.</t>
  </si>
  <si>
    <t xml:space="preserve">An additional 3 objects are enchanted for every additional spell level dedicated to this spell. </t>
  </si>
  <si>
    <t>Recurring Light</t>
  </si>
  <si>
    <t>catena</t>
  </si>
  <si>
    <t xml:space="preserve">A beam of blinding energy shoots from your wand in a line up to 8m long, striking one target before seeking the next. Each target takes 3d8 force damage as the beam refracts through them and onto the next target. 
The beam stops only if there are no new, detectable targets within 8m, or if one of the targeted beings successfully blocks it. If multiple beings are valid next target, the next one is chosen at random. </t>
  </si>
  <si>
    <t>\additional{1d8}{force}</t>
  </si>
  <si>
    <t>Stream of Acid</t>
  </si>
  <si>
    <t>saeclifors</t>
  </si>
  <si>
    <t xml:space="preserve">You conjure a pencil-thin stream of corrosive green acid in a line from the tip of your wand up to a distance of 3m. A being which falls into this region must succeed in dodging, or the acid dissolves armour, clothes and skin alike, doing 4d6 acid damage. </t>
  </si>
  <si>
    <t xml:space="preserve">Gain an additional 2d6 acid damage for every additional spell-level used to cast this spell. </t>
  </si>
  <si>
    <t>Arctic Blast</t>
  </si>
  <si>
    <t>gelidus</t>
  </si>
  <si>
    <t xml:space="preserve">A cylinder of radius 5m and height 2m around the target is decreased in temperature by 50 degrees celsius. 
Those caught in the region take 6d6 of cold damage, and apply the mild Frostbite status effect. Resist for half damage and to negate the status effect. </t>
  </si>
  <si>
    <t>\additional{2d6}{Cold}</t>
  </si>
  <si>
    <t>Black Dragon\apos{}s Fury</t>
  </si>
  <si>
    <t>draco flammor</t>
  </si>
  <si>
    <t xml:space="preserve">A torrent of black, crackling energy erupts from the tip of your wand in a cone 3 metres in front of the caster, devastating everything in its path. 
This spell deals 3d12 Force damage to all targets caught in the region, halved on a successful Block.
 </t>
  </si>
  <si>
    <t>\additional{1d12}{Force}</t>
  </si>
  <si>
    <t>Detonation</t>
  </si>
  <si>
    <t>expulso</t>
  </si>
  <si>
    <t>Launches a magical bolt at the target which, if it makes contact, causes the object to violently tear itself apart, doing 5d12 force damage. Resist for half damage.</t>
  </si>
  <si>
    <t>\additional{2d6}{Force}</t>
  </si>
  <si>
    <t>Crush Bones</t>
  </si>
  <si>
    <t>obcillo ossium</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</si>
  <si>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</si>
  <si>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\additional{4d10}{bludgeoning}</t>
  </si>
  <si>
    <t>Meteor Strike</t>
  </si>
  <si>
    <t>bothynus</t>
  </si>
  <si>
    <t xml:space="preserve">A giant orb of fire and rock slams down into the ground at a targeted point, releasing a shockwave over a region 5m in radius. All beings in the region take 5d6 fire damage and 5d6 concussive damage. </t>
  </si>
  <si>
    <t>The meteor deals an additional 2d6 fire damage and 2d6 concussive damage \forEvery{}.</t>
  </si>
  <si>
    <t>Disintegrate</t>
  </si>
  <si>
    <t>reducto</t>
  </si>
  <si>
    <t xml:space="preserve">If the spell makes contact with matter, causes it to instantly disintegrate. Living beings take 15d10 worth of force damage. </t>
  </si>
  <si>
    <t>Boost Health</t>
  </si>
  <si>
    <t>Recuperation</t>
  </si>
  <si>
    <t>Healing</t>
  </si>
  <si>
    <t>levo</t>
  </si>
  <si>
    <t>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</si>
  <si>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</si>
  <si>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Minor Healing</t>
  </si>
  <si>
    <t>enervate</t>
  </si>
  <si>
    <t xml:space="preserve">Your wand emits healing rays which close small wounds as you pass your wand over them. Heal for 1d8 points of health.
If the target has a serious wound, i.e. a broken bone, cannot heal beyond 50\% health. Only works on living creatures. </t>
  </si>
  <si>
    <t xml:space="preserve">This spell heals for an additional 1d8 damage for every additional spell level dedicated to it. </t>
  </si>
  <si>
    <t>Spare the Wounded</t>
  </si>
  <si>
    <t>clementia</t>
  </si>
  <si>
    <t>Evil</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</si>
  <si>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</si>
  <si>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Stabilise Patient</t>
  </si>
  <si>
    <t>firmum</t>
  </si>
  <si>
    <t xml:space="preserve">Stabilises the patient and replaces the \textit{Critical Condition} status with {\it Critical But Stable}. </t>
  </si>
  <si>
    <t>Celestial Burst</t>
  </si>
  <si>
    <t>sol maxima</t>
  </si>
  <si>
    <t>A bolt of magic is released from the end of your wand, rocketing towards a targeted region. The bolt explodes on contact with any solid or astral objects in its path, releasing a searing white light that does 4d4 Celestial Damage in a 5m radius, halved on a successful Resist. Beings which are immune to Celestial damage are healed by 2 points instead.</t>
  </si>
  <si>
    <t>\additional{2d4}{Celestial}</t>
  </si>
  <si>
    <t>Checkup</t>
  </si>
  <si>
    <t>dispungo</t>
  </si>
  <si>
    <t xml:space="preserve">Enquire as to the health status of the target, find out their remaining HP, as well as any status effects, illnesses, curses or diseases they currently posses. </t>
  </si>
  <si>
    <t>Clear Airways</t>
  </si>
  <si>
    <t>Anapneo</t>
  </si>
  <si>
    <t xml:space="preserve">The target has their airways cleared, allowing them to breath freely and negating any choking effects. </t>
  </si>
  <si>
    <t>Endure Environment</t>
  </si>
  <si>
    <t xml:space="preserve">omnium </t>
  </si>
  <si>
    <t>Target is protected from the ravages of the environment, and hence can exist in temperatures in the range -40  to 50 celsius, and is unaffected by heavy rain and other weather phenomena. The target is not protected against fire and cold damage, however.</t>
  </si>
  <si>
    <t>Heal Wounds</t>
  </si>
  <si>
    <t>episkey</t>
  </si>
  <si>
    <t>Heal the target for 2d8 HP and remove any minor status effects such as burns, hypoxia and confusion.
If target has a serious wound (i.e. a broken bone or a serious burn), this spell cannot heal beyond 75\% their maximum health.</t>
  </si>
  <si>
    <t>Heal an additional 1d8 HP \forEvery.</t>
  </si>
  <si>
    <t>Relinquish Grip</t>
  </si>
  <si>
    <t>relashio</t>
  </si>
  <si>
    <t>Force physical objects, spells and beings to release their grip, and remove all impediments to moving for the targeted individual. Beings may perform a Resist check to nullify this effect.</t>
  </si>
  <si>
    <t>Stasis Field</t>
  </si>
  <si>
    <t>Want</t>
  </si>
  <si>
    <t>tempocessus</t>
  </si>
  <si>
    <t>10 days</t>
  </si>
  <si>
    <t xml:space="preserve">A non-living target is unaffected by the flow of time for the duration of the spell, and does not rot or otherwise decay. If the target is the body of a being, this being cannot become one of the Unliving. </t>
  </si>
  <si>
    <t>Bless</t>
  </si>
  <si>
    <t>benedicte</t>
  </si>
  <si>
    <t>The target gets check advantage on all checks for the duration of the blessing.</t>
  </si>
  <si>
    <t>The blessing lasts for an additional minute \forEvery{}.</t>
  </si>
  <si>
    <t>Countercurse</t>
  </si>
  <si>
    <t>finite maledictum</t>
  </si>
  <si>
    <t xml:space="preserve">Remove the effects of an active spell from the Curse discipline. 
This spell can only remove spells caused by a curse of an equal level as this spell is cast at - to remove an Expertly cast curse, this spell must be cast at an Expert level. </t>
  </si>
  <si>
    <t>Irongrip</t>
  </si>
  <si>
    <t>fero</t>
  </si>
  <si>
    <t xml:space="preserve">Gives a willing target an incredibly strong grip. Gain check advantage on all grappling checks and attempts to resist disarmament. </t>
  </si>
  <si>
    <t>Mend Bones</t>
  </si>
  <si>
    <t>ossium emendo</t>
  </si>
  <si>
    <t xml:space="preserve">Repair bones and heal the body. Removes the \textit{Broken Bone} status effect and the associated \textit{Serious Injury} (unless another status effect blocks this). </t>
  </si>
  <si>
    <t>Revive</t>
  </si>
  <si>
    <t>renervate</t>
  </si>
  <si>
    <t xml:space="preserve">Removes the {\it Unconscious} status effect (unless another status effect prevents that) and awakens targets from even the deepest of slumbers. </t>
  </si>
  <si>
    <t>Suspended Animation</t>
  </si>
  <si>
    <t>fautis</t>
  </si>
  <si>
    <t>3 hours</t>
  </si>
  <si>
    <t xml:space="preserve">When cast upon a willing living being, they are placed into a state of suspended animation which perfectly replicates the outward appearance of death. All magical effects, poisons, curses and other time-dependent effects currently in place on the target are paused until the spell wears off. 
The target is {\it Unconscious} for the duration, awakening only when the spell duration finishes, or the original caster expends a major action to reawaken them.  </t>
  </si>
  <si>
    <t>Final Cure</t>
  </si>
  <si>
    <t>requiescat in pace</t>
  </si>
  <si>
    <t xml:space="preserve">A heavenly glow descends upon an area 3m in radius around the caster. Any Ghost, Inferi, or other Unliving that once used to be a living creature caught in this radius takes 5d8 celestial damage, as the sound of an angelic choir sings out. Damage is halved on a successful Resist. </t>
  </si>
  <si>
    <t>\additional{2d8}{celestial}</t>
  </si>
  <si>
    <t>Major Healing</t>
  </si>
  <si>
    <t>sana</t>
  </si>
  <si>
    <t>Heals the target of all burns, frostbite, poisons and diseases, and other status effects, regardless of severity.
In addition, restores 8d12 HP</t>
  </si>
  <si>
    <t>Heal an additional 2d12 HP \forEvery{}</t>
  </si>
  <si>
    <t>Regenerate</t>
  </si>
  <si>
    <t>regus</t>
  </si>
  <si>
    <t>This spells vastly increases the natural healing rate of a being - they heal at a rate of 40HP per minute (2HP per combat cycle), broken bones mend themselves and even severed limbs regrow over the course of the spell.</t>
  </si>
  <si>
    <t>Mass Healing</t>
  </si>
  <si>
    <t>enervate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</si>
  <si>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</si>
  <si>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Spark of Life</t>
  </si>
  <si>
    <t>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</si>
  <si>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</si>
  <si>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Caterwauling Alarm</t>
  </si>
  <si>
    <t>Warding</t>
  </si>
  <si>
    <t>caterwaul</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</si>
  <si>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</si>
  <si>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Flame Freezing Shield</t>
  </si>
  <si>
    <t>glaciagnis</t>
  </si>
  <si>
    <t xml:space="preserve">Causes non-magical fire to feel lightly cool and tickle the warded subject, rather than burning them. 
Whenever a caster attempts to inflict magical fire damage on the protect being, they must succeed on a Resist check, or the damage is halved. </t>
  </si>
  <si>
    <t>Force Shield</t>
  </si>
  <si>
    <t>protego</t>
  </si>
  <si>
    <t xml:space="preserve">This spell erects an impenetrable, ethereal shield in front of the caster which absorbs incoming attacks.
This shield has a health of 10HP. If an attack is blocked which would cause the shield to drop to 0HP, the shield fails, and half the remaining damage is dealt to the caster. 
The caster is not considered {\it Distracted} when casting this spell, unless attacked by an enemy that they cannot see. </t>
  </si>
  <si>
    <t xml:space="preserve">The HP of the shield doubles for every additional spell level used to cast the shield </t>
  </si>
  <si>
    <t>Privacy Ward</t>
  </si>
  <si>
    <t>muffliato</t>
  </si>
  <si>
    <t xml:space="preserve">Ward a region up to 5m in radius. This ward prevents sound from inside the region being heard from the outside. When inside the region, sound from both inside and outside may be heard. </t>
  </si>
  <si>
    <t>Vengeance Field</t>
  </si>
  <si>
    <t>joder voste</t>
  </si>
  <si>
    <t xml:space="preserve">Erect a field of energy around you.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</si>
  <si>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</si>
  <si>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Beartrap</t>
  </si>
  <si>
    <t>ursa dentes</t>
  </si>
  <si>
    <t>5 days</t>
  </si>
  <si>
    <t xml:space="preserve">Ward a region of a flat surface (Such as the walls or the floor) which creates an invisible trap of 2m in radius. When a being crosses over the threshold, the ward slams shut, doing 3d8 worth of piercing damage and applying the Trapped status effect. A successful resist takes half damage and nullifies the Trapping effect. </t>
  </si>
  <si>
    <t xml:space="preserve">The ward gains an additional 1d8 piercing damage for every additional spell-level dedicated to casting it. </t>
  </si>
  <si>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</si>
  <si>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</si>
  <si>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When an entity touches the warded region, the trap explodes, releasing the magical effect of the second spell you cast.  </t>
  </si>
  <si>
    <t>Halting Field</t>
  </si>
  <si>
    <t>stabit vallio</t>
  </si>
  <si>
    <t xml:space="preserve">Erects a circular field 1m in radius anywhere within 2m of the caster. 
This field halts any physical object that touches or passes through it. Objects in flight drop to the ground, as if the {\it Halt} spell had been cast on them. Beings attempting which touch the field must Resist or have their speed halved this turn cycle. </t>
  </si>
  <si>
    <t>Reinforce Shield</t>
  </si>
  <si>
    <t>praesidium</t>
  </si>
  <si>
    <t>Restore the strength of a target shield or magical ward by 1d8 points per turn that this spell is maintained. Cannot restore the strength to more than the original level.</t>
  </si>
  <si>
    <t>This spell restores an additional 1d8 strength to shields and wards for every additional level dedicated to the spell.</t>
  </si>
  <si>
    <t>Runic Shield</t>
  </si>
  <si>
    <t>scutum</t>
  </si>
  <si>
    <t xml:space="preserve">Choose a Damage Type. Target is Resistant to that damage type for the duration of the spell. Each individual may only have one Runic Shield active at a time. </t>
  </si>
  <si>
    <t>Anti-Muggle Ward</t>
  </si>
  <si>
    <t>repello mugletum</t>
  </si>
  <si>
    <t>1 month</t>
  </si>
  <si>
    <t>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</si>
  <si>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</si>
  <si>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Blade Wall</t>
  </si>
  <si>
    <t>heus nocivious</t>
  </si>
  <si>
    <t>30 minutes</t>
  </si>
  <si>
    <t>Create an impenetrable, opaque warded region up to 10m long and 2m tall. This wall is composed of swirling magical blades that do 3d10 slashing damage to any creature that touches it (targets may attempt to block the damage, with an assumed accuracy of 15). The wall can withstand 40 points of damage before disintegrating.</t>
  </si>
  <si>
    <t xml:space="preserve">For every additional spell-level dedicated to casting this spell, increase the maximum length by 5m and the height by 1m. </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</si>
  <si>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</si>
  <si>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</si>
  <si>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3d10 damage of a type of the caster\apos{}s choosing. Each subsequent metre travelled triggers another explosion. Explosions may be Resisted for half damage.</t>
  </si>
  <si>
    <t>\additional{1d10}{}</t>
  </si>
  <si>
    <t>Protective Field</t>
  </si>
  <si>
    <t>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</si>
  <si>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</si>
  <si>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Gain an additional +1 bonus to Block \forEvery{}</t>
  </si>
  <si>
    <t>Threshold Ward</t>
  </si>
  <si>
    <t>desino</t>
  </si>
  <si>
    <t xml:space="preserve">Prevents any objects or beings from passing over the edge of the ward. Usually cast on doorways and entrances, the maximum size of the ward is a circle 2m in radius. The ward is immune to all physical damage, but can only survive 10 points of spell damage. </t>
  </si>
  <si>
    <t>Double the maximum size of the ward \forEvery{}.</t>
  </si>
  <si>
    <t>Anti-Apparition Ward</t>
  </si>
  <si>
    <t>nonvidetus</t>
  </si>
  <si>
    <t xml:space="preserve">Prevents apparition inside the designated area: no human can apparate in our out for the duration of the ward. Attempts to apparate into the region trigger a {\it splice} and reflect the individual back to their origin. </t>
  </si>
  <si>
    <t>Anti-Magic Ward</t>
  </si>
  <si>
    <t>prohibere incatatum</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</si>
  <si>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</si>
  <si>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Holy Ward</t>
  </si>
  <si>
    <t>pervetutem luminis</t>
  </si>
  <si>
    <t xml:space="preserve">Create a region up to 10m in radius where the Unlife cannot pass. Unlife attempting to cross the barrier are ignited for 4d12 worth of Celestial  damage per turn that they remain inside the area.
The shield fails when 50 damage has been inflicted. </t>
  </si>
  <si>
    <t>The spell is capable of inflicting an additional 20 damage \forEvery{}.</t>
  </si>
  <si>
    <t>Ironwall</t>
  </si>
  <si>
    <t>ferromurrum</t>
  </si>
  <si>
    <t xml:space="preserve">Forms a shield around an area up to 5m in radius, that absorbs 60 points of damage. The Ironwall is impenetrable, opaque and soundproof, and is two-way. Nothing can enter or leave across the threshold of the ward until it is deactivated by the caster, or destroyed. </t>
  </si>
  <si>
    <t>Gain an additional 30 HP for the Ironwall \forEvery{}.</t>
  </si>
  <si>
    <t>Patronus</t>
  </si>
  <si>
    <t>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</si>
  <si>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</si>
  <si>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</si>
  <si>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Fidelius Ward</t>
  </si>
  <si>
    <t>Ritual (2 weeks)</t>
  </si>
  <si>
    <t>onsigno scientia</t>
  </si>
  <si>
    <t>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</si>
  <si>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Change Colour</t>
  </si>
  <si>
    <t>Transfiguration</t>
  </si>
  <si>
    <t>Alteration</t>
  </si>
  <si>
    <t>pigmentus</t>
  </si>
  <si>
    <t xml:space="preserve">Causes the colour of an object to change to that specified by the caster. </t>
  </si>
  <si>
    <t>Magical Makeover</t>
  </si>
  <si>
    <t>crinus muto</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</si>
  <si>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</si>
  <si>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 xml:space="preserve">Slip </t>
  </si>
  <si>
    <t>glisser</t>
  </si>
  <si>
    <t xml:space="preserve">Whilst Focus is maintained, up to 1 square metre of the targeted surface becomes slippery, as if it was covered in grease. When a target touches the effected surface and fails the resist check, they fall over and take the {\it Prone Position} status. </t>
  </si>
  <si>
    <t>Small Change Charm</t>
  </si>
  <si>
    <t>psilus</t>
  </si>
  <si>
    <t xml:space="preserve">The only spell which can alter magical currency. By casting this charm on a set of Galleons, Sickles and Knuts you may transfigure them into any other combination of coins with an equal monetary value.  </t>
  </si>
  <si>
    <t>Transmutation</t>
  </si>
  <si>
    <t>formum mutatio</t>
  </si>
  <si>
    <t>Transform a 1kg non-sapient animal (or part of an animal) or object into a different animal or solid object, negated on a successful Resist.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</si>
  <si>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</si>
  <si>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Fabricate Object</t>
  </si>
  <si>
    <t>facere</t>
  </si>
  <si>
    <t xml:space="preserve">You manipulate raw material and use it to construct an object from that material. 
You can only produce an object that you could reasonably produce yourself (i.e. a bridge is fine, but a fully working PC is not).
You may manipulate up to 1kg of raw material in this fashion. 
Construction is permanent, and does not wear off. </t>
  </si>
  <si>
    <t>The mass of raw material which you can manipulate is multiplied by 5 \forEvery{}</t>
  </si>
  <si>
    <t>Harden Object</t>
  </si>
  <si>
    <t>duro</t>
  </si>
  <si>
    <t xml:space="preserve">Freezes a non-living object into its current form, such that it can no longer bend or flex. Hardened objects can absorb an additional 10 points of damage before they crumble and break. </t>
  </si>
  <si>
    <t>Stoneskin</t>
  </si>
  <si>
    <t>lapis pellium</t>
  </si>
  <si>
    <t xml:space="preserve">Increase the target{\apos} Block statistic by +2 by transfiguring their skin into solid stone. Target suffers a penalty to their \attFin{} statistic equal to the block bonus as their skin stiffens and hardens. </t>
  </si>
  <si>
    <t xml:space="preserve">When cast as a higher level spell, the Block statistic increases by 1 (and \attFin{} decreases by one) for every two additional spell levels dedicated to this spell. </t>
  </si>
  <si>
    <t>Thick Air</t>
  </si>
  <si>
    <t>temporio</t>
  </si>
  <si>
    <t xml:space="preserve">Transforms the air around the 1d6 targets into a thick soup. Each targeted being must succeed on a Resist check or reduce their movement speed to 50\% of its normal value for the duration of the spell. </t>
  </si>
  <si>
    <t>You may target an additional individual \forEvery{}.</t>
  </si>
  <si>
    <t>Alter Aura</t>
  </si>
  <si>
    <t>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</si>
  <si>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</si>
  <si>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Alter Size</t>
  </si>
  <si>
    <t>engorgio/reducio</t>
  </si>
  <si>
    <t xml:space="preserve">Multiply or divide the size of a target by 2.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</si>
  <si>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Featherweight</t>
  </si>
  <si>
    <t>pluma gravitas</t>
  </si>
  <si>
    <t xml:space="preserve">Divide the weight of an object by 5. 
In general, this would make a Medium object become Light, a Heavy object to become Medium, and so on. </t>
  </si>
  <si>
    <t>Ironmass</t>
  </si>
  <si>
    <t>ferrus gravitas</t>
  </si>
  <si>
    <t xml:space="preserve">Target a non-sapient object up to 50kg in weight, and increase its density such that it becomes so heavy that it cannot be lifted by a single individual. The total mass of the object increases by a hundredfold.  </t>
  </si>
  <si>
    <t>Sculpt Matter</t>
  </si>
  <si>
    <t>perseids</t>
  </si>
  <si>
    <t xml:space="preserve">Sculpt a target solid object with your mind, as if it were made of soft clay. The total mass of the object must remain constant, but you can shift and scult the matter at will. </t>
  </si>
  <si>
    <t>Treacherous Terrain</t>
  </si>
  <si>
    <t>transgresso</t>
  </si>
  <si>
    <t xml:space="preserve">Target an area up to 5m in radius and transform it into a deep bog, a bed of sharpened blades, or into a sticky mess, with the associated terrain costs and other effects. </t>
  </si>
  <si>
    <t>Undo Transformation</t>
  </si>
  <si>
    <t>reparifarge</t>
  </si>
  <si>
    <t xml:space="preserve">Transfiguration countercharm: undoes the effect of any one spell from the {\it Alteration} spell. 
This spell can only effect Transformation spells which were cast at least one level below the level at which this spell is cast. </t>
  </si>
  <si>
    <t>Draconic Guardians</t>
  </si>
  <si>
    <t>draconifors</t>
  </si>
  <si>
    <t>Transform 4 small objects into miniature dragons to fight by your side. See the stat block for miniature dragons for more information.</t>
  </si>
  <si>
    <t xml:space="preserve">Double the number of dragons summoned \forEvery{}. </t>
  </si>
  <si>
    <t>Internal Extension</t>
  </si>
  <si>
    <t>tarditia poppinia</t>
  </si>
  <si>
    <t>3 minutes</t>
  </si>
  <si>
    <t>Makes the target container larger on the inside than it is on the outside by a factor of 2</t>
  </si>
  <si>
    <t>Quadruple the effect of this spell \forEvery{}</t>
  </si>
  <si>
    <t>Fix Transformation</t>
  </si>
  <si>
    <t>perpetuus</t>
  </si>
  <si>
    <t xml:space="preserve">When cast on any transfigured or conjured object, makes the transformation permanent and removes any associated time constraints. 
This does not protect against {\it Banishments}, and this spell can be removed by a successful counterspell, at which point any `duration' timer associated with the transformation continues as if it had been paused. </t>
  </si>
  <si>
    <t>Selfshift</t>
  </si>
  <si>
    <t>muto</t>
  </si>
  <si>
    <t xml:space="preserve">You assume the form of any object or animal you wish, provided it has approximately the same size as you. Your equipment and clothing melds into your new form.
You take on the physical attributes and abilities of your new form, though you keep your intellect and consciousness intact: replace your \attPhys{}, \attFin{}, \attChr{} and \attPow{} attributes with those of your new form. 
You are indistinguishable from this chosen form until you choose to break the spell, or the being you appear to be is `destroyed', at which point you revert to your normal form. Any damage taken in your new form is carried over to your true form. If this would reduce you to 0HP, you fall unconscious and take the {\it Critical Condition} status. 
You can only take actions that your assumed form may take, and may only speak or cast spells if your chosen form can do so – with the exception of ending this spell. </t>
  </si>
  <si>
    <t>Fearsome Guardians</t>
  </si>
  <si>
    <t>piertotom locomotum</t>
  </si>
  <si>
    <t xml:space="preserve">Transform nearby statues, trees and other inanimate objects into powerful guardians to fight by your side. Guardians are considered as Stone Golems unless otherwise indicated. </t>
  </si>
  <si>
    <t>Conjure Flowers</t>
  </si>
  <si>
    <t>Conjuration</t>
  </si>
  <si>
    <t>orchideous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</si>
  <si>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</si>
  <si>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Launch Spike</t>
  </si>
  <si>
    <t>voco dens</t>
  </si>
  <si>
    <t xml:space="preserve">Conjure an enormous spike to transfigure itself from the surrounding walls or floor, impaling the target. A spike which lands true does 2d4 piercing damage. 
Spikes can only reach up to 2m in length, and so cannot effect enemies which are more than 2m from a solid surface. </t>
  </si>
  <si>
    <t xml:space="preserve">An extra spike is generated for every additional spell level used to cast this spell. </t>
  </si>
  <si>
    <t>Prank</t>
  </si>
  <si>
    <t>riddikulus</t>
  </si>
  <si>
    <t xml:space="preserve">Summon a funny hat onto an individual, or conjure a note with a funny message and stick it to their back. You conjure something to change the appearance of your target with the express intention of making them look as stupid as possible. </t>
  </si>
  <si>
    <t xml:space="preserve">Shimmering Confetti </t>
  </si>
  <si>
    <t>chamak</t>
  </si>
  <si>
    <t>3 seconds</t>
  </si>
  <si>
    <t>Conjures a shower of golden, shimmering particles to cover every person and surface in a 4m radius. Beings which fail to resist become {\it Distracted} and if they take damage this turn, the first attack to land is considered a {\it Critical Strike}.</t>
  </si>
  <si>
    <t>Silver Shield</t>
  </si>
  <si>
    <t>argentipus</t>
  </si>
  <si>
    <t xml:space="preserve">Conjures a floating silver shield from thin air, to defend you. 
The shield actively intercepts incoming attacks, providing you with a +2 bonus to Block statistic. 
When the shield blocks an attack, it takes the damage. The shield has 3d8HP and shatters into dust when it reaches 0HP. </t>
  </si>
  <si>
    <t xml:space="preserve">The HP of the shield increased by 1d8 for every additional spell level dedicated to the spell. </t>
  </si>
  <si>
    <t>Smokescreen</t>
  </si>
  <si>
    <t>fumus insterio</t>
  </si>
  <si>
    <t>Thick white smoke issues from the end of your wand, filling a sphere 10m in radius, giving a Severe obscuration for all sightlines which pass through this region. 
In a confined area, duration is doubled.</t>
  </si>
  <si>
    <t>Conjure Bubble</t>
  </si>
  <si>
    <t>ebublio</t>
  </si>
  <si>
    <t xml:space="preserve">Conjures a large, hard-to-pop, airtight, spherical bubble radius specified by the caster (max: 2m). The bubble can use to encase enemies, or to protect the caster. The bubble provides a bonus to Block of +2, and has a HP of 20, but is instantly destroyed by piercing damage. </t>
  </si>
  <si>
    <t xml:space="preserve">Gain  +10 HP to the bubble for every additional casting level dedicated to this spell. </t>
  </si>
  <si>
    <t>Eternal Flame</t>
  </si>
  <si>
    <t>bangala</t>
  </si>
  <si>
    <t>Infinite</t>
  </si>
  <si>
    <t xml:space="preserve">Summon a minor fire spirit. If you have a glass container, you may use it trap the spirit, whereupon it acts as a dim torch (bright light 1m, dim light 4m) and as a heat source sufficient to keep one person comfortable in arctic conditions. If the spirit is not trapped, a random being within 5m radius of caster takes 4d6 fire damage. </t>
  </si>
  <si>
    <t>Summon Snake</t>
  </si>
  <si>
    <t>serpensortia</t>
  </si>
  <si>
    <t xml:space="preserve">Summons a venomous snake out of the tip of the caster{\apos}s wand. The snake has 8HP and does 3d4 poison damage upon biting. </t>
  </si>
  <si>
    <t>Double the number of snakes summoned \forEvery</t>
  </si>
  <si>
    <t>Binding Ropes</t>
  </si>
  <si>
    <t>incarcerous</t>
  </si>
  <si>
    <t>Conjures thick ropes from thin air, to wrap around the target, immobilising them if they fail to Resist, giving them the {\it Trapped} status effect. 
Target may Resist once per turn to break free.</t>
  </si>
  <si>
    <t>Conjure Object</t>
  </si>
  <si>
    <t>siestum</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</si>
  <si>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leaf from a tree ), you can only summon a crude facsimile. Conjured objects are of a noticeably lower quality than a real version. Conjured objects that are required to match a specific pattern, such as a key to fit a specific lock, are almost always insufficient. </t>
  </si>
  <si>
    <t>You may double the maximum mass and monetary value of a conjured object \forEvery{}.</t>
  </si>
  <si>
    <t>Summon Birds</t>
  </si>
  <si>
    <t>avis</t>
  </si>
  <si>
    <t xml:space="preserve">The magical bolt breaks apart into a flock of 6 small blue birds, which do your bidding. Each bird has 1HP and can do 1d4 of piercing damage with their razor-sharp beaks, with an accuracy of 1d20 + 2. 
Whilst concentration is maintained the caster may use a minor action to give the flock instructions, which they will follow. When concentration is broken, the birds continue with their final order until their demise. </t>
  </si>
  <si>
    <t xml:space="preserve">Summon an additonal 2 birds for every additional  spell-level used to cast this spell. </t>
  </si>
  <si>
    <t>Vanish Object</t>
  </si>
  <si>
    <t>evanesco</t>
  </si>
  <si>
    <t xml:space="preserve">Cause a 1kg animal or object to vanish, without a trace. Sentient beings must pass a DV8 resist check to avoid being vanished. 
</t>
  </si>
  <si>
    <t>The mass of objects you can vanish doubles \forEvery{}.</t>
  </si>
  <si>
    <t>Banish</t>
  </si>
  <si>
    <t>valeo fendus</t>
  </si>
  <si>
    <t xml:space="preserve">Target a summoned creature, if it fails to Resist, it is banished from this reality. 
This spell has no effect on beings native to this plane of existence. </t>
  </si>
  <si>
    <t>Duplicate Object</t>
  </si>
  <si>
    <t>gemino</t>
  </si>
  <si>
    <t xml:space="preserve">Creates a copy of an object in your possession, which is identical to the first, until it disintegrates 12 hours later. These duplicates can be determined to be fake through a DV 10 Investigation check. </t>
  </si>
  <si>
    <t>Smoke Daggers</t>
  </si>
  <si>
    <t>fumus defendus</t>
  </si>
  <si>
    <t xml:space="preserve">Causes 10 daggers to coalesce out of nearby smoke or dust, and fly towards the target. Each dagger that hits the target does 1d4 piercing damage.
</t>
  </si>
  <si>
    <t>Gain an additional 2 daggers \forEvery{}</t>
  </si>
  <si>
    <t xml:space="preserve">Create Golem </t>
  </si>
  <si>
    <t>lapis libiri</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</si>
  <si>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ona  rampage to seek revenge on the one who imprisoned it.  </t>
  </si>
  <si>
    <t>Dimensional Binding</t>
  </si>
  <si>
    <t>subjungus</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</si>
  <si>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</si>
  <si>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Extraplanar Avatar</t>
  </si>
  <si>
    <t>elementos temporio</t>
  </si>
  <si>
    <t xml:space="preserve">Summon an Elemental Avatar (choose from Fire, Water, Air, Earth, Light and Darkness) by drawing a mote of power from across the multiverse, and bind it to your will. 
This Avatar is friendly to both you and your allies, and will obey your orders to the best of its abilities. You may give an order through the psycic link that connects you without it counting as a minor action. 
The avatar returns to its native plane in the multiverse either when the spell expires, or when it drops to 0HP. </t>
  </si>
  <si>
    <t>Horrific Armaments</t>
  </si>
  <si>
    <t>armatum</t>
  </si>
  <si>
    <t>You alter your own body, molding it into a lethal weapon, choosing from one of these effects:
\begin{spellitemize}
\item You grow long claws and fangs: your melee attacks now deal 1d8 slashing damage + modifier 
\item You grow a large articulated tail ending in a vicious point which you can use to perform a melee attack at targets up to 2m away, dealing 1d6 piercing damage. 
\item Your body sprouts large spines all over, which deal 1d6 piercing damage to any being which performs a melee attack on you. 
\end{spellitemize}</t>
  </si>
  <si>
    <t>The damage dealt by these effects increases by 1d8, 1d6 and 1d6 respectively \forEvery{}.</t>
  </si>
  <si>
    <t>True Transfiguration</t>
  </si>
  <si>
    <t>omnio mutare</t>
  </si>
  <si>
    <t xml:space="preserve">On a failed resist, the target undergoes a complete and true transformation of their nature, on both a spiritual and a physical level. 
To all intents and purposes, the target acts as if they have always been of your chosen form – replacing all of their statistics and abilities with those of the assumed form. 
This spell cannot, however, {\it create} a soul. Attempting to convert a non-living, dead, or un-life object or being into a sapient creature results in spell failure. 
This spell is permanent, and cannot be dispelled. The only way to undo the effects of this spell is through a second {\it True Transfiguration} back into the original form. </t>
  </si>
  <si>
    <t>Soul Ripple</t>
  </si>
  <si>
    <t>cessabit</t>
  </si>
  <si>
    <t xml:space="preserve">With the gentlest of touches, you prod the mind of the targeted being, causing a ripple throughout their soul. A corrupted soul may attempt to resist this effect, negating it. 
You may choose to make the target either Immune or Susceptible to psychic damage for the duration of the spell. </t>
  </si>
  <si>
    <t>Shield of Mortality</t>
  </si>
  <si>
    <t>morte discerde</t>
  </si>
  <si>
    <t xml:space="preserve">You bless a targeted individual with a warm, healing energy. 
The next time that a spell effect would reduce the target to 0HP, they are instead reduced to 1HP, and the spell ends. </t>
  </si>
  <si>
    <t>Dreamscape</t>
  </si>
  <si>
    <t xml:space="preserve">By entering into a trance, you can enter into the dream of a being that you are familiar with. If the target is asleep when you complete the ritual, you may enter into their dreams and converse with them for as long as they remain asleep. During this time, you remain in a trance and are considered {\it Asleep}, until you choose to end the effect or the target wakes. 
You may shape the dreamscape at your will, appearing in any form you choose and altering the environment as you see fit. If you choose to communicate, the target remembers everything that was said. 
You may also choose to make the dreamscape horrifying and nightmarish. The target must succeed on a Resist, or suffer from a phantasmal attack that deals 5d12 damage. 
If the target is not awake when this ritual is attempted, the spell fails and there is no FP cost, though you only discover this at the end of the 10 minute ritual. 
</t>
  </si>
  <si>
    <t>Join Minds</t>
  </si>
  <si>
    <t>Ritual (3 hours)</t>
  </si>
  <si>
    <t xml:space="preserve">You perform a ritual which involves two people (only one of whom needs to know how to cast this spell). This spell joins your souls together in an intricate fashion. You become but one soul, in two bodies. 
At any point during the spell\apos{}s duration, you may decide to use your minor movement action to switch bodies, transplanting your soul from one body to the other. 
Change your \attSpr{}, \attInt{}, \attChr{} and \attEvl{} with your joined partner (and any associated proficiencies) and you now reside in their body. You may then take actions as if you were them until you decide to switch back, or the spell is ended. 
When the spell ends, your soul always returns to your original body. </t>
  </si>
  <si>
    <t>Bedazzling Aura</t>
  </si>
  <si>
    <t>chameleo maxima</t>
  </si>
  <si>
    <t xml:space="preserve">You cast a {\it Bedazzle} spell so powerful that it exudes in an aura up to three metres around the target. Anything within this radius is subject to the bedazzlement field, which causes eyes to simply slide off from the warded region without the brain properly processing it, rendering the warded target almost perfectly invisible. 
This spell only works on Sapient beings and bests with a (relatively advanced) neural system. Alien beings such as dementors and poltergeists do not have a brain which this field can confuse. 
If the target fails to Resist, they cannot observe or otherwise detect the warded region. </t>
  </si>
  <si>
    <t>Implant Message</t>
  </si>
  <si>
    <t>occultus nuntius</t>
  </si>
  <si>
    <t>100 years</t>
  </si>
  <si>
    <t xml:space="preserve">Imbue a warded region with a message up to 20 words long. You can decide how this message is revealed (spoken verbally, or revealed through magical lettering) and the triggering condition for the message to be activated. 
The triggering condition can be whatever you choose, though it must be an audible or visual trigger and the detection range is 5 metres around the ward. </t>
  </si>
  <si>
    <t>The ward can contain an additional 20 words \forEvery{}.</t>
  </si>
  <si>
    <t>Destroy Mind</t>
  </si>
  <si>
    <t>mentis perdero</t>
  </si>
  <si>
    <t>Shatter the mind of a sapient target being on a failed resist, rendering them a shadow of their former self. Choose from one of the following effects:
\begin{spellitemize}
\item Render them incapable of using magic (target gets advantage on resist if you choose this effect)
\item Remove up to 1d4 spell, attribute, tool or weapon proficiencies from the target 
\item Render them unable to learn new information
\item Place them into a coma for 1d20 years
\end{spellitemize}</t>
  </si>
  <si>
    <t>Hidden Hologram</t>
  </si>
  <si>
    <t>occultus indis</t>
  </si>
  <si>
    <t xml:space="preserve">As with the {\it Implant Message} spell, you implant a message or other illusion into a warded region, and choose an audible or visual trigger which activates the illusion. 
When activated, an illusion of your choice springs into life over a region up to 2 metres cubed, and executes a series of verbal messages and/or physical movements at your discretion. This could be a person delivering a message when a passphrase is uttered, or a hidden box of treasure opening tantalisingly over a pitfall. 
The illusion can be seen to be fake on a successful Resist check, or after the construction is interacted with, as physical beings pass through them. </t>
  </si>
  <si>
    <t>Psionic Overload</t>
  </si>
  <si>
    <t>onero mentis</t>
  </si>
  <si>
    <t>Unleash a blast of psionic energy from the end of your wand, filling the heads of all those caught in a the blast radius with chaotic and destructive energy. 
This spell extends out in a cone up to 3 metres from your wand. All creatures caught in this region take 7d12 psychic damage, halved on a successful resist.</t>
  </si>
  <si>
    <t>Cursed Step</t>
  </si>
  <si>
    <t>gradus maledictus</t>
  </si>
  <si>
    <t xml:space="preserve">When this spell hits the target, their very presence in an area is enough to leave a cursed aura. 
Every step taken by the afflicted leaves a footprint in the astral realm, which lasts for 5 minutes after the being last stood there. Any being which touches one of these footprints takes check disadvantage on all checks for the next minute (this timer resets every time they touch a different footprint). 
If the afflicted stays in one place for more than 5 seconds, they too become afflicted by their own footprint. </t>
  </si>
  <si>
    <t>Taste of Blood</t>
  </si>
  <si>
    <t>sanguinifors</t>
  </si>
  <si>
    <t>Intimidation</t>
  </si>
  <si>
    <t xml:space="preserve">You place a cursed ward onto a target of your choice, if they fail to Resist. 
This ward allows you to deal an additional 1d4 damage whenever you perform a damage roll against this target. This increases to 1d6 if you had damaged the target before casting this spell. </t>
  </si>
  <si>
    <t>The additional damage increases by 1d4 (or 1d6 if damaged) \forEvery{}.</t>
  </si>
  <si>
    <t>Dilute Blood</t>
  </si>
  <si>
    <t>aenemius</t>
  </si>
  <si>
    <t>1 miunte</t>
  </si>
  <si>
    <t xml:space="preserve">On a failed Resist, the target\apos{}s blood becomes thin and diluted, making them bleed profusely from even a minor cut. 
The target is considered Susceptible to slashing and piercing damage for the duration of the spell. 
This does not effect beings which do not have blood. </t>
  </si>
  <si>
    <t>Revoke Power</t>
  </si>
  <si>
    <t>anakalo</t>
  </si>
  <si>
    <t xml:space="preserve">On a failed Resist, the caster may revoke one ability of the target for the duration of the spell. 
This includes degrading an Immunity to a Resistance, or removing a Resistance entirely. You may also remove any ability listed in a being\apos{}s ability or actions block, or remove a sapient being\apos{}s ability to cast spells from one magical discipline. </t>
  </si>
  <si>
    <t>Healing Lance</t>
  </si>
  <si>
    <t>lavi thera</t>
  </si>
  <si>
    <t xml:space="preserve">A bolt of healing energy bursts from your wand a shoots towards your target, healing them for 3d10 health points. </t>
  </si>
  <si>
    <t>Heals an additional 1d10 \forEvery{}.</t>
  </si>
  <si>
    <t>Incineration Field</t>
  </si>
  <si>
    <t>kafsis</t>
  </si>
  <si>
    <t xml:space="preserve">You place an incredibly powerful ward at a point in space, erecting a force field with a maximum radius equal to your twice your power attribute (in metres). 
Any being which attempts to pass over the threshold must succeed on a Resist, or take a step inside the field. Taking a step inside the field deals 8d12 force damage, and if the target then fails a subsequent DV 10 Acrobatics Resist, they continue entirely over the threshold and are incinerated entirely. 
A successful Resist at either point allows one to pull back before too much damage is done. 
The ward can absorb 10d20 points of damage (any type) before it disintegrates. </t>
  </si>
  <si>
    <t>Heavenly Arsenal</t>
  </si>
  <si>
    <t>ouranios</t>
  </si>
  <si>
    <t xml:space="preserve">As you cast this spell, 7 motes of heavenly light and sit above your head like a celestial halo. Over the next minute, you may choose to up to 3 any number of these motes at a target of your choice as an instant action once per turn. 
Each mote does 4d6 of damage, negated on a successful Resist. The type of damage is determined by rolling a d10:
\begin{spellitemize}
\item 1: Fire
\item 2: Cold
\item 3: Force
\item 4: Acid
\item 5: Bludgeoning
\item 6: Piercing
\item 7: Slashing
\item 8: Psychic
\item 9: electric
\item 10: celestial
\end{spellitemize} 
If the target is Immune to the chosen damage type, you may roll again. Whilst you have at least one mote in your halo, you cast bright light around you for 10m, and dim light for a further 20, </t>
  </si>
  <si>
    <t xml:space="preserve">Spiral Inversion </t>
  </si>
  <si>
    <t>anstroff maxima</t>
  </si>
  <si>
    <t xml:space="preserve">A twisting, crushing force lashes out at your target, seeking to wrap them into a horrifying, spiralling knot of flesh. 
The target takes 3d10 bludgeoning damage, halved on a successful Resist. </t>
  </si>
  <si>
    <t>Mortar Pulse</t>
  </si>
  <si>
    <t>sivango</t>
  </si>
  <si>
    <t>Raising your wand into the air, you send a small blue blob arcing upwards until it smashes down onto a targeted area within range, releasing a pulse out into a circle 3 metres in radius. 
All beings take 1d4 concussive damage, halved on a successful Resist.</t>
  </si>
  <si>
    <t>\additional{2d4}{concussive}</t>
  </si>
  <si>
    <t>Will\minus{}O\apos{}\minus{}the\minus{}Wisp</t>
  </si>
  <si>
    <t>desuno</t>
  </si>
  <si>
    <t>\additional{1d8}{fire and necrotic}</t>
  </si>
  <si>
    <t>Unbreakable Vow</t>
  </si>
  <si>
    <t>$\infty$</t>
  </si>
  <si>
    <t>Deception</t>
  </si>
  <si>
    <t xml:space="preserve">Two willing participants enter into an agreement, and this spell is cast upon them. If neither of the parties succeed on a Resist check, this vow becomes utterly unbreakable. 
Any attempt to deviate from the exact wording of the vow causes the participant to instantly perish. </t>
  </si>
  <si>
    <t>Army of the Dead</t>
  </si>
  <si>
    <t>A year and a day</t>
  </si>
  <si>
    <t xml:space="preserve">You may raise the bodies of up to 10d20 deceased individuals found within a radius of 1 km. 
You may decide what composition are raised as Inferi, Zombies and Wights. 
These Undead are then perfectly loyal to you and will obey every command you give them through the telepathic network that connects you. 
When the spell duration ends, the bodies crumble into ashes. </t>
  </si>
  <si>
    <t>adtraho</t>
  </si>
  <si>
    <t xml:space="preserve">A small burst of rainbow light dances from the end of your wand, and streaks towards your opponent, dealing 1d8 fire damage and an additional 1d8 necrotic damage when it makes contact.
The target must then Resist, or take the {\it Distracted} status next turn. </t>
  </si>
  <si>
    <t>Acrobatics or Speed</t>
  </si>
  <si>
    <t>Witch Hunter\apos{}s Bane</t>
  </si>
  <si>
    <t>A searing white light solidifies into a maelstrom of vicious barbs, striking towards the target and dealing 4d10 slashing damage. 
If the attack hits, the caster may use the distraction to direct a tendril of the energy to remove any {\it Trapped} status effects, and perform a DV 15 Speed check. On a success, the caster uses the confusion to teleport to a place they can see within 10 metres of their current location.</t>
  </si>
  <si>
    <t>Magnetising Strike</t>
  </si>
  <si>
    <t xml:space="preserve">A pulse of energy streaks out towards the target faster than a normal `dodge\apos{} could avoid. 
On a failed Resist, the target takes 1d8 force damage, and becomes mildly magnetic. All attacks made on them with melee weapons made of metal are at advantage for the duration of the spell..
</t>
  </si>
  <si>
    <t>Zone of Silence</t>
  </si>
  <si>
    <t>umbra silentium</t>
  </si>
  <si>
    <t xml:space="preserve">Ward an area up to 3 metres in radius with a powerful enchantment which prevents sound from travelling. No sound can penetrate or travel within this zone whilst the ward remians active. 
All non-silent spellcasting attempts fail, as do all hearing-related checks. </t>
  </si>
  <si>
    <t>Silent Step</t>
  </si>
  <si>
    <t>quiesco</t>
  </si>
  <si>
    <t>iboq plustra</t>
  </si>
  <si>
    <t>Target a being and place a benevolent ward on them, which muffles all sounds made by the being, including footsteps and spoken language, making them incredibly hard to hear. 
Affected beings get check-advantage on Stealth checks.</t>
  </si>
  <si>
    <t>You may choose 3 additional targets \forEvery{}</t>
  </si>
  <si>
    <t>Stonemeld</t>
  </si>
  <si>
    <t xml:space="preserve">Imbue a non-metallic object up to 3m in size with an enourmous electric charge. The next being to touch the object takes 2d10 electric damage, halved on a successful Resisist. Although this spell is classed as a `ward', the threat is non-magical in nature after the spell has been cast. The charge-buildup therefore does not register to Detect Magic-style investigation. </t>
  </si>
  <si>
    <t>intermescio</t>
  </si>
  <si>
    <t>8 hours</t>
  </si>
  <si>
    <t xml:space="preserve">You step into a stone object or surface large enough to fully contain your body, melding yourself and all the equipment you carry with the stone for the Duration. Using a movement action, you step into the stone at a point you can touch. Nothing of your presence remains visible or otherwise detectable by nonmagical means.
While merged with the stone, you can't see what occurs outside it, and any Perception checks you make to hear sounds outside it are made with disadvantage. You remain aware of the passage of time and can cast Spells on yourself while merged in the stone. You can use a movement  actionto leave the stone where you entered it, which ends the spell. You otherwise can't move.
Minor physical damage to the stone doesn't harm you, but its partial destruction or a change in its shape (to the extent that you no longer fit within it) expels you and deals 6d6 bludgeoning damage to you. The stone's complete destruction (or Transmutation into a different substance) expels you and deals 50 bludgeoning damage to you. If expelled, you fall prone in an unoccupied space closest to where you first entered.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</si>
</sst>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name val="Arial"/>
      <family val="2"/>
      <charset val="1"/>
    </font>
    <font>
      <sz val="9"/>
      <name val="aakar"/>
      <charset val="1"/>
    </font>
    <font>
      <b/>
      <sz val="9"/>
      <name val="aakar"/>
      <charset val="1"/>
    </font>
    <font>
      <b/>
      <sz val="9"/>
      <color rgb="FFB2B2B2"/>
      <name val="aakar"/>
      <charset val="1"/>
    </font>
    <font>
      <b/>
      <sz val="10"/>
      <name val="Arial"/>
      <family val="2"/>
      <charset val="1"/>
    </font>
    <font>
      <b/>
      <sz val="7"/>
      <name val="aakar"/>
      <charset val="1"/>
    </font>
    <font>
      <sz val="9"/>
      <name val="Arial"/>
      <family val="2"/>
      <charset val="1"/>
    </font>
    <font>
      <sz val="8"/>
      <name val="aakar"/>
      <charset val="1"/>
    </font>
    <font>
      <sz val="9"/>
      <name val="Calibri"/>
      <family val="2"/>
      <charset val="1"/>
    </font>
    <font>
      <vertAlign val="superscript"/>
      <sz val="9"/>
      <name val="aakar"/>
      <charset val="1"/>
    </font>
    <font>
      <sz val="8"/>
      <name val="Calibri"/>
      <family val="2"/>
      <charset val="1"/>
    </font>
    <font>
      <sz val="8"/>
      <name val="Arial"/>
      <family val="2"/>
      <charset val="1"/>
    </font>
  </fonts>
  <fills count="3">
    <fill>
      <patternFill patternType="none"/>
    </fill>
    <fill>
      <patternFill patternType="gray125"/>
    </fill>
    <fill>
      <patternFill patternType="solid">
        <fgColor rgb="FFD0CECE"/>
        <bgColor rgb="FFB2B2B2"/>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6">
    <xf numFmtId="0" fontId="0" fillId="0" borderId="0" xfId="0"/>
    <xf numFmtId="0" fontId="4" fillId="2" borderId="0" xfId="0" applyFont="1" applyFill="1" applyBorder="1" applyAlignment="1">
      <alignment horizontal="center"/>
    </xf>
    <xf numFmtId="0" fontId="2" fillId="2"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Border="1" applyAlignment="1">
      <alignment horizontal="center" vertical="center" wrapText="1"/>
    </xf>
    <xf numFmtId="0" fontId="2" fillId="2" borderId="0" xfId="0" applyFont="1" applyFill="1" applyAlignment="1">
      <alignment vertical="center" wrapText="1"/>
    </xf>
    <xf numFmtId="0" fontId="4"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5" fillId="2" borderId="0" xfId="0" applyFont="1" applyFill="1" applyAlignment="1">
      <alignment vertical="center" wrapText="1"/>
    </xf>
    <xf numFmtId="0" fontId="1" fillId="0" borderId="0" xfId="0" applyFont="1" applyBorder="1" applyAlignment="1">
      <alignment vertical="center" wrapText="1"/>
    </xf>
    <xf numFmtId="0" fontId="6" fillId="0" borderId="0" xfId="0" applyFont="1" applyAlignment="1">
      <alignment vertical="center" wrapText="1"/>
    </xf>
    <xf numFmtId="0" fontId="1" fillId="0" borderId="2" xfId="0" applyFont="1" applyBorder="1" applyAlignment="1">
      <alignment vertical="center" wrapText="1"/>
    </xf>
    <xf numFmtId="0" fontId="7" fillId="0" borderId="0" xfId="0" applyFont="1" applyAlignment="1">
      <alignment vertical="center" wrapText="1"/>
    </xf>
    <xf numFmtId="0" fontId="1" fillId="0" borderId="3" xfId="0" applyFont="1" applyBorder="1" applyAlignment="1">
      <alignment vertical="center" wrapText="1"/>
    </xf>
    <xf numFmtId="0" fontId="8"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8" fillId="0" borderId="2" xfId="0" applyFont="1" applyBorder="1" applyAlignment="1">
      <alignment vertical="center" wrapText="1"/>
    </xf>
    <xf numFmtId="0" fontId="6" fillId="0" borderId="0" xfId="0" applyFont="1" applyBorder="1" applyAlignment="1">
      <alignment vertical="center" wrapText="1"/>
    </xf>
    <xf numFmtId="1" fontId="1" fillId="0" borderId="0" xfId="0" applyNumberFormat="1" applyFont="1" applyAlignment="1">
      <alignment vertical="center"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340"/>
  <sheetViews>
    <sheetView tabSelected="1" zoomScale="110" zoomScaleNormal="110" workbookViewId="0">
      <pane xSplit="4" ySplit="2" topLeftCell="E338" activePane="bottomRight" state="frozen"/>
      <selection pane="topRight" activeCell="E1" sqref="E1"/>
      <selection pane="bottomLeft" activeCell="A44" sqref="A44"/>
      <selection pane="bottomRight" activeCell="E340" sqref="E340"/>
    </sheetView>
  </sheetViews>
  <sheetFormatPr defaultColWidth="8.7109375" defaultRowHeight="12.75"/>
  <cols>
    <col min="1" max="1" width="18.7109375" style="4" customWidth="1"/>
    <col min="2" max="2" width="11.85546875" style="4" customWidth="1"/>
    <col min="3" max="3" width="16.85546875" style="4" customWidth="1"/>
    <col min="4" max="4" width="8.7109375" style="4"/>
    <col min="5" max="5" width="13.28515625" style="4" customWidth="1"/>
    <col min="6" max="6" width="13" style="4" customWidth="1"/>
    <col min="7" max="7" width="17.5703125" style="4" customWidth="1"/>
    <col min="8" max="8" width="10" style="4" customWidth="1"/>
    <col min="9" max="9" width="9.140625" style="4" customWidth="1"/>
    <col min="10" max="10" width="9.85546875" style="4" customWidth="1"/>
    <col min="11" max="11" width="15.28515625" style="4" customWidth="1"/>
    <col min="12" max="12" width="55.42578125" style="4" customWidth="1"/>
    <col min="13" max="13" width="37.140625" style="4" customWidth="1"/>
    <col min="14" max="14" width="7.5703125" style="4" customWidth="1"/>
    <col min="15" max="19" width="10.140625" style="4" customWidth="1"/>
    <col min="20" max="57" width="7.7109375" style="4" customWidth="1"/>
    <col min="58" max="59" width="7.7109375" customWidth="1"/>
    <col min="60" max="67" width="7.7109375" style="4" customWidth="1"/>
    <col min="68" max="68" width="7.7109375" customWidth="1"/>
    <col min="69" max="79" width="7.7109375" style="4" customWidth="1"/>
    <col min="80" max="82" width="10.140625" style="4" customWidth="1"/>
    <col min="83" max="84" width="10.140625" customWidth="1"/>
    <col min="85" max="91" width="10.140625" style="5" customWidth="1"/>
    <col min="92" max="92" width="7.85546875" style="5" customWidth="1"/>
    <col min="93" max="104" width="10.140625" style="5" customWidth="1"/>
    <col min="105" max="146" width="10.140625" style="4" customWidth="1"/>
    <col min="147" max="167" width="4.7109375" style="4" customWidth="1"/>
    <col min="168" max="186" width="8.7109375" style="4"/>
    <col min="187" max="187" width="9" style="4" customWidth="1"/>
    <col min="188" max="1025" width="8.7109375" style="4"/>
  </cols>
  <sheetData>
    <row r="1" spans="1:167" s="9" customFormat="1" ht="12.75" customHeight="1">
      <c r="A1" s="3" t="s">
        <v>0</v>
      </c>
      <c r="B1" s="3" t="s">
        <v>1</v>
      </c>
      <c r="C1" s="3" t="s">
        <v>2</v>
      </c>
      <c r="D1" s="3" t="s">
        <v>3</v>
      </c>
      <c r="E1" s="3" t="s">
        <v>4</v>
      </c>
      <c r="F1" s="3" t="s">
        <v>5</v>
      </c>
      <c r="G1" s="3" t="s">
        <v>6</v>
      </c>
      <c r="H1" s="3" t="s">
        <v>7</v>
      </c>
      <c r="I1" s="3" t="s">
        <v>8</v>
      </c>
      <c r="J1" s="3" t="s">
        <v>9</v>
      </c>
      <c r="K1" s="3" t="s">
        <v>10</v>
      </c>
      <c r="L1" s="3" t="s">
        <v>11</v>
      </c>
      <c r="M1" s="2" t="s">
        <v>12</v>
      </c>
      <c r="N1" s="2" t="s">
        <v>13</v>
      </c>
      <c r="O1" s="7" t="s">
        <v>14</v>
      </c>
      <c r="P1" s="6" t="s">
        <v>15</v>
      </c>
      <c r="Q1" s="6" t="s">
        <v>16</v>
      </c>
      <c r="R1" s="6" t="s">
        <v>17</v>
      </c>
      <c r="S1" s="6" t="s">
        <v>18</v>
      </c>
      <c r="T1" s="8"/>
      <c r="U1" s="8" t="s">
        <v>19</v>
      </c>
      <c r="V1" s="8" t="s">
        <v>20</v>
      </c>
      <c r="W1" s="8" t="s">
        <v>21</v>
      </c>
      <c r="X1" s="8" t="s">
        <v>22</v>
      </c>
      <c r="Y1" s="8" t="s">
        <v>23</v>
      </c>
      <c r="Z1" s="8" t="s">
        <v>24</v>
      </c>
      <c r="AA1" s="8">
        <v>1</v>
      </c>
      <c r="AB1" s="8">
        <v>2</v>
      </c>
      <c r="AC1" s="8">
        <v>3</v>
      </c>
      <c r="AD1" s="8">
        <v>4</v>
      </c>
      <c r="AE1" s="8">
        <v>5</v>
      </c>
      <c r="AF1" s="8">
        <v>6</v>
      </c>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C1" s="2"/>
      <c r="CE1" s="1"/>
      <c r="CF1" s="10"/>
      <c r="CG1" s="11"/>
      <c r="CH1" s="11"/>
      <c r="CI1" s="11"/>
      <c r="CJ1" s="11"/>
      <c r="CK1" s="11"/>
      <c r="CL1" s="11"/>
      <c r="CM1" s="11"/>
      <c r="CN1" s="11"/>
      <c r="CO1" s="11"/>
      <c r="CP1" s="11"/>
      <c r="CQ1" s="11"/>
      <c r="CR1" s="11"/>
      <c r="CS1" s="11"/>
      <c r="CT1" s="11"/>
      <c r="CU1" s="11"/>
      <c r="CV1" s="11"/>
      <c r="CW1" s="11"/>
      <c r="CX1" s="11"/>
      <c r="CY1" s="11"/>
      <c r="CZ1" s="12"/>
      <c r="DB1" s="2"/>
      <c r="DC1" s="2"/>
      <c r="DD1" s="2"/>
      <c r="DE1" s="2"/>
      <c r="DF1" s="2"/>
      <c r="DG1" s="2"/>
      <c r="DH1" s="2"/>
      <c r="DI1" s="2"/>
      <c r="DJ1" s="2"/>
      <c r="DK1" s="2"/>
      <c r="DL1" s="2"/>
      <c r="DM1" s="2"/>
      <c r="DN1" s="2"/>
      <c r="DO1" s="2"/>
      <c r="DP1" s="2"/>
      <c r="DQ1" s="2"/>
      <c r="DR1" s="2"/>
      <c r="DS1" s="2"/>
      <c r="DT1" s="2"/>
      <c r="DU1" s="2"/>
      <c r="DW1" s="2"/>
      <c r="DX1" s="2"/>
      <c r="DY1" s="2"/>
      <c r="DZ1" s="2"/>
      <c r="EA1" s="2"/>
      <c r="EB1" s="2"/>
      <c r="EC1" s="2"/>
      <c r="ED1" s="2"/>
      <c r="EE1" s="2"/>
      <c r="EF1" s="2"/>
      <c r="EG1" s="2"/>
      <c r="EH1" s="2"/>
      <c r="EI1" s="2"/>
      <c r="EJ1" s="2"/>
      <c r="EK1" s="2"/>
      <c r="EL1" s="2"/>
      <c r="EM1" s="2"/>
      <c r="EN1" s="2"/>
      <c r="EO1" s="2"/>
      <c r="EP1" s="2"/>
      <c r="ER1" s="2"/>
      <c r="ES1" s="2"/>
      <c r="ET1" s="2"/>
      <c r="EU1" s="2"/>
      <c r="EV1" s="2"/>
      <c r="EW1" s="2"/>
      <c r="EX1" s="2"/>
      <c r="EY1" s="2"/>
      <c r="EZ1" s="2"/>
      <c r="FA1" s="2"/>
      <c r="FB1" s="2"/>
      <c r="FC1" s="2"/>
      <c r="FD1" s="2"/>
      <c r="FE1" s="2"/>
      <c r="FF1" s="2"/>
      <c r="FG1" s="2"/>
      <c r="FH1" s="2"/>
      <c r="FI1" s="2"/>
      <c r="FJ1" s="2"/>
      <c r="FK1" s="2"/>
    </row>
    <row r="2" spans="1:167" s="9" customFormat="1" ht="33.950000000000003" customHeight="1">
      <c r="A2" s="3"/>
      <c r="B2" s="3"/>
      <c r="C2" s="3"/>
      <c r="D2" s="3"/>
      <c r="E2" s="3"/>
      <c r="F2" s="3"/>
      <c r="G2" s="3"/>
      <c r="H2" s="3"/>
      <c r="I2" s="3"/>
      <c r="J2" s="3"/>
      <c r="K2" s="3"/>
      <c r="L2" s="3"/>
      <c r="M2" s="2"/>
      <c r="N2" s="2"/>
      <c r="O2" s="7" t="s">
        <v>14</v>
      </c>
      <c r="P2" s="9" t="s">
        <v>15</v>
      </c>
      <c r="Q2" s="9" t="s">
        <v>16</v>
      </c>
      <c r="R2" s="9" t="s">
        <v>17</v>
      </c>
      <c r="S2" s="9" t="s">
        <v>18</v>
      </c>
      <c r="T2" s="13"/>
      <c r="U2" s="13" t="str">
        <f t="shared" ref="U2:Z2" si="0">_xlfn.CONCAT(U1, " Damage")</f>
        <v>Beginner Damage</v>
      </c>
      <c r="V2" s="13" t="str">
        <f t="shared" si="0"/>
        <v>Novice Damage</v>
      </c>
      <c r="W2" s="13" t="str">
        <f t="shared" si="0"/>
        <v>Adept Damage</v>
      </c>
      <c r="X2" s="13" t="str">
        <f t="shared" si="0"/>
        <v>Expert Damage</v>
      </c>
      <c r="Y2" s="13" t="str">
        <f t="shared" si="0"/>
        <v>Master Damage</v>
      </c>
      <c r="Z2" s="13" t="str">
        <f t="shared" si="0"/>
        <v>Ascendant Damage</v>
      </c>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2"/>
      <c r="CD2" s="13"/>
      <c r="CE2" s="1"/>
      <c r="CF2" s="13"/>
      <c r="CG2" s="13"/>
      <c r="CH2" s="13"/>
      <c r="CI2" s="13"/>
      <c r="CJ2" s="13"/>
      <c r="CK2" s="13"/>
      <c r="CL2" s="13"/>
      <c r="CM2" s="13"/>
      <c r="CN2" s="13"/>
      <c r="CO2" s="13"/>
      <c r="CP2" s="13"/>
      <c r="CQ2" s="13"/>
      <c r="CR2" s="13"/>
      <c r="CS2" s="13"/>
      <c r="CT2" s="13"/>
      <c r="CU2" s="13"/>
      <c r="CV2" s="11"/>
      <c r="CW2" s="11"/>
      <c r="CX2" s="11"/>
      <c r="CY2" s="11"/>
      <c r="CZ2" s="12"/>
    </row>
    <row r="3" spans="1:167" ht="48">
      <c r="A3" s="14" t="s">
        <v>25</v>
      </c>
      <c r="B3" s="4" t="s">
        <v>26</v>
      </c>
      <c r="C3" s="14" t="s">
        <v>27</v>
      </c>
      <c r="D3" s="14">
        <v>1</v>
      </c>
      <c r="E3" s="14" t="s">
        <v>28</v>
      </c>
      <c r="F3" s="14" t="s">
        <v>29</v>
      </c>
      <c r="G3" s="14" t="s">
        <v>30</v>
      </c>
      <c r="H3" s="14"/>
      <c r="I3" s="14"/>
      <c r="J3" s="14"/>
      <c r="K3" s="14"/>
      <c r="L3" s="14" t="s">
        <v>31</v>
      </c>
      <c r="M3" s="15" t="s">
        <v>32</v>
      </c>
      <c r="N3" s="4">
        <v>1</v>
      </c>
      <c r="O3" s="4">
        <v>2</v>
      </c>
      <c r="P3" s="4">
        <v>0</v>
      </c>
      <c r="Q3" s="4">
        <v>0</v>
      </c>
      <c r="R3" s="4">
        <v>1</v>
      </c>
      <c r="S3" s="4">
        <v>6</v>
      </c>
      <c r="U3" s="4">
        <f t="shared" ref="U3:U13" si="1">IF(AA$1&gt;=$D3,$O3+$P3*($Q3+1)/2+$R3*($S3+1)/2*(AA$1-$D3),0)</f>
        <v>2</v>
      </c>
      <c r="V3" s="4">
        <f t="shared" ref="V3:V13" si="2">IF(AB$1&gt;=$D3,$O3+$P3*($Q3+1)/2+$R3*($S3+1)/2*(AB$1-$D3),0)</f>
        <v>5.5</v>
      </c>
      <c r="W3" s="4">
        <f t="shared" ref="W3:W13" si="3">IF(AC$1&gt;=$D3,$O3+$P3*($Q3+1)/2+$R3*($S3+1)/2*(AC$1-$D3),0)</f>
        <v>9</v>
      </c>
      <c r="X3" s="4">
        <f t="shared" ref="X3:X13" si="4">IF(AD$1&gt;=$D3,$O3+$P3*($Q3+1)/2+$R3*($S3+1)/2*(AD$1-$D3),0)</f>
        <v>12.5</v>
      </c>
      <c r="Y3" s="4">
        <f t="shared" ref="Y3:Y13" si="5">IF(AE$1&gt;=$D3,$O3+$P3*($Q3+1)/2+$R3*($S3+1)/2*(AE$1-$D3),0)</f>
        <v>16</v>
      </c>
      <c r="Z3" s="4">
        <f t="shared" ref="Z3:Z13" si="6">IF(AF$1&gt;=$D3,$O3+$P3*($Q3+1)/2+$R3*($S3+1)/2*(AF$1-$D3),0)</f>
        <v>19.5</v>
      </c>
      <c r="BF3" s="4"/>
      <c r="BG3" s="4"/>
      <c r="BP3" s="4"/>
      <c r="CB3" s="5"/>
      <c r="CC3" s="5"/>
      <c r="CD3" s="5"/>
      <c r="CE3" s="5"/>
      <c r="CF3" s="5"/>
    </row>
    <row r="4" spans="1:167" ht="252">
      <c r="A4" s="16" t="s">
        <v>33</v>
      </c>
      <c r="B4" s="4" t="s">
        <v>26</v>
      </c>
      <c r="C4" s="16" t="s">
        <v>27</v>
      </c>
      <c r="D4" s="16">
        <v>1</v>
      </c>
      <c r="E4" s="16" t="s">
        <v>34</v>
      </c>
      <c r="F4" s="16" t="s">
        <v>35</v>
      </c>
      <c r="G4" s="16" t="s">
        <v>36</v>
      </c>
      <c r="H4" s="16"/>
      <c r="I4" s="16" t="s">
        <v>37</v>
      </c>
      <c r="J4" s="16" t="s">
        <v>37</v>
      </c>
      <c r="K4" s="16"/>
      <c r="L4" s="16" t="s">
        <v>38</v>
      </c>
      <c r="M4" s="4" t="s">
        <v>39</v>
      </c>
      <c r="U4" s="4">
        <f t="shared" si="1"/>
        <v>0</v>
      </c>
      <c r="V4" s="4">
        <f t="shared" si="2"/>
        <v>0</v>
      </c>
      <c r="W4" s="4">
        <f t="shared" si="3"/>
        <v>0</v>
      </c>
      <c r="X4" s="4">
        <f t="shared" si="4"/>
        <v>0</v>
      </c>
      <c r="Y4" s="4">
        <f t="shared" si="5"/>
        <v>0</v>
      </c>
      <c r="Z4" s="4">
        <f t="shared" si="6"/>
        <v>0</v>
      </c>
    </row>
    <row r="5" spans="1:167" ht="204">
      <c r="A5" s="16" t="s">
        <v>40</v>
      </c>
      <c r="B5" s="4" t="s">
        <v>26</v>
      </c>
      <c r="C5" s="16" t="s">
        <v>27</v>
      </c>
      <c r="D5" s="16">
        <v>1</v>
      </c>
      <c r="E5" s="16" t="s">
        <v>34</v>
      </c>
      <c r="F5" s="16" t="s">
        <v>35</v>
      </c>
      <c r="G5" s="16" t="s">
        <v>41</v>
      </c>
      <c r="H5" s="16"/>
      <c r="I5" s="16"/>
      <c r="J5" s="16"/>
      <c r="K5" s="16" t="s">
        <v>42</v>
      </c>
      <c r="L5" s="16" t="s">
        <v>43</v>
      </c>
      <c r="M5" s="4" t="s">
        <v>44</v>
      </c>
      <c r="U5" s="4">
        <f t="shared" si="1"/>
        <v>0</v>
      </c>
      <c r="V5" s="4">
        <f t="shared" si="2"/>
        <v>0</v>
      </c>
      <c r="W5" s="4">
        <f t="shared" si="3"/>
        <v>0</v>
      </c>
      <c r="X5" s="4">
        <f t="shared" si="4"/>
        <v>0</v>
      </c>
      <c r="Y5" s="4">
        <f t="shared" si="5"/>
        <v>0</v>
      </c>
      <c r="Z5" s="4">
        <f t="shared" si="6"/>
        <v>0</v>
      </c>
    </row>
    <row r="6" spans="1:167" ht="96">
      <c r="A6" s="14" t="s">
        <v>45</v>
      </c>
      <c r="B6" s="4" t="s">
        <v>26</v>
      </c>
      <c r="C6" s="14" t="s">
        <v>27</v>
      </c>
      <c r="D6" s="14">
        <v>1</v>
      </c>
      <c r="E6" s="14" t="s">
        <v>34</v>
      </c>
      <c r="F6" s="14" t="s">
        <v>29</v>
      </c>
      <c r="G6" s="14" t="s">
        <v>46</v>
      </c>
      <c r="H6" s="14"/>
      <c r="I6" s="14" t="s">
        <v>37</v>
      </c>
      <c r="J6" s="14" t="s">
        <v>37</v>
      </c>
      <c r="K6" s="14"/>
      <c r="L6" s="14" t="s">
        <v>47</v>
      </c>
      <c r="M6" s="15" t="s">
        <v>48</v>
      </c>
      <c r="N6" s="4">
        <v>1</v>
      </c>
      <c r="O6" s="4">
        <v>0</v>
      </c>
      <c r="P6" s="4">
        <v>1</v>
      </c>
      <c r="Q6" s="4">
        <v>6</v>
      </c>
      <c r="R6" s="4">
        <v>1</v>
      </c>
      <c r="S6" s="4">
        <v>6</v>
      </c>
      <c r="U6" s="4">
        <f t="shared" si="1"/>
        <v>3.5</v>
      </c>
      <c r="V6" s="4">
        <f t="shared" si="2"/>
        <v>7</v>
      </c>
      <c r="W6" s="4">
        <f t="shared" si="3"/>
        <v>10.5</v>
      </c>
      <c r="X6" s="4">
        <f t="shared" si="4"/>
        <v>14</v>
      </c>
      <c r="Y6" s="4">
        <f t="shared" si="5"/>
        <v>17.5</v>
      </c>
      <c r="Z6" s="4">
        <f t="shared" si="6"/>
        <v>21</v>
      </c>
      <c r="BF6" s="4"/>
      <c r="BG6" s="4"/>
      <c r="BP6" s="4"/>
      <c r="CB6" s="5"/>
      <c r="CC6" s="5"/>
      <c r="CD6" s="5"/>
      <c r="CE6" s="5"/>
      <c r="CF6" s="5"/>
    </row>
    <row r="7" spans="1:167" ht="96">
      <c r="A7" s="14" t="s">
        <v>49</v>
      </c>
      <c r="B7" s="4" t="s">
        <v>26</v>
      </c>
      <c r="C7" s="14" t="s">
        <v>27</v>
      </c>
      <c r="D7" s="14">
        <v>1</v>
      </c>
      <c r="E7" s="14" t="s">
        <v>34</v>
      </c>
      <c r="F7" s="14" t="s">
        <v>29</v>
      </c>
      <c r="G7" s="14" t="s">
        <v>50</v>
      </c>
      <c r="H7" s="14"/>
      <c r="I7" s="14" t="s">
        <v>37</v>
      </c>
      <c r="J7" s="14" t="s">
        <v>37</v>
      </c>
      <c r="K7" s="14"/>
      <c r="L7" s="14" t="s">
        <v>51</v>
      </c>
      <c r="M7" s="15" t="s">
        <v>52</v>
      </c>
      <c r="N7" s="4">
        <v>1</v>
      </c>
      <c r="O7" s="4">
        <v>0</v>
      </c>
      <c r="P7" s="4">
        <v>0</v>
      </c>
      <c r="Q7" s="4">
        <v>0</v>
      </c>
      <c r="R7" s="4">
        <v>1</v>
      </c>
      <c r="S7" s="4">
        <v>8</v>
      </c>
      <c r="U7" s="4">
        <f t="shared" si="1"/>
        <v>0</v>
      </c>
      <c r="V7" s="4">
        <f t="shared" si="2"/>
        <v>4.5</v>
      </c>
      <c r="W7" s="4">
        <f t="shared" si="3"/>
        <v>9</v>
      </c>
      <c r="X7" s="4">
        <f t="shared" si="4"/>
        <v>13.5</v>
      </c>
      <c r="Y7" s="4">
        <f t="shared" si="5"/>
        <v>18</v>
      </c>
      <c r="Z7" s="4">
        <f t="shared" si="6"/>
        <v>22.5</v>
      </c>
      <c r="BF7" s="4"/>
      <c r="BG7" s="4"/>
      <c r="BP7" s="4"/>
      <c r="CB7" s="5"/>
      <c r="CC7" s="5"/>
      <c r="CD7" s="5"/>
      <c r="CE7" s="5"/>
      <c r="CF7" s="5"/>
    </row>
    <row r="8" spans="1:167" ht="36">
      <c r="A8" s="14" t="s">
        <v>53</v>
      </c>
      <c r="B8" s="4" t="s">
        <v>26</v>
      </c>
      <c r="C8" s="14" t="s">
        <v>27</v>
      </c>
      <c r="D8" s="14">
        <v>1</v>
      </c>
      <c r="E8" s="14" t="s">
        <v>28</v>
      </c>
      <c r="F8" s="14" t="s">
        <v>35</v>
      </c>
      <c r="G8" s="14" t="s">
        <v>54</v>
      </c>
      <c r="H8" s="14"/>
      <c r="I8" s="14"/>
      <c r="J8" s="14"/>
      <c r="K8" s="14"/>
      <c r="L8" s="14" t="s">
        <v>55</v>
      </c>
      <c r="M8" s="15"/>
      <c r="U8" s="4">
        <f t="shared" si="1"/>
        <v>0</v>
      </c>
      <c r="V8" s="4">
        <f t="shared" si="2"/>
        <v>0</v>
      </c>
      <c r="W8" s="4">
        <f t="shared" si="3"/>
        <v>0</v>
      </c>
      <c r="X8" s="4">
        <f t="shared" si="4"/>
        <v>0</v>
      </c>
      <c r="Y8" s="4">
        <f t="shared" si="5"/>
        <v>0</v>
      </c>
      <c r="Z8" s="4">
        <f t="shared" si="6"/>
        <v>0</v>
      </c>
      <c r="BF8" s="4"/>
      <c r="BG8" s="4"/>
      <c r="BP8" s="4"/>
      <c r="CB8" s="5"/>
      <c r="CC8" s="5"/>
      <c r="CD8" s="5"/>
      <c r="CE8" s="5"/>
      <c r="CF8" s="5"/>
    </row>
    <row r="9" spans="1:167" ht="60">
      <c r="A9" s="14" t="s">
        <v>56</v>
      </c>
      <c r="B9" s="4" t="s">
        <v>26</v>
      </c>
      <c r="C9" s="14" t="s">
        <v>27</v>
      </c>
      <c r="D9" s="14">
        <v>1</v>
      </c>
      <c r="E9" s="14" t="s">
        <v>34</v>
      </c>
      <c r="F9" s="14" t="s">
        <v>35</v>
      </c>
      <c r="G9" s="14" t="s">
        <v>57</v>
      </c>
      <c r="H9" s="14"/>
      <c r="I9" s="14"/>
      <c r="J9" s="14"/>
      <c r="K9" s="14"/>
      <c r="L9" s="14" t="s">
        <v>58</v>
      </c>
      <c r="U9" s="4">
        <f t="shared" si="1"/>
        <v>0</v>
      </c>
      <c r="V9" s="4">
        <f t="shared" si="2"/>
        <v>0</v>
      </c>
      <c r="W9" s="4">
        <f t="shared" si="3"/>
        <v>0</v>
      </c>
      <c r="X9" s="4">
        <f t="shared" si="4"/>
        <v>0</v>
      </c>
      <c r="Y9" s="4">
        <f t="shared" si="5"/>
        <v>0</v>
      </c>
      <c r="Z9" s="4">
        <f t="shared" si="6"/>
        <v>0</v>
      </c>
      <c r="BF9" s="4"/>
      <c r="BG9" s="4"/>
      <c r="BP9" s="4"/>
      <c r="CB9" s="5"/>
      <c r="CC9" s="5"/>
      <c r="CD9" s="5"/>
      <c r="CE9" s="5"/>
      <c r="CF9" s="5"/>
    </row>
    <row r="10" spans="1:167" ht="48">
      <c r="A10" s="14" t="s">
        <v>59</v>
      </c>
      <c r="B10" s="4" t="s">
        <v>26</v>
      </c>
      <c r="C10" s="14" t="s">
        <v>27</v>
      </c>
      <c r="D10" s="14">
        <v>1</v>
      </c>
      <c r="E10" s="14" t="s">
        <v>34</v>
      </c>
      <c r="F10" s="14" t="s">
        <v>35</v>
      </c>
      <c r="G10" s="14" t="s">
        <v>60</v>
      </c>
      <c r="H10" s="14"/>
      <c r="I10" s="14"/>
      <c r="J10" s="14"/>
      <c r="K10" s="14"/>
      <c r="L10" s="14" t="s">
        <v>61</v>
      </c>
      <c r="M10" s="15"/>
      <c r="U10" s="4">
        <f t="shared" si="1"/>
        <v>0</v>
      </c>
      <c r="V10" s="4">
        <f t="shared" si="2"/>
        <v>0</v>
      </c>
      <c r="W10" s="4">
        <f t="shared" si="3"/>
        <v>0</v>
      </c>
      <c r="X10" s="4">
        <f t="shared" si="4"/>
        <v>0</v>
      </c>
      <c r="Y10" s="4">
        <f t="shared" si="5"/>
        <v>0</v>
      </c>
      <c r="Z10" s="4">
        <f t="shared" si="6"/>
        <v>0</v>
      </c>
      <c r="BF10" s="4"/>
      <c r="BG10" s="4"/>
      <c r="BP10" s="4"/>
      <c r="CB10" s="5"/>
      <c r="CC10" s="5"/>
      <c r="CD10" s="5"/>
      <c r="CE10" s="5"/>
      <c r="CF10" s="5"/>
    </row>
    <row r="11" spans="1:167" ht="36">
      <c r="A11" s="14" t="s">
        <v>62</v>
      </c>
      <c r="B11" s="4" t="s">
        <v>26</v>
      </c>
      <c r="C11" s="14" t="s">
        <v>27</v>
      </c>
      <c r="D11" s="14">
        <v>1</v>
      </c>
      <c r="E11" s="14" t="s">
        <v>28</v>
      </c>
      <c r="F11" s="14" t="s">
        <v>35</v>
      </c>
      <c r="G11" s="14" t="s">
        <v>63</v>
      </c>
      <c r="H11" s="14"/>
      <c r="I11" s="14" t="s">
        <v>37</v>
      </c>
      <c r="J11" s="14" t="s">
        <v>37</v>
      </c>
      <c r="K11" s="14"/>
      <c r="L11" s="14" t="s">
        <v>64</v>
      </c>
      <c r="M11" s="4" t="s">
        <v>65</v>
      </c>
      <c r="N11" s="4">
        <v>1</v>
      </c>
      <c r="O11" s="4">
        <v>0</v>
      </c>
      <c r="P11" s="4">
        <v>2</v>
      </c>
      <c r="Q11" s="4">
        <v>4</v>
      </c>
      <c r="R11" s="4">
        <v>1</v>
      </c>
      <c r="S11" s="4">
        <v>4</v>
      </c>
      <c r="U11" s="4">
        <f t="shared" si="1"/>
        <v>5</v>
      </c>
      <c r="V11" s="4">
        <f t="shared" si="2"/>
        <v>7.5</v>
      </c>
      <c r="W11" s="4">
        <f t="shared" si="3"/>
        <v>10</v>
      </c>
      <c r="X11" s="4">
        <f t="shared" si="4"/>
        <v>12.5</v>
      </c>
      <c r="Y11" s="4">
        <f t="shared" si="5"/>
        <v>15</v>
      </c>
      <c r="Z11" s="4">
        <f t="shared" si="6"/>
        <v>17.5</v>
      </c>
      <c r="BF11" s="4"/>
      <c r="BG11" s="4"/>
      <c r="BP11" s="4"/>
      <c r="CB11" s="5"/>
      <c r="CC11" s="5"/>
      <c r="CD11" s="5"/>
      <c r="CE11" s="5"/>
      <c r="CF11" s="5"/>
    </row>
    <row r="12" spans="1:167" ht="36">
      <c r="A12" s="16" t="s">
        <v>66</v>
      </c>
      <c r="B12" s="4" t="s">
        <v>26</v>
      </c>
      <c r="C12" s="16" t="s">
        <v>27</v>
      </c>
      <c r="D12" s="16">
        <v>1</v>
      </c>
      <c r="E12" s="16" t="s">
        <v>28</v>
      </c>
      <c r="F12" s="16" t="s">
        <v>35</v>
      </c>
      <c r="G12" s="16" t="s">
        <v>67</v>
      </c>
      <c r="H12" s="16"/>
      <c r="I12" s="16"/>
      <c r="J12" s="16"/>
      <c r="K12" s="16" t="s">
        <v>68</v>
      </c>
      <c r="L12" s="16" t="s">
        <v>69</v>
      </c>
      <c r="U12" s="4">
        <f t="shared" si="1"/>
        <v>0</v>
      </c>
      <c r="V12" s="4">
        <f t="shared" si="2"/>
        <v>0</v>
      </c>
      <c r="W12" s="4">
        <f t="shared" si="3"/>
        <v>0</v>
      </c>
      <c r="X12" s="4">
        <f t="shared" si="4"/>
        <v>0</v>
      </c>
      <c r="Y12" s="4">
        <f t="shared" si="5"/>
        <v>0</v>
      </c>
      <c r="Z12" s="4">
        <f t="shared" si="6"/>
        <v>0</v>
      </c>
      <c r="BF12" s="4"/>
      <c r="BG12" s="4"/>
      <c r="BP12" s="4"/>
      <c r="CB12" s="5"/>
      <c r="CC12" s="5"/>
      <c r="CD12" s="5"/>
      <c r="CE12" s="5"/>
      <c r="CF12" s="5"/>
    </row>
    <row r="13" spans="1:167" ht="48">
      <c r="A13" s="14" t="s">
        <v>70</v>
      </c>
      <c r="B13" s="4" t="s">
        <v>26</v>
      </c>
      <c r="C13" s="14" t="s">
        <v>27</v>
      </c>
      <c r="D13" s="14">
        <v>2</v>
      </c>
      <c r="E13" s="14" t="s">
        <v>28</v>
      </c>
      <c r="F13" s="14" t="s">
        <v>35</v>
      </c>
      <c r="G13" s="14" t="s">
        <v>71</v>
      </c>
      <c r="H13" s="14"/>
      <c r="I13" s="14" t="s">
        <v>37</v>
      </c>
      <c r="J13" s="14" t="s">
        <v>37</v>
      </c>
      <c r="K13" s="14"/>
      <c r="L13" s="14" t="s">
        <v>72</v>
      </c>
      <c r="M13" s="4" t="s">
        <v>73</v>
      </c>
      <c r="N13" s="4">
        <v>1</v>
      </c>
      <c r="O13" s="4">
        <v>0</v>
      </c>
      <c r="P13" s="4">
        <v>2</v>
      </c>
      <c r="Q13" s="4">
        <v>10</v>
      </c>
      <c r="R13" s="4">
        <v>1</v>
      </c>
      <c r="S13" s="4">
        <v>10</v>
      </c>
      <c r="U13" s="4">
        <f t="shared" si="1"/>
        <v>0</v>
      </c>
      <c r="V13" s="4">
        <f t="shared" si="2"/>
        <v>11</v>
      </c>
      <c r="W13" s="4">
        <f t="shared" si="3"/>
        <v>16.5</v>
      </c>
      <c r="X13" s="4">
        <f t="shared" si="4"/>
        <v>22</v>
      </c>
      <c r="Y13" s="4">
        <f t="shared" si="5"/>
        <v>27.5</v>
      </c>
      <c r="Z13" s="4">
        <f t="shared" si="6"/>
        <v>33</v>
      </c>
      <c r="BF13" s="4"/>
      <c r="BG13" s="4"/>
      <c r="BP13" s="4"/>
      <c r="CB13" s="5"/>
      <c r="CC13" s="5"/>
      <c r="CD13" s="5"/>
      <c r="CE13" s="5"/>
      <c r="CF13" s="5"/>
    </row>
    <row r="14" spans="1:167" ht="24">
      <c r="A14" s="4" t="s">
        <v>74</v>
      </c>
      <c r="B14" s="4" t="s">
        <v>26</v>
      </c>
      <c r="C14" s="4" t="s">
        <v>27</v>
      </c>
      <c r="D14" s="14">
        <v>2</v>
      </c>
      <c r="E14" s="4" t="s">
        <v>28</v>
      </c>
      <c r="F14" s="4" t="s">
        <v>35</v>
      </c>
      <c r="G14" s="4" t="s">
        <v>75</v>
      </c>
      <c r="I14" s="4" t="s">
        <v>37</v>
      </c>
      <c r="J14" s="4" t="s">
        <v>37</v>
      </c>
      <c r="L14" s="4" t="s">
        <v>76</v>
      </c>
      <c r="M14" s="4" t="s">
        <v>77</v>
      </c>
    </row>
    <row r="15" spans="1:167" ht="108">
      <c r="A15" s="16" t="s">
        <v>78</v>
      </c>
      <c r="B15" s="4" t="s">
        <v>26</v>
      </c>
      <c r="C15" s="16" t="s">
        <v>27</v>
      </c>
      <c r="D15" s="16">
        <v>2</v>
      </c>
      <c r="E15" s="16" t="s">
        <v>28</v>
      </c>
      <c r="F15" s="16" t="s">
        <v>29</v>
      </c>
      <c r="G15" s="16" t="s">
        <v>79</v>
      </c>
      <c r="H15" s="16"/>
      <c r="I15" s="14"/>
      <c r="J15" s="14"/>
      <c r="K15" s="16"/>
      <c r="L15" s="16" t="s">
        <v>80</v>
      </c>
      <c r="M15" s="15" t="s">
        <v>81</v>
      </c>
      <c r="N15" s="4">
        <v>1</v>
      </c>
      <c r="O15" s="4">
        <v>3</v>
      </c>
      <c r="P15" s="4">
        <v>1</v>
      </c>
      <c r="Q15" s="4">
        <v>8</v>
      </c>
      <c r="R15" s="4">
        <v>1</v>
      </c>
      <c r="S15" s="4">
        <v>8</v>
      </c>
      <c r="U15" s="4">
        <f t="shared" ref="U15:Z17" si="7">IF(AA$1&gt;=$D15,$O15+$P15*($Q15+1)/2+$R15*($S15+1)/2*(AA$1-$D15),0)</f>
        <v>0</v>
      </c>
      <c r="V15" s="4">
        <f t="shared" si="7"/>
        <v>7.5</v>
      </c>
      <c r="W15" s="4">
        <f t="shared" si="7"/>
        <v>12</v>
      </c>
      <c r="X15" s="4">
        <f t="shared" si="7"/>
        <v>16.5</v>
      </c>
      <c r="Y15" s="4">
        <f t="shared" si="7"/>
        <v>21</v>
      </c>
      <c r="Z15" s="4">
        <f t="shared" si="7"/>
        <v>25.5</v>
      </c>
      <c r="BF15" s="4"/>
      <c r="BG15" s="4"/>
      <c r="BP15" s="4"/>
      <c r="CB15" s="5"/>
      <c r="CC15" s="5"/>
      <c r="CD15" s="5"/>
      <c r="CE15" s="5"/>
      <c r="CF15" s="5"/>
    </row>
    <row r="16" spans="1:167" ht="72">
      <c r="A16" s="14" t="s">
        <v>82</v>
      </c>
      <c r="B16" s="4" t="s">
        <v>26</v>
      </c>
      <c r="C16" s="14" t="s">
        <v>27</v>
      </c>
      <c r="D16" s="14">
        <v>2</v>
      </c>
      <c r="E16" s="14" t="s">
        <v>28</v>
      </c>
      <c r="F16" s="14" t="s">
        <v>83</v>
      </c>
      <c r="G16" s="14" t="s">
        <v>84</v>
      </c>
      <c r="H16" s="14"/>
      <c r="I16" s="14"/>
      <c r="J16" s="14"/>
      <c r="K16" s="14"/>
      <c r="L16" s="16" t="s">
        <v>85</v>
      </c>
      <c r="M16" s="4" t="s">
        <v>86</v>
      </c>
      <c r="U16" s="4">
        <f t="shared" si="7"/>
        <v>0</v>
      </c>
      <c r="V16" s="4">
        <f t="shared" si="7"/>
        <v>0</v>
      </c>
      <c r="W16" s="4">
        <f t="shared" si="7"/>
        <v>0</v>
      </c>
      <c r="X16" s="4">
        <f t="shared" si="7"/>
        <v>0</v>
      </c>
      <c r="Y16" s="4">
        <f t="shared" si="7"/>
        <v>0</v>
      </c>
      <c r="Z16" s="4">
        <f t="shared" si="7"/>
        <v>0</v>
      </c>
      <c r="BF16" s="4"/>
      <c r="BG16" s="4"/>
      <c r="BP16" s="4"/>
      <c r="CB16" s="5"/>
      <c r="CC16" s="5"/>
      <c r="CD16" s="5"/>
      <c r="CE16" s="5"/>
      <c r="CF16" s="5"/>
    </row>
    <row r="17" spans="1:84" ht="48">
      <c r="A17" s="16" t="s">
        <v>87</v>
      </c>
      <c r="B17" s="4" t="s">
        <v>26</v>
      </c>
      <c r="C17" s="16" t="s">
        <v>27</v>
      </c>
      <c r="D17" s="16">
        <v>2</v>
      </c>
      <c r="E17" s="16" t="s">
        <v>28</v>
      </c>
      <c r="F17" s="16" t="s">
        <v>88</v>
      </c>
      <c r="G17" s="16" t="s">
        <v>89</v>
      </c>
      <c r="H17" s="16" t="s">
        <v>90</v>
      </c>
      <c r="I17" s="16"/>
      <c r="J17" s="16"/>
      <c r="K17" s="16"/>
      <c r="L17" s="16" t="s">
        <v>91</v>
      </c>
      <c r="U17" s="4">
        <f t="shared" si="7"/>
        <v>0</v>
      </c>
      <c r="V17" s="4">
        <f t="shared" si="7"/>
        <v>0</v>
      </c>
      <c r="W17" s="4">
        <f t="shared" si="7"/>
        <v>0</v>
      </c>
      <c r="X17" s="4">
        <f t="shared" si="7"/>
        <v>0</v>
      </c>
      <c r="Y17" s="4">
        <f t="shared" si="7"/>
        <v>0</v>
      </c>
      <c r="Z17" s="4">
        <f t="shared" si="7"/>
        <v>0</v>
      </c>
      <c r="BF17" s="4"/>
      <c r="BG17" s="4"/>
      <c r="BP17" s="4"/>
      <c r="CB17" s="5"/>
      <c r="CC17" s="5"/>
      <c r="CD17" s="5"/>
      <c r="CE17" s="5"/>
      <c r="CF17" s="5"/>
    </row>
    <row r="18" spans="1:84" ht="132">
      <c r="A18" s="14" t="s">
        <v>92</v>
      </c>
      <c r="B18" s="4" t="s">
        <v>26</v>
      </c>
      <c r="C18" s="14" t="s">
        <v>27</v>
      </c>
      <c r="D18" s="14">
        <v>2</v>
      </c>
      <c r="E18" s="14" t="s">
        <v>28</v>
      </c>
      <c r="F18" s="14" t="s">
        <v>83</v>
      </c>
      <c r="G18" s="14" t="s">
        <v>93</v>
      </c>
      <c r="H18" s="14"/>
      <c r="I18" s="14"/>
      <c r="J18" s="14"/>
      <c r="K18" s="14" t="s">
        <v>94</v>
      </c>
      <c r="L18" s="14" t="s">
        <v>95</v>
      </c>
      <c r="M18" s="4" t="s">
        <v>96</v>
      </c>
    </row>
    <row r="19" spans="1:84" ht="48">
      <c r="A19" s="16" t="s">
        <v>97</v>
      </c>
      <c r="B19" s="4" t="s">
        <v>26</v>
      </c>
      <c r="C19" s="16" t="s">
        <v>27</v>
      </c>
      <c r="D19" s="16">
        <v>2</v>
      </c>
      <c r="E19" s="16" t="s">
        <v>34</v>
      </c>
      <c r="F19" s="16" t="s">
        <v>35</v>
      </c>
      <c r="G19" s="16" t="s">
        <v>98</v>
      </c>
      <c r="H19" s="16"/>
      <c r="I19" s="16"/>
      <c r="J19" s="16"/>
      <c r="K19" s="16"/>
      <c r="L19" s="16" t="s">
        <v>99</v>
      </c>
      <c r="M19" s="4" t="s">
        <v>100</v>
      </c>
      <c r="U19" s="4">
        <f t="shared" ref="U19:U35" si="8">IF(AA$1&gt;=$D19,$O19+$P19*($Q19+1)/2+$R19*($S19+1)/2*(AA$1-$D19),0)</f>
        <v>0</v>
      </c>
      <c r="V19" s="4">
        <f t="shared" ref="V19:V35" si="9">IF(AB$1&gt;=$D19,$O19+$P19*($Q19+1)/2+$R19*($S19+1)/2*(AB$1-$D19),0)</f>
        <v>0</v>
      </c>
      <c r="W19" s="4">
        <f t="shared" ref="W19:W35" si="10">IF(AC$1&gt;=$D19,$O19+$P19*($Q19+1)/2+$R19*($S19+1)/2*(AC$1-$D19),0)</f>
        <v>0</v>
      </c>
      <c r="X19" s="4">
        <f t="shared" ref="X19:X35" si="11">IF(AD$1&gt;=$D19,$O19+$P19*($Q19+1)/2+$R19*($S19+1)/2*(AD$1-$D19),0)</f>
        <v>0</v>
      </c>
      <c r="Y19" s="4">
        <f t="shared" ref="Y19:Y35" si="12">IF(AE$1&gt;=$D19,$O19+$P19*($Q19+1)/2+$R19*($S19+1)/2*(AE$1-$D19),0)</f>
        <v>0</v>
      </c>
      <c r="Z19" s="4">
        <f t="shared" ref="Z19:Z35" si="13">IF(AF$1&gt;=$D19,$O19+$P19*($Q19+1)/2+$R19*($S19+1)/2*(AF$1-$D19),0)</f>
        <v>0</v>
      </c>
      <c r="BF19" s="4"/>
      <c r="BG19" s="4"/>
      <c r="BP19" s="4"/>
      <c r="CB19" s="5"/>
      <c r="CC19" s="5"/>
      <c r="CD19" s="5"/>
      <c r="CE19" s="5"/>
      <c r="CF19" s="5"/>
    </row>
    <row r="20" spans="1:84" ht="96">
      <c r="A20" s="4" t="s">
        <v>101</v>
      </c>
      <c r="B20" s="4" t="s">
        <v>26</v>
      </c>
      <c r="C20" s="4" t="s">
        <v>27</v>
      </c>
      <c r="D20" s="4">
        <v>2</v>
      </c>
      <c r="E20" s="14" t="s">
        <v>28</v>
      </c>
      <c r="F20" s="14" t="s">
        <v>88</v>
      </c>
      <c r="G20" s="4" t="s">
        <v>102</v>
      </c>
      <c r="H20" s="14" t="s">
        <v>103</v>
      </c>
      <c r="L20" s="4" t="s">
        <v>104</v>
      </c>
      <c r="U20" s="4">
        <f t="shared" si="8"/>
        <v>0</v>
      </c>
      <c r="V20" s="4">
        <f t="shared" si="9"/>
        <v>0</v>
      </c>
      <c r="W20" s="4">
        <f t="shared" si="10"/>
        <v>0</v>
      </c>
      <c r="X20" s="4">
        <f t="shared" si="11"/>
        <v>0</v>
      </c>
      <c r="Y20" s="4">
        <f t="shared" si="12"/>
        <v>0</v>
      </c>
      <c r="Z20" s="4">
        <f t="shared" si="13"/>
        <v>0</v>
      </c>
    </row>
    <row r="21" spans="1:84" ht="48">
      <c r="A21" s="14" t="s">
        <v>105</v>
      </c>
      <c r="B21" s="4" t="s">
        <v>26</v>
      </c>
      <c r="C21" s="14" t="s">
        <v>27</v>
      </c>
      <c r="D21" s="14">
        <v>2</v>
      </c>
      <c r="E21" s="14" t="s">
        <v>28</v>
      </c>
      <c r="F21" s="14" t="s">
        <v>88</v>
      </c>
      <c r="G21" s="14" t="s">
        <v>106</v>
      </c>
      <c r="H21" s="14" t="s">
        <v>107</v>
      </c>
      <c r="I21" s="14"/>
      <c r="J21" s="14"/>
      <c r="K21" s="14" t="s">
        <v>42</v>
      </c>
      <c r="L21" s="14" t="s">
        <v>108</v>
      </c>
      <c r="N21" s="4">
        <v>1</v>
      </c>
      <c r="U21" s="4">
        <f t="shared" si="8"/>
        <v>0</v>
      </c>
      <c r="V21" s="4">
        <f t="shared" si="9"/>
        <v>0</v>
      </c>
      <c r="W21" s="4">
        <f t="shared" si="10"/>
        <v>0</v>
      </c>
      <c r="X21" s="4">
        <f t="shared" si="11"/>
        <v>0</v>
      </c>
      <c r="Y21" s="4">
        <f t="shared" si="12"/>
        <v>0</v>
      </c>
      <c r="Z21" s="4">
        <f t="shared" si="13"/>
        <v>0</v>
      </c>
      <c r="BF21" s="4"/>
      <c r="BG21" s="4"/>
      <c r="BP21" s="4"/>
      <c r="CB21" s="5"/>
      <c r="CC21" s="5"/>
      <c r="CD21" s="5"/>
      <c r="CE21" s="5"/>
      <c r="CF21" s="5"/>
    </row>
    <row r="22" spans="1:84" ht="96">
      <c r="A22" s="14" t="s">
        <v>109</v>
      </c>
      <c r="B22" s="4" t="s">
        <v>26</v>
      </c>
      <c r="C22" s="14" t="s">
        <v>27</v>
      </c>
      <c r="D22" s="14">
        <v>3</v>
      </c>
      <c r="E22" s="14" t="s">
        <v>28</v>
      </c>
      <c r="F22" s="14" t="s">
        <v>35</v>
      </c>
      <c r="G22" s="14" t="s">
        <v>110</v>
      </c>
      <c r="H22" s="14" t="s">
        <v>103</v>
      </c>
      <c r="I22" s="14" t="s">
        <v>37</v>
      </c>
      <c r="J22" s="14" t="s">
        <v>37</v>
      </c>
      <c r="K22" s="14"/>
      <c r="L22" s="14" t="s">
        <v>111</v>
      </c>
      <c r="M22" s="4" t="s">
        <v>112</v>
      </c>
      <c r="N22" s="4">
        <v>1</v>
      </c>
      <c r="O22" s="4">
        <v>0</v>
      </c>
      <c r="P22" s="4">
        <v>4</v>
      </c>
      <c r="Q22" s="4">
        <v>6</v>
      </c>
      <c r="R22" s="4">
        <v>1</v>
      </c>
      <c r="S22" s="4">
        <v>6</v>
      </c>
      <c r="U22" s="4">
        <f t="shared" si="8"/>
        <v>0</v>
      </c>
      <c r="V22" s="4">
        <f t="shared" si="9"/>
        <v>0</v>
      </c>
      <c r="W22" s="4">
        <f t="shared" si="10"/>
        <v>14</v>
      </c>
      <c r="X22" s="4">
        <f t="shared" si="11"/>
        <v>17.5</v>
      </c>
      <c r="Y22" s="4">
        <f t="shared" si="12"/>
        <v>21</v>
      </c>
      <c r="Z22" s="4">
        <f t="shared" si="13"/>
        <v>24.5</v>
      </c>
      <c r="BF22" s="4"/>
      <c r="BG22" s="4"/>
      <c r="BP22" s="4"/>
      <c r="CB22" s="5"/>
      <c r="CC22" s="5"/>
      <c r="CD22" s="5"/>
      <c r="CE22" s="5"/>
      <c r="CF22" s="5"/>
    </row>
    <row r="23" spans="1:84" ht="72">
      <c r="A23" s="14" t="s">
        <v>113</v>
      </c>
      <c r="B23" s="4" t="s">
        <v>26</v>
      </c>
      <c r="C23" s="14" t="s">
        <v>27</v>
      </c>
      <c r="D23" s="14">
        <v>2</v>
      </c>
      <c r="E23" s="14" t="s">
        <v>114</v>
      </c>
      <c r="F23" s="14" t="s">
        <v>29</v>
      </c>
      <c r="G23" s="14" t="s">
        <v>115</v>
      </c>
      <c r="H23" s="14"/>
      <c r="I23" s="14"/>
      <c r="J23" s="14"/>
      <c r="K23" s="14" t="s">
        <v>116</v>
      </c>
      <c r="L23" s="14" t="s">
        <v>1239</v>
      </c>
      <c r="M23" s="4" t="s">
        <v>117</v>
      </c>
      <c r="N23" s="4">
        <v>1</v>
      </c>
      <c r="O23" s="4">
        <v>0</v>
      </c>
      <c r="P23" s="4">
        <v>3</v>
      </c>
      <c r="Q23" s="4">
        <v>10</v>
      </c>
      <c r="R23" s="4">
        <v>1</v>
      </c>
      <c r="S23" s="4">
        <v>10</v>
      </c>
      <c r="U23" s="4">
        <f t="shared" si="8"/>
        <v>0</v>
      </c>
      <c r="V23" s="4">
        <f t="shared" si="9"/>
        <v>16.5</v>
      </c>
      <c r="W23" s="4">
        <f t="shared" si="10"/>
        <v>22</v>
      </c>
      <c r="X23" s="4">
        <f t="shared" si="11"/>
        <v>27.5</v>
      </c>
      <c r="Y23" s="4">
        <f t="shared" si="12"/>
        <v>33</v>
      </c>
      <c r="Z23" s="4">
        <f t="shared" si="13"/>
        <v>38.5</v>
      </c>
      <c r="BF23" s="4"/>
      <c r="BG23" s="4"/>
      <c r="BP23" s="4"/>
      <c r="CB23" s="5"/>
      <c r="CC23" s="5"/>
      <c r="CD23" s="5"/>
      <c r="CE23" s="5"/>
      <c r="CF23" s="5"/>
    </row>
    <row r="24" spans="1:84" ht="96">
      <c r="A24" s="14" t="s">
        <v>118</v>
      </c>
      <c r="B24" s="4" t="s">
        <v>26</v>
      </c>
      <c r="C24" s="14" t="s">
        <v>27</v>
      </c>
      <c r="D24" s="14">
        <v>3</v>
      </c>
      <c r="E24" s="14" t="s">
        <v>119</v>
      </c>
      <c r="F24" s="14" t="s">
        <v>83</v>
      </c>
      <c r="G24" s="14" t="s">
        <v>120</v>
      </c>
      <c r="H24" s="14"/>
      <c r="I24" s="14"/>
      <c r="J24" s="14"/>
      <c r="K24" s="14"/>
      <c r="L24" s="14" t="s">
        <v>121</v>
      </c>
      <c r="U24" s="4">
        <f t="shared" si="8"/>
        <v>0</v>
      </c>
      <c r="V24" s="4">
        <f t="shared" si="9"/>
        <v>0</v>
      </c>
      <c r="W24" s="4">
        <f t="shared" si="10"/>
        <v>0</v>
      </c>
      <c r="X24" s="4">
        <f t="shared" si="11"/>
        <v>0</v>
      </c>
      <c r="Y24" s="4">
        <f t="shared" si="12"/>
        <v>0</v>
      </c>
      <c r="Z24" s="4">
        <f t="shared" si="13"/>
        <v>0</v>
      </c>
      <c r="BF24" s="4"/>
      <c r="BG24" s="4"/>
      <c r="BP24" s="4"/>
      <c r="CB24" s="5"/>
      <c r="CC24" s="5"/>
      <c r="CD24" s="5"/>
      <c r="CE24" s="5"/>
      <c r="CF24" s="5"/>
    </row>
    <row r="25" spans="1:84" ht="36">
      <c r="A25" s="14" t="s">
        <v>122</v>
      </c>
      <c r="B25" s="4" t="s">
        <v>26</v>
      </c>
      <c r="C25" s="14" t="s">
        <v>27</v>
      </c>
      <c r="D25" s="14">
        <v>3</v>
      </c>
      <c r="E25" s="14" t="s">
        <v>28</v>
      </c>
      <c r="F25" s="14" t="s">
        <v>83</v>
      </c>
      <c r="G25" s="14" t="s">
        <v>123</v>
      </c>
      <c r="H25" s="14"/>
      <c r="I25" s="14" t="s">
        <v>37</v>
      </c>
      <c r="J25" s="14" t="s">
        <v>37</v>
      </c>
      <c r="K25" s="14"/>
      <c r="L25" s="14" t="s">
        <v>124</v>
      </c>
      <c r="M25" s="4" t="s">
        <v>96</v>
      </c>
      <c r="N25" s="4">
        <v>1</v>
      </c>
      <c r="O25" s="4">
        <v>0</v>
      </c>
      <c r="P25" s="4">
        <v>4</v>
      </c>
      <c r="Q25" s="4">
        <v>6</v>
      </c>
      <c r="R25" s="4">
        <v>2</v>
      </c>
      <c r="S25" s="4">
        <v>6</v>
      </c>
      <c r="U25" s="4">
        <f t="shared" si="8"/>
        <v>0</v>
      </c>
      <c r="V25" s="4">
        <f t="shared" si="9"/>
        <v>0</v>
      </c>
      <c r="W25" s="4">
        <f t="shared" si="10"/>
        <v>14</v>
      </c>
      <c r="X25" s="4">
        <f t="shared" si="11"/>
        <v>21</v>
      </c>
      <c r="Y25" s="4">
        <f t="shared" si="12"/>
        <v>28</v>
      </c>
      <c r="Z25" s="4">
        <f t="shared" si="13"/>
        <v>35</v>
      </c>
      <c r="BF25" s="4"/>
      <c r="BG25" s="4"/>
      <c r="BP25" s="4"/>
      <c r="CB25" s="5"/>
      <c r="CC25" s="5"/>
      <c r="CD25" s="5"/>
      <c r="CE25" s="5"/>
      <c r="CF25" s="5"/>
    </row>
    <row r="26" spans="1:84" ht="33.950000000000003" customHeight="1">
      <c r="A26" s="14" t="s">
        <v>125</v>
      </c>
      <c r="B26" s="4" t="s">
        <v>26</v>
      </c>
      <c r="C26" s="14" t="s">
        <v>27</v>
      </c>
      <c r="D26" s="14">
        <v>3</v>
      </c>
      <c r="E26" s="14" t="s">
        <v>28</v>
      </c>
      <c r="F26" s="14" t="s">
        <v>29</v>
      </c>
      <c r="G26" s="14" t="s">
        <v>126</v>
      </c>
      <c r="H26" s="14" t="s">
        <v>127</v>
      </c>
      <c r="I26" s="14"/>
      <c r="J26" s="14"/>
      <c r="K26" s="14" t="s">
        <v>116</v>
      </c>
      <c r="L26" s="14" t="s">
        <v>128</v>
      </c>
      <c r="M26" s="15"/>
      <c r="U26" s="4">
        <f t="shared" si="8"/>
        <v>0</v>
      </c>
      <c r="V26" s="4">
        <f t="shared" si="9"/>
        <v>0</v>
      </c>
      <c r="W26" s="4">
        <f t="shared" si="10"/>
        <v>0</v>
      </c>
      <c r="X26" s="4">
        <f t="shared" si="11"/>
        <v>0</v>
      </c>
      <c r="Y26" s="4">
        <f t="shared" si="12"/>
        <v>0</v>
      </c>
      <c r="Z26" s="4">
        <f t="shared" si="13"/>
        <v>0</v>
      </c>
      <c r="BF26" s="4"/>
      <c r="BG26" s="4"/>
      <c r="BP26" s="4"/>
      <c r="CB26" s="5"/>
      <c r="CC26" s="5"/>
      <c r="CD26" s="5"/>
      <c r="CE26" s="5"/>
      <c r="CF26" s="5"/>
    </row>
    <row r="27" spans="1:84" ht="67.900000000000006" customHeight="1">
      <c r="A27" s="14" t="s">
        <v>129</v>
      </c>
      <c r="B27" s="4" t="s">
        <v>26</v>
      </c>
      <c r="C27" s="14" t="s">
        <v>27</v>
      </c>
      <c r="D27" s="14">
        <v>3</v>
      </c>
      <c r="E27" s="14" t="s">
        <v>28</v>
      </c>
      <c r="F27" s="14" t="s">
        <v>35</v>
      </c>
      <c r="G27" s="14" t="s">
        <v>130</v>
      </c>
      <c r="H27" s="14"/>
      <c r="I27" s="14"/>
      <c r="J27" s="14"/>
      <c r="K27" s="14" t="s">
        <v>131</v>
      </c>
      <c r="L27" s="14" t="s">
        <v>132</v>
      </c>
      <c r="M27" s="4" t="s">
        <v>133</v>
      </c>
      <c r="N27" s="4">
        <v>1</v>
      </c>
      <c r="O27" s="4">
        <v>0</v>
      </c>
      <c r="P27" s="4">
        <v>3</v>
      </c>
      <c r="Q27" s="4">
        <v>10</v>
      </c>
      <c r="R27" s="4">
        <v>1</v>
      </c>
      <c r="S27" s="4">
        <v>10</v>
      </c>
      <c r="U27" s="4">
        <f t="shared" si="8"/>
        <v>0</v>
      </c>
      <c r="V27" s="4">
        <f t="shared" si="9"/>
        <v>0</v>
      </c>
      <c r="W27" s="4">
        <f t="shared" si="10"/>
        <v>16.5</v>
      </c>
      <c r="X27" s="4">
        <f t="shared" si="11"/>
        <v>22</v>
      </c>
      <c r="Y27" s="4">
        <f t="shared" si="12"/>
        <v>27.5</v>
      </c>
      <c r="Z27" s="4">
        <f t="shared" si="13"/>
        <v>33</v>
      </c>
      <c r="BF27" s="4"/>
      <c r="BG27" s="4"/>
      <c r="BP27" s="4"/>
      <c r="CB27" s="5"/>
      <c r="CC27" s="5"/>
      <c r="CD27" s="5"/>
      <c r="CE27" s="5"/>
      <c r="CF27" s="5"/>
    </row>
    <row r="28" spans="1:84" ht="60">
      <c r="A28" s="14" t="s">
        <v>134</v>
      </c>
      <c r="B28" s="4" t="s">
        <v>26</v>
      </c>
      <c r="C28" s="14" t="s">
        <v>27</v>
      </c>
      <c r="D28" s="14">
        <v>3</v>
      </c>
      <c r="E28" s="14" t="s">
        <v>28</v>
      </c>
      <c r="F28" s="14" t="s">
        <v>83</v>
      </c>
      <c r="G28" s="14" t="s">
        <v>135</v>
      </c>
      <c r="H28" s="14" t="s">
        <v>136</v>
      </c>
      <c r="I28" s="14"/>
      <c r="J28" s="14"/>
      <c r="K28" s="14" t="s">
        <v>137</v>
      </c>
      <c r="L28" s="14" t="s">
        <v>138</v>
      </c>
      <c r="M28" s="17"/>
      <c r="U28" s="4">
        <f t="shared" si="8"/>
        <v>0</v>
      </c>
      <c r="V28" s="4">
        <f t="shared" si="9"/>
        <v>0</v>
      </c>
      <c r="W28" s="4">
        <f t="shared" si="10"/>
        <v>0</v>
      </c>
      <c r="X28" s="4">
        <f t="shared" si="11"/>
        <v>0</v>
      </c>
      <c r="Y28" s="4">
        <f t="shared" si="12"/>
        <v>0</v>
      </c>
      <c r="Z28" s="4">
        <f t="shared" si="13"/>
        <v>0</v>
      </c>
      <c r="BF28" s="4"/>
      <c r="BG28" s="4"/>
      <c r="BP28" s="4"/>
      <c r="CB28" s="5"/>
      <c r="CC28" s="5"/>
      <c r="CD28" s="5"/>
      <c r="CE28" s="5"/>
      <c r="CF28" s="5"/>
    </row>
    <row r="29" spans="1:84" ht="48">
      <c r="A29" s="14" t="s">
        <v>139</v>
      </c>
      <c r="B29" s="4" t="s">
        <v>26</v>
      </c>
      <c r="C29" s="14" t="s">
        <v>27</v>
      </c>
      <c r="D29" s="14">
        <v>3</v>
      </c>
      <c r="E29" s="14" t="s">
        <v>28</v>
      </c>
      <c r="F29" s="14" t="s">
        <v>35</v>
      </c>
      <c r="G29" s="14" t="s">
        <v>140</v>
      </c>
      <c r="H29" s="14"/>
      <c r="I29" s="14" t="s">
        <v>37</v>
      </c>
      <c r="J29" s="14" t="s">
        <v>37</v>
      </c>
      <c r="K29" s="14"/>
      <c r="L29" s="14" t="s">
        <v>141</v>
      </c>
      <c r="M29" s="4" t="s">
        <v>142</v>
      </c>
      <c r="U29" s="4">
        <f t="shared" si="8"/>
        <v>0</v>
      </c>
      <c r="V29" s="4">
        <f t="shared" si="9"/>
        <v>0</v>
      </c>
      <c r="W29" s="4">
        <f t="shared" si="10"/>
        <v>0</v>
      </c>
      <c r="X29" s="4">
        <f t="shared" si="11"/>
        <v>0</v>
      </c>
      <c r="Y29" s="4">
        <f t="shared" si="12"/>
        <v>0</v>
      </c>
      <c r="Z29" s="4">
        <f t="shared" si="13"/>
        <v>0</v>
      </c>
    </row>
    <row r="30" spans="1:84" ht="99.75" customHeight="1">
      <c r="A30" s="14" t="s">
        <v>143</v>
      </c>
      <c r="B30" s="4" t="s">
        <v>26</v>
      </c>
      <c r="C30" s="14" t="s">
        <v>27</v>
      </c>
      <c r="D30" s="14">
        <v>3</v>
      </c>
      <c r="E30" s="14" t="s">
        <v>28</v>
      </c>
      <c r="F30" s="14" t="s">
        <v>83</v>
      </c>
      <c r="G30" s="14" t="s">
        <v>144</v>
      </c>
      <c r="H30" s="14"/>
      <c r="I30" s="14" t="s">
        <v>37</v>
      </c>
      <c r="J30" s="14" t="s">
        <v>37</v>
      </c>
      <c r="K30" s="14" t="s">
        <v>131</v>
      </c>
      <c r="L30" s="14" t="s">
        <v>145</v>
      </c>
      <c r="M30" s="4" t="s">
        <v>146</v>
      </c>
      <c r="N30" s="4">
        <v>1</v>
      </c>
      <c r="O30" s="4">
        <v>0</v>
      </c>
      <c r="P30" s="4">
        <v>3</v>
      </c>
      <c r="Q30" s="4">
        <v>12</v>
      </c>
      <c r="R30" s="4">
        <v>1</v>
      </c>
      <c r="S30" s="4">
        <v>12</v>
      </c>
      <c r="U30" s="4">
        <f t="shared" si="8"/>
        <v>0</v>
      </c>
      <c r="V30" s="4">
        <f t="shared" si="9"/>
        <v>0</v>
      </c>
      <c r="W30" s="4">
        <f t="shared" si="10"/>
        <v>19.5</v>
      </c>
      <c r="X30" s="4">
        <f t="shared" si="11"/>
        <v>26</v>
      </c>
      <c r="Y30" s="4">
        <f t="shared" si="12"/>
        <v>32.5</v>
      </c>
      <c r="Z30" s="4">
        <f t="shared" si="13"/>
        <v>39</v>
      </c>
      <c r="BF30" s="4"/>
      <c r="BG30" s="4"/>
      <c r="BP30" s="4"/>
      <c r="CB30" s="5"/>
      <c r="CC30" s="5"/>
      <c r="CD30" s="5"/>
      <c r="CE30" s="5"/>
      <c r="CF30" s="5"/>
    </row>
    <row r="31" spans="1:84" ht="96">
      <c r="A31" s="14" t="s">
        <v>147</v>
      </c>
      <c r="B31" s="4" t="s">
        <v>26</v>
      </c>
      <c r="C31" s="14" t="s">
        <v>27</v>
      </c>
      <c r="D31" s="14">
        <v>3</v>
      </c>
      <c r="E31" s="14" t="s">
        <v>34</v>
      </c>
      <c r="F31" s="14" t="s">
        <v>35</v>
      </c>
      <c r="G31" s="14" t="s">
        <v>148</v>
      </c>
      <c r="H31" s="14"/>
      <c r="I31" s="14"/>
      <c r="J31" s="14"/>
      <c r="K31" s="14" t="s">
        <v>42</v>
      </c>
      <c r="L31" s="14" t="s">
        <v>149</v>
      </c>
      <c r="U31" s="4">
        <f t="shared" si="8"/>
        <v>0</v>
      </c>
      <c r="V31" s="4">
        <f t="shared" si="9"/>
        <v>0</v>
      </c>
      <c r="W31" s="4">
        <f t="shared" si="10"/>
        <v>0</v>
      </c>
      <c r="X31" s="4">
        <f t="shared" si="11"/>
        <v>0</v>
      </c>
      <c r="Y31" s="4">
        <f t="shared" si="12"/>
        <v>0</v>
      </c>
      <c r="Z31" s="4">
        <f t="shared" si="13"/>
        <v>0</v>
      </c>
      <c r="BF31" s="4"/>
      <c r="BG31" s="4"/>
      <c r="BP31" s="4"/>
      <c r="CB31" s="5"/>
      <c r="CC31" s="5"/>
      <c r="CD31" s="5"/>
      <c r="CE31" s="5"/>
      <c r="CF31" s="5"/>
    </row>
    <row r="32" spans="1:84" ht="168">
      <c r="A32" s="14" t="s">
        <v>150</v>
      </c>
      <c r="B32" s="4" t="s">
        <v>26</v>
      </c>
      <c r="C32" s="14" t="s">
        <v>27</v>
      </c>
      <c r="D32" s="14">
        <v>4</v>
      </c>
      <c r="E32" s="14" t="s">
        <v>151</v>
      </c>
      <c r="F32" s="14" t="s">
        <v>88</v>
      </c>
      <c r="G32" s="14" t="s">
        <v>152</v>
      </c>
      <c r="H32" s="14"/>
      <c r="I32" s="14"/>
      <c r="J32" s="14"/>
      <c r="K32" s="14"/>
      <c r="L32" s="14" t="s">
        <v>153</v>
      </c>
      <c r="U32" s="4">
        <f t="shared" si="8"/>
        <v>0</v>
      </c>
      <c r="V32" s="4">
        <f t="shared" si="9"/>
        <v>0</v>
      </c>
      <c r="W32" s="4">
        <f t="shared" si="10"/>
        <v>0</v>
      </c>
      <c r="X32" s="4">
        <f t="shared" si="11"/>
        <v>0</v>
      </c>
      <c r="Y32" s="4">
        <f t="shared" si="12"/>
        <v>0</v>
      </c>
      <c r="Z32" s="4">
        <f t="shared" si="13"/>
        <v>0</v>
      </c>
      <c r="BF32" s="4"/>
      <c r="BG32" s="4"/>
      <c r="BP32" s="4"/>
      <c r="CB32" s="5"/>
      <c r="CC32" s="5"/>
      <c r="CD32" s="5"/>
      <c r="CE32" s="5"/>
      <c r="CF32" s="5"/>
    </row>
    <row r="33" spans="1:84" ht="55.7" customHeight="1">
      <c r="A33" s="14" t="s">
        <v>154</v>
      </c>
      <c r="B33" s="4" t="s">
        <v>26</v>
      </c>
      <c r="C33" s="14" t="s">
        <v>27</v>
      </c>
      <c r="D33" s="14">
        <v>4</v>
      </c>
      <c r="E33" s="14" t="s">
        <v>34</v>
      </c>
      <c r="F33" s="14" t="s">
        <v>35</v>
      </c>
      <c r="G33" s="14" t="s">
        <v>155</v>
      </c>
      <c r="H33" s="14"/>
      <c r="K33" s="14" t="s">
        <v>68</v>
      </c>
      <c r="L33" s="4" t="s">
        <v>156</v>
      </c>
      <c r="U33" s="4">
        <f t="shared" si="8"/>
        <v>0</v>
      </c>
      <c r="V33" s="4">
        <f t="shared" si="9"/>
        <v>0</v>
      </c>
      <c r="W33" s="4">
        <f t="shared" si="10"/>
        <v>0</v>
      </c>
      <c r="X33" s="4">
        <f t="shared" si="11"/>
        <v>0</v>
      </c>
      <c r="Y33" s="4">
        <f t="shared" si="12"/>
        <v>0</v>
      </c>
      <c r="Z33" s="4">
        <f t="shared" si="13"/>
        <v>0</v>
      </c>
    </row>
    <row r="34" spans="1:84" ht="24">
      <c r="A34" s="14" t="s">
        <v>157</v>
      </c>
      <c r="B34" s="4" t="s">
        <v>26</v>
      </c>
      <c r="C34" s="14" t="s">
        <v>27</v>
      </c>
      <c r="D34" s="14">
        <v>4</v>
      </c>
      <c r="E34" s="14" t="s">
        <v>34</v>
      </c>
      <c r="F34" s="14" t="s">
        <v>35</v>
      </c>
      <c r="G34" s="14" t="s">
        <v>158</v>
      </c>
      <c r="H34" s="14"/>
      <c r="I34" s="14" t="s">
        <v>37</v>
      </c>
      <c r="J34" s="14" t="s">
        <v>37</v>
      </c>
      <c r="K34" s="14"/>
      <c r="L34" s="14" t="s">
        <v>159</v>
      </c>
      <c r="M34" s="4" t="s">
        <v>160</v>
      </c>
      <c r="N34" s="4">
        <v>1</v>
      </c>
      <c r="O34" s="4">
        <v>0</v>
      </c>
      <c r="P34" s="4">
        <v>5</v>
      </c>
      <c r="Q34" s="4">
        <v>10</v>
      </c>
      <c r="R34" s="4">
        <v>1</v>
      </c>
      <c r="S34" s="4">
        <v>10</v>
      </c>
      <c r="U34" s="4">
        <f t="shared" si="8"/>
        <v>0</v>
      </c>
      <c r="V34" s="4">
        <f t="shared" si="9"/>
        <v>0</v>
      </c>
      <c r="W34" s="4">
        <f t="shared" si="10"/>
        <v>0</v>
      </c>
      <c r="X34" s="4">
        <f t="shared" si="11"/>
        <v>27.5</v>
      </c>
      <c r="Y34" s="4">
        <f t="shared" si="12"/>
        <v>33</v>
      </c>
      <c r="Z34" s="4">
        <f t="shared" si="13"/>
        <v>38.5</v>
      </c>
      <c r="BF34" s="4"/>
      <c r="BG34" s="4"/>
      <c r="BP34" s="4"/>
      <c r="CB34" s="5"/>
      <c r="CC34" s="5"/>
      <c r="CD34" s="5"/>
      <c r="CE34" s="5"/>
      <c r="CF34" s="5"/>
    </row>
    <row r="35" spans="1:84" ht="36">
      <c r="A35" s="14" t="s">
        <v>161</v>
      </c>
      <c r="B35" s="4" t="s">
        <v>26</v>
      </c>
      <c r="C35" s="14" t="s">
        <v>27</v>
      </c>
      <c r="D35" s="14">
        <v>4</v>
      </c>
      <c r="E35" s="14" t="s">
        <v>28</v>
      </c>
      <c r="F35" s="14" t="s">
        <v>35</v>
      </c>
      <c r="G35" s="14" t="s">
        <v>162</v>
      </c>
      <c r="H35" s="14"/>
      <c r="I35" s="14"/>
      <c r="J35" s="14" t="s">
        <v>37</v>
      </c>
      <c r="K35" s="14"/>
      <c r="L35" s="14" t="s">
        <v>163</v>
      </c>
      <c r="M35" s="4" t="s">
        <v>164</v>
      </c>
      <c r="N35" s="4">
        <v>1</v>
      </c>
      <c r="O35" s="4">
        <v>0</v>
      </c>
      <c r="P35" s="4">
        <v>5</v>
      </c>
      <c r="Q35" s="4">
        <v>12</v>
      </c>
      <c r="R35" s="4">
        <v>2</v>
      </c>
      <c r="S35" s="4">
        <v>12</v>
      </c>
      <c r="U35" s="4">
        <f t="shared" si="8"/>
        <v>0</v>
      </c>
      <c r="V35" s="4">
        <f t="shared" si="9"/>
        <v>0</v>
      </c>
      <c r="W35" s="4">
        <f t="shared" si="10"/>
        <v>0</v>
      </c>
      <c r="X35" s="4">
        <f t="shared" si="11"/>
        <v>32.5</v>
      </c>
      <c r="Y35" s="4">
        <f t="shared" si="12"/>
        <v>45.5</v>
      </c>
      <c r="Z35" s="4">
        <f t="shared" si="13"/>
        <v>58.5</v>
      </c>
      <c r="BF35" s="4"/>
      <c r="BG35" s="4"/>
      <c r="BP35" s="4"/>
      <c r="CB35" s="5"/>
      <c r="CC35" s="5"/>
      <c r="CD35" s="5"/>
      <c r="CE35" s="5"/>
      <c r="CF35" s="5"/>
    </row>
    <row r="36" spans="1:84" ht="48">
      <c r="A36" s="4" t="s">
        <v>165</v>
      </c>
      <c r="B36" s="4" t="s">
        <v>26</v>
      </c>
      <c r="C36" s="4" t="s">
        <v>27</v>
      </c>
      <c r="D36" s="4">
        <v>4</v>
      </c>
      <c r="E36" s="4" t="s">
        <v>34</v>
      </c>
      <c r="F36" s="4" t="s">
        <v>35</v>
      </c>
      <c r="G36" s="4" t="s">
        <v>166</v>
      </c>
      <c r="I36" s="4" t="s">
        <v>37</v>
      </c>
      <c r="L36" s="4" t="s">
        <v>167</v>
      </c>
      <c r="M36" s="4" t="s">
        <v>168</v>
      </c>
    </row>
    <row r="37" spans="1:84" ht="33.950000000000003" customHeight="1">
      <c r="A37" s="18" t="s">
        <v>169</v>
      </c>
      <c r="B37" s="4" t="s">
        <v>26</v>
      </c>
      <c r="C37" s="18" t="s">
        <v>27</v>
      </c>
      <c r="D37" s="18">
        <v>5</v>
      </c>
      <c r="E37" s="18" t="s">
        <v>28</v>
      </c>
      <c r="F37" s="18" t="s">
        <v>35</v>
      </c>
      <c r="G37" s="18" t="s">
        <v>170</v>
      </c>
      <c r="H37" s="18"/>
      <c r="I37" s="18"/>
      <c r="J37" s="18"/>
      <c r="K37" s="18" t="s">
        <v>68</v>
      </c>
      <c r="L37" s="18" t="s">
        <v>171</v>
      </c>
      <c r="N37" s="4">
        <v>1</v>
      </c>
      <c r="O37" s="4">
        <v>0</v>
      </c>
      <c r="P37" s="4">
        <v>8</v>
      </c>
      <c r="Q37" s="4">
        <v>12</v>
      </c>
      <c r="R37" s="4">
        <v>0</v>
      </c>
      <c r="S37" s="4">
        <v>0</v>
      </c>
      <c r="U37" s="4">
        <f t="shared" ref="U37:Z37" si="14">IF(AA$1&gt;=$D37,$O37+$P37*($Q37+1)/2+$R37*($S37+1)/2*(AA$1-$D37),0)</f>
        <v>0</v>
      </c>
      <c r="V37" s="4">
        <f t="shared" si="14"/>
        <v>0</v>
      </c>
      <c r="W37" s="4">
        <f t="shared" si="14"/>
        <v>0</v>
      </c>
      <c r="X37" s="4">
        <f t="shared" si="14"/>
        <v>0</v>
      </c>
      <c r="Y37" s="4">
        <f t="shared" si="14"/>
        <v>52</v>
      </c>
      <c r="Z37" s="4">
        <f t="shared" si="14"/>
        <v>52</v>
      </c>
      <c r="BF37" s="4"/>
      <c r="BG37" s="4"/>
      <c r="BP37" s="4"/>
      <c r="CB37" s="5"/>
      <c r="CC37" s="5"/>
      <c r="CD37" s="5"/>
      <c r="CE37" s="5"/>
      <c r="CF37" s="5"/>
    </row>
    <row r="38" spans="1:84" ht="144">
      <c r="A38" s="4" t="s">
        <v>172</v>
      </c>
      <c r="B38" s="4" t="s">
        <v>26</v>
      </c>
      <c r="C38" s="4" t="s">
        <v>27</v>
      </c>
      <c r="D38" s="4">
        <v>5</v>
      </c>
      <c r="E38" s="4" t="s">
        <v>28</v>
      </c>
      <c r="F38" s="4" t="s">
        <v>35</v>
      </c>
      <c r="G38" s="4" t="s">
        <v>173</v>
      </c>
      <c r="I38" s="4" t="s">
        <v>37</v>
      </c>
      <c r="J38" s="4" t="s">
        <v>37</v>
      </c>
      <c r="K38" s="4" t="s">
        <v>42</v>
      </c>
      <c r="L38" s="4" t="s">
        <v>174</v>
      </c>
    </row>
    <row r="39" spans="1:84" ht="216">
      <c r="A39" s="14" t="s">
        <v>175</v>
      </c>
      <c r="B39" s="4" t="s">
        <v>26</v>
      </c>
      <c r="C39" s="14" t="s">
        <v>27</v>
      </c>
      <c r="D39" s="14">
        <v>5</v>
      </c>
      <c r="E39" s="14" t="s">
        <v>34</v>
      </c>
      <c r="F39" s="14" t="s">
        <v>35</v>
      </c>
      <c r="G39" s="14" t="s">
        <v>176</v>
      </c>
      <c r="H39" s="14"/>
      <c r="I39" s="14"/>
      <c r="J39" s="14"/>
      <c r="K39" s="14" t="s">
        <v>42</v>
      </c>
      <c r="L39" s="14" t="s">
        <v>177</v>
      </c>
      <c r="N39" s="4">
        <v>1</v>
      </c>
      <c r="O39" s="4">
        <v>0</v>
      </c>
      <c r="P39" s="4">
        <v>10</v>
      </c>
      <c r="Q39" s="4">
        <v>8</v>
      </c>
      <c r="R39" s="4">
        <v>0</v>
      </c>
      <c r="S39" s="4">
        <v>0</v>
      </c>
      <c r="U39" s="4">
        <f t="shared" ref="U39:Z39" si="15">IF(AA$1&gt;=$D39,$O39+$P39*($Q39+1)/2+$R39*($S39+1)/2*(AA$1-$D39),0)</f>
        <v>0</v>
      </c>
      <c r="V39" s="4">
        <f t="shared" si="15"/>
        <v>0</v>
      </c>
      <c r="W39" s="4">
        <f t="shared" si="15"/>
        <v>0</v>
      </c>
      <c r="X39" s="4">
        <f t="shared" si="15"/>
        <v>0</v>
      </c>
      <c r="Y39" s="4">
        <f t="shared" si="15"/>
        <v>45</v>
      </c>
      <c r="Z39" s="4">
        <f t="shared" si="15"/>
        <v>45</v>
      </c>
    </row>
    <row r="40" spans="1:84" ht="48">
      <c r="A40" s="4" t="s">
        <v>178</v>
      </c>
      <c r="B40" s="4" t="s">
        <v>26</v>
      </c>
      <c r="C40" s="4" t="s">
        <v>27</v>
      </c>
      <c r="D40" s="4">
        <v>5</v>
      </c>
      <c r="E40" s="4" t="s">
        <v>28</v>
      </c>
      <c r="F40" s="4" t="s">
        <v>35</v>
      </c>
      <c r="G40" s="4" t="s">
        <v>179</v>
      </c>
      <c r="J40" s="4" t="s">
        <v>37</v>
      </c>
      <c r="L40" s="4" t="s">
        <v>180</v>
      </c>
    </row>
    <row r="41" spans="1:84" ht="96">
      <c r="A41" s="14" t="s">
        <v>181</v>
      </c>
      <c r="B41" s="4" t="s">
        <v>26</v>
      </c>
      <c r="C41" s="14" t="s">
        <v>27</v>
      </c>
      <c r="D41" s="14">
        <v>6</v>
      </c>
      <c r="E41" s="14" t="s">
        <v>28</v>
      </c>
      <c r="F41" s="14" t="s">
        <v>35</v>
      </c>
      <c r="G41" s="14" t="s">
        <v>182</v>
      </c>
      <c r="H41" s="14"/>
      <c r="I41" s="14" t="s">
        <v>37</v>
      </c>
      <c r="J41" s="14" t="s">
        <v>37</v>
      </c>
      <c r="K41" s="14"/>
      <c r="L41" s="14" t="s">
        <v>183</v>
      </c>
      <c r="N41" s="4">
        <v>1</v>
      </c>
      <c r="O41" s="4">
        <v>0</v>
      </c>
      <c r="P41" s="4">
        <v>15</v>
      </c>
      <c r="Q41" s="4">
        <v>10</v>
      </c>
      <c r="R41" s="4">
        <v>0</v>
      </c>
      <c r="S41" s="4">
        <v>0</v>
      </c>
      <c r="U41" s="4">
        <f t="shared" ref="U41:Z42" si="16">IF(AA$1&gt;=$D41,$O41+$P41*($Q41+1)/2+$R41*($S41+1)/2*(AA$1-$D41),0)</f>
        <v>0</v>
      </c>
      <c r="V41" s="4">
        <f t="shared" si="16"/>
        <v>0</v>
      </c>
      <c r="W41" s="4">
        <f t="shared" si="16"/>
        <v>0</v>
      </c>
      <c r="X41" s="4">
        <f t="shared" si="16"/>
        <v>0</v>
      </c>
      <c r="Y41" s="4">
        <f t="shared" si="16"/>
        <v>0</v>
      </c>
      <c r="Z41" s="4">
        <f t="shared" si="16"/>
        <v>82.5</v>
      </c>
    </row>
    <row r="42" spans="1:84" ht="168">
      <c r="A42" s="14" t="s">
        <v>184</v>
      </c>
      <c r="B42" s="4" t="s">
        <v>26</v>
      </c>
      <c r="C42" s="14" t="s">
        <v>27</v>
      </c>
      <c r="D42" s="14">
        <v>6</v>
      </c>
      <c r="E42" s="14" t="s">
        <v>28</v>
      </c>
      <c r="F42" s="14" t="s">
        <v>35</v>
      </c>
      <c r="G42" s="14" t="s">
        <v>185</v>
      </c>
      <c r="H42" s="14"/>
      <c r="I42" s="14"/>
      <c r="J42" s="14"/>
      <c r="K42" s="14" t="s">
        <v>68</v>
      </c>
      <c r="L42" s="14" t="s">
        <v>186</v>
      </c>
      <c r="N42" s="4">
        <v>1</v>
      </c>
      <c r="O42" s="4">
        <v>0</v>
      </c>
      <c r="P42" s="4">
        <v>11</v>
      </c>
      <c r="Q42" s="4">
        <v>10</v>
      </c>
      <c r="R42" s="4">
        <v>0</v>
      </c>
      <c r="S42" s="4">
        <v>0</v>
      </c>
      <c r="U42" s="4">
        <f t="shared" si="16"/>
        <v>0</v>
      </c>
      <c r="V42" s="4">
        <f t="shared" si="16"/>
        <v>0</v>
      </c>
      <c r="W42" s="4">
        <f t="shared" si="16"/>
        <v>0</v>
      </c>
      <c r="X42" s="4">
        <f t="shared" si="16"/>
        <v>0</v>
      </c>
      <c r="Y42" s="4">
        <f t="shared" si="16"/>
        <v>0</v>
      </c>
      <c r="Z42" s="4">
        <f t="shared" si="16"/>
        <v>60.5</v>
      </c>
    </row>
    <row r="43" spans="1:84" ht="168">
      <c r="A43" s="16" t="s">
        <v>187</v>
      </c>
      <c r="B43" s="4" t="s">
        <v>26</v>
      </c>
      <c r="C43" s="16" t="s">
        <v>27</v>
      </c>
      <c r="D43" s="16">
        <v>6</v>
      </c>
      <c r="E43" s="16" t="s">
        <v>28</v>
      </c>
      <c r="F43" s="16" t="s">
        <v>35</v>
      </c>
      <c r="G43" s="16" t="s">
        <v>188</v>
      </c>
      <c r="H43" s="16"/>
      <c r="I43" s="16"/>
      <c r="J43" s="16" t="s">
        <v>37</v>
      </c>
      <c r="K43" s="16"/>
      <c r="L43" s="16" t="s">
        <v>189</v>
      </c>
    </row>
    <row r="44" spans="1:84" ht="33.950000000000003" customHeight="1">
      <c r="A44" s="14" t="s">
        <v>190</v>
      </c>
      <c r="B44" s="4" t="s">
        <v>26</v>
      </c>
      <c r="C44" s="14" t="s">
        <v>27</v>
      </c>
      <c r="D44" s="14">
        <v>6</v>
      </c>
      <c r="E44" s="14" t="s">
        <v>191</v>
      </c>
      <c r="F44" s="14" t="s">
        <v>88</v>
      </c>
      <c r="G44" s="14" t="s">
        <v>192</v>
      </c>
      <c r="H44" s="14"/>
      <c r="I44" s="14"/>
      <c r="J44" s="14"/>
      <c r="K44" s="14" t="s">
        <v>131</v>
      </c>
      <c r="L44" s="14" t="s">
        <v>193</v>
      </c>
      <c r="N44" s="4">
        <v>1</v>
      </c>
      <c r="O44" s="4">
        <v>0</v>
      </c>
      <c r="P44" s="4">
        <v>15</v>
      </c>
      <c r="Q44" s="4">
        <v>8</v>
      </c>
      <c r="R44" s="4">
        <v>0</v>
      </c>
      <c r="S44" s="4">
        <v>0</v>
      </c>
      <c r="U44" s="4">
        <f t="shared" ref="U44:U52" si="17">IF(AA$1&gt;=$D44,$O44+$P44*($Q44+1)/2+$R44*($S44+1)/2*(AA$1-$D44),0)</f>
        <v>0</v>
      </c>
      <c r="V44" s="4">
        <f t="shared" ref="V44:V52" si="18">IF(AB$1&gt;=$D44,$O44+$P44*($Q44+1)/2+$R44*($S44+1)/2*(AB$1-$D44),0)</f>
        <v>0</v>
      </c>
      <c r="W44" s="4">
        <f t="shared" ref="W44:W52" si="19">IF(AC$1&gt;=$D44,$O44+$P44*($Q44+1)/2+$R44*($S44+1)/2*(AC$1-$D44),0)</f>
        <v>0</v>
      </c>
      <c r="X44" s="4">
        <f t="shared" ref="X44:X52" si="20">IF(AD$1&gt;=$D44,$O44+$P44*($Q44+1)/2+$R44*($S44+1)/2*(AD$1-$D44),0)</f>
        <v>0</v>
      </c>
      <c r="Y44" s="4">
        <f t="shared" ref="Y44:Y52" si="21">IF(AE$1&gt;=$D44,$O44+$P44*($Q44+1)/2+$R44*($S44+1)/2*(AE$1-$D44),0)</f>
        <v>0</v>
      </c>
      <c r="Z44" s="4">
        <f t="shared" ref="Z44:Z52" si="22">IF(AF$1&gt;=$D44,$O44+$P44*($Q44+1)/2+$R44*($S44+1)/2*(AF$1-$D44),0)</f>
        <v>67.5</v>
      </c>
    </row>
    <row r="45" spans="1:84" ht="132">
      <c r="A45" s="4" t="s">
        <v>194</v>
      </c>
      <c r="B45" s="4" t="s">
        <v>26</v>
      </c>
      <c r="C45" s="4" t="s">
        <v>27</v>
      </c>
      <c r="D45" s="4">
        <v>6</v>
      </c>
      <c r="E45" s="4" t="s">
        <v>34</v>
      </c>
      <c r="F45" s="4" t="s">
        <v>83</v>
      </c>
      <c r="G45" s="4" t="s">
        <v>195</v>
      </c>
      <c r="K45" s="4" t="s">
        <v>42</v>
      </c>
      <c r="L45" s="4" t="s">
        <v>196</v>
      </c>
      <c r="U45" s="4">
        <f t="shared" si="17"/>
        <v>0</v>
      </c>
      <c r="V45" s="4">
        <f t="shared" si="18"/>
        <v>0</v>
      </c>
      <c r="W45" s="4">
        <f t="shared" si="19"/>
        <v>0</v>
      </c>
      <c r="X45" s="4">
        <f t="shared" si="20"/>
        <v>0</v>
      </c>
      <c r="Y45" s="4">
        <f t="shared" si="21"/>
        <v>0</v>
      </c>
      <c r="Z45" s="4">
        <f t="shared" si="22"/>
        <v>0</v>
      </c>
    </row>
    <row r="46" spans="1:84" ht="72">
      <c r="A46" s="14" t="s">
        <v>197</v>
      </c>
      <c r="B46" s="4" t="s">
        <v>26</v>
      </c>
      <c r="C46" s="14" t="s">
        <v>198</v>
      </c>
      <c r="D46" s="14">
        <v>1</v>
      </c>
      <c r="E46" s="14" t="s">
        <v>34</v>
      </c>
      <c r="F46" s="14" t="s">
        <v>29</v>
      </c>
      <c r="G46" s="14" t="s">
        <v>199</v>
      </c>
      <c r="H46" s="14"/>
      <c r="I46" s="14"/>
      <c r="J46" s="14"/>
      <c r="K46" s="14"/>
      <c r="L46" s="14" t="s">
        <v>200</v>
      </c>
      <c r="M46" s="15"/>
      <c r="U46" s="4">
        <f t="shared" si="17"/>
        <v>0</v>
      </c>
      <c r="V46" s="4">
        <f t="shared" si="18"/>
        <v>0</v>
      </c>
      <c r="W46" s="4">
        <f t="shared" si="19"/>
        <v>0</v>
      </c>
      <c r="X46" s="4">
        <f t="shared" si="20"/>
        <v>0</v>
      </c>
      <c r="Y46" s="4">
        <f t="shared" si="21"/>
        <v>0</v>
      </c>
      <c r="Z46" s="4">
        <f t="shared" si="22"/>
        <v>0</v>
      </c>
      <c r="BF46" s="4"/>
      <c r="BG46" s="4"/>
      <c r="BP46" s="4"/>
      <c r="CB46" s="5"/>
      <c r="CC46" s="5"/>
      <c r="CD46" s="5"/>
      <c r="CE46" s="5"/>
      <c r="CF46" s="5"/>
    </row>
    <row r="47" spans="1:84" ht="48">
      <c r="A47" s="14" t="s">
        <v>201</v>
      </c>
      <c r="B47" s="4" t="s">
        <v>26</v>
      </c>
      <c r="C47" s="14" t="s">
        <v>198</v>
      </c>
      <c r="D47" s="14">
        <v>1</v>
      </c>
      <c r="E47" s="14" t="s">
        <v>28</v>
      </c>
      <c r="F47" s="14" t="s">
        <v>35</v>
      </c>
      <c r="G47" s="14" t="s">
        <v>202</v>
      </c>
      <c r="H47" s="14"/>
      <c r="I47" s="14"/>
      <c r="J47" s="14"/>
      <c r="K47" s="14" t="s">
        <v>137</v>
      </c>
      <c r="L47" s="14" t="s">
        <v>203</v>
      </c>
      <c r="M47" s="15"/>
      <c r="U47" s="4">
        <f t="shared" si="17"/>
        <v>0</v>
      </c>
      <c r="V47" s="4">
        <f t="shared" si="18"/>
        <v>0</v>
      </c>
      <c r="W47" s="4">
        <f t="shared" si="19"/>
        <v>0</v>
      </c>
      <c r="X47" s="4">
        <f t="shared" si="20"/>
        <v>0</v>
      </c>
      <c r="Y47" s="4">
        <f t="shared" si="21"/>
        <v>0</v>
      </c>
      <c r="Z47" s="4">
        <f t="shared" si="22"/>
        <v>0</v>
      </c>
      <c r="BF47" s="4"/>
      <c r="BG47" s="4"/>
      <c r="BP47" s="4"/>
      <c r="CB47" s="5"/>
      <c r="CC47" s="5"/>
      <c r="CD47" s="5"/>
      <c r="CE47" s="5"/>
      <c r="CF47" s="5"/>
    </row>
    <row r="48" spans="1:84" ht="36.75" customHeight="1">
      <c r="A48" s="14" t="s">
        <v>204</v>
      </c>
      <c r="B48" s="4" t="s">
        <v>26</v>
      </c>
      <c r="C48" s="14" t="s">
        <v>198</v>
      </c>
      <c r="D48" s="14">
        <v>1</v>
      </c>
      <c r="E48" s="14" t="s">
        <v>28</v>
      </c>
      <c r="F48" s="14" t="s">
        <v>35</v>
      </c>
      <c r="G48" s="14" t="s">
        <v>205</v>
      </c>
      <c r="H48" s="14"/>
      <c r="I48" s="14"/>
      <c r="J48" s="14"/>
      <c r="K48" s="14"/>
      <c r="L48" s="14" t="s">
        <v>206</v>
      </c>
      <c r="M48" s="15"/>
      <c r="U48" s="4">
        <f t="shared" si="17"/>
        <v>0</v>
      </c>
      <c r="V48" s="4">
        <f t="shared" si="18"/>
        <v>0</v>
      </c>
      <c r="W48" s="4">
        <f t="shared" si="19"/>
        <v>0</v>
      </c>
      <c r="X48" s="4">
        <f t="shared" si="20"/>
        <v>0</v>
      </c>
      <c r="Y48" s="4">
        <f t="shared" si="21"/>
        <v>0</v>
      </c>
      <c r="Z48" s="4">
        <f t="shared" si="22"/>
        <v>0</v>
      </c>
      <c r="BF48" s="4"/>
      <c r="BG48" s="4"/>
      <c r="BP48" s="4"/>
      <c r="CB48" s="5"/>
      <c r="CC48" s="5"/>
      <c r="CD48" s="5"/>
      <c r="CE48" s="5"/>
      <c r="CF48" s="5"/>
    </row>
    <row r="49" spans="1:84" ht="36">
      <c r="A49" s="14" t="s">
        <v>207</v>
      </c>
      <c r="B49" s="4" t="s">
        <v>26</v>
      </c>
      <c r="C49" s="14" t="s">
        <v>198</v>
      </c>
      <c r="D49" s="14">
        <v>1</v>
      </c>
      <c r="E49" s="14" t="s">
        <v>34</v>
      </c>
      <c r="F49" s="14" t="s">
        <v>83</v>
      </c>
      <c r="G49" s="14" t="s">
        <v>208</v>
      </c>
      <c r="H49" s="14"/>
      <c r="I49" s="14"/>
      <c r="J49" s="14"/>
      <c r="K49" s="14"/>
      <c r="L49" s="14" t="s">
        <v>209</v>
      </c>
      <c r="M49" s="15" t="s">
        <v>210</v>
      </c>
      <c r="U49" s="4">
        <f t="shared" si="17"/>
        <v>0</v>
      </c>
      <c r="V49" s="4">
        <f t="shared" si="18"/>
        <v>0</v>
      </c>
      <c r="W49" s="4">
        <f t="shared" si="19"/>
        <v>0</v>
      </c>
      <c r="X49" s="4">
        <f t="shared" si="20"/>
        <v>0</v>
      </c>
      <c r="Y49" s="4">
        <f t="shared" si="21"/>
        <v>0</v>
      </c>
      <c r="Z49" s="4">
        <f t="shared" si="22"/>
        <v>0</v>
      </c>
      <c r="BF49" s="4"/>
      <c r="BG49" s="4"/>
      <c r="BP49" s="4"/>
      <c r="CB49" s="5"/>
      <c r="CC49" s="5"/>
      <c r="CD49" s="5"/>
      <c r="CE49" s="5"/>
      <c r="CF49" s="5"/>
    </row>
    <row r="50" spans="1:84" ht="96">
      <c r="A50" s="14" t="s">
        <v>211</v>
      </c>
      <c r="B50" s="4" t="s">
        <v>26</v>
      </c>
      <c r="C50" s="14" t="s">
        <v>198</v>
      </c>
      <c r="D50" s="14">
        <v>1</v>
      </c>
      <c r="E50" s="14" t="s">
        <v>28</v>
      </c>
      <c r="F50" s="14" t="s">
        <v>35</v>
      </c>
      <c r="G50" s="14" t="s">
        <v>212</v>
      </c>
      <c r="H50" s="14" t="s">
        <v>213</v>
      </c>
      <c r="I50" s="14"/>
      <c r="J50" s="14"/>
      <c r="K50" s="14"/>
      <c r="L50" s="14" t="s">
        <v>214</v>
      </c>
      <c r="M50" s="15"/>
      <c r="U50" s="4">
        <f t="shared" si="17"/>
        <v>0</v>
      </c>
      <c r="V50" s="4">
        <f t="shared" si="18"/>
        <v>0</v>
      </c>
      <c r="W50" s="4">
        <f t="shared" si="19"/>
        <v>0</v>
      </c>
      <c r="X50" s="4">
        <f t="shared" si="20"/>
        <v>0</v>
      </c>
      <c r="Y50" s="4">
        <f t="shared" si="21"/>
        <v>0</v>
      </c>
      <c r="Z50" s="4">
        <f t="shared" si="22"/>
        <v>0</v>
      </c>
      <c r="BF50" s="4"/>
      <c r="BG50" s="4"/>
      <c r="BP50" s="4"/>
      <c r="CB50" s="5"/>
      <c r="CC50" s="5"/>
      <c r="CD50" s="5"/>
      <c r="CE50" s="5"/>
      <c r="CF50" s="5"/>
    </row>
    <row r="51" spans="1:84" ht="51" customHeight="1">
      <c r="A51" s="14" t="s">
        <v>215</v>
      </c>
      <c r="B51" s="4" t="s">
        <v>26</v>
      </c>
      <c r="C51" s="14" t="s">
        <v>198</v>
      </c>
      <c r="D51" s="14">
        <v>1</v>
      </c>
      <c r="E51" s="14" t="s">
        <v>34</v>
      </c>
      <c r="F51" s="14" t="s">
        <v>29</v>
      </c>
      <c r="G51" s="14" t="s">
        <v>216</v>
      </c>
      <c r="H51" s="14"/>
      <c r="I51" s="14"/>
      <c r="J51" s="14"/>
      <c r="K51" s="14"/>
      <c r="L51" s="14" t="s">
        <v>217</v>
      </c>
      <c r="U51" s="4">
        <f t="shared" si="17"/>
        <v>0</v>
      </c>
      <c r="V51" s="4">
        <f t="shared" si="18"/>
        <v>0</v>
      </c>
      <c r="W51" s="4">
        <f t="shared" si="19"/>
        <v>0</v>
      </c>
      <c r="X51" s="4">
        <f t="shared" si="20"/>
        <v>0</v>
      </c>
      <c r="Y51" s="4">
        <f t="shared" si="21"/>
        <v>0</v>
      </c>
      <c r="Z51" s="4">
        <f t="shared" si="22"/>
        <v>0</v>
      </c>
      <c r="BF51" s="4"/>
      <c r="BG51" s="4"/>
      <c r="BP51" s="4"/>
      <c r="CB51" s="5"/>
      <c r="CC51" s="5"/>
      <c r="CD51" s="5"/>
      <c r="CE51" s="5"/>
      <c r="CF51" s="5"/>
    </row>
    <row r="52" spans="1:84" ht="48">
      <c r="A52" s="14" t="s">
        <v>218</v>
      </c>
      <c r="B52" s="4" t="s">
        <v>26</v>
      </c>
      <c r="C52" s="14" t="s">
        <v>198</v>
      </c>
      <c r="D52" s="14">
        <v>2</v>
      </c>
      <c r="E52" s="14" t="s">
        <v>28</v>
      </c>
      <c r="F52" s="14" t="s">
        <v>35</v>
      </c>
      <c r="G52" s="14" t="s">
        <v>219</v>
      </c>
      <c r="H52" s="14"/>
      <c r="I52" s="14" t="s">
        <v>37</v>
      </c>
      <c r="J52" s="14" t="s">
        <v>37</v>
      </c>
      <c r="K52" s="14"/>
      <c r="L52" s="14" t="s">
        <v>220</v>
      </c>
      <c r="M52" s="15"/>
      <c r="U52" s="4">
        <f t="shared" si="17"/>
        <v>0</v>
      </c>
      <c r="V52" s="4">
        <f t="shared" si="18"/>
        <v>0</v>
      </c>
      <c r="W52" s="4">
        <f t="shared" si="19"/>
        <v>0</v>
      </c>
      <c r="X52" s="4">
        <f t="shared" si="20"/>
        <v>0</v>
      </c>
      <c r="Y52" s="4">
        <f t="shared" si="21"/>
        <v>0</v>
      </c>
      <c r="Z52" s="4">
        <f t="shared" si="22"/>
        <v>0</v>
      </c>
      <c r="BF52" s="4"/>
      <c r="BG52" s="4"/>
      <c r="BP52" s="4"/>
      <c r="CB52" s="5"/>
      <c r="CC52" s="5"/>
      <c r="CD52" s="5"/>
      <c r="CE52" s="5"/>
      <c r="CF52" s="5"/>
    </row>
    <row r="53" spans="1:84" ht="48">
      <c r="A53" s="14" t="s">
        <v>221</v>
      </c>
      <c r="B53" s="4" t="s">
        <v>26</v>
      </c>
      <c r="C53" s="14" t="s">
        <v>198</v>
      </c>
      <c r="D53" s="4">
        <v>2</v>
      </c>
      <c r="E53" s="14" t="s">
        <v>34</v>
      </c>
      <c r="F53" s="14" t="s">
        <v>35</v>
      </c>
      <c r="G53" s="14" t="s">
        <v>222</v>
      </c>
      <c r="K53" s="14" t="s">
        <v>42</v>
      </c>
      <c r="L53" s="14" t="s">
        <v>223</v>
      </c>
    </row>
    <row r="54" spans="1:84" ht="87.75" customHeight="1">
      <c r="A54" s="14" t="s">
        <v>224</v>
      </c>
      <c r="B54" s="4" t="s">
        <v>26</v>
      </c>
      <c r="C54" s="14" t="s">
        <v>198</v>
      </c>
      <c r="D54" s="14">
        <v>2</v>
      </c>
      <c r="E54" s="14" t="s">
        <v>28</v>
      </c>
      <c r="F54" s="14" t="s">
        <v>29</v>
      </c>
      <c r="G54" s="14" t="s">
        <v>225</v>
      </c>
      <c r="H54" s="14"/>
      <c r="I54" s="14"/>
      <c r="J54" s="14"/>
      <c r="K54" s="14"/>
      <c r="L54" s="14" t="s">
        <v>226</v>
      </c>
      <c r="M54" s="15"/>
      <c r="U54" s="4">
        <f t="shared" ref="U54:Z55" si="23">IF(AA$1&gt;=$D54,$O54+$P54*($Q54+1)/2+$R54*($S54+1)/2*(AA$1-$D54),0)</f>
        <v>0</v>
      </c>
      <c r="V54" s="4">
        <f t="shared" si="23"/>
        <v>0</v>
      </c>
      <c r="W54" s="4">
        <f t="shared" si="23"/>
        <v>0</v>
      </c>
      <c r="X54" s="4">
        <f t="shared" si="23"/>
        <v>0</v>
      </c>
      <c r="Y54" s="4">
        <f t="shared" si="23"/>
        <v>0</v>
      </c>
      <c r="Z54" s="4">
        <f t="shared" si="23"/>
        <v>0</v>
      </c>
      <c r="BF54" s="4"/>
      <c r="BG54" s="4"/>
      <c r="BP54" s="4"/>
      <c r="CB54" s="5"/>
      <c r="CC54" s="5"/>
      <c r="CD54" s="5"/>
      <c r="CE54" s="5"/>
      <c r="CF54" s="5"/>
    </row>
    <row r="55" spans="1:84" ht="132">
      <c r="A55" s="14" t="s">
        <v>227</v>
      </c>
      <c r="B55" s="4" t="s">
        <v>26</v>
      </c>
      <c r="C55" s="14" t="s">
        <v>198</v>
      </c>
      <c r="D55" s="14">
        <v>2</v>
      </c>
      <c r="E55" s="14" t="s">
        <v>34</v>
      </c>
      <c r="F55" s="14" t="s">
        <v>35</v>
      </c>
      <c r="G55" s="14" t="s">
        <v>228</v>
      </c>
      <c r="H55" s="14"/>
      <c r="I55" s="14"/>
      <c r="J55" s="14"/>
      <c r="K55" s="14"/>
      <c r="L55" s="14" t="s">
        <v>229</v>
      </c>
      <c r="M55" s="15"/>
      <c r="U55" s="4">
        <f t="shared" si="23"/>
        <v>0</v>
      </c>
      <c r="V55" s="4">
        <f t="shared" si="23"/>
        <v>0</v>
      </c>
      <c r="W55" s="4">
        <f t="shared" si="23"/>
        <v>0</v>
      </c>
      <c r="X55" s="4">
        <f t="shared" si="23"/>
        <v>0</v>
      </c>
      <c r="Y55" s="4">
        <f t="shared" si="23"/>
        <v>0</v>
      </c>
      <c r="Z55" s="4">
        <f t="shared" si="23"/>
        <v>0</v>
      </c>
      <c r="BF55" s="4"/>
      <c r="BG55" s="4"/>
      <c r="BP55" s="4"/>
      <c r="CB55" s="5"/>
      <c r="CC55" s="5"/>
      <c r="CD55" s="5"/>
      <c r="CE55" s="5"/>
      <c r="CF55" s="5"/>
    </row>
    <row r="56" spans="1:84" ht="63" customHeight="1">
      <c r="A56" s="4" t="s">
        <v>230</v>
      </c>
      <c r="B56" s="4" t="s">
        <v>26</v>
      </c>
      <c r="C56" s="4" t="s">
        <v>198</v>
      </c>
      <c r="D56" s="4">
        <v>2</v>
      </c>
      <c r="E56" s="4" t="s">
        <v>28</v>
      </c>
      <c r="F56" s="4" t="s">
        <v>29</v>
      </c>
      <c r="G56" s="4" t="s">
        <v>231</v>
      </c>
      <c r="K56" s="4" t="s">
        <v>232</v>
      </c>
      <c r="L56" s="4" t="s">
        <v>233</v>
      </c>
      <c r="M56" s="4" t="s">
        <v>234</v>
      </c>
    </row>
    <row r="57" spans="1:84" ht="48">
      <c r="A57" s="14" t="s">
        <v>235</v>
      </c>
      <c r="B57" s="4" t="s">
        <v>26</v>
      </c>
      <c r="C57" s="14" t="s">
        <v>198</v>
      </c>
      <c r="D57" s="14">
        <v>2</v>
      </c>
      <c r="E57" s="14" t="s">
        <v>28</v>
      </c>
      <c r="F57" s="14" t="s">
        <v>83</v>
      </c>
      <c r="G57" s="14" t="s">
        <v>236</v>
      </c>
      <c r="H57" s="14"/>
      <c r="I57" s="14"/>
      <c r="J57" s="14"/>
      <c r="K57" s="14"/>
      <c r="L57" s="14" t="s">
        <v>237</v>
      </c>
      <c r="M57" s="15"/>
      <c r="U57" s="4">
        <f t="shared" ref="U57:U67" si="24">IF(AA$1&gt;=$D57,$O57+$P57*($Q57+1)/2+$R57*($S57+1)/2*(AA$1-$D57),0)</f>
        <v>0</v>
      </c>
      <c r="V57" s="4">
        <f t="shared" ref="V57:V67" si="25">IF(AB$1&gt;=$D57,$O57+$P57*($Q57+1)/2+$R57*($S57+1)/2*(AB$1-$D57),0)</f>
        <v>0</v>
      </c>
      <c r="W57" s="4">
        <f t="shared" ref="W57:W67" si="26">IF(AC$1&gt;=$D57,$O57+$P57*($Q57+1)/2+$R57*($S57+1)/2*(AC$1-$D57),0)</f>
        <v>0</v>
      </c>
      <c r="X57" s="4">
        <f t="shared" ref="X57:X67" si="27">IF(AD$1&gt;=$D57,$O57+$P57*($Q57+1)/2+$R57*($S57+1)/2*(AD$1-$D57),0)</f>
        <v>0</v>
      </c>
      <c r="Y57" s="4">
        <f t="shared" ref="Y57:Y67" si="28">IF(AE$1&gt;=$D57,$O57+$P57*($Q57+1)/2+$R57*($S57+1)/2*(AE$1-$D57),0)</f>
        <v>0</v>
      </c>
      <c r="Z57" s="4">
        <f t="shared" ref="Z57:Z67" si="29">IF(AF$1&gt;=$D57,$O57+$P57*($Q57+1)/2+$R57*($S57+1)/2*(AF$1-$D57),0)</f>
        <v>0</v>
      </c>
      <c r="BF57" s="4"/>
      <c r="BG57" s="4"/>
      <c r="BP57" s="4"/>
      <c r="CB57" s="5"/>
      <c r="CC57" s="5"/>
      <c r="CD57" s="5"/>
      <c r="CE57" s="5"/>
      <c r="CF57" s="5"/>
    </row>
    <row r="58" spans="1:84" ht="33.950000000000003" customHeight="1">
      <c r="A58" s="14" t="s">
        <v>238</v>
      </c>
      <c r="B58" s="4" t="s">
        <v>26</v>
      </c>
      <c r="C58" s="14" t="s">
        <v>198</v>
      </c>
      <c r="D58" s="14">
        <v>3</v>
      </c>
      <c r="E58" s="14" t="s">
        <v>28</v>
      </c>
      <c r="F58" s="14" t="s">
        <v>83</v>
      </c>
      <c r="G58" s="14" t="s">
        <v>239</v>
      </c>
      <c r="H58" s="14"/>
      <c r="I58" s="14"/>
      <c r="J58" s="14"/>
      <c r="K58" s="14"/>
      <c r="L58" s="14" t="s">
        <v>240</v>
      </c>
      <c r="M58" s="15"/>
      <c r="U58" s="4">
        <f t="shared" si="24"/>
        <v>0</v>
      </c>
      <c r="V58" s="4">
        <f t="shared" si="25"/>
        <v>0</v>
      </c>
      <c r="W58" s="4">
        <f t="shared" si="26"/>
        <v>0</v>
      </c>
      <c r="X58" s="4">
        <f t="shared" si="27"/>
        <v>0</v>
      </c>
      <c r="Y58" s="4">
        <f t="shared" si="28"/>
        <v>0</v>
      </c>
      <c r="Z58" s="4">
        <f t="shared" si="29"/>
        <v>0</v>
      </c>
      <c r="BF58" s="4"/>
      <c r="BG58" s="4"/>
      <c r="BP58" s="4"/>
      <c r="CB58" s="5"/>
      <c r="CC58" s="5"/>
      <c r="CD58" s="5"/>
      <c r="CE58" s="5"/>
      <c r="CF58" s="5"/>
    </row>
    <row r="59" spans="1:84" ht="84">
      <c r="A59" s="16" t="s">
        <v>241</v>
      </c>
      <c r="B59" s="4" t="s">
        <v>26</v>
      </c>
      <c r="C59" s="16" t="s">
        <v>198</v>
      </c>
      <c r="D59" s="16">
        <v>3</v>
      </c>
      <c r="E59" s="16" t="s">
        <v>34</v>
      </c>
      <c r="F59" s="16" t="s">
        <v>29</v>
      </c>
      <c r="G59" s="16" t="s">
        <v>242</v>
      </c>
      <c r="H59" s="16"/>
      <c r="I59" s="16"/>
      <c r="J59" s="16"/>
      <c r="K59" s="16"/>
      <c r="L59" s="16" t="s">
        <v>243</v>
      </c>
      <c r="U59" s="4">
        <f t="shared" si="24"/>
        <v>0</v>
      </c>
      <c r="V59" s="4">
        <f t="shared" si="25"/>
        <v>0</v>
      </c>
      <c r="W59" s="4">
        <f t="shared" si="26"/>
        <v>0</v>
      </c>
      <c r="X59" s="4">
        <f t="shared" si="27"/>
        <v>0</v>
      </c>
      <c r="Y59" s="4">
        <f t="shared" si="28"/>
        <v>0</v>
      </c>
      <c r="Z59" s="4">
        <f t="shared" si="29"/>
        <v>0</v>
      </c>
      <c r="BF59" s="4"/>
      <c r="BG59" s="4"/>
      <c r="BP59" s="4"/>
      <c r="CB59" s="5"/>
      <c r="CC59" s="5"/>
      <c r="CD59" s="5"/>
      <c r="CE59" s="5"/>
      <c r="CF59" s="5"/>
    </row>
    <row r="60" spans="1:84" ht="36">
      <c r="A60" s="14" t="s">
        <v>244</v>
      </c>
      <c r="B60" s="4" t="s">
        <v>26</v>
      </c>
      <c r="C60" s="14" t="s">
        <v>198</v>
      </c>
      <c r="D60" s="14">
        <v>3</v>
      </c>
      <c r="E60" s="14" t="s">
        <v>28</v>
      </c>
      <c r="F60" s="14" t="s">
        <v>83</v>
      </c>
      <c r="G60" s="14" t="s">
        <v>245</v>
      </c>
      <c r="H60" s="14" t="s">
        <v>213</v>
      </c>
      <c r="I60" s="14"/>
      <c r="J60" s="14"/>
      <c r="K60" s="14"/>
      <c r="L60" s="14" t="s">
        <v>246</v>
      </c>
      <c r="M60" s="15"/>
      <c r="U60" s="4">
        <f t="shared" si="24"/>
        <v>0</v>
      </c>
      <c r="V60" s="4">
        <f t="shared" si="25"/>
        <v>0</v>
      </c>
      <c r="W60" s="4">
        <f t="shared" si="26"/>
        <v>0</v>
      </c>
      <c r="X60" s="4">
        <f t="shared" si="27"/>
        <v>0</v>
      </c>
      <c r="Y60" s="4">
        <f t="shared" si="28"/>
        <v>0</v>
      </c>
      <c r="Z60" s="4">
        <f t="shared" si="29"/>
        <v>0</v>
      </c>
      <c r="BF60" s="4"/>
      <c r="BG60" s="4"/>
      <c r="BP60" s="4"/>
      <c r="CB60" s="5"/>
      <c r="CC60" s="5"/>
      <c r="CD60" s="5"/>
      <c r="CE60" s="5"/>
      <c r="CF60" s="5"/>
    </row>
    <row r="61" spans="1:84" ht="48">
      <c r="A61" s="14" t="s">
        <v>247</v>
      </c>
      <c r="B61" s="4" t="s">
        <v>26</v>
      </c>
      <c r="C61" s="14" t="s">
        <v>198</v>
      </c>
      <c r="D61" s="14">
        <v>3</v>
      </c>
      <c r="E61" s="14" t="s">
        <v>34</v>
      </c>
      <c r="F61" s="14" t="s">
        <v>88</v>
      </c>
      <c r="G61" s="14" t="s">
        <v>248</v>
      </c>
      <c r="H61" s="14"/>
      <c r="I61" s="14"/>
      <c r="J61" s="14"/>
      <c r="K61" s="14"/>
      <c r="L61" s="14" t="s">
        <v>249</v>
      </c>
      <c r="M61" s="15"/>
      <c r="U61" s="4">
        <f t="shared" si="24"/>
        <v>0</v>
      </c>
      <c r="V61" s="4">
        <f t="shared" si="25"/>
        <v>0</v>
      </c>
      <c r="W61" s="4">
        <f t="shared" si="26"/>
        <v>0</v>
      </c>
      <c r="X61" s="4">
        <f t="shared" si="27"/>
        <v>0</v>
      </c>
      <c r="Y61" s="4">
        <f t="shared" si="28"/>
        <v>0</v>
      </c>
      <c r="Z61" s="4">
        <f t="shared" si="29"/>
        <v>0</v>
      </c>
      <c r="BF61" s="4"/>
      <c r="BG61" s="4"/>
      <c r="BP61" s="4"/>
      <c r="CB61" s="5"/>
      <c r="CC61" s="5"/>
      <c r="CD61" s="5"/>
      <c r="CE61" s="5"/>
      <c r="CF61" s="5"/>
    </row>
    <row r="62" spans="1:84" ht="105" customHeight="1">
      <c r="A62" s="14" t="s">
        <v>250</v>
      </c>
      <c r="B62" s="4" t="s">
        <v>26</v>
      </c>
      <c r="C62" s="14" t="s">
        <v>198</v>
      </c>
      <c r="D62" s="14">
        <v>3</v>
      </c>
      <c r="E62" s="14" t="s">
        <v>28</v>
      </c>
      <c r="F62" s="14" t="s">
        <v>35</v>
      </c>
      <c r="G62" s="14" t="s">
        <v>251</v>
      </c>
      <c r="H62" s="14"/>
      <c r="I62" s="14"/>
      <c r="J62" s="14"/>
      <c r="K62" s="14"/>
      <c r="L62" s="14" t="s">
        <v>252</v>
      </c>
      <c r="M62" s="15"/>
      <c r="U62" s="4">
        <f t="shared" si="24"/>
        <v>0</v>
      </c>
      <c r="V62" s="4">
        <f t="shared" si="25"/>
        <v>0</v>
      </c>
      <c r="W62" s="4">
        <f t="shared" si="26"/>
        <v>0</v>
      </c>
      <c r="X62" s="4">
        <f t="shared" si="27"/>
        <v>0</v>
      </c>
      <c r="Y62" s="4">
        <f t="shared" si="28"/>
        <v>0</v>
      </c>
      <c r="Z62" s="4">
        <f t="shared" si="29"/>
        <v>0</v>
      </c>
      <c r="BF62" s="4"/>
      <c r="BG62" s="4"/>
      <c r="BP62" s="4"/>
      <c r="CB62" s="5"/>
      <c r="CC62" s="5"/>
      <c r="CD62" s="5"/>
      <c r="CE62" s="5"/>
      <c r="CF62" s="5"/>
    </row>
    <row r="63" spans="1:84" ht="103.5" customHeight="1">
      <c r="A63" s="14" t="s">
        <v>253</v>
      </c>
      <c r="B63" s="4" t="s">
        <v>26</v>
      </c>
      <c r="C63" s="14" t="s">
        <v>198</v>
      </c>
      <c r="D63" s="14">
        <v>3</v>
      </c>
      <c r="E63" s="14" t="s">
        <v>254</v>
      </c>
      <c r="F63" s="14" t="s">
        <v>35</v>
      </c>
      <c r="G63" s="14" t="s">
        <v>255</v>
      </c>
      <c r="H63" s="14" t="s">
        <v>103</v>
      </c>
      <c r="I63" s="14"/>
      <c r="J63" s="14"/>
      <c r="K63" s="14"/>
      <c r="L63" s="14" t="s">
        <v>256</v>
      </c>
      <c r="U63" s="4">
        <f t="shared" si="24"/>
        <v>0</v>
      </c>
      <c r="V63" s="4">
        <f t="shared" si="25"/>
        <v>0</v>
      </c>
      <c r="W63" s="4">
        <f t="shared" si="26"/>
        <v>0</v>
      </c>
      <c r="X63" s="4">
        <f t="shared" si="27"/>
        <v>0</v>
      </c>
      <c r="Y63" s="4">
        <f t="shared" si="28"/>
        <v>0</v>
      </c>
      <c r="Z63" s="4">
        <f t="shared" si="29"/>
        <v>0</v>
      </c>
      <c r="BF63" s="4"/>
      <c r="BG63" s="4"/>
      <c r="BP63" s="4"/>
      <c r="CB63" s="5"/>
      <c r="CC63" s="5"/>
      <c r="CD63" s="5"/>
      <c r="CE63" s="5"/>
      <c r="CF63" s="5"/>
    </row>
    <row r="64" spans="1:84" ht="130.5" customHeight="1">
      <c r="A64" s="14" t="s">
        <v>257</v>
      </c>
      <c r="B64" s="4" t="s">
        <v>26</v>
      </c>
      <c r="C64" s="14" t="s">
        <v>198</v>
      </c>
      <c r="D64" s="14">
        <v>4</v>
      </c>
      <c r="E64" s="14" t="s">
        <v>28</v>
      </c>
      <c r="F64" s="14" t="s">
        <v>88</v>
      </c>
      <c r="G64" s="14"/>
      <c r="H64" s="14"/>
      <c r="I64" s="14"/>
      <c r="J64" s="14"/>
      <c r="K64" s="14"/>
      <c r="L64" s="14" t="s">
        <v>258</v>
      </c>
      <c r="M64" s="4" t="s">
        <v>259</v>
      </c>
      <c r="U64" s="4">
        <f t="shared" si="24"/>
        <v>0</v>
      </c>
      <c r="V64" s="4">
        <f t="shared" si="25"/>
        <v>0</v>
      </c>
      <c r="W64" s="4">
        <f t="shared" si="26"/>
        <v>0</v>
      </c>
      <c r="X64" s="4">
        <f t="shared" si="27"/>
        <v>0</v>
      </c>
      <c r="Y64" s="4">
        <f t="shared" si="28"/>
        <v>0</v>
      </c>
      <c r="Z64" s="4">
        <f t="shared" si="29"/>
        <v>0</v>
      </c>
      <c r="BF64" s="4"/>
      <c r="BG64" s="4"/>
      <c r="BP64" s="4"/>
      <c r="CB64" s="5"/>
      <c r="CC64" s="5"/>
      <c r="CD64" s="5"/>
      <c r="CE64" s="5"/>
      <c r="CF64" s="5"/>
    </row>
    <row r="65" spans="1:84" ht="132">
      <c r="A65" s="14" t="s">
        <v>260</v>
      </c>
      <c r="B65" s="4" t="s">
        <v>26</v>
      </c>
      <c r="C65" s="14" t="s">
        <v>198</v>
      </c>
      <c r="D65" s="14">
        <v>2</v>
      </c>
      <c r="E65" s="14" t="s">
        <v>261</v>
      </c>
      <c r="F65" s="14" t="s">
        <v>29</v>
      </c>
      <c r="G65" s="14" t="s">
        <v>262</v>
      </c>
      <c r="H65" s="14"/>
      <c r="I65" s="14"/>
      <c r="J65" s="14"/>
      <c r="K65" s="14"/>
      <c r="L65" s="14" t="s">
        <v>263</v>
      </c>
      <c r="M65" s="4" t="s">
        <v>264</v>
      </c>
      <c r="U65" s="4">
        <f t="shared" si="24"/>
        <v>0</v>
      </c>
      <c r="V65" s="4">
        <f t="shared" si="25"/>
        <v>0</v>
      </c>
      <c r="W65" s="4">
        <f t="shared" si="26"/>
        <v>0</v>
      </c>
      <c r="X65" s="4">
        <f t="shared" si="27"/>
        <v>0</v>
      </c>
      <c r="Y65" s="4">
        <f t="shared" si="28"/>
        <v>0</v>
      </c>
      <c r="Z65" s="4">
        <f t="shared" si="29"/>
        <v>0</v>
      </c>
      <c r="BF65" s="4"/>
      <c r="BG65" s="4"/>
      <c r="BP65" s="4"/>
      <c r="CB65" s="5"/>
      <c r="CC65" s="5"/>
      <c r="CD65" s="5"/>
      <c r="CE65" s="5"/>
      <c r="CF65" s="5"/>
    </row>
    <row r="66" spans="1:84" ht="80.25" customHeight="1">
      <c r="A66" s="14" t="s">
        <v>265</v>
      </c>
      <c r="B66" s="4" t="s">
        <v>26</v>
      </c>
      <c r="C66" s="14" t="s">
        <v>198</v>
      </c>
      <c r="D66" s="14">
        <v>4</v>
      </c>
      <c r="E66" s="14" t="s">
        <v>28</v>
      </c>
      <c r="F66" s="14" t="s">
        <v>83</v>
      </c>
      <c r="G66" s="14" t="s">
        <v>266</v>
      </c>
      <c r="H66" s="14" t="s">
        <v>267</v>
      </c>
      <c r="I66" s="14"/>
      <c r="J66" s="14"/>
      <c r="K66" s="14"/>
      <c r="L66" s="14" t="s">
        <v>268</v>
      </c>
      <c r="M66" s="15" t="s">
        <v>269</v>
      </c>
      <c r="U66" s="4">
        <f t="shared" si="24"/>
        <v>0</v>
      </c>
      <c r="V66" s="4">
        <f t="shared" si="25"/>
        <v>0</v>
      </c>
      <c r="W66" s="4">
        <f t="shared" si="26"/>
        <v>0</v>
      </c>
      <c r="X66" s="4">
        <f t="shared" si="27"/>
        <v>0</v>
      </c>
      <c r="Y66" s="4">
        <f t="shared" si="28"/>
        <v>0</v>
      </c>
      <c r="Z66" s="4">
        <f t="shared" si="29"/>
        <v>0</v>
      </c>
      <c r="BF66" s="4"/>
      <c r="BG66" s="4"/>
      <c r="BP66" s="4"/>
      <c r="CB66" s="5"/>
      <c r="CC66" s="5"/>
      <c r="CD66" s="5"/>
      <c r="CE66" s="5"/>
      <c r="CF66" s="5"/>
    </row>
    <row r="67" spans="1:84" ht="48">
      <c r="A67" s="16" t="s">
        <v>270</v>
      </c>
      <c r="B67" s="4" t="s">
        <v>26</v>
      </c>
      <c r="C67" s="16" t="s">
        <v>198</v>
      </c>
      <c r="D67" s="16">
        <v>4</v>
      </c>
      <c r="E67" s="16" t="s">
        <v>271</v>
      </c>
      <c r="F67" s="16" t="s">
        <v>88</v>
      </c>
      <c r="G67" s="16" t="s">
        <v>272</v>
      </c>
      <c r="H67" s="16" t="s">
        <v>273</v>
      </c>
      <c r="I67" s="16"/>
      <c r="J67" s="16"/>
      <c r="K67" s="16"/>
      <c r="L67" s="16" t="s">
        <v>274</v>
      </c>
      <c r="M67" s="4" t="s">
        <v>275</v>
      </c>
      <c r="U67" s="4">
        <f t="shared" si="24"/>
        <v>0</v>
      </c>
      <c r="V67" s="4">
        <f t="shared" si="25"/>
        <v>0</v>
      </c>
      <c r="W67" s="4">
        <f t="shared" si="26"/>
        <v>0</v>
      </c>
      <c r="X67" s="4">
        <f t="shared" si="27"/>
        <v>0</v>
      </c>
      <c r="Y67" s="4">
        <f t="shared" si="28"/>
        <v>0</v>
      </c>
      <c r="Z67" s="4">
        <f t="shared" si="29"/>
        <v>0</v>
      </c>
      <c r="BF67" s="4"/>
      <c r="BG67" s="4"/>
      <c r="BP67" s="4"/>
      <c r="CB67" s="5"/>
      <c r="CC67" s="5"/>
      <c r="CD67" s="5"/>
      <c r="CE67" s="5"/>
      <c r="CF67" s="5"/>
    </row>
    <row r="68" spans="1:84" ht="72">
      <c r="A68" s="4" t="s">
        <v>276</v>
      </c>
      <c r="B68" s="4" t="s">
        <v>26</v>
      </c>
      <c r="C68" s="4" t="s">
        <v>198</v>
      </c>
      <c r="D68" s="4">
        <v>4</v>
      </c>
      <c r="E68" s="4" t="s">
        <v>28</v>
      </c>
      <c r="F68" s="4" t="s">
        <v>35</v>
      </c>
      <c r="G68" s="4" t="s">
        <v>277</v>
      </c>
      <c r="K68" s="4" t="s">
        <v>232</v>
      </c>
      <c r="L68" s="4" t="s">
        <v>278</v>
      </c>
    </row>
    <row r="69" spans="1:84" ht="63.75" customHeight="1">
      <c r="A69" s="14" t="s">
        <v>279</v>
      </c>
      <c r="B69" s="4" t="s">
        <v>26</v>
      </c>
      <c r="C69" s="14" t="s">
        <v>198</v>
      </c>
      <c r="D69" s="14">
        <v>5</v>
      </c>
      <c r="E69" s="14" t="s">
        <v>28</v>
      </c>
      <c r="F69" s="14" t="s">
        <v>35</v>
      </c>
      <c r="G69" s="14" t="s">
        <v>280</v>
      </c>
      <c r="H69" s="14" t="s">
        <v>267</v>
      </c>
      <c r="I69" s="14"/>
      <c r="J69" s="14"/>
      <c r="K69" s="14" t="s">
        <v>42</v>
      </c>
      <c r="L69" s="14" t="s">
        <v>281</v>
      </c>
      <c r="M69" s="15"/>
      <c r="U69" s="4">
        <f t="shared" ref="U69:U79" si="30">IF(AA$1&gt;=$D69,$O69+$P69*($Q69+1)/2+$R69*($S69+1)/2*(AA$1-$D69),0)</f>
        <v>0</v>
      </c>
      <c r="V69" s="4">
        <f t="shared" ref="V69:V79" si="31">IF(AB$1&gt;=$D69,$O69+$P69*($Q69+1)/2+$R69*($S69+1)/2*(AB$1-$D69),0)</f>
        <v>0</v>
      </c>
      <c r="W69" s="4">
        <f t="shared" ref="W69:W79" si="32">IF(AC$1&gt;=$D69,$O69+$P69*($Q69+1)/2+$R69*($S69+1)/2*(AC$1-$D69),0)</f>
        <v>0</v>
      </c>
      <c r="X69" s="4">
        <f t="shared" ref="X69:X79" si="33">IF(AD$1&gt;=$D69,$O69+$P69*($Q69+1)/2+$R69*($S69+1)/2*(AD$1-$D69),0)</f>
        <v>0</v>
      </c>
      <c r="Y69" s="4">
        <f t="shared" ref="Y69:Y79" si="34">IF(AE$1&gt;=$D69,$O69+$P69*($Q69+1)/2+$R69*($S69+1)/2*(AE$1-$D69),0)</f>
        <v>0</v>
      </c>
      <c r="Z69" s="4">
        <f t="shared" ref="Z69:Z79" si="35">IF(AF$1&gt;=$D69,$O69+$P69*($Q69+1)/2+$R69*($S69+1)/2*(AF$1-$D69),0)</f>
        <v>0</v>
      </c>
    </row>
    <row r="70" spans="1:84" ht="90" customHeight="1">
      <c r="A70" s="14" t="s">
        <v>282</v>
      </c>
      <c r="B70" s="4" t="s">
        <v>26</v>
      </c>
      <c r="C70" s="14" t="s">
        <v>198</v>
      </c>
      <c r="D70" s="14">
        <v>5</v>
      </c>
      <c r="E70" s="14" t="s">
        <v>28</v>
      </c>
      <c r="F70" s="14" t="s">
        <v>35</v>
      </c>
      <c r="G70" s="14" t="s">
        <v>283</v>
      </c>
      <c r="H70" s="14"/>
      <c r="I70" s="14"/>
      <c r="J70" s="14"/>
      <c r="K70" s="14" t="s">
        <v>42</v>
      </c>
      <c r="L70" s="14" t="s">
        <v>284</v>
      </c>
      <c r="M70" s="4" t="s">
        <v>285</v>
      </c>
      <c r="N70" s="4">
        <v>1</v>
      </c>
      <c r="O70" s="4">
        <v>0</v>
      </c>
      <c r="P70" s="4">
        <v>10</v>
      </c>
      <c r="Q70" s="4">
        <v>6</v>
      </c>
      <c r="R70" s="4">
        <v>2</v>
      </c>
      <c r="S70" s="4">
        <v>6</v>
      </c>
      <c r="U70" s="4">
        <f t="shared" si="30"/>
        <v>0</v>
      </c>
      <c r="V70" s="4">
        <f t="shared" si="31"/>
        <v>0</v>
      </c>
      <c r="W70" s="4">
        <f t="shared" si="32"/>
        <v>0</v>
      </c>
      <c r="X70" s="4">
        <f t="shared" si="33"/>
        <v>0</v>
      </c>
      <c r="Y70" s="4">
        <f t="shared" si="34"/>
        <v>35</v>
      </c>
      <c r="Z70" s="4">
        <f t="shared" si="35"/>
        <v>42</v>
      </c>
      <c r="BF70" s="4"/>
      <c r="BG70" s="4"/>
      <c r="BP70" s="4"/>
      <c r="CB70" s="5"/>
      <c r="CC70" s="5"/>
      <c r="CD70" s="5"/>
      <c r="CE70" s="5"/>
      <c r="CF70" s="5"/>
    </row>
    <row r="71" spans="1:84" ht="33.950000000000003" customHeight="1">
      <c r="A71" s="14" t="s">
        <v>286</v>
      </c>
      <c r="B71" s="4" t="s">
        <v>26</v>
      </c>
      <c r="C71" s="14" t="s">
        <v>198</v>
      </c>
      <c r="D71" s="14">
        <v>5</v>
      </c>
      <c r="E71" s="14" t="s">
        <v>28</v>
      </c>
      <c r="F71" s="14" t="s">
        <v>35</v>
      </c>
      <c r="G71" s="14" t="s">
        <v>287</v>
      </c>
      <c r="H71" s="14"/>
      <c r="I71" s="14"/>
      <c r="J71" s="14"/>
      <c r="K71" s="14"/>
      <c r="L71" s="14" t="s">
        <v>288</v>
      </c>
      <c r="M71" s="15"/>
      <c r="U71" s="4">
        <f t="shared" si="30"/>
        <v>0</v>
      </c>
      <c r="V71" s="4">
        <f t="shared" si="31"/>
        <v>0</v>
      </c>
      <c r="W71" s="4">
        <f t="shared" si="32"/>
        <v>0</v>
      </c>
      <c r="X71" s="4">
        <f t="shared" si="33"/>
        <v>0</v>
      </c>
      <c r="Y71" s="4">
        <f t="shared" si="34"/>
        <v>0</v>
      </c>
      <c r="Z71" s="4">
        <f t="shared" si="35"/>
        <v>0</v>
      </c>
      <c r="BF71" s="4"/>
      <c r="BG71" s="4"/>
      <c r="BP71" s="4"/>
      <c r="CB71" s="5"/>
      <c r="CC71" s="5"/>
      <c r="CD71" s="5"/>
      <c r="CE71" s="5"/>
      <c r="CF71" s="5"/>
    </row>
    <row r="72" spans="1:84" ht="33.950000000000003" customHeight="1">
      <c r="A72" s="14" t="s">
        <v>289</v>
      </c>
      <c r="B72" s="4" t="s">
        <v>26</v>
      </c>
      <c r="C72" s="14" t="s">
        <v>198</v>
      </c>
      <c r="D72" s="14">
        <v>6</v>
      </c>
      <c r="E72" s="14" t="s">
        <v>34</v>
      </c>
      <c r="F72" s="14" t="s">
        <v>35</v>
      </c>
      <c r="G72" s="14" t="s">
        <v>290</v>
      </c>
      <c r="H72" s="14"/>
      <c r="I72" s="14"/>
      <c r="J72" s="14"/>
      <c r="K72" s="14"/>
      <c r="L72" s="14" t="s">
        <v>291</v>
      </c>
      <c r="M72" s="15"/>
      <c r="U72" s="4">
        <f t="shared" si="30"/>
        <v>0</v>
      </c>
      <c r="V72" s="4">
        <f t="shared" si="31"/>
        <v>0</v>
      </c>
      <c r="W72" s="4">
        <f t="shared" si="32"/>
        <v>0</v>
      </c>
      <c r="X72" s="4">
        <f t="shared" si="33"/>
        <v>0</v>
      </c>
      <c r="Y72" s="4">
        <f t="shared" si="34"/>
        <v>0</v>
      </c>
      <c r="Z72" s="4">
        <f t="shared" si="35"/>
        <v>0</v>
      </c>
    </row>
    <row r="73" spans="1:84" ht="33.950000000000003" customHeight="1">
      <c r="A73" s="14" t="s">
        <v>292</v>
      </c>
      <c r="B73" s="4" t="s">
        <v>26</v>
      </c>
      <c r="C73" s="14" t="s">
        <v>198</v>
      </c>
      <c r="D73" s="14">
        <v>6</v>
      </c>
      <c r="E73" s="14" t="s">
        <v>28</v>
      </c>
      <c r="F73" s="14" t="s">
        <v>88</v>
      </c>
      <c r="G73" s="14" t="s">
        <v>293</v>
      </c>
      <c r="H73" s="14" t="s">
        <v>267</v>
      </c>
      <c r="I73" s="14"/>
      <c r="J73" s="14"/>
      <c r="K73" s="14"/>
      <c r="L73" s="14" t="s">
        <v>294</v>
      </c>
      <c r="M73" s="15"/>
      <c r="U73" s="4">
        <f t="shared" si="30"/>
        <v>0</v>
      </c>
      <c r="V73" s="4">
        <f t="shared" si="31"/>
        <v>0</v>
      </c>
      <c r="W73" s="4">
        <f t="shared" si="32"/>
        <v>0</v>
      </c>
      <c r="X73" s="4">
        <f t="shared" si="33"/>
        <v>0</v>
      </c>
      <c r="Y73" s="4">
        <f t="shared" si="34"/>
        <v>0</v>
      </c>
      <c r="Z73" s="4">
        <f t="shared" si="35"/>
        <v>0</v>
      </c>
    </row>
    <row r="74" spans="1:84">
      <c r="A74" s="14" t="s">
        <v>295</v>
      </c>
      <c r="B74" s="4" t="s">
        <v>296</v>
      </c>
      <c r="C74" s="14" t="s">
        <v>297</v>
      </c>
      <c r="D74" s="14">
        <v>1</v>
      </c>
      <c r="E74" s="14" t="s">
        <v>28</v>
      </c>
      <c r="F74" s="14" t="s">
        <v>35</v>
      </c>
      <c r="G74" s="14" t="s">
        <v>298</v>
      </c>
      <c r="H74" s="14" t="s">
        <v>299</v>
      </c>
      <c r="I74" s="14"/>
      <c r="J74" s="14"/>
      <c r="K74" s="14" t="s">
        <v>300</v>
      </c>
      <c r="L74" s="14" t="s">
        <v>301</v>
      </c>
      <c r="U74" s="4">
        <f t="shared" si="30"/>
        <v>0</v>
      </c>
      <c r="V74" s="4">
        <f t="shared" si="31"/>
        <v>0</v>
      </c>
      <c r="W74" s="4">
        <f t="shared" si="32"/>
        <v>0</v>
      </c>
      <c r="X74" s="4">
        <f t="shared" si="33"/>
        <v>0</v>
      </c>
      <c r="Y74" s="4">
        <f t="shared" si="34"/>
        <v>0</v>
      </c>
      <c r="Z74" s="4">
        <f t="shared" si="35"/>
        <v>0</v>
      </c>
    </row>
    <row r="75" spans="1:84" ht="36">
      <c r="A75" s="16" t="s">
        <v>302</v>
      </c>
      <c r="B75" s="4" t="s">
        <v>296</v>
      </c>
      <c r="C75" s="16" t="s">
        <v>297</v>
      </c>
      <c r="D75" s="16">
        <v>1</v>
      </c>
      <c r="E75" s="16" t="s">
        <v>28</v>
      </c>
      <c r="F75" s="16" t="s">
        <v>83</v>
      </c>
      <c r="G75" s="16" t="s">
        <v>303</v>
      </c>
      <c r="H75" s="16"/>
      <c r="I75" s="16" t="s">
        <v>37</v>
      </c>
      <c r="J75" s="16" t="s">
        <v>37</v>
      </c>
      <c r="K75" s="16"/>
      <c r="L75" s="16" t="s">
        <v>304</v>
      </c>
      <c r="M75" s="4" t="s">
        <v>305</v>
      </c>
      <c r="N75" s="4">
        <v>1</v>
      </c>
      <c r="O75" s="4">
        <v>0</v>
      </c>
      <c r="P75" s="4">
        <v>1</v>
      </c>
      <c r="Q75" s="4">
        <v>10</v>
      </c>
      <c r="R75" s="4">
        <v>1</v>
      </c>
      <c r="S75" s="4">
        <v>10</v>
      </c>
      <c r="U75" s="4">
        <f t="shared" si="30"/>
        <v>5.5</v>
      </c>
      <c r="V75" s="4">
        <f t="shared" si="31"/>
        <v>11</v>
      </c>
      <c r="W75" s="4">
        <f t="shared" si="32"/>
        <v>16.5</v>
      </c>
      <c r="X75" s="4">
        <f t="shared" si="33"/>
        <v>22</v>
      </c>
      <c r="Y75" s="4">
        <f t="shared" si="34"/>
        <v>27.5</v>
      </c>
      <c r="Z75" s="4">
        <f t="shared" si="35"/>
        <v>33</v>
      </c>
      <c r="BF75" s="4"/>
      <c r="BG75" s="4"/>
      <c r="BP75" s="4"/>
      <c r="CB75" s="5"/>
      <c r="CC75" s="5"/>
      <c r="CD75" s="5"/>
      <c r="CE75" s="5"/>
      <c r="CF75" s="5"/>
    </row>
    <row r="76" spans="1:84" ht="36">
      <c r="A76" s="14" t="s">
        <v>306</v>
      </c>
      <c r="B76" s="4" t="s">
        <v>296</v>
      </c>
      <c r="C76" s="14" t="s">
        <v>297</v>
      </c>
      <c r="D76" s="14">
        <v>1</v>
      </c>
      <c r="E76" s="14" t="s">
        <v>28</v>
      </c>
      <c r="F76" s="14" t="s">
        <v>35</v>
      </c>
      <c r="G76" s="14" t="s">
        <v>307</v>
      </c>
      <c r="H76" s="14"/>
      <c r="I76" s="14" t="s">
        <v>37</v>
      </c>
      <c r="J76" s="14"/>
      <c r="K76" s="14"/>
      <c r="L76" s="14" t="s">
        <v>308</v>
      </c>
      <c r="M76" s="19" t="s">
        <v>309</v>
      </c>
      <c r="N76" s="4">
        <v>1</v>
      </c>
      <c r="O76" s="4">
        <v>0</v>
      </c>
      <c r="P76" s="4">
        <v>1</v>
      </c>
      <c r="Q76" s="4">
        <v>8</v>
      </c>
      <c r="R76" s="4">
        <v>1</v>
      </c>
      <c r="S76" s="4">
        <v>8</v>
      </c>
      <c r="U76" s="4">
        <f t="shared" si="30"/>
        <v>4.5</v>
      </c>
      <c r="V76" s="4">
        <f t="shared" si="31"/>
        <v>9</v>
      </c>
      <c r="W76" s="4">
        <f t="shared" si="32"/>
        <v>13.5</v>
      </c>
      <c r="X76" s="4">
        <f t="shared" si="33"/>
        <v>18</v>
      </c>
      <c r="Y76" s="4">
        <f t="shared" si="34"/>
        <v>22.5</v>
      </c>
      <c r="Z76" s="4">
        <f t="shared" si="35"/>
        <v>27</v>
      </c>
      <c r="BF76" s="4"/>
      <c r="BG76" s="4"/>
      <c r="BP76" s="4"/>
      <c r="CB76" s="5"/>
      <c r="CC76" s="5"/>
      <c r="CD76" s="5"/>
      <c r="CE76" s="5"/>
      <c r="CF76" s="5"/>
    </row>
    <row r="77" spans="1:84" ht="33.950000000000003" customHeight="1">
      <c r="A77" s="14" t="s">
        <v>310</v>
      </c>
      <c r="B77" s="4" t="s">
        <v>296</v>
      </c>
      <c r="C77" s="14" t="s">
        <v>297</v>
      </c>
      <c r="D77" s="14">
        <v>2</v>
      </c>
      <c r="E77" s="14" t="s">
        <v>28</v>
      </c>
      <c r="F77" s="14" t="s">
        <v>35</v>
      </c>
      <c r="G77" s="14" t="s">
        <v>311</v>
      </c>
      <c r="H77" s="14"/>
      <c r="I77" s="14"/>
      <c r="J77" s="14"/>
      <c r="K77" s="14" t="s">
        <v>131</v>
      </c>
      <c r="L77" s="14" t="s">
        <v>312</v>
      </c>
      <c r="M77" s="19" t="s">
        <v>313</v>
      </c>
      <c r="N77" s="4">
        <v>1</v>
      </c>
      <c r="O77" s="4">
        <v>0</v>
      </c>
      <c r="P77" s="4">
        <v>2</v>
      </c>
      <c r="Q77" s="4">
        <v>8</v>
      </c>
      <c r="R77" s="4">
        <v>0</v>
      </c>
      <c r="S77" s="4">
        <v>10</v>
      </c>
      <c r="U77" s="4">
        <f t="shared" si="30"/>
        <v>0</v>
      </c>
      <c r="V77" s="4">
        <f t="shared" si="31"/>
        <v>9</v>
      </c>
      <c r="W77" s="4">
        <f t="shared" si="32"/>
        <v>9</v>
      </c>
      <c r="X77" s="4">
        <f t="shared" si="33"/>
        <v>9</v>
      </c>
      <c r="Y77" s="4">
        <f t="shared" si="34"/>
        <v>9</v>
      </c>
      <c r="Z77" s="4">
        <f t="shared" si="35"/>
        <v>9</v>
      </c>
      <c r="BF77" s="4"/>
      <c r="BG77" s="4"/>
      <c r="BP77" s="4"/>
      <c r="CB77" s="5"/>
      <c r="CC77" s="5"/>
      <c r="CD77" s="5"/>
      <c r="CE77" s="5"/>
      <c r="CF77" s="5"/>
    </row>
    <row r="78" spans="1:84" ht="33.950000000000003" customHeight="1">
      <c r="A78" s="16" t="s">
        <v>314</v>
      </c>
      <c r="B78" s="4" t="s">
        <v>296</v>
      </c>
      <c r="C78" s="16" t="s">
        <v>297</v>
      </c>
      <c r="D78" s="16">
        <v>2</v>
      </c>
      <c r="E78" s="16" t="s">
        <v>28</v>
      </c>
      <c r="F78" s="16" t="s">
        <v>83</v>
      </c>
      <c r="G78" s="16" t="s">
        <v>315</v>
      </c>
      <c r="H78" s="16"/>
      <c r="I78" s="14"/>
      <c r="J78" s="14"/>
      <c r="K78" s="16" t="s">
        <v>300</v>
      </c>
      <c r="L78" s="14" t="s">
        <v>316</v>
      </c>
      <c r="M78" s="19"/>
      <c r="U78" s="4">
        <f t="shared" si="30"/>
        <v>0</v>
      </c>
      <c r="V78" s="4">
        <f t="shared" si="31"/>
        <v>0</v>
      </c>
      <c r="W78" s="4">
        <f t="shared" si="32"/>
        <v>0</v>
      </c>
      <c r="X78" s="4">
        <f t="shared" si="33"/>
        <v>0</v>
      </c>
      <c r="Y78" s="4">
        <f t="shared" si="34"/>
        <v>0</v>
      </c>
      <c r="Z78" s="4">
        <f t="shared" si="35"/>
        <v>0</v>
      </c>
      <c r="BF78" s="4"/>
      <c r="BG78" s="4"/>
      <c r="BP78" s="4"/>
      <c r="CB78" s="5"/>
      <c r="CC78" s="5"/>
      <c r="CD78" s="5"/>
      <c r="CE78" s="5"/>
      <c r="CF78" s="5"/>
    </row>
    <row r="79" spans="1:84" ht="33.950000000000003" customHeight="1">
      <c r="A79" s="14" t="s">
        <v>317</v>
      </c>
      <c r="B79" s="4" t="s">
        <v>296</v>
      </c>
      <c r="C79" s="14" t="s">
        <v>297</v>
      </c>
      <c r="D79" s="14">
        <v>2</v>
      </c>
      <c r="E79" s="18" t="s">
        <v>28</v>
      </c>
      <c r="F79" s="18" t="s">
        <v>29</v>
      </c>
      <c r="G79" s="14" t="s">
        <v>318</v>
      </c>
      <c r="H79" s="18"/>
      <c r="I79" s="14"/>
      <c r="J79" s="14"/>
      <c r="K79" s="14" t="s">
        <v>300</v>
      </c>
      <c r="L79" s="14" t="s">
        <v>319</v>
      </c>
      <c r="M79" s="4" t="s">
        <v>320</v>
      </c>
      <c r="N79" s="4">
        <v>1</v>
      </c>
      <c r="O79" s="4">
        <v>0</v>
      </c>
      <c r="P79" s="4">
        <v>2</v>
      </c>
      <c r="Q79" s="4">
        <v>8</v>
      </c>
      <c r="R79" s="4">
        <v>1</v>
      </c>
      <c r="S79" s="4">
        <v>8</v>
      </c>
      <c r="U79" s="4">
        <f t="shared" si="30"/>
        <v>0</v>
      </c>
      <c r="V79" s="4">
        <f t="shared" si="31"/>
        <v>9</v>
      </c>
      <c r="W79" s="4">
        <f t="shared" si="32"/>
        <v>13.5</v>
      </c>
      <c r="X79" s="4">
        <f t="shared" si="33"/>
        <v>18</v>
      </c>
      <c r="Y79" s="4">
        <f t="shared" si="34"/>
        <v>22.5</v>
      </c>
      <c r="Z79" s="4">
        <f t="shared" si="35"/>
        <v>27</v>
      </c>
      <c r="BF79" s="4"/>
      <c r="BG79" s="4"/>
      <c r="BP79" s="4"/>
      <c r="CB79" s="5"/>
      <c r="CC79" s="5"/>
      <c r="CD79" s="5"/>
      <c r="CE79" s="5"/>
      <c r="CF79" s="5"/>
    </row>
    <row r="80" spans="1:84" ht="56.25" customHeight="1">
      <c r="A80" s="16" t="s">
        <v>321</v>
      </c>
      <c r="B80" s="4" t="s">
        <v>296</v>
      </c>
      <c r="C80" s="16" t="s">
        <v>297</v>
      </c>
      <c r="D80" s="16">
        <v>2</v>
      </c>
      <c r="E80" s="16" t="s">
        <v>28</v>
      </c>
      <c r="F80" s="16" t="s">
        <v>35</v>
      </c>
      <c r="G80" s="16" t="s">
        <v>322</v>
      </c>
      <c r="H80" s="16" t="s">
        <v>103</v>
      </c>
      <c r="I80" s="14"/>
      <c r="J80" s="14"/>
      <c r="K80" s="16" t="s">
        <v>94</v>
      </c>
      <c r="L80" s="16" t="s">
        <v>323</v>
      </c>
      <c r="BF80" s="4"/>
      <c r="BG80" s="4"/>
      <c r="BP80" s="4"/>
      <c r="CB80" s="5"/>
      <c r="CC80" s="5"/>
      <c r="CD80" s="5"/>
      <c r="CE80" s="5"/>
      <c r="CF80" s="5"/>
    </row>
    <row r="81" spans="1:84" ht="36">
      <c r="A81" s="16" t="s">
        <v>324</v>
      </c>
      <c r="B81" s="4" t="s">
        <v>296</v>
      </c>
      <c r="C81" s="16" t="s">
        <v>297</v>
      </c>
      <c r="D81" s="14">
        <v>2</v>
      </c>
      <c r="E81" s="16" t="s">
        <v>28</v>
      </c>
      <c r="F81" s="16" t="s">
        <v>83</v>
      </c>
      <c r="G81" s="16" t="s">
        <v>325</v>
      </c>
      <c r="H81" s="14"/>
      <c r="I81" s="14" t="s">
        <v>37</v>
      </c>
      <c r="J81" s="14"/>
      <c r="K81" s="16"/>
      <c r="L81" s="16" t="s">
        <v>326</v>
      </c>
      <c r="M81" s="4" t="s">
        <v>327</v>
      </c>
      <c r="N81" s="4">
        <v>1</v>
      </c>
      <c r="O81" s="4">
        <v>0</v>
      </c>
      <c r="P81" s="4">
        <v>2</v>
      </c>
      <c r="Q81" s="4">
        <v>10</v>
      </c>
      <c r="R81" s="4">
        <v>1</v>
      </c>
      <c r="S81" s="4">
        <v>8</v>
      </c>
      <c r="U81" s="4">
        <f t="shared" ref="U81:U106" si="36">IF(AA$1&gt;=$D81,$O81+$P81*($Q81+1)/2+$R81*($S81+1)/2*(AA$1-$D81),0)</f>
        <v>0</v>
      </c>
      <c r="V81" s="4">
        <f t="shared" ref="V81:V106" si="37">IF(AB$1&gt;=$D81,$O81+$P81*($Q81+1)/2+$R81*($S81+1)/2*(AB$1-$D81),0)</f>
        <v>11</v>
      </c>
      <c r="W81" s="4">
        <f t="shared" ref="W81:W106" si="38">IF(AC$1&gt;=$D81,$O81+$P81*($Q81+1)/2+$R81*($S81+1)/2*(AC$1-$D81),0)</f>
        <v>15.5</v>
      </c>
      <c r="X81" s="4">
        <f t="shared" ref="X81:X106" si="39">IF(AD$1&gt;=$D81,$O81+$P81*($Q81+1)/2+$R81*($S81+1)/2*(AD$1-$D81),0)</f>
        <v>20</v>
      </c>
      <c r="Y81" s="4">
        <f t="shared" ref="Y81:Y106" si="40">IF(AE$1&gt;=$D81,$O81+$P81*($Q81+1)/2+$R81*($S81+1)/2*(AE$1-$D81),0)</f>
        <v>24.5</v>
      </c>
      <c r="Z81" s="4">
        <f t="shared" ref="Z81:Z106" si="41">IF(AF$1&gt;=$D81,$O81+$P81*($Q81+1)/2+$R81*($S81+1)/2*(AF$1-$D81),0)</f>
        <v>29</v>
      </c>
      <c r="BF81" s="4"/>
      <c r="BG81" s="4"/>
      <c r="BP81" s="4"/>
      <c r="CB81" s="5"/>
      <c r="CC81" s="5"/>
      <c r="CD81" s="5"/>
      <c r="CE81" s="5"/>
      <c r="CF81" s="5"/>
    </row>
    <row r="82" spans="1:84" ht="33.950000000000003" customHeight="1">
      <c r="A82" s="14" t="s">
        <v>328</v>
      </c>
      <c r="B82" s="4" t="s">
        <v>296</v>
      </c>
      <c r="C82" s="14" t="s">
        <v>297</v>
      </c>
      <c r="D82" s="14">
        <v>3</v>
      </c>
      <c r="E82" s="14" t="s">
        <v>114</v>
      </c>
      <c r="F82" s="14" t="s">
        <v>29</v>
      </c>
      <c r="G82" s="14" t="s">
        <v>329</v>
      </c>
      <c r="H82" s="14"/>
      <c r="I82" s="14"/>
      <c r="J82" s="14"/>
      <c r="K82" s="14"/>
      <c r="L82" s="14" t="s">
        <v>330</v>
      </c>
      <c r="U82" s="4">
        <f t="shared" si="36"/>
        <v>0</v>
      </c>
      <c r="V82" s="4">
        <f t="shared" si="37"/>
        <v>0</v>
      </c>
      <c r="W82" s="4">
        <f t="shared" si="38"/>
        <v>0</v>
      </c>
      <c r="X82" s="4">
        <f t="shared" si="39"/>
        <v>0</v>
      </c>
      <c r="Y82" s="4">
        <f t="shared" si="40"/>
        <v>0</v>
      </c>
      <c r="Z82" s="4">
        <f t="shared" si="41"/>
        <v>0</v>
      </c>
      <c r="BF82" s="4"/>
      <c r="BG82" s="4"/>
      <c r="BP82" s="4"/>
      <c r="CB82" s="5"/>
      <c r="CC82" s="5"/>
      <c r="CD82" s="5"/>
      <c r="CE82" s="5"/>
      <c r="CF82" s="5"/>
    </row>
    <row r="83" spans="1:84" ht="120">
      <c r="A83" s="16" t="s">
        <v>331</v>
      </c>
      <c r="B83" s="4" t="s">
        <v>296</v>
      </c>
      <c r="C83" s="16" t="s">
        <v>297</v>
      </c>
      <c r="D83" s="14">
        <v>3</v>
      </c>
      <c r="E83" s="16" t="s">
        <v>28</v>
      </c>
      <c r="F83" s="16" t="s">
        <v>83</v>
      </c>
      <c r="G83" s="16" t="s">
        <v>332</v>
      </c>
      <c r="H83" s="14" t="s">
        <v>103</v>
      </c>
      <c r="I83" s="14" t="s">
        <v>37</v>
      </c>
      <c r="J83" s="14" t="s">
        <v>37</v>
      </c>
      <c r="K83" s="16"/>
      <c r="L83" s="16" t="s">
        <v>333</v>
      </c>
      <c r="M83" s="4" t="s">
        <v>334</v>
      </c>
      <c r="N83" s="4">
        <v>1</v>
      </c>
      <c r="O83" s="4">
        <v>0</v>
      </c>
      <c r="P83" s="4">
        <v>3</v>
      </c>
      <c r="Q83" s="4">
        <v>12</v>
      </c>
      <c r="R83" s="4">
        <v>1</v>
      </c>
      <c r="S83" s="4">
        <v>12</v>
      </c>
      <c r="U83" s="4">
        <f t="shared" si="36"/>
        <v>0</v>
      </c>
      <c r="V83" s="4">
        <f t="shared" si="37"/>
        <v>0</v>
      </c>
      <c r="W83" s="4">
        <f t="shared" si="38"/>
        <v>19.5</v>
      </c>
      <c r="X83" s="4">
        <f t="shared" si="39"/>
        <v>26</v>
      </c>
      <c r="Y83" s="4">
        <f t="shared" si="40"/>
        <v>32.5</v>
      </c>
      <c r="Z83" s="4">
        <f t="shared" si="41"/>
        <v>39</v>
      </c>
      <c r="BF83" s="4"/>
      <c r="BG83" s="4"/>
      <c r="BP83" s="4"/>
      <c r="CB83" s="5"/>
      <c r="CC83" s="5"/>
      <c r="CD83" s="5"/>
      <c r="CE83" s="5"/>
      <c r="CF83" s="5"/>
    </row>
    <row r="84" spans="1:84" ht="48">
      <c r="A84" s="14" t="s">
        <v>335</v>
      </c>
      <c r="B84" s="4" t="s">
        <v>296</v>
      </c>
      <c r="C84" s="14" t="s">
        <v>297</v>
      </c>
      <c r="D84" s="14">
        <v>3</v>
      </c>
      <c r="E84" s="14" t="s">
        <v>28</v>
      </c>
      <c r="F84" s="14" t="s">
        <v>83</v>
      </c>
      <c r="G84" s="14" t="s">
        <v>336</v>
      </c>
      <c r="H84" s="14" t="s">
        <v>107</v>
      </c>
      <c r="I84" s="14"/>
      <c r="J84" s="14"/>
      <c r="K84" s="14"/>
      <c r="L84" s="14" t="s">
        <v>337</v>
      </c>
      <c r="M84" s="4" t="s">
        <v>338</v>
      </c>
      <c r="N84" s="4">
        <v>1</v>
      </c>
      <c r="O84" s="4">
        <v>0</v>
      </c>
      <c r="P84" s="4">
        <v>2</v>
      </c>
      <c r="Q84" s="4">
        <v>4</v>
      </c>
      <c r="R84" s="4">
        <v>2</v>
      </c>
      <c r="S84" s="4">
        <v>4</v>
      </c>
      <c r="U84" s="4">
        <f t="shared" si="36"/>
        <v>0</v>
      </c>
      <c r="V84" s="4">
        <f t="shared" si="37"/>
        <v>0</v>
      </c>
      <c r="W84" s="4">
        <f t="shared" si="38"/>
        <v>5</v>
      </c>
      <c r="X84" s="4">
        <f t="shared" si="39"/>
        <v>10</v>
      </c>
      <c r="Y84" s="4">
        <f t="shared" si="40"/>
        <v>15</v>
      </c>
      <c r="Z84" s="4">
        <f t="shared" si="41"/>
        <v>20</v>
      </c>
      <c r="BF84" s="4"/>
      <c r="BG84" s="4"/>
      <c r="BP84" s="4"/>
      <c r="CB84" s="5"/>
      <c r="CC84" s="5"/>
      <c r="CD84" s="5"/>
      <c r="CE84" s="5"/>
      <c r="CF84" s="5"/>
    </row>
    <row r="85" spans="1:84" ht="72">
      <c r="A85" s="14" t="s">
        <v>339</v>
      </c>
      <c r="B85" s="4" t="s">
        <v>296</v>
      </c>
      <c r="C85" s="14" t="s">
        <v>297</v>
      </c>
      <c r="D85" s="14">
        <v>3</v>
      </c>
      <c r="E85" s="14" t="s">
        <v>34</v>
      </c>
      <c r="F85" s="14" t="s">
        <v>35</v>
      </c>
      <c r="G85" s="14" t="s">
        <v>340</v>
      </c>
      <c r="H85" s="14"/>
      <c r="I85" s="14"/>
      <c r="J85" s="14"/>
      <c r="K85" s="14" t="s">
        <v>300</v>
      </c>
      <c r="L85" s="14" t="s">
        <v>341</v>
      </c>
      <c r="M85" s="4" t="s">
        <v>342</v>
      </c>
      <c r="N85" s="4">
        <v>1</v>
      </c>
      <c r="O85" s="4">
        <v>0</v>
      </c>
      <c r="P85" s="4">
        <v>4</v>
      </c>
      <c r="Q85" s="4">
        <v>6</v>
      </c>
      <c r="R85" s="4">
        <v>2</v>
      </c>
      <c r="S85" s="4">
        <v>12</v>
      </c>
      <c r="U85" s="4">
        <f t="shared" si="36"/>
        <v>0</v>
      </c>
      <c r="V85" s="4">
        <f t="shared" si="37"/>
        <v>0</v>
      </c>
      <c r="W85" s="4">
        <f t="shared" si="38"/>
        <v>14</v>
      </c>
      <c r="X85" s="4">
        <f t="shared" si="39"/>
        <v>27</v>
      </c>
      <c r="Y85" s="4">
        <f t="shared" si="40"/>
        <v>40</v>
      </c>
      <c r="Z85" s="4">
        <f t="shared" si="41"/>
        <v>53</v>
      </c>
      <c r="BF85" s="4"/>
      <c r="BG85" s="4"/>
      <c r="BP85" s="4"/>
      <c r="CB85" s="5"/>
      <c r="CC85" s="5"/>
      <c r="CD85" s="5"/>
      <c r="CE85" s="5"/>
      <c r="CF85" s="5"/>
    </row>
    <row r="86" spans="1:84" ht="84">
      <c r="A86" s="14" t="s">
        <v>343</v>
      </c>
      <c r="B86" s="4" t="s">
        <v>296</v>
      </c>
      <c r="C86" s="14" t="s">
        <v>297</v>
      </c>
      <c r="D86" s="14">
        <v>4</v>
      </c>
      <c r="E86" s="14" t="s">
        <v>271</v>
      </c>
      <c r="F86" s="14" t="s">
        <v>29</v>
      </c>
      <c r="G86" s="14"/>
      <c r="H86" s="14" t="s">
        <v>344</v>
      </c>
      <c r="I86" s="14"/>
      <c r="J86" s="14"/>
      <c r="K86" s="14"/>
      <c r="L86" s="14" t="s">
        <v>345</v>
      </c>
      <c r="M86" s="4" t="s">
        <v>346</v>
      </c>
      <c r="U86" s="4">
        <f t="shared" si="36"/>
        <v>0</v>
      </c>
      <c r="V86" s="4">
        <f t="shared" si="37"/>
        <v>0</v>
      </c>
      <c r="W86" s="4">
        <f t="shared" si="38"/>
        <v>0</v>
      </c>
      <c r="X86" s="4">
        <f t="shared" si="39"/>
        <v>0</v>
      </c>
      <c r="Y86" s="4">
        <f t="shared" si="40"/>
        <v>0</v>
      </c>
      <c r="Z86" s="4">
        <f t="shared" si="41"/>
        <v>0</v>
      </c>
      <c r="BF86" s="4"/>
      <c r="BG86" s="4"/>
      <c r="BP86" s="4"/>
      <c r="CB86" s="5"/>
      <c r="CC86" s="5"/>
      <c r="CD86" s="5"/>
      <c r="CE86" s="5"/>
      <c r="CF86" s="5"/>
    </row>
    <row r="87" spans="1:84" ht="60">
      <c r="A87" s="14" t="s">
        <v>347</v>
      </c>
      <c r="B87" s="4" t="s">
        <v>296</v>
      </c>
      <c r="C87" s="14" t="s">
        <v>297</v>
      </c>
      <c r="D87" s="14">
        <v>4</v>
      </c>
      <c r="E87" s="14" t="s">
        <v>28</v>
      </c>
      <c r="F87" s="14" t="s">
        <v>83</v>
      </c>
      <c r="G87" s="14" t="s">
        <v>348</v>
      </c>
      <c r="H87" s="14" t="s">
        <v>349</v>
      </c>
      <c r="I87" s="14"/>
      <c r="J87" s="14"/>
      <c r="K87" s="14" t="s">
        <v>131</v>
      </c>
      <c r="L87" s="14" t="s">
        <v>350</v>
      </c>
      <c r="U87" s="4">
        <f t="shared" si="36"/>
        <v>0</v>
      </c>
      <c r="V87" s="4">
        <f t="shared" si="37"/>
        <v>0</v>
      </c>
      <c r="W87" s="4">
        <f t="shared" si="38"/>
        <v>0</v>
      </c>
      <c r="X87" s="4">
        <f t="shared" si="39"/>
        <v>0</v>
      </c>
      <c r="Y87" s="4">
        <f t="shared" si="40"/>
        <v>0</v>
      </c>
      <c r="Z87" s="4">
        <f t="shared" si="41"/>
        <v>0</v>
      </c>
      <c r="BF87" s="4"/>
      <c r="BG87" s="4"/>
      <c r="BP87" s="4"/>
      <c r="CB87" s="5"/>
      <c r="CC87" s="5"/>
      <c r="CD87" s="5"/>
      <c r="CE87" s="5"/>
      <c r="CF87" s="5"/>
    </row>
    <row r="88" spans="1:84" ht="276">
      <c r="A88" s="14" t="s">
        <v>351</v>
      </c>
      <c r="B88" s="4" t="s">
        <v>296</v>
      </c>
      <c r="C88" s="14" t="s">
        <v>297</v>
      </c>
      <c r="D88" s="14">
        <v>4</v>
      </c>
      <c r="E88" s="14" t="s">
        <v>28</v>
      </c>
      <c r="F88" s="14" t="s">
        <v>35</v>
      </c>
      <c r="G88" s="14" t="s">
        <v>352</v>
      </c>
      <c r="H88" s="14"/>
      <c r="I88" s="14"/>
      <c r="J88" s="14"/>
      <c r="K88" s="14" t="s">
        <v>300</v>
      </c>
      <c r="L88" s="14" t="s">
        <v>353</v>
      </c>
      <c r="U88" s="4">
        <f t="shared" si="36"/>
        <v>0</v>
      </c>
      <c r="V88" s="4">
        <f t="shared" si="37"/>
        <v>0</v>
      </c>
      <c r="W88" s="4">
        <f t="shared" si="38"/>
        <v>0</v>
      </c>
      <c r="X88" s="4">
        <f t="shared" si="39"/>
        <v>0</v>
      </c>
      <c r="Y88" s="4">
        <f t="shared" si="40"/>
        <v>0</v>
      </c>
      <c r="Z88" s="4">
        <f t="shared" si="41"/>
        <v>0</v>
      </c>
      <c r="BF88" s="4"/>
      <c r="BG88" s="4"/>
      <c r="BP88" s="4"/>
      <c r="CB88" s="5"/>
      <c r="CC88" s="5"/>
      <c r="CD88" s="5"/>
      <c r="CE88" s="5"/>
      <c r="CF88" s="5"/>
    </row>
    <row r="89" spans="1:84" ht="108">
      <c r="A89" s="14" t="s">
        <v>354</v>
      </c>
      <c r="B89" s="4" t="s">
        <v>296</v>
      </c>
      <c r="C89" s="14" t="s">
        <v>297</v>
      </c>
      <c r="D89" s="16">
        <v>4</v>
      </c>
      <c r="E89" s="14" t="s">
        <v>355</v>
      </c>
      <c r="F89" s="14" t="s">
        <v>29</v>
      </c>
      <c r="G89" s="14" t="s">
        <v>356</v>
      </c>
      <c r="H89" s="14"/>
      <c r="I89" s="14"/>
      <c r="J89" s="14"/>
      <c r="K89" s="14"/>
      <c r="L89" s="14" t="s">
        <v>357</v>
      </c>
      <c r="M89" s="19" t="s">
        <v>358</v>
      </c>
      <c r="U89" s="4">
        <f t="shared" si="36"/>
        <v>0</v>
      </c>
      <c r="V89" s="4">
        <f t="shared" si="37"/>
        <v>0</v>
      </c>
      <c r="W89" s="4">
        <f t="shared" si="38"/>
        <v>0</v>
      </c>
      <c r="X89" s="4">
        <f t="shared" si="39"/>
        <v>0</v>
      </c>
      <c r="Y89" s="4">
        <f t="shared" si="40"/>
        <v>0</v>
      </c>
      <c r="Z89" s="4">
        <f t="shared" si="41"/>
        <v>0</v>
      </c>
      <c r="BF89" s="4"/>
      <c r="BG89" s="4"/>
      <c r="BP89" s="4"/>
      <c r="CB89" s="5"/>
      <c r="CC89" s="5"/>
      <c r="CD89" s="5"/>
      <c r="CE89" s="5"/>
      <c r="CF89" s="5"/>
    </row>
    <row r="90" spans="1:84" ht="36">
      <c r="A90" s="4" t="s">
        <v>359</v>
      </c>
      <c r="B90" s="4" t="s">
        <v>296</v>
      </c>
      <c r="C90" s="4" t="s">
        <v>297</v>
      </c>
      <c r="D90" s="4">
        <v>5</v>
      </c>
      <c r="E90" s="4" t="s">
        <v>34</v>
      </c>
      <c r="F90" s="4" t="s">
        <v>35</v>
      </c>
      <c r="G90" s="4" t="s">
        <v>360</v>
      </c>
      <c r="J90" s="4" t="s">
        <v>37</v>
      </c>
      <c r="L90" s="4" t="s">
        <v>361</v>
      </c>
      <c r="U90" s="4">
        <f t="shared" si="36"/>
        <v>0</v>
      </c>
      <c r="V90" s="4">
        <f t="shared" si="37"/>
        <v>0</v>
      </c>
      <c r="W90" s="4">
        <f t="shared" si="38"/>
        <v>0</v>
      </c>
      <c r="X90" s="4">
        <f t="shared" si="39"/>
        <v>0</v>
      </c>
      <c r="Y90" s="4">
        <f t="shared" si="40"/>
        <v>0</v>
      </c>
      <c r="Z90" s="4">
        <f t="shared" si="41"/>
        <v>0</v>
      </c>
    </row>
    <row r="91" spans="1:84" ht="180">
      <c r="A91" s="14" t="s">
        <v>362</v>
      </c>
      <c r="B91" s="4" t="s">
        <v>296</v>
      </c>
      <c r="C91" s="14" t="s">
        <v>297</v>
      </c>
      <c r="D91" s="14">
        <v>5</v>
      </c>
      <c r="E91" s="14" t="s">
        <v>271</v>
      </c>
      <c r="F91" s="14" t="s">
        <v>88</v>
      </c>
      <c r="G91" s="14"/>
      <c r="H91" s="14"/>
      <c r="I91" s="14"/>
      <c r="J91" s="14"/>
      <c r="K91" s="14"/>
      <c r="L91" s="14" t="s">
        <v>363</v>
      </c>
      <c r="U91" s="4">
        <f t="shared" si="36"/>
        <v>0</v>
      </c>
      <c r="V91" s="4">
        <f t="shared" si="37"/>
        <v>0</v>
      </c>
      <c r="W91" s="4">
        <f t="shared" si="38"/>
        <v>0</v>
      </c>
      <c r="X91" s="4">
        <f t="shared" si="39"/>
        <v>0</v>
      </c>
      <c r="Y91" s="4">
        <f t="shared" si="40"/>
        <v>0</v>
      </c>
      <c r="Z91" s="4">
        <f t="shared" si="41"/>
        <v>0</v>
      </c>
      <c r="BF91" s="4"/>
      <c r="BG91" s="4"/>
      <c r="BP91" s="4"/>
      <c r="CB91" s="5"/>
      <c r="CC91" s="5"/>
      <c r="CD91" s="5"/>
      <c r="CE91" s="5"/>
      <c r="CF91" s="5"/>
    </row>
    <row r="92" spans="1:84" ht="33.950000000000003" customHeight="1">
      <c r="A92" s="16" t="s">
        <v>364</v>
      </c>
      <c r="B92" s="4" t="s">
        <v>296</v>
      </c>
      <c r="C92" s="16" t="s">
        <v>297</v>
      </c>
      <c r="D92" s="16">
        <v>5</v>
      </c>
      <c r="E92" s="18" t="s">
        <v>28</v>
      </c>
      <c r="F92" s="18" t="s">
        <v>83</v>
      </c>
      <c r="G92" s="16" t="s">
        <v>365</v>
      </c>
      <c r="H92" s="18"/>
      <c r="I92" s="16" t="s">
        <v>37</v>
      </c>
      <c r="J92" s="16" t="s">
        <v>37</v>
      </c>
      <c r="K92" s="16"/>
      <c r="L92" s="16" t="s">
        <v>366</v>
      </c>
      <c r="U92" s="4">
        <f t="shared" si="36"/>
        <v>0</v>
      </c>
      <c r="V92" s="4">
        <f t="shared" si="37"/>
        <v>0</v>
      </c>
      <c r="W92" s="4">
        <f t="shared" si="38"/>
        <v>0</v>
      </c>
      <c r="X92" s="4">
        <f t="shared" si="39"/>
        <v>0</v>
      </c>
      <c r="Y92" s="4">
        <f t="shared" si="40"/>
        <v>0</v>
      </c>
      <c r="Z92" s="4">
        <f t="shared" si="41"/>
        <v>0</v>
      </c>
      <c r="BF92" s="4"/>
      <c r="BG92" s="4"/>
      <c r="BP92" s="4"/>
      <c r="CB92" s="5"/>
      <c r="CC92" s="5"/>
      <c r="CD92" s="5"/>
      <c r="CE92" s="5"/>
      <c r="CF92" s="5"/>
    </row>
    <row r="93" spans="1:84" ht="82.5" customHeight="1">
      <c r="A93" s="14" t="s">
        <v>367</v>
      </c>
      <c r="B93" s="4" t="s">
        <v>296</v>
      </c>
      <c r="C93" s="14" t="s">
        <v>297</v>
      </c>
      <c r="D93" s="14">
        <v>6</v>
      </c>
      <c r="E93" s="14" t="s">
        <v>28</v>
      </c>
      <c r="F93" s="14" t="s">
        <v>88</v>
      </c>
      <c r="G93" s="14" t="s">
        <v>368</v>
      </c>
      <c r="H93" s="14"/>
      <c r="I93" s="14"/>
      <c r="J93" s="14"/>
      <c r="K93" s="14"/>
      <c r="L93" s="14" t="s">
        <v>369</v>
      </c>
      <c r="U93" s="4">
        <f t="shared" si="36"/>
        <v>0</v>
      </c>
      <c r="V93" s="4">
        <f t="shared" si="37"/>
        <v>0</v>
      </c>
      <c r="W93" s="4">
        <f t="shared" si="38"/>
        <v>0</v>
      </c>
      <c r="X93" s="4">
        <f t="shared" si="39"/>
        <v>0</v>
      </c>
      <c r="Y93" s="4">
        <f t="shared" si="40"/>
        <v>0</v>
      </c>
      <c r="Z93" s="4">
        <f t="shared" si="41"/>
        <v>0</v>
      </c>
    </row>
    <row r="94" spans="1:84" ht="108.75" customHeight="1">
      <c r="A94" s="14" t="s">
        <v>370</v>
      </c>
      <c r="B94" s="4" t="s">
        <v>296</v>
      </c>
      <c r="C94" s="14" t="s">
        <v>371</v>
      </c>
      <c r="D94" s="14">
        <v>1</v>
      </c>
      <c r="E94" s="14" t="s">
        <v>151</v>
      </c>
      <c r="F94" s="14" t="s">
        <v>88</v>
      </c>
      <c r="G94" s="14"/>
      <c r="H94" s="14" t="s">
        <v>344</v>
      </c>
      <c r="I94" s="14"/>
      <c r="J94" s="14"/>
      <c r="K94" s="14"/>
      <c r="L94" s="14" t="s">
        <v>372</v>
      </c>
      <c r="U94" s="4">
        <f t="shared" si="36"/>
        <v>0</v>
      </c>
      <c r="V94" s="4">
        <f t="shared" si="37"/>
        <v>0</v>
      </c>
      <c r="W94" s="4">
        <f t="shared" si="38"/>
        <v>0</v>
      </c>
      <c r="X94" s="4">
        <f t="shared" si="39"/>
        <v>0</v>
      </c>
      <c r="Y94" s="4">
        <f t="shared" si="40"/>
        <v>0</v>
      </c>
      <c r="Z94" s="4">
        <f t="shared" si="41"/>
        <v>0</v>
      </c>
      <c r="BF94" s="4"/>
      <c r="BG94" s="4"/>
      <c r="BP94" s="4"/>
      <c r="CB94" s="5"/>
      <c r="CC94" s="5"/>
      <c r="CD94" s="5"/>
      <c r="CE94" s="5"/>
      <c r="CF94" s="5"/>
    </row>
    <row r="95" spans="1:84" ht="72">
      <c r="A95" s="14" t="s">
        <v>373</v>
      </c>
      <c r="B95" s="4" t="s">
        <v>296</v>
      </c>
      <c r="C95" s="14" t="s">
        <v>371</v>
      </c>
      <c r="D95" s="14">
        <v>1</v>
      </c>
      <c r="E95" s="14" t="s">
        <v>151</v>
      </c>
      <c r="F95" s="14" t="s">
        <v>88</v>
      </c>
      <c r="G95" s="14"/>
      <c r="H95" s="14" t="s">
        <v>344</v>
      </c>
      <c r="I95" s="14"/>
      <c r="J95" s="14"/>
      <c r="K95" s="14"/>
      <c r="L95" s="14" t="s">
        <v>374</v>
      </c>
      <c r="M95" s="4" t="s">
        <v>375</v>
      </c>
      <c r="U95" s="4">
        <f t="shared" si="36"/>
        <v>0</v>
      </c>
      <c r="V95" s="4">
        <f t="shared" si="37"/>
        <v>0</v>
      </c>
      <c r="W95" s="4">
        <f t="shared" si="38"/>
        <v>0</v>
      </c>
      <c r="X95" s="4">
        <f t="shared" si="39"/>
        <v>0</v>
      </c>
      <c r="Y95" s="4">
        <f t="shared" si="40"/>
        <v>0</v>
      </c>
      <c r="Z95" s="4">
        <f t="shared" si="41"/>
        <v>0</v>
      </c>
      <c r="BF95" s="4"/>
      <c r="BG95" s="4"/>
      <c r="BP95" s="4"/>
      <c r="CB95" s="5"/>
      <c r="CC95" s="5"/>
      <c r="CD95" s="5"/>
      <c r="CE95" s="5"/>
      <c r="CF95" s="5"/>
    </row>
    <row r="96" spans="1:84" ht="60">
      <c r="A96" s="16" t="s">
        <v>376</v>
      </c>
      <c r="B96" s="4" t="s">
        <v>296</v>
      </c>
      <c r="C96" s="16" t="s">
        <v>371</v>
      </c>
      <c r="D96" s="16">
        <v>1</v>
      </c>
      <c r="E96" s="16" t="s">
        <v>28</v>
      </c>
      <c r="F96" s="16" t="s">
        <v>35</v>
      </c>
      <c r="G96" s="16" t="s">
        <v>377</v>
      </c>
      <c r="H96" s="16" t="s">
        <v>107</v>
      </c>
      <c r="I96" s="16"/>
      <c r="J96" s="16"/>
      <c r="K96" s="16" t="s">
        <v>232</v>
      </c>
      <c r="L96" s="16" t="s">
        <v>378</v>
      </c>
      <c r="U96" s="4">
        <f t="shared" si="36"/>
        <v>0</v>
      </c>
      <c r="V96" s="4">
        <f t="shared" si="37"/>
        <v>0</v>
      </c>
      <c r="W96" s="4">
        <f t="shared" si="38"/>
        <v>0</v>
      </c>
      <c r="X96" s="4">
        <f t="shared" si="39"/>
        <v>0</v>
      </c>
      <c r="Y96" s="4">
        <f t="shared" si="40"/>
        <v>0</v>
      </c>
      <c r="Z96" s="4">
        <f t="shared" si="41"/>
        <v>0</v>
      </c>
      <c r="BF96" s="4"/>
      <c r="BG96" s="4"/>
      <c r="BP96" s="4"/>
      <c r="CB96" s="5"/>
      <c r="CC96" s="5"/>
      <c r="CD96" s="5"/>
      <c r="CE96" s="5"/>
      <c r="CF96" s="5"/>
    </row>
    <row r="97" spans="1:84" ht="33.950000000000003" customHeight="1">
      <c r="A97" s="16" t="s">
        <v>379</v>
      </c>
      <c r="B97" s="4" t="s">
        <v>296</v>
      </c>
      <c r="C97" s="16" t="s">
        <v>371</v>
      </c>
      <c r="D97" s="16">
        <v>1</v>
      </c>
      <c r="E97" s="16" t="s">
        <v>28</v>
      </c>
      <c r="F97" s="16" t="s">
        <v>88</v>
      </c>
      <c r="G97" s="16" t="s">
        <v>380</v>
      </c>
      <c r="H97" s="16" t="s">
        <v>267</v>
      </c>
      <c r="I97" s="16"/>
      <c r="J97" s="16"/>
      <c r="K97" s="16"/>
      <c r="L97" s="16" t="s">
        <v>381</v>
      </c>
      <c r="M97" s="4" t="s">
        <v>382</v>
      </c>
      <c r="U97" s="4">
        <f t="shared" si="36"/>
        <v>0</v>
      </c>
      <c r="V97" s="4">
        <f t="shared" si="37"/>
        <v>0</v>
      </c>
      <c r="W97" s="4">
        <f t="shared" si="38"/>
        <v>0</v>
      </c>
      <c r="X97" s="4">
        <f t="shared" si="39"/>
        <v>0</v>
      </c>
      <c r="Y97" s="4">
        <f t="shared" si="40"/>
        <v>0</v>
      </c>
      <c r="Z97" s="4">
        <f t="shared" si="41"/>
        <v>0</v>
      </c>
      <c r="BF97" s="4"/>
      <c r="BG97" s="4"/>
      <c r="BP97" s="4"/>
      <c r="CB97" s="5"/>
      <c r="CC97" s="5"/>
      <c r="CD97" s="5"/>
      <c r="CE97" s="5"/>
      <c r="CF97" s="5"/>
    </row>
    <row r="98" spans="1:84" ht="33.950000000000003" customHeight="1">
      <c r="A98" s="14" t="s">
        <v>383</v>
      </c>
      <c r="B98" s="4" t="s">
        <v>296</v>
      </c>
      <c r="C98" s="14" t="s">
        <v>371</v>
      </c>
      <c r="D98" s="14">
        <v>2</v>
      </c>
      <c r="E98" s="14" t="s">
        <v>34</v>
      </c>
      <c r="F98" s="14" t="s">
        <v>35</v>
      </c>
      <c r="G98" s="14" t="s">
        <v>384</v>
      </c>
      <c r="H98" s="14"/>
      <c r="I98" s="14" t="s">
        <v>37</v>
      </c>
      <c r="J98" s="14" t="s">
        <v>37</v>
      </c>
      <c r="K98" s="14"/>
      <c r="L98" s="14" t="s">
        <v>385</v>
      </c>
      <c r="M98" s="4" t="s">
        <v>386</v>
      </c>
      <c r="N98" s="4">
        <v>1</v>
      </c>
      <c r="O98" s="4">
        <v>0</v>
      </c>
      <c r="P98" s="4">
        <v>3</v>
      </c>
      <c r="Q98" s="4">
        <v>8</v>
      </c>
      <c r="R98" s="4">
        <v>1</v>
      </c>
      <c r="S98" s="4">
        <v>8</v>
      </c>
      <c r="U98" s="4">
        <f t="shared" si="36"/>
        <v>0</v>
      </c>
      <c r="V98" s="4">
        <f t="shared" si="37"/>
        <v>13.5</v>
      </c>
      <c r="W98" s="4">
        <f t="shared" si="38"/>
        <v>18</v>
      </c>
      <c r="X98" s="4">
        <f t="shared" si="39"/>
        <v>22.5</v>
      </c>
      <c r="Y98" s="4">
        <f t="shared" si="40"/>
        <v>27</v>
      </c>
      <c r="Z98" s="4">
        <f t="shared" si="41"/>
        <v>31.5</v>
      </c>
      <c r="BF98" s="4"/>
      <c r="BG98" s="4"/>
      <c r="BP98" s="4"/>
      <c r="CB98" s="5"/>
      <c r="CC98" s="5"/>
      <c r="CD98" s="5"/>
      <c r="CE98" s="5"/>
      <c r="CF98" s="5"/>
    </row>
    <row r="99" spans="1:84" ht="60">
      <c r="A99" s="14" t="s">
        <v>387</v>
      </c>
      <c r="B99" s="4" t="s">
        <v>296</v>
      </c>
      <c r="C99" s="14" t="s">
        <v>371</v>
      </c>
      <c r="D99" s="14">
        <v>2</v>
      </c>
      <c r="E99" s="14" t="s">
        <v>119</v>
      </c>
      <c r="F99" s="14" t="s">
        <v>88</v>
      </c>
      <c r="G99" s="14" t="s">
        <v>388</v>
      </c>
      <c r="H99" s="14"/>
      <c r="I99" s="14"/>
      <c r="J99" s="14"/>
      <c r="K99" s="14"/>
      <c r="L99" s="14" t="s">
        <v>389</v>
      </c>
      <c r="U99" s="4">
        <f t="shared" si="36"/>
        <v>0</v>
      </c>
      <c r="V99" s="4">
        <f t="shared" si="37"/>
        <v>0</v>
      </c>
      <c r="W99" s="4">
        <f t="shared" si="38"/>
        <v>0</v>
      </c>
      <c r="X99" s="4">
        <f t="shared" si="39"/>
        <v>0</v>
      </c>
      <c r="Y99" s="4">
        <f t="shared" si="40"/>
        <v>0</v>
      </c>
      <c r="Z99" s="4">
        <f t="shared" si="41"/>
        <v>0</v>
      </c>
      <c r="BF99" s="4"/>
      <c r="BG99" s="4"/>
      <c r="BP99" s="4"/>
      <c r="CB99" s="5"/>
      <c r="CC99" s="5"/>
      <c r="CD99" s="5"/>
      <c r="CE99" s="5"/>
      <c r="CF99" s="5"/>
    </row>
    <row r="100" spans="1:84" ht="36">
      <c r="A100" s="14" t="s">
        <v>390</v>
      </c>
      <c r="B100" s="4" t="s">
        <v>296</v>
      </c>
      <c r="C100" s="14" t="s">
        <v>371</v>
      </c>
      <c r="D100" s="14">
        <v>2</v>
      </c>
      <c r="E100" s="14" t="s">
        <v>34</v>
      </c>
      <c r="F100" s="14" t="s">
        <v>88</v>
      </c>
      <c r="G100" s="14" t="s">
        <v>391</v>
      </c>
      <c r="H100" s="14"/>
      <c r="I100" s="14"/>
      <c r="J100" s="14"/>
      <c r="K100" s="14"/>
      <c r="L100" s="14" t="s">
        <v>392</v>
      </c>
      <c r="U100" s="4">
        <f t="shared" si="36"/>
        <v>0</v>
      </c>
      <c r="V100" s="4">
        <f t="shared" si="37"/>
        <v>0</v>
      </c>
      <c r="W100" s="4">
        <f t="shared" si="38"/>
        <v>0</v>
      </c>
      <c r="X100" s="4">
        <f t="shared" si="39"/>
        <v>0</v>
      </c>
      <c r="Y100" s="4">
        <f t="shared" si="40"/>
        <v>0</v>
      </c>
      <c r="Z100" s="4">
        <f t="shared" si="41"/>
        <v>0</v>
      </c>
      <c r="BF100" s="4"/>
      <c r="BG100" s="4"/>
      <c r="BP100" s="4"/>
      <c r="CB100" s="5"/>
      <c r="CC100" s="5"/>
      <c r="CD100" s="5"/>
      <c r="CE100" s="5"/>
      <c r="CF100" s="5"/>
    </row>
    <row r="101" spans="1:84" ht="48">
      <c r="A101" s="16" t="s">
        <v>393</v>
      </c>
      <c r="B101" s="4" t="s">
        <v>296</v>
      </c>
      <c r="C101" s="16" t="s">
        <v>371</v>
      </c>
      <c r="D101" s="16">
        <v>3</v>
      </c>
      <c r="E101" s="16" t="s">
        <v>28</v>
      </c>
      <c r="F101" s="16" t="s">
        <v>83</v>
      </c>
      <c r="G101" s="16" t="s">
        <v>394</v>
      </c>
      <c r="H101" s="16" t="s">
        <v>267</v>
      </c>
      <c r="I101" s="16" t="s">
        <v>37</v>
      </c>
      <c r="J101" s="16" t="s">
        <v>37</v>
      </c>
      <c r="K101" s="16"/>
      <c r="L101" s="16" t="s">
        <v>395</v>
      </c>
      <c r="M101" s="4" t="s">
        <v>396</v>
      </c>
      <c r="N101" s="4">
        <v>1</v>
      </c>
      <c r="O101" s="4">
        <v>0</v>
      </c>
      <c r="P101" s="4">
        <v>3</v>
      </c>
      <c r="Q101" s="4">
        <v>12</v>
      </c>
      <c r="R101" s="4">
        <v>1</v>
      </c>
      <c r="S101" s="4">
        <v>12</v>
      </c>
      <c r="U101" s="4">
        <f t="shared" si="36"/>
        <v>0</v>
      </c>
      <c r="V101" s="4">
        <f t="shared" si="37"/>
        <v>0</v>
      </c>
      <c r="W101" s="4">
        <f t="shared" si="38"/>
        <v>19.5</v>
      </c>
      <c r="X101" s="4">
        <f t="shared" si="39"/>
        <v>26</v>
      </c>
      <c r="Y101" s="4">
        <f t="shared" si="40"/>
        <v>32.5</v>
      </c>
      <c r="Z101" s="4">
        <f t="shared" si="41"/>
        <v>39</v>
      </c>
    </row>
    <row r="102" spans="1:84" ht="132">
      <c r="A102" s="14" t="s">
        <v>397</v>
      </c>
      <c r="B102" s="4" t="s">
        <v>296</v>
      </c>
      <c r="C102" s="14" t="s">
        <v>371</v>
      </c>
      <c r="D102" s="14">
        <v>3</v>
      </c>
      <c r="E102" s="14" t="s">
        <v>398</v>
      </c>
      <c r="F102" s="14" t="s">
        <v>35</v>
      </c>
      <c r="G102" s="14"/>
      <c r="H102" s="14" t="s">
        <v>103</v>
      </c>
      <c r="I102" s="14"/>
      <c r="J102" s="14"/>
      <c r="K102" s="14"/>
      <c r="L102" s="14" t="s">
        <v>399</v>
      </c>
      <c r="U102" s="4">
        <f t="shared" si="36"/>
        <v>0</v>
      </c>
      <c r="V102" s="4">
        <f t="shared" si="37"/>
        <v>0</v>
      </c>
      <c r="W102" s="4">
        <f t="shared" si="38"/>
        <v>0</v>
      </c>
      <c r="X102" s="4">
        <f t="shared" si="39"/>
        <v>0</v>
      </c>
      <c r="Y102" s="4">
        <f t="shared" si="40"/>
        <v>0</v>
      </c>
      <c r="Z102" s="4">
        <f t="shared" si="41"/>
        <v>0</v>
      </c>
      <c r="BF102" s="4"/>
      <c r="BG102" s="4"/>
      <c r="BP102" s="4"/>
      <c r="CB102" s="5"/>
      <c r="CC102" s="5"/>
      <c r="CD102" s="5"/>
      <c r="CE102" s="5"/>
      <c r="CF102" s="5"/>
    </row>
    <row r="103" spans="1:84" ht="144">
      <c r="A103" s="14" t="s">
        <v>400</v>
      </c>
      <c r="B103" s="4" t="s">
        <v>296</v>
      </c>
      <c r="C103" s="14" t="s">
        <v>371</v>
      </c>
      <c r="D103" s="14">
        <v>3</v>
      </c>
      <c r="E103" s="14" t="s">
        <v>34</v>
      </c>
      <c r="F103" s="14" t="s">
        <v>83</v>
      </c>
      <c r="G103" s="14" t="s">
        <v>401</v>
      </c>
      <c r="H103" s="14" t="s">
        <v>267</v>
      </c>
      <c r="I103" s="14"/>
      <c r="J103" s="14"/>
      <c r="K103" s="14" t="s">
        <v>68</v>
      </c>
      <c r="L103" s="14" t="s">
        <v>402</v>
      </c>
      <c r="M103" s="4" t="s">
        <v>403</v>
      </c>
      <c r="N103" s="4">
        <v>1</v>
      </c>
      <c r="O103" s="4">
        <v>0</v>
      </c>
      <c r="P103" s="4">
        <v>3</v>
      </c>
      <c r="Q103" s="4">
        <v>8</v>
      </c>
      <c r="R103" s="4">
        <v>1</v>
      </c>
      <c r="S103" s="4">
        <v>8</v>
      </c>
      <c r="U103" s="4">
        <f t="shared" si="36"/>
        <v>0</v>
      </c>
      <c r="V103" s="4">
        <f t="shared" si="37"/>
        <v>0</v>
      </c>
      <c r="W103" s="4">
        <f t="shared" si="38"/>
        <v>13.5</v>
      </c>
      <c r="X103" s="4">
        <f t="shared" si="39"/>
        <v>18</v>
      </c>
      <c r="Y103" s="4">
        <f t="shared" si="40"/>
        <v>22.5</v>
      </c>
      <c r="Z103" s="4">
        <f t="shared" si="41"/>
        <v>27</v>
      </c>
      <c r="BF103" s="4"/>
      <c r="BG103" s="4"/>
      <c r="BP103" s="4"/>
      <c r="CB103" s="5"/>
      <c r="CC103" s="5"/>
      <c r="CD103" s="5"/>
      <c r="CE103" s="5"/>
      <c r="CF103" s="5"/>
    </row>
    <row r="104" spans="1:84" ht="84">
      <c r="A104" s="14" t="s">
        <v>404</v>
      </c>
      <c r="B104" s="4" t="s">
        <v>296</v>
      </c>
      <c r="C104" s="14" t="s">
        <v>371</v>
      </c>
      <c r="D104" s="14">
        <v>4</v>
      </c>
      <c r="E104" s="14" t="s">
        <v>191</v>
      </c>
      <c r="F104" s="14" t="s">
        <v>88</v>
      </c>
      <c r="G104" s="14" t="s">
        <v>405</v>
      </c>
      <c r="H104" s="14"/>
      <c r="I104" s="14"/>
      <c r="J104" s="14"/>
      <c r="K104" s="14"/>
      <c r="L104" s="14" t="s">
        <v>406</v>
      </c>
      <c r="U104" s="4">
        <f t="shared" si="36"/>
        <v>0</v>
      </c>
      <c r="V104" s="4">
        <f t="shared" si="37"/>
        <v>0</v>
      </c>
      <c r="W104" s="4">
        <f t="shared" si="38"/>
        <v>0</v>
      </c>
      <c r="X104" s="4">
        <f t="shared" si="39"/>
        <v>0</v>
      </c>
      <c r="Y104" s="4">
        <f t="shared" si="40"/>
        <v>0</v>
      </c>
      <c r="Z104" s="4">
        <f t="shared" si="41"/>
        <v>0</v>
      </c>
      <c r="BF104" s="4"/>
      <c r="BG104" s="4"/>
      <c r="BP104" s="4"/>
      <c r="CB104" s="5"/>
      <c r="CC104" s="5"/>
      <c r="CD104" s="5"/>
      <c r="CE104" s="5"/>
      <c r="CF104" s="5"/>
    </row>
    <row r="105" spans="1:84" ht="60">
      <c r="A105" s="14" t="s">
        <v>407</v>
      </c>
      <c r="B105" s="4" t="s">
        <v>296</v>
      </c>
      <c r="C105" s="14" t="s">
        <v>371</v>
      </c>
      <c r="D105" s="14">
        <v>4</v>
      </c>
      <c r="E105" s="14" t="s">
        <v>114</v>
      </c>
      <c r="F105" s="14" t="s">
        <v>29</v>
      </c>
      <c r="G105" s="14"/>
      <c r="H105" s="14"/>
      <c r="I105" s="14"/>
      <c r="J105" s="14"/>
      <c r="K105" s="14"/>
      <c r="L105" s="14" t="s">
        <v>408</v>
      </c>
      <c r="U105" s="4">
        <f t="shared" si="36"/>
        <v>0</v>
      </c>
      <c r="V105" s="4">
        <f t="shared" si="37"/>
        <v>0</v>
      </c>
      <c r="W105" s="4">
        <f t="shared" si="38"/>
        <v>0</v>
      </c>
      <c r="X105" s="4">
        <f t="shared" si="39"/>
        <v>0</v>
      </c>
      <c r="Y105" s="4">
        <f t="shared" si="40"/>
        <v>0</v>
      </c>
      <c r="Z105" s="4">
        <f t="shared" si="41"/>
        <v>0</v>
      </c>
      <c r="BF105" s="4"/>
      <c r="BG105" s="4"/>
      <c r="BP105" s="4"/>
      <c r="CB105" s="5"/>
      <c r="CC105" s="5"/>
      <c r="CD105" s="5"/>
      <c r="CE105" s="5"/>
      <c r="CF105" s="5"/>
    </row>
    <row r="106" spans="1:84" ht="192">
      <c r="A106" s="14" t="s">
        <v>409</v>
      </c>
      <c r="B106" s="4" t="s">
        <v>296</v>
      </c>
      <c r="C106" s="14" t="s">
        <v>371</v>
      </c>
      <c r="D106" s="14">
        <v>5</v>
      </c>
      <c r="E106" s="14" t="s">
        <v>410</v>
      </c>
      <c r="F106" s="14" t="s">
        <v>29</v>
      </c>
      <c r="G106" s="14"/>
      <c r="H106" s="14"/>
      <c r="I106" s="14"/>
      <c r="J106" s="14"/>
      <c r="K106" s="14"/>
      <c r="L106" s="14" t="s">
        <v>411</v>
      </c>
      <c r="U106" s="4">
        <f t="shared" si="36"/>
        <v>0</v>
      </c>
      <c r="V106" s="4">
        <f t="shared" si="37"/>
        <v>0</v>
      </c>
      <c r="W106" s="4">
        <f t="shared" si="38"/>
        <v>0</v>
      </c>
      <c r="X106" s="4">
        <f t="shared" si="39"/>
        <v>0</v>
      </c>
      <c r="Y106" s="4">
        <f t="shared" si="40"/>
        <v>0</v>
      </c>
      <c r="Z106" s="4">
        <f t="shared" si="41"/>
        <v>0</v>
      </c>
      <c r="BF106" s="4"/>
      <c r="BG106" s="4"/>
      <c r="BP106" s="4"/>
      <c r="CB106" s="5"/>
      <c r="CC106" s="5"/>
      <c r="CD106" s="5"/>
      <c r="CE106" s="5"/>
      <c r="CF106" s="5"/>
    </row>
    <row r="107" spans="1:84" ht="132">
      <c r="A107" s="14" t="s">
        <v>412</v>
      </c>
      <c r="B107" s="4" t="s">
        <v>296</v>
      </c>
      <c r="C107" s="14" t="s">
        <v>371</v>
      </c>
      <c r="D107" s="14">
        <v>6</v>
      </c>
      <c r="E107" s="14" t="s">
        <v>114</v>
      </c>
      <c r="F107" s="14" t="s">
        <v>88</v>
      </c>
      <c r="G107" s="14"/>
      <c r="H107" s="14"/>
      <c r="I107" s="14"/>
      <c r="J107" s="14"/>
      <c r="K107" s="14"/>
      <c r="L107" s="14" t="s">
        <v>413</v>
      </c>
    </row>
    <row r="108" spans="1:84" ht="108">
      <c r="A108" s="14" t="s">
        <v>414</v>
      </c>
      <c r="B108" s="4" t="s">
        <v>296</v>
      </c>
      <c r="C108" s="14" t="s">
        <v>371</v>
      </c>
      <c r="D108" s="14">
        <v>6</v>
      </c>
      <c r="E108" s="14" t="s">
        <v>415</v>
      </c>
      <c r="F108" s="14" t="s">
        <v>35</v>
      </c>
      <c r="G108" s="14" t="s">
        <v>416</v>
      </c>
      <c r="H108" s="14"/>
      <c r="I108" s="14"/>
      <c r="J108" s="14"/>
      <c r="K108" s="14"/>
      <c r="L108" s="14" t="s">
        <v>417</v>
      </c>
      <c r="U108" s="4">
        <f t="shared" ref="U108:U141" si="42">IF(AA$1&gt;=$D108,$O108+$P108*($Q108+1)/2+$R108*($S108+1)/2*(AA$1-$D108),0)</f>
        <v>0</v>
      </c>
      <c r="V108" s="4">
        <f t="shared" ref="V108:V141" si="43">IF(AB$1&gt;=$D108,$O108+$P108*($Q108+1)/2+$R108*($S108+1)/2*(AB$1-$D108),0)</f>
        <v>0</v>
      </c>
      <c r="W108" s="4">
        <f t="shared" ref="W108:W141" si="44">IF(AC$1&gt;=$D108,$O108+$P108*($Q108+1)/2+$R108*($S108+1)/2*(AC$1-$D108),0)</f>
        <v>0</v>
      </c>
      <c r="X108" s="4">
        <f t="shared" ref="X108:X141" si="45">IF(AD$1&gt;=$D108,$O108+$P108*($Q108+1)/2+$R108*($S108+1)/2*(AD$1-$D108),0)</f>
        <v>0</v>
      </c>
      <c r="Y108" s="4">
        <f t="shared" ref="Y108:Y141" si="46">IF(AE$1&gt;=$D108,$O108+$P108*($Q108+1)/2+$R108*($S108+1)/2*(AE$1-$D108),0)</f>
        <v>0</v>
      </c>
      <c r="Z108" s="4">
        <f t="shared" ref="Z108:Z141" si="47">IF(AF$1&gt;=$D108,$O108+$P108*($Q108+1)/2+$R108*($S108+1)/2*(AF$1-$D108),0)</f>
        <v>0</v>
      </c>
      <c r="BF108" s="4"/>
      <c r="BG108" s="4"/>
      <c r="BP108" s="4"/>
      <c r="CB108" s="5"/>
      <c r="CC108" s="5"/>
      <c r="CD108" s="5"/>
      <c r="CE108" s="5"/>
      <c r="CF108" s="5"/>
    </row>
    <row r="109" spans="1:84" ht="36">
      <c r="A109" s="14" t="s">
        <v>418</v>
      </c>
      <c r="B109" s="4" t="s">
        <v>419</v>
      </c>
      <c r="C109" s="14" t="s">
        <v>420</v>
      </c>
      <c r="D109" s="14">
        <v>1</v>
      </c>
      <c r="E109" s="14" t="s">
        <v>34</v>
      </c>
      <c r="F109" s="14" t="s">
        <v>83</v>
      </c>
      <c r="G109" s="14" t="s">
        <v>421</v>
      </c>
      <c r="H109" s="14"/>
      <c r="I109" s="14"/>
      <c r="J109" s="14"/>
      <c r="K109" s="14" t="s">
        <v>300</v>
      </c>
      <c r="L109" s="14" t="s">
        <v>422</v>
      </c>
      <c r="U109" s="4">
        <f t="shared" si="42"/>
        <v>0</v>
      </c>
      <c r="V109" s="4">
        <f t="shared" si="43"/>
        <v>0</v>
      </c>
      <c r="W109" s="4">
        <f t="shared" si="44"/>
        <v>0</v>
      </c>
      <c r="X109" s="4">
        <f t="shared" si="45"/>
        <v>0</v>
      </c>
      <c r="Y109" s="4">
        <f t="shared" si="46"/>
        <v>0</v>
      </c>
      <c r="Z109" s="4">
        <f t="shared" si="47"/>
        <v>0</v>
      </c>
      <c r="BF109" s="4"/>
      <c r="BG109" s="4"/>
      <c r="BP109" s="4"/>
      <c r="CB109" s="5"/>
      <c r="CC109" s="5"/>
      <c r="CD109" s="5"/>
      <c r="CE109" s="5"/>
      <c r="CF109" s="5"/>
    </row>
    <row r="110" spans="1:84" ht="36">
      <c r="A110" s="14" t="s">
        <v>423</v>
      </c>
      <c r="B110" s="4" t="s">
        <v>419</v>
      </c>
      <c r="C110" s="14" t="s">
        <v>420</v>
      </c>
      <c r="D110" s="14">
        <v>1</v>
      </c>
      <c r="E110" s="14" t="s">
        <v>28</v>
      </c>
      <c r="F110" s="14" t="s">
        <v>29</v>
      </c>
      <c r="G110" s="14" t="s">
        <v>424</v>
      </c>
      <c r="H110" s="14"/>
      <c r="I110" s="14"/>
      <c r="J110" s="14"/>
      <c r="K110" s="14"/>
      <c r="L110" s="14" t="s">
        <v>425</v>
      </c>
      <c r="M110" s="4" t="s">
        <v>426</v>
      </c>
      <c r="U110" s="4">
        <f t="shared" si="42"/>
        <v>0</v>
      </c>
      <c r="V110" s="4">
        <f t="shared" si="43"/>
        <v>0</v>
      </c>
      <c r="W110" s="4">
        <f t="shared" si="44"/>
        <v>0</v>
      </c>
      <c r="X110" s="4">
        <f t="shared" si="45"/>
        <v>0</v>
      </c>
      <c r="Y110" s="4">
        <f t="shared" si="46"/>
        <v>0</v>
      </c>
      <c r="Z110" s="4">
        <f t="shared" si="47"/>
        <v>0</v>
      </c>
    </row>
    <row r="111" spans="1:84" ht="72">
      <c r="A111" s="16" t="s">
        <v>427</v>
      </c>
      <c r="B111" s="4" t="s">
        <v>419</v>
      </c>
      <c r="C111" s="16" t="s">
        <v>420</v>
      </c>
      <c r="D111" s="16">
        <v>1</v>
      </c>
      <c r="E111" s="16" t="s">
        <v>28</v>
      </c>
      <c r="F111" s="16" t="s">
        <v>35</v>
      </c>
      <c r="G111" s="16" t="s">
        <v>428</v>
      </c>
      <c r="H111" s="16"/>
      <c r="I111" s="16"/>
      <c r="J111" s="16"/>
      <c r="K111" s="16" t="s">
        <v>94</v>
      </c>
      <c r="L111" s="16" t="s">
        <v>429</v>
      </c>
      <c r="M111" s="4" t="s">
        <v>430</v>
      </c>
      <c r="U111" s="4">
        <f t="shared" si="42"/>
        <v>0</v>
      </c>
      <c r="V111" s="4">
        <f t="shared" si="43"/>
        <v>0</v>
      </c>
      <c r="W111" s="4">
        <f t="shared" si="44"/>
        <v>0</v>
      </c>
      <c r="X111" s="4">
        <f t="shared" si="45"/>
        <v>0</v>
      </c>
      <c r="Y111" s="4">
        <f t="shared" si="46"/>
        <v>0</v>
      </c>
      <c r="Z111" s="4">
        <f t="shared" si="47"/>
        <v>0</v>
      </c>
    </row>
    <row r="112" spans="1:84" ht="33.950000000000003" customHeight="1">
      <c r="A112" s="14" t="s">
        <v>431</v>
      </c>
      <c r="B112" s="4" t="s">
        <v>419</v>
      </c>
      <c r="C112" s="14" t="s">
        <v>420</v>
      </c>
      <c r="D112" s="14">
        <v>1</v>
      </c>
      <c r="E112" s="14" t="s">
        <v>432</v>
      </c>
      <c r="F112" s="14" t="s">
        <v>29</v>
      </c>
      <c r="G112" s="14" t="s">
        <v>433</v>
      </c>
      <c r="H112" s="14" t="s">
        <v>434</v>
      </c>
      <c r="I112" s="14"/>
      <c r="J112" s="14"/>
      <c r="K112" s="14"/>
      <c r="L112" s="14" t="s">
        <v>435</v>
      </c>
      <c r="M112" s="4" t="s">
        <v>436</v>
      </c>
      <c r="U112" s="4">
        <f t="shared" si="42"/>
        <v>0</v>
      </c>
      <c r="V112" s="4">
        <f t="shared" si="43"/>
        <v>0</v>
      </c>
      <c r="W112" s="4">
        <f t="shared" si="44"/>
        <v>0</v>
      </c>
      <c r="X112" s="4">
        <f t="shared" si="45"/>
        <v>0</v>
      </c>
      <c r="Y112" s="4">
        <f t="shared" si="46"/>
        <v>0</v>
      </c>
      <c r="Z112" s="4">
        <f t="shared" si="47"/>
        <v>0</v>
      </c>
      <c r="BF112" s="4"/>
      <c r="BG112" s="4"/>
      <c r="BP112" s="4"/>
      <c r="CB112" s="5"/>
      <c r="CC112" s="5"/>
      <c r="CD112" s="5"/>
      <c r="CE112" s="5"/>
      <c r="CF112" s="5"/>
    </row>
    <row r="113" spans="1:84" ht="33.950000000000003" customHeight="1">
      <c r="A113" s="14" t="s">
        <v>437</v>
      </c>
      <c r="B113" s="4" t="s">
        <v>419</v>
      </c>
      <c r="C113" s="14" t="s">
        <v>420</v>
      </c>
      <c r="D113" s="14">
        <v>2</v>
      </c>
      <c r="E113" s="14" t="s">
        <v>28</v>
      </c>
      <c r="F113" s="14" t="s">
        <v>83</v>
      </c>
      <c r="G113" s="14" t="s">
        <v>438</v>
      </c>
      <c r="H113" s="14" t="s">
        <v>439</v>
      </c>
      <c r="I113" s="14"/>
      <c r="J113" s="14"/>
      <c r="K113" s="14"/>
      <c r="L113" s="14" t="s">
        <v>440</v>
      </c>
      <c r="U113" s="4">
        <f t="shared" si="42"/>
        <v>0</v>
      </c>
      <c r="V113" s="4">
        <f t="shared" si="43"/>
        <v>0</v>
      </c>
      <c r="W113" s="4">
        <f t="shared" si="44"/>
        <v>0</v>
      </c>
      <c r="X113" s="4">
        <f t="shared" si="45"/>
        <v>0</v>
      </c>
      <c r="Y113" s="4">
        <f t="shared" si="46"/>
        <v>0</v>
      </c>
      <c r="Z113" s="4">
        <f t="shared" si="47"/>
        <v>0</v>
      </c>
      <c r="BF113" s="4"/>
      <c r="BG113" s="4"/>
      <c r="BP113" s="4"/>
      <c r="CB113" s="5"/>
      <c r="CC113" s="5"/>
      <c r="CD113" s="5"/>
      <c r="CE113" s="5"/>
      <c r="CF113" s="5"/>
    </row>
    <row r="114" spans="1:84" ht="33.950000000000003" customHeight="1">
      <c r="A114" s="14" t="s">
        <v>441</v>
      </c>
      <c r="B114" s="4" t="s">
        <v>419</v>
      </c>
      <c r="C114" s="14" t="s">
        <v>420</v>
      </c>
      <c r="D114" s="16">
        <v>2</v>
      </c>
      <c r="E114" s="14" t="s">
        <v>28</v>
      </c>
      <c r="F114" s="14" t="s">
        <v>35</v>
      </c>
      <c r="G114" s="14" t="s">
        <v>442</v>
      </c>
      <c r="H114" s="14"/>
      <c r="I114" s="14"/>
      <c r="J114" s="14"/>
      <c r="K114" s="14"/>
      <c r="L114" s="14" t="s">
        <v>443</v>
      </c>
      <c r="U114" s="4">
        <f t="shared" si="42"/>
        <v>0</v>
      </c>
      <c r="V114" s="4">
        <f t="shared" si="43"/>
        <v>0</v>
      </c>
      <c r="W114" s="4">
        <f t="shared" si="44"/>
        <v>0</v>
      </c>
      <c r="X114" s="4">
        <f t="shared" si="45"/>
        <v>0</v>
      </c>
      <c r="Y114" s="4">
        <f t="shared" si="46"/>
        <v>0</v>
      </c>
      <c r="Z114" s="4">
        <f t="shared" si="47"/>
        <v>0</v>
      </c>
      <c r="BF114" s="4"/>
      <c r="BG114" s="4"/>
      <c r="BP114" s="4"/>
      <c r="CB114" s="5"/>
      <c r="CC114" s="5"/>
      <c r="CD114" s="5"/>
      <c r="CE114" s="5"/>
      <c r="CF114" s="5"/>
    </row>
    <row r="115" spans="1:84" ht="33.950000000000003" customHeight="1">
      <c r="A115" s="14" t="s">
        <v>444</v>
      </c>
      <c r="B115" s="4" t="s">
        <v>419</v>
      </c>
      <c r="C115" s="14" t="s">
        <v>420</v>
      </c>
      <c r="D115" s="14">
        <v>2</v>
      </c>
      <c r="E115" s="14" t="s">
        <v>34</v>
      </c>
      <c r="F115" s="14" t="s">
        <v>35</v>
      </c>
      <c r="G115" s="14" t="s">
        <v>445</v>
      </c>
      <c r="H115" s="14"/>
      <c r="I115" s="14"/>
      <c r="J115" s="14"/>
      <c r="K115" s="14" t="s">
        <v>446</v>
      </c>
      <c r="L115" s="14" t="s">
        <v>447</v>
      </c>
      <c r="U115" s="4">
        <f t="shared" si="42"/>
        <v>0</v>
      </c>
      <c r="V115" s="4">
        <f t="shared" si="43"/>
        <v>0</v>
      </c>
      <c r="W115" s="4">
        <f t="shared" si="44"/>
        <v>0</v>
      </c>
      <c r="X115" s="4">
        <f t="shared" si="45"/>
        <v>0</v>
      </c>
      <c r="Y115" s="4">
        <f t="shared" si="46"/>
        <v>0</v>
      </c>
      <c r="Z115" s="4">
        <f t="shared" si="47"/>
        <v>0</v>
      </c>
      <c r="BF115" s="4"/>
      <c r="BG115" s="4"/>
      <c r="BP115" s="4"/>
      <c r="CB115" s="5"/>
      <c r="CC115" s="5"/>
      <c r="CD115" s="5"/>
      <c r="CE115" s="5"/>
      <c r="CF115" s="5"/>
    </row>
    <row r="116" spans="1:84" ht="81" customHeight="1">
      <c r="A116" s="14" t="s">
        <v>448</v>
      </c>
      <c r="B116" s="4" t="s">
        <v>419</v>
      </c>
      <c r="C116" s="14" t="s">
        <v>420</v>
      </c>
      <c r="D116" s="14">
        <v>2</v>
      </c>
      <c r="E116" s="14" t="s">
        <v>34</v>
      </c>
      <c r="F116" s="14" t="s">
        <v>35</v>
      </c>
      <c r="G116" s="14" t="s">
        <v>449</v>
      </c>
      <c r="H116" s="14"/>
      <c r="I116" s="14"/>
      <c r="J116" s="14"/>
      <c r="K116" s="14" t="s">
        <v>450</v>
      </c>
      <c r="L116" s="14" t="s">
        <v>451</v>
      </c>
      <c r="U116" s="4">
        <f t="shared" si="42"/>
        <v>0</v>
      </c>
      <c r="V116" s="4">
        <f t="shared" si="43"/>
        <v>0</v>
      </c>
      <c r="W116" s="4">
        <f t="shared" si="44"/>
        <v>0</v>
      </c>
      <c r="X116" s="4">
        <f t="shared" si="45"/>
        <v>0</v>
      </c>
      <c r="Y116" s="4">
        <f t="shared" si="46"/>
        <v>0</v>
      </c>
      <c r="Z116" s="4">
        <f t="shared" si="47"/>
        <v>0</v>
      </c>
      <c r="BF116" s="4"/>
      <c r="BG116" s="4"/>
      <c r="BP116" s="4"/>
      <c r="CB116" s="5"/>
      <c r="CC116" s="5"/>
      <c r="CD116" s="5"/>
      <c r="CE116" s="5"/>
      <c r="CF116" s="5"/>
    </row>
    <row r="117" spans="1:84" ht="36">
      <c r="A117" s="14" t="s">
        <v>452</v>
      </c>
      <c r="B117" s="4" t="s">
        <v>419</v>
      </c>
      <c r="C117" s="14" t="s">
        <v>420</v>
      </c>
      <c r="D117" s="14">
        <v>2</v>
      </c>
      <c r="E117" s="14" t="s">
        <v>28</v>
      </c>
      <c r="F117" s="14" t="s">
        <v>29</v>
      </c>
      <c r="G117" s="14" t="s">
        <v>453</v>
      </c>
      <c r="H117" s="14" t="s">
        <v>454</v>
      </c>
      <c r="I117" s="14"/>
      <c r="J117" s="14"/>
      <c r="K117" s="14"/>
      <c r="L117" s="14" t="s">
        <v>455</v>
      </c>
      <c r="U117" s="4">
        <f t="shared" si="42"/>
        <v>0</v>
      </c>
      <c r="V117" s="4">
        <f t="shared" si="43"/>
        <v>0</v>
      </c>
      <c r="W117" s="4">
        <f t="shared" si="44"/>
        <v>0</v>
      </c>
      <c r="X117" s="4">
        <f t="shared" si="45"/>
        <v>0</v>
      </c>
      <c r="Y117" s="4">
        <f t="shared" si="46"/>
        <v>0</v>
      </c>
      <c r="Z117" s="4">
        <f t="shared" si="47"/>
        <v>0</v>
      </c>
      <c r="BF117" s="4"/>
      <c r="BG117" s="4"/>
      <c r="BP117" s="4"/>
      <c r="CB117" s="5"/>
      <c r="CC117" s="5"/>
      <c r="CD117" s="5"/>
      <c r="CE117" s="5"/>
      <c r="CF117" s="5"/>
    </row>
    <row r="118" spans="1:84" ht="24">
      <c r="A118" s="14" t="s">
        <v>456</v>
      </c>
      <c r="B118" s="4" t="s">
        <v>419</v>
      </c>
      <c r="C118" s="14" t="s">
        <v>420</v>
      </c>
      <c r="D118" s="14">
        <v>2</v>
      </c>
      <c r="E118" s="14" t="s">
        <v>28</v>
      </c>
      <c r="F118" s="14" t="s">
        <v>35</v>
      </c>
      <c r="G118" s="14" t="s">
        <v>457</v>
      </c>
      <c r="H118" s="14"/>
      <c r="I118" s="14"/>
      <c r="J118" s="14"/>
      <c r="K118" s="14"/>
      <c r="L118" s="14" t="s">
        <v>458</v>
      </c>
      <c r="U118" s="4">
        <f t="shared" si="42"/>
        <v>0</v>
      </c>
      <c r="V118" s="4">
        <f t="shared" si="43"/>
        <v>0</v>
      </c>
      <c r="W118" s="4">
        <f t="shared" si="44"/>
        <v>0</v>
      </c>
      <c r="X118" s="4">
        <f t="shared" si="45"/>
        <v>0</v>
      </c>
      <c r="Y118" s="4">
        <f t="shared" si="46"/>
        <v>0</v>
      </c>
      <c r="Z118" s="4">
        <f t="shared" si="47"/>
        <v>0</v>
      </c>
      <c r="BF118" s="4"/>
      <c r="BG118" s="4"/>
      <c r="BP118" s="4"/>
      <c r="CB118" s="5"/>
      <c r="CC118" s="5"/>
      <c r="CD118" s="5"/>
      <c r="CE118" s="5"/>
      <c r="CF118" s="5"/>
    </row>
    <row r="119" spans="1:84" ht="33.950000000000003" customHeight="1">
      <c r="A119" s="14" t="s">
        <v>459</v>
      </c>
      <c r="B119" s="4" t="s">
        <v>419</v>
      </c>
      <c r="C119" s="14" t="s">
        <v>420</v>
      </c>
      <c r="D119" s="14">
        <v>3</v>
      </c>
      <c r="E119" s="14" t="s">
        <v>460</v>
      </c>
      <c r="F119" s="14" t="s">
        <v>88</v>
      </c>
      <c r="G119" s="14" t="s">
        <v>461</v>
      </c>
      <c r="H119" s="14"/>
      <c r="I119" s="14"/>
      <c r="J119" s="14"/>
      <c r="K119" s="14"/>
      <c r="L119" s="14" t="s">
        <v>462</v>
      </c>
      <c r="U119" s="4">
        <f t="shared" si="42"/>
        <v>0</v>
      </c>
      <c r="V119" s="4">
        <f t="shared" si="43"/>
        <v>0</v>
      </c>
      <c r="W119" s="4">
        <f t="shared" si="44"/>
        <v>0</v>
      </c>
      <c r="X119" s="4">
        <f t="shared" si="45"/>
        <v>0</v>
      </c>
      <c r="Y119" s="4">
        <f t="shared" si="46"/>
        <v>0</v>
      </c>
      <c r="Z119" s="4">
        <f t="shared" si="47"/>
        <v>0</v>
      </c>
      <c r="BF119" s="4"/>
      <c r="BG119" s="4"/>
      <c r="BP119" s="4"/>
      <c r="CB119" s="5"/>
      <c r="CC119" s="5"/>
      <c r="CD119" s="5"/>
      <c r="CE119" s="5"/>
      <c r="CF119" s="5"/>
    </row>
    <row r="120" spans="1:84" ht="33.950000000000003" customHeight="1">
      <c r="A120" s="14" t="s">
        <v>463</v>
      </c>
      <c r="B120" s="4" t="s">
        <v>419</v>
      </c>
      <c r="C120" s="14" t="s">
        <v>420</v>
      </c>
      <c r="D120" s="14">
        <v>3</v>
      </c>
      <c r="E120" s="14" t="s">
        <v>151</v>
      </c>
      <c r="F120" s="14" t="s">
        <v>29</v>
      </c>
      <c r="G120" s="14" t="s">
        <v>464</v>
      </c>
      <c r="H120" s="14" t="s">
        <v>273</v>
      </c>
      <c r="I120" s="14"/>
      <c r="J120" s="14"/>
      <c r="K120" s="14"/>
      <c r="L120" s="14" t="s">
        <v>465</v>
      </c>
      <c r="U120" s="4">
        <f t="shared" si="42"/>
        <v>0</v>
      </c>
      <c r="V120" s="4">
        <f t="shared" si="43"/>
        <v>0</v>
      </c>
      <c r="W120" s="4">
        <f t="shared" si="44"/>
        <v>0</v>
      </c>
      <c r="X120" s="4">
        <f t="shared" si="45"/>
        <v>0</v>
      </c>
      <c r="Y120" s="4">
        <f t="shared" si="46"/>
        <v>0</v>
      </c>
      <c r="Z120" s="4">
        <f t="shared" si="47"/>
        <v>0</v>
      </c>
      <c r="BF120" s="4"/>
      <c r="BG120" s="4"/>
      <c r="BP120" s="4"/>
      <c r="CB120" s="5"/>
      <c r="CC120" s="5"/>
      <c r="CD120" s="5"/>
      <c r="CE120" s="5"/>
      <c r="CF120" s="5"/>
    </row>
    <row r="121" spans="1:84" ht="33.950000000000003" customHeight="1">
      <c r="A121" s="14" t="s">
        <v>466</v>
      </c>
      <c r="B121" s="4" t="s">
        <v>419</v>
      </c>
      <c r="C121" s="14" t="s">
        <v>420</v>
      </c>
      <c r="D121" s="14">
        <v>3</v>
      </c>
      <c r="E121" s="14" t="s">
        <v>34</v>
      </c>
      <c r="F121" s="14" t="s">
        <v>88</v>
      </c>
      <c r="G121" s="14" t="s">
        <v>467</v>
      </c>
      <c r="H121" s="14"/>
      <c r="I121" s="14"/>
      <c r="J121" s="14"/>
      <c r="K121" s="14"/>
      <c r="L121" s="14" t="s">
        <v>468</v>
      </c>
      <c r="M121" s="17"/>
      <c r="U121" s="4">
        <f t="shared" si="42"/>
        <v>0</v>
      </c>
      <c r="V121" s="4">
        <f t="shared" si="43"/>
        <v>0</v>
      </c>
      <c r="W121" s="4">
        <f t="shared" si="44"/>
        <v>0</v>
      </c>
      <c r="X121" s="4">
        <f t="shared" si="45"/>
        <v>0</v>
      </c>
      <c r="Y121" s="4">
        <f t="shared" si="46"/>
        <v>0</v>
      </c>
      <c r="Z121" s="4">
        <f t="shared" si="47"/>
        <v>0</v>
      </c>
      <c r="BF121" s="4"/>
      <c r="BG121" s="4"/>
      <c r="BP121" s="4"/>
      <c r="CB121" s="5"/>
      <c r="CC121" s="5"/>
      <c r="CD121" s="5"/>
      <c r="CE121" s="5"/>
      <c r="CF121" s="5"/>
    </row>
    <row r="122" spans="1:84" ht="36">
      <c r="A122" s="14" t="s">
        <v>469</v>
      </c>
      <c r="B122" s="4" t="s">
        <v>419</v>
      </c>
      <c r="C122" s="14" t="s">
        <v>420</v>
      </c>
      <c r="D122" s="14">
        <v>3</v>
      </c>
      <c r="E122" s="14" t="s">
        <v>355</v>
      </c>
      <c r="F122" s="14" t="s">
        <v>88</v>
      </c>
      <c r="G122" s="14" t="s">
        <v>470</v>
      </c>
      <c r="H122" s="14" t="s">
        <v>299</v>
      </c>
      <c r="I122" s="14"/>
      <c r="J122" s="14"/>
      <c r="K122" s="14"/>
      <c r="L122" s="14" t="s">
        <v>471</v>
      </c>
      <c r="U122" s="4">
        <f t="shared" si="42"/>
        <v>0</v>
      </c>
      <c r="V122" s="4">
        <f t="shared" si="43"/>
        <v>0</v>
      </c>
      <c r="W122" s="4">
        <f t="shared" si="44"/>
        <v>0</v>
      </c>
      <c r="X122" s="4">
        <f t="shared" si="45"/>
        <v>0</v>
      </c>
      <c r="Y122" s="4">
        <f t="shared" si="46"/>
        <v>0</v>
      </c>
      <c r="Z122" s="4">
        <f t="shared" si="47"/>
        <v>0</v>
      </c>
    </row>
    <row r="123" spans="1:84" ht="72">
      <c r="A123" s="14" t="s">
        <v>472</v>
      </c>
      <c r="B123" s="4" t="s">
        <v>419</v>
      </c>
      <c r="C123" s="14" t="s">
        <v>420</v>
      </c>
      <c r="D123" s="14">
        <v>4</v>
      </c>
      <c r="E123" s="14" t="s">
        <v>28</v>
      </c>
      <c r="F123" s="14" t="s">
        <v>83</v>
      </c>
      <c r="G123" s="14" t="s">
        <v>473</v>
      </c>
      <c r="H123" s="14"/>
      <c r="I123" s="14"/>
      <c r="J123" s="14"/>
      <c r="K123" s="14" t="s">
        <v>300</v>
      </c>
      <c r="L123" s="14" t="s">
        <v>474</v>
      </c>
      <c r="U123" s="4">
        <f t="shared" si="42"/>
        <v>0</v>
      </c>
      <c r="V123" s="4">
        <f t="shared" si="43"/>
        <v>0</v>
      </c>
      <c r="W123" s="4">
        <f t="shared" si="44"/>
        <v>0</v>
      </c>
      <c r="X123" s="4">
        <f t="shared" si="45"/>
        <v>0</v>
      </c>
      <c r="Y123" s="4">
        <f t="shared" si="46"/>
        <v>0</v>
      </c>
      <c r="Z123" s="4">
        <f t="shared" si="47"/>
        <v>0</v>
      </c>
      <c r="BF123" s="4"/>
      <c r="BG123" s="4"/>
      <c r="BP123" s="4"/>
      <c r="CB123" s="5"/>
      <c r="CC123" s="5"/>
      <c r="CD123" s="5"/>
      <c r="CE123" s="5"/>
      <c r="CF123" s="5"/>
    </row>
    <row r="124" spans="1:84" ht="48">
      <c r="A124" s="14" t="s">
        <v>475</v>
      </c>
      <c r="B124" s="4" t="s">
        <v>419</v>
      </c>
      <c r="C124" s="14" t="s">
        <v>420</v>
      </c>
      <c r="D124" s="14">
        <v>4</v>
      </c>
      <c r="E124" s="14" t="s">
        <v>28</v>
      </c>
      <c r="F124" s="14" t="s">
        <v>83</v>
      </c>
      <c r="G124" s="14" t="s">
        <v>476</v>
      </c>
      <c r="H124" s="14" t="s">
        <v>107</v>
      </c>
      <c r="I124" s="14"/>
      <c r="J124" s="14"/>
      <c r="K124" s="14" t="s">
        <v>477</v>
      </c>
      <c r="L124" s="14" t="s">
        <v>478</v>
      </c>
      <c r="U124" s="4">
        <f t="shared" si="42"/>
        <v>0</v>
      </c>
      <c r="V124" s="4">
        <f t="shared" si="43"/>
        <v>0</v>
      </c>
      <c r="W124" s="4">
        <f t="shared" si="44"/>
        <v>0</v>
      </c>
      <c r="X124" s="4">
        <f t="shared" si="45"/>
        <v>0</v>
      </c>
      <c r="Y124" s="4">
        <f t="shared" si="46"/>
        <v>0</v>
      </c>
      <c r="Z124" s="4">
        <f t="shared" si="47"/>
        <v>0</v>
      </c>
      <c r="BF124" s="4"/>
      <c r="BG124" s="4"/>
      <c r="BP124" s="4"/>
      <c r="CB124" s="5"/>
      <c r="CC124" s="5"/>
      <c r="CD124" s="5"/>
      <c r="CE124" s="5"/>
      <c r="CF124" s="5"/>
    </row>
    <row r="125" spans="1:84" ht="48">
      <c r="A125" s="14" t="s">
        <v>479</v>
      </c>
      <c r="B125" s="4" t="s">
        <v>419</v>
      </c>
      <c r="C125" s="14" t="s">
        <v>420</v>
      </c>
      <c r="D125" s="14">
        <v>4</v>
      </c>
      <c r="E125" s="14" t="s">
        <v>355</v>
      </c>
      <c r="F125" s="14" t="s">
        <v>88</v>
      </c>
      <c r="G125" s="14" t="s">
        <v>480</v>
      </c>
      <c r="H125" s="14" t="s">
        <v>344</v>
      </c>
      <c r="I125" s="14"/>
      <c r="J125" s="14"/>
      <c r="K125" s="14"/>
      <c r="L125" s="14" t="s">
        <v>481</v>
      </c>
      <c r="U125" s="4">
        <f t="shared" si="42"/>
        <v>0</v>
      </c>
      <c r="V125" s="4">
        <f t="shared" si="43"/>
        <v>0</v>
      </c>
      <c r="W125" s="4">
        <f t="shared" si="44"/>
        <v>0</v>
      </c>
      <c r="X125" s="4">
        <f t="shared" si="45"/>
        <v>0</v>
      </c>
      <c r="Y125" s="4">
        <f t="shared" si="46"/>
        <v>0</v>
      </c>
      <c r="Z125" s="4">
        <f t="shared" si="47"/>
        <v>0</v>
      </c>
    </row>
    <row r="126" spans="1:84" ht="156">
      <c r="A126" s="14" t="s">
        <v>482</v>
      </c>
      <c r="B126" s="4" t="s">
        <v>419</v>
      </c>
      <c r="C126" s="14" t="s">
        <v>420</v>
      </c>
      <c r="D126" s="14">
        <v>4</v>
      </c>
      <c r="E126" s="14" t="s">
        <v>483</v>
      </c>
      <c r="F126" s="14" t="s">
        <v>88</v>
      </c>
      <c r="G126" s="14" t="s">
        <v>484</v>
      </c>
      <c r="H126" s="14"/>
      <c r="I126" s="14"/>
      <c r="J126" s="14"/>
      <c r="K126" s="14" t="s">
        <v>116</v>
      </c>
      <c r="L126" s="14" t="s">
        <v>485</v>
      </c>
      <c r="U126" s="4">
        <f t="shared" si="42"/>
        <v>0</v>
      </c>
      <c r="V126" s="4">
        <f t="shared" si="43"/>
        <v>0</v>
      </c>
      <c r="W126" s="4">
        <f t="shared" si="44"/>
        <v>0</v>
      </c>
      <c r="X126" s="4">
        <f t="shared" si="45"/>
        <v>0</v>
      </c>
      <c r="Y126" s="4">
        <f t="shared" si="46"/>
        <v>0</v>
      </c>
      <c r="Z126" s="4">
        <f t="shared" si="47"/>
        <v>0</v>
      </c>
      <c r="BF126" s="4"/>
      <c r="BG126" s="4"/>
      <c r="BP126" s="4"/>
      <c r="CB126" s="5"/>
      <c r="CC126" s="5"/>
      <c r="CD126" s="5"/>
      <c r="CE126" s="5"/>
      <c r="CF126" s="5"/>
    </row>
    <row r="127" spans="1:84" ht="64.5" customHeight="1">
      <c r="A127" s="14" t="s">
        <v>486</v>
      </c>
      <c r="B127" s="4" t="s">
        <v>419</v>
      </c>
      <c r="C127" s="14" t="s">
        <v>420</v>
      </c>
      <c r="D127" s="14">
        <v>5</v>
      </c>
      <c r="E127" s="14" t="s">
        <v>28</v>
      </c>
      <c r="F127" s="14" t="s">
        <v>83</v>
      </c>
      <c r="G127" s="14" t="s">
        <v>487</v>
      </c>
      <c r="H127" s="14"/>
      <c r="I127" s="14"/>
      <c r="J127" s="14"/>
      <c r="K127" s="14" t="s">
        <v>300</v>
      </c>
      <c r="L127" s="14" t="s">
        <v>488</v>
      </c>
      <c r="U127" s="4">
        <f t="shared" si="42"/>
        <v>0</v>
      </c>
      <c r="V127" s="4">
        <f t="shared" si="43"/>
        <v>0</v>
      </c>
      <c r="W127" s="4">
        <f t="shared" si="44"/>
        <v>0</v>
      </c>
      <c r="X127" s="4">
        <f t="shared" si="45"/>
        <v>0</v>
      </c>
      <c r="Y127" s="4">
        <f t="shared" si="46"/>
        <v>0</v>
      </c>
      <c r="Z127" s="4">
        <f t="shared" si="47"/>
        <v>0</v>
      </c>
    </row>
    <row r="128" spans="1:84" ht="48">
      <c r="A128" s="14" t="s">
        <v>489</v>
      </c>
      <c r="B128" s="4" t="s">
        <v>419</v>
      </c>
      <c r="C128" s="14" t="s">
        <v>420</v>
      </c>
      <c r="D128" s="14">
        <v>5</v>
      </c>
      <c r="E128" s="14" t="s">
        <v>398</v>
      </c>
      <c r="F128" s="14" t="s">
        <v>35</v>
      </c>
      <c r="G128" s="14" t="s">
        <v>490</v>
      </c>
      <c r="H128" s="14" t="s">
        <v>344</v>
      </c>
      <c r="I128" s="14"/>
      <c r="J128" s="14"/>
      <c r="K128" s="14"/>
      <c r="L128" s="14" t="s">
        <v>491</v>
      </c>
      <c r="M128" s="4" t="s">
        <v>492</v>
      </c>
      <c r="U128" s="4">
        <f t="shared" si="42"/>
        <v>0</v>
      </c>
      <c r="V128" s="4">
        <f t="shared" si="43"/>
        <v>0</v>
      </c>
      <c r="W128" s="4">
        <f t="shared" si="44"/>
        <v>0</v>
      </c>
      <c r="X128" s="4">
        <f t="shared" si="45"/>
        <v>0</v>
      </c>
      <c r="Y128" s="4">
        <f t="shared" si="46"/>
        <v>0</v>
      </c>
      <c r="Z128" s="4">
        <f t="shared" si="47"/>
        <v>0</v>
      </c>
    </row>
    <row r="129" spans="1:84" ht="168">
      <c r="A129" s="14" t="s">
        <v>493</v>
      </c>
      <c r="B129" s="4" t="s">
        <v>419</v>
      </c>
      <c r="C129" s="14" t="s">
        <v>420</v>
      </c>
      <c r="D129" s="14">
        <v>6</v>
      </c>
      <c r="E129" s="14" t="s">
        <v>355</v>
      </c>
      <c r="F129" s="14" t="s">
        <v>88</v>
      </c>
      <c r="G129" s="14" t="s">
        <v>494</v>
      </c>
      <c r="H129" s="14" t="s">
        <v>103</v>
      </c>
      <c r="I129" s="14"/>
      <c r="J129" s="14"/>
      <c r="K129" s="14"/>
      <c r="L129" s="14" t="s">
        <v>495</v>
      </c>
      <c r="U129" s="4">
        <f t="shared" si="42"/>
        <v>0</v>
      </c>
      <c r="V129" s="4">
        <f t="shared" si="43"/>
        <v>0</v>
      </c>
      <c r="W129" s="4">
        <f t="shared" si="44"/>
        <v>0</v>
      </c>
      <c r="X129" s="4">
        <f t="shared" si="45"/>
        <v>0</v>
      </c>
      <c r="Y129" s="4">
        <f t="shared" si="46"/>
        <v>0</v>
      </c>
      <c r="Z129" s="4">
        <f t="shared" si="47"/>
        <v>0</v>
      </c>
      <c r="BF129" s="4"/>
      <c r="BG129" s="4"/>
      <c r="BP129" s="4"/>
      <c r="CB129" s="5"/>
      <c r="CC129" s="5"/>
      <c r="CD129" s="5"/>
      <c r="CE129" s="5"/>
      <c r="CF129" s="5"/>
    </row>
    <row r="130" spans="1:84" ht="36">
      <c r="A130" s="14" t="s">
        <v>496</v>
      </c>
      <c r="B130" s="4" t="s">
        <v>419</v>
      </c>
      <c r="C130" s="14" t="s">
        <v>497</v>
      </c>
      <c r="D130" s="14">
        <v>1</v>
      </c>
      <c r="E130" s="14" t="s">
        <v>28</v>
      </c>
      <c r="F130" s="14" t="s">
        <v>35</v>
      </c>
      <c r="G130" s="14" t="s">
        <v>498</v>
      </c>
      <c r="H130" s="14"/>
      <c r="I130" s="14"/>
      <c r="J130" s="14"/>
      <c r="K130" s="14" t="s">
        <v>94</v>
      </c>
      <c r="L130" s="14" t="s">
        <v>499</v>
      </c>
      <c r="M130" s="4" t="s">
        <v>500</v>
      </c>
      <c r="U130" s="4">
        <f t="shared" si="42"/>
        <v>0</v>
      </c>
      <c r="V130" s="4">
        <f t="shared" si="43"/>
        <v>0</v>
      </c>
      <c r="W130" s="4">
        <f t="shared" si="44"/>
        <v>0</v>
      </c>
      <c r="X130" s="4">
        <f t="shared" si="45"/>
        <v>0</v>
      </c>
      <c r="Y130" s="4">
        <f t="shared" si="46"/>
        <v>0</v>
      </c>
      <c r="Z130" s="4">
        <f t="shared" si="47"/>
        <v>0</v>
      </c>
      <c r="BF130" s="4"/>
      <c r="BG130" s="4"/>
      <c r="BP130" s="4"/>
      <c r="CB130" s="5"/>
      <c r="CC130" s="5"/>
      <c r="CD130" s="5"/>
      <c r="CE130" s="5"/>
      <c r="CF130" s="5"/>
    </row>
    <row r="131" spans="1:84" ht="33.950000000000003" customHeight="1">
      <c r="A131" s="14" t="s">
        <v>501</v>
      </c>
      <c r="B131" s="4" t="s">
        <v>419</v>
      </c>
      <c r="C131" s="14" t="s">
        <v>497</v>
      </c>
      <c r="D131" s="14">
        <v>1</v>
      </c>
      <c r="E131" s="14" t="s">
        <v>355</v>
      </c>
      <c r="F131" s="14" t="s">
        <v>29</v>
      </c>
      <c r="G131" s="14" t="s">
        <v>502</v>
      </c>
      <c r="H131" s="14"/>
      <c r="I131" s="14"/>
      <c r="J131" s="14"/>
      <c r="K131" s="14"/>
      <c r="L131" s="14" t="s">
        <v>503</v>
      </c>
      <c r="U131" s="4">
        <f t="shared" si="42"/>
        <v>0</v>
      </c>
      <c r="V131" s="4">
        <f t="shared" si="43"/>
        <v>0</v>
      </c>
      <c r="W131" s="4">
        <f t="shared" si="44"/>
        <v>0</v>
      </c>
      <c r="X131" s="4">
        <f t="shared" si="45"/>
        <v>0</v>
      </c>
      <c r="Y131" s="4">
        <f t="shared" si="46"/>
        <v>0</v>
      </c>
      <c r="Z131" s="4">
        <f t="shared" si="47"/>
        <v>0</v>
      </c>
      <c r="BF131" s="4"/>
      <c r="BG131" s="4"/>
      <c r="BP131" s="4"/>
      <c r="CB131" s="5"/>
      <c r="CC131" s="5"/>
      <c r="CD131" s="5"/>
      <c r="CE131" s="5"/>
      <c r="CF131" s="5"/>
    </row>
    <row r="132" spans="1:84" ht="144">
      <c r="A132" s="14" t="s">
        <v>504</v>
      </c>
      <c r="B132" s="4" t="s">
        <v>419</v>
      </c>
      <c r="C132" s="14" t="s">
        <v>497</v>
      </c>
      <c r="D132" s="14">
        <v>1</v>
      </c>
      <c r="E132" s="14" t="s">
        <v>28</v>
      </c>
      <c r="F132" s="14" t="s">
        <v>88</v>
      </c>
      <c r="G132" s="14" t="s">
        <v>505</v>
      </c>
      <c r="H132" s="14"/>
      <c r="I132" s="14"/>
      <c r="J132" s="14"/>
      <c r="K132" s="14"/>
      <c r="L132" s="14" t="s">
        <v>506</v>
      </c>
      <c r="U132" s="4">
        <f t="shared" si="42"/>
        <v>0</v>
      </c>
      <c r="V132" s="4">
        <f t="shared" si="43"/>
        <v>0</v>
      </c>
      <c r="W132" s="4">
        <f t="shared" si="44"/>
        <v>0</v>
      </c>
      <c r="X132" s="4">
        <f t="shared" si="45"/>
        <v>0</v>
      </c>
      <c r="Y132" s="4">
        <f t="shared" si="46"/>
        <v>0</v>
      </c>
      <c r="Z132" s="4">
        <f t="shared" si="47"/>
        <v>0</v>
      </c>
    </row>
    <row r="133" spans="1:84" ht="33.950000000000003" customHeight="1">
      <c r="A133" s="14" t="s">
        <v>507</v>
      </c>
      <c r="B133" s="4" t="s">
        <v>419</v>
      </c>
      <c r="C133" s="14" t="s">
        <v>497</v>
      </c>
      <c r="D133" s="14">
        <v>1</v>
      </c>
      <c r="E133" s="14" t="s">
        <v>254</v>
      </c>
      <c r="F133" s="14" t="s">
        <v>88</v>
      </c>
      <c r="G133" s="14"/>
      <c r="H133" s="14"/>
      <c r="I133" s="14"/>
      <c r="J133" s="14"/>
      <c r="K133" s="14"/>
      <c r="L133" s="14" t="s">
        <v>508</v>
      </c>
      <c r="U133" s="4">
        <f t="shared" si="42"/>
        <v>0</v>
      </c>
      <c r="V133" s="4">
        <f t="shared" si="43"/>
        <v>0</v>
      </c>
      <c r="W133" s="4">
        <f t="shared" si="44"/>
        <v>0</v>
      </c>
      <c r="X133" s="4">
        <f t="shared" si="45"/>
        <v>0</v>
      </c>
      <c r="Y133" s="4">
        <f t="shared" si="46"/>
        <v>0</v>
      </c>
      <c r="Z133" s="4">
        <f t="shared" si="47"/>
        <v>0</v>
      </c>
      <c r="BF133" s="4"/>
      <c r="BG133" s="4"/>
      <c r="BP133" s="4"/>
      <c r="CB133" s="5"/>
      <c r="CC133" s="5"/>
      <c r="CD133" s="5"/>
      <c r="CE133" s="5"/>
      <c r="CF133" s="5"/>
    </row>
    <row r="134" spans="1:84" ht="96">
      <c r="A134" s="14" t="s">
        <v>509</v>
      </c>
      <c r="B134" s="4" t="s">
        <v>419</v>
      </c>
      <c r="C134" s="14" t="s">
        <v>497</v>
      </c>
      <c r="D134" s="14">
        <v>2</v>
      </c>
      <c r="E134" s="14" t="s">
        <v>28</v>
      </c>
      <c r="F134" s="14" t="s">
        <v>88</v>
      </c>
      <c r="G134" s="14" t="s">
        <v>510</v>
      </c>
      <c r="H134" s="14"/>
      <c r="I134" s="14"/>
      <c r="J134" s="14"/>
      <c r="K134" s="14"/>
      <c r="L134" s="14" t="s">
        <v>511</v>
      </c>
      <c r="U134" s="4">
        <f t="shared" si="42"/>
        <v>0</v>
      </c>
      <c r="V134" s="4">
        <f t="shared" si="43"/>
        <v>0</v>
      </c>
      <c r="W134" s="4">
        <f t="shared" si="44"/>
        <v>0</v>
      </c>
      <c r="X134" s="4">
        <f t="shared" si="45"/>
        <v>0</v>
      </c>
      <c r="Y134" s="4">
        <f t="shared" si="46"/>
        <v>0</v>
      </c>
      <c r="Z134" s="4">
        <f t="shared" si="47"/>
        <v>0</v>
      </c>
      <c r="BF134" s="4"/>
      <c r="BG134" s="4"/>
      <c r="BP134" s="4"/>
      <c r="CB134" s="5"/>
      <c r="CC134" s="5"/>
      <c r="CD134" s="5"/>
      <c r="CE134" s="5"/>
      <c r="CF134" s="5"/>
    </row>
    <row r="135" spans="1:84" ht="60">
      <c r="A135" s="14" t="s">
        <v>512</v>
      </c>
      <c r="B135" s="4" t="s">
        <v>419</v>
      </c>
      <c r="C135" s="14" t="s">
        <v>497</v>
      </c>
      <c r="D135" s="14">
        <v>2</v>
      </c>
      <c r="E135" s="14" t="s">
        <v>28</v>
      </c>
      <c r="F135" s="14" t="s">
        <v>83</v>
      </c>
      <c r="G135" s="14" t="s">
        <v>513</v>
      </c>
      <c r="H135" s="14" t="s">
        <v>514</v>
      </c>
      <c r="I135" s="14"/>
      <c r="J135" s="14"/>
      <c r="K135" s="14" t="s">
        <v>515</v>
      </c>
      <c r="L135" s="14" t="s">
        <v>516</v>
      </c>
      <c r="M135" s="4" t="s">
        <v>517</v>
      </c>
      <c r="N135" s="4">
        <v>1</v>
      </c>
      <c r="O135" s="4">
        <v>0</v>
      </c>
      <c r="P135" s="4">
        <v>3</v>
      </c>
      <c r="Q135" s="4">
        <v>4</v>
      </c>
      <c r="R135" s="4">
        <v>3</v>
      </c>
      <c r="S135" s="4">
        <v>4</v>
      </c>
      <c r="U135" s="4">
        <f t="shared" si="42"/>
        <v>0</v>
      </c>
      <c r="V135" s="4">
        <f t="shared" si="43"/>
        <v>7.5</v>
      </c>
      <c r="W135" s="4">
        <f t="shared" si="44"/>
        <v>15</v>
      </c>
      <c r="X135" s="4">
        <f t="shared" si="45"/>
        <v>22.5</v>
      </c>
      <c r="Y135" s="4">
        <f t="shared" si="46"/>
        <v>30</v>
      </c>
      <c r="Z135" s="4">
        <f t="shared" si="47"/>
        <v>37.5</v>
      </c>
      <c r="BF135" s="4"/>
      <c r="BG135" s="4"/>
      <c r="BP135" s="4"/>
      <c r="CB135" s="5"/>
      <c r="CC135" s="5"/>
      <c r="CD135" s="5"/>
      <c r="CE135" s="5"/>
      <c r="CF135" s="5"/>
    </row>
    <row r="136" spans="1:84" ht="78.75" customHeight="1">
      <c r="A136" s="14" t="s">
        <v>518</v>
      </c>
      <c r="B136" s="4" t="s">
        <v>419</v>
      </c>
      <c r="C136" s="14" t="s">
        <v>497</v>
      </c>
      <c r="D136" s="14">
        <v>2</v>
      </c>
      <c r="E136" s="14" t="s">
        <v>519</v>
      </c>
      <c r="F136" s="14" t="s">
        <v>88</v>
      </c>
      <c r="G136" s="14" t="s">
        <v>520</v>
      </c>
      <c r="H136" s="14"/>
      <c r="I136" s="14"/>
      <c r="J136" s="14"/>
      <c r="K136" s="14"/>
      <c r="L136" s="14" t="s">
        <v>521</v>
      </c>
      <c r="U136" s="4">
        <f t="shared" si="42"/>
        <v>0</v>
      </c>
      <c r="V136" s="4">
        <f t="shared" si="43"/>
        <v>0</v>
      </c>
      <c r="W136" s="4">
        <f t="shared" si="44"/>
        <v>0</v>
      </c>
      <c r="X136" s="4">
        <f t="shared" si="45"/>
        <v>0</v>
      </c>
      <c r="Y136" s="4">
        <f t="shared" si="46"/>
        <v>0</v>
      </c>
      <c r="Z136" s="4">
        <f t="shared" si="47"/>
        <v>0</v>
      </c>
      <c r="BF136" s="4"/>
      <c r="BG136" s="4"/>
      <c r="BP136" s="4"/>
      <c r="CB136" s="5"/>
      <c r="CC136" s="5"/>
      <c r="CD136" s="5"/>
      <c r="CE136" s="5"/>
      <c r="CF136" s="5"/>
    </row>
    <row r="137" spans="1:84" ht="36">
      <c r="A137" s="16" t="s">
        <v>522</v>
      </c>
      <c r="B137" s="4" t="s">
        <v>419</v>
      </c>
      <c r="C137" s="16" t="s">
        <v>497</v>
      </c>
      <c r="D137" s="14">
        <v>2</v>
      </c>
      <c r="E137" s="16" t="s">
        <v>519</v>
      </c>
      <c r="F137" s="16" t="s">
        <v>29</v>
      </c>
      <c r="G137" s="16" t="s">
        <v>523</v>
      </c>
      <c r="H137" s="14"/>
      <c r="I137" s="14"/>
      <c r="J137" s="14"/>
      <c r="K137" s="16" t="s">
        <v>300</v>
      </c>
      <c r="L137" s="16" t="s">
        <v>524</v>
      </c>
      <c r="M137" s="15"/>
      <c r="U137" s="4">
        <f t="shared" si="42"/>
        <v>0</v>
      </c>
      <c r="V137" s="4">
        <f t="shared" si="43"/>
        <v>0</v>
      </c>
      <c r="W137" s="4">
        <f t="shared" si="44"/>
        <v>0</v>
      </c>
      <c r="X137" s="4">
        <f t="shared" si="45"/>
        <v>0</v>
      </c>
      <c r="Y137" s="4">
        <f t="shared" si="46"/>
        <v>0</v>
      </c>
      <c r="Z137" s="4">
        <f t="shared" si="47"/>
        <v>0</v>
      </c>
      <c r="BF137" s="4"/>
      <c r="BG137" s="4"/>
      <c r="BP137" s="4"/>
      <c r="CB137" s="5"/>
      <c r="CC137" s="5"/>
      <c r="CD137" s="5"/>
      <c r="CE137" s="5"/>
      <c r="CF137" s="5"/>
    </row>
    <row r="138" spans="1:84" ht="48">
      <c r="A138" s="14" t="s">
        <v>525</v>
      </c>
      <c r="B138" s="4" t="s">
        <v>419</v>
      </c>
      <c r="C138" s="14" t="s">
        <v>497</v>
      </c>
      <c r="D138" s="14">
        <v>2</v>
      </c>
      <c r="E138" s="14" t="s">
        <v>28</v>
      </c>
      <c r="F138" s="14" t="s">
        <v>83</v>
      </c>
      <c r="G138" s="14" t="s">
        <v>526</v>
      </c>
      <c r="H138" s="14" t="s">
        <v>527</v>
      </c>
      <c r="I138" s="14" t="s">
        <v>37</v>
      </c>
      <c r="J138" s="14" t="s">
        <v>37</v>
      </c>
      <c r="K138" s="14"/>
      <c r="L138" s="14" t="s">
        <v>528</v>
      </c>
      <c r="U138" s="4">
        <f t="shared" si="42"/>
        <v>0</v>
      </c>
      <c r="V138" s="4">
        <f t="shared" si="43"/>
        <v>0</v>
      </c>
      <c r="W138" s="4">
        <f t="shared" si="44"/>
        <v>0</v>
      </c>
      <c r="X138" s="4">
        <f t="shared" si="45"/>
        <v>0</v>
      </c>
      <c r="Y138" s="4">
        <f t="shared" si="46"/>
        <v>0</v>
      </c>
      <c r="Z138" s="4">
        <f t="shared" si="47"/>
        <v>0</v>
      </c>
      <c r="BF138" s="4"/>
      <c r="BG138" s="4"/>
      <c r="BP138" s="4"/>
      <c r="CB138" s="5"/>
      <c r="CC138" s="5"/>
      <c r="CD138" s="5"/>
      <c r="CE138" s="5"/>
      <c r="CF138" s="5"/>
    </row>
    <row r="139" spans="1:84" ht="33.950000000000003" customHeight="1">
      <c r="A139" s="14" t="s">
        <v>529</v>
      </c>
      <c r="B139" s="4" t="s">
        <v>419</v>
      </c>
      <c r="C139" s="14" t="s">
        <v>497</v>
      </c>
      <c r="D139" s="14">
        <v>3</v>
      </c>
      <c r="E139" s="14" t="s">
        <v>28</v>
      </c>
      <c r="F139" s="14" t="s">
        <v>83</v>
      </c>
      <c r="G139" s="14" t="s">
        <v>530</v>
      </c>
      <c r="H139" s="14"/>
      <c r="I139" s="14" t="s">
        <v>37</v>
      </c>
      <c r="J139" s="14" t="s">
        <v>37</v>
      </c>
      <c r="K139" s="14"/>
      <c r="L139" s="14" t="s">
        <v>531</v>
      </c>
      <c r="M139" s="4" t="s">
        <v>532</v>
      </c>
      <c r="N139" s="4">
        <v>1</v>
      </c>
      <c r="O139" s="4">
        <v>0</v>
      </c>
      <c r="P139" s="4">
        <v>5</v>
      </c>
      <c r="Q139" s="4">
        <v>6</v>
      </c>
      <c r="R139" s="4">
        <v>1</v>
      </c>
      <c r="S139" s="4">
        <v>6</v>
      </c>
      <c r="U139" s="4">
        <f t="shared" si="42"/>
        <v>0</v>
      </c>
      <c r="V139" s="4">
        <f t="shared" si="43"/>
        <v>0</v>
      </c>
      <c r="W139" s="4">
        <f t="shared" si="44"/>
        <v>17.5</v>
      </c>
      <c r="X139" s="4">
        <f t="shared" si="45"/>
        <v>21</v>
      </c>
      <c r="Y139" s="4">
        <f t="shared" si="46"/>
        <v>24.5</v>
      </c>
      <c r="Z139" s="4">
        <f t="shared" si="47"/>
        <v>28</v>
      </c>
      <c r="BF139" s="4"/>
      <c r="BG139" s="4"/>
      <c r="BP139" s="4"/>
      <c r="CB139" s="5"/>
      <c r="CC139" s="5"/>
      <c r="CD139" s="5"/>
      <c r="CE139" s="5"/>
      <c r="CF139" s="5"/>
    </row>
    <row r="140" spans="1:84" ht="33.950000000000003" customHeight="1">
      <c r="A140" s="14" t="s">
        <v>533</v>
      </c>
      <c r="B140" s="4" t="s">
        <v>419</v>
      </c>
      <c r="C140" s="14" t="s">
        <v>497</v>
      </c>
      <c r="D140" s="14">
        <v>3</v>
      </c>
      <c r="E140" s="14" t="s">
        <v>28</v>
      </c>
      <c r="F140" s="14" t="s">
        <v>29</v>
      </c>
      <c r="G140" s="14" t="s">
        <v>534</v>
      </c>
      <c r="H140" s="14" t="s">
        <v>535</v>
      </c>
      <c r="I140" s="14"/>
      <c r="J140" s="14"/>
      <c r="K140" s="14"/>
      <c r="L140" s="14" t="s">
        <v>536</v>
      </c>
      <c r="U140" s="4">
        <f t="shared" si="42"/>
        <v>0</v>
      </c>
      <c r="V140" s="4">
        <f t="shared" si="43"/>
        <v>0</v>
      </c>
      <c r="W140" s="4">
        <f t="shared" si="44"/>
        <v>0</v>
      </c>
      <c r="X140" s="4">
        <f t="shared" si="45"/>
        <v>0</v>
      </c>
      <c r="Y140" s="4">
        <f t="shared" si="46"/>
        <v>0</v>
      </c>
      <c r="Z140" s="4">
        <f t="shared" si="47"/>
        <v>0</v>
      </c>
      <c r="BF140" s="4"/>
      <c r="BG140" s="4"/>
      <c r="BP140" s="4"/>
      <c r="CB140" s="5"/>
      <c r="CC140" s="5"/>
      <c r="CD140" s="5"/>
      <c r="CE140" s="5"/>
      <c r="CF140" s="5"/>
    </row>
    <row r="141" spans="1:84" ht="60">
      <c r="A141" s="14" t="s">
        <v>537</v>
      </c>
      <c r="B141" s="4" t="s">
        <v>419</v>
      </c>
      <c r="C141" s="14" t="s">
        <v>497</v>
      </c>
      <c r="D141" s="14">
        <v>3</v>
      </c>
      <c r="E141" s="14" t="s">
        <v>28</v>
      </c>
      <c r="F141" s="14" t="s">
        <v>88</v>
      </c>
      <c r="G141" s="14" t="s">
        <v>538</v>
      </c>
      <c r="H141" s="14"/>
      <c r="I141" s="14"/>
      <c r="J141" s="14"/>
      <c r="K141" s="14"/>
      <c r="L141" s="14" t="s">
        <v>539</v>
      </c>
      <c r="U141" s="4">
        <f t="shared" si="42"/>
        <v>0</v>
      </c>
      <c r="V141" s="4">
        <f t="shared" si="43"/>
        <v>0</v>
      </c>
      <c r="W141" s="4">
        <f t="shared" si="44"/>
        <v>0</v>
      </c>
      <c r="X141" s="4">
        <f t="shared" si="45"/>
        <v>0</v>
      </c>
      <c r="Y141" s="4">
        <f t="shared" si="46"/>
        <v>0</v>
      </c>
      <c r="Z141" s="4">
        <f t="shared" si="47"/>
        <v>0</v>
      </c>
      <c r="BF141" s="4"/>
      <c r="BG141" s="4"/>
      <c r="BP141" s="4"/>
      <c r="CB141" s="5"/>
      <c r="CC141" s="5"/>
      <c r="CD141" s="5"/>
      <c r="CE141" s="5"/>
      <c r="CF141" s="5"/>
    </row>
    <row r="142" spans="1:84" ht="144">
      <c r="A142" s="14" t="s">
        <v>540</v>
      </c>
      <c r="B142" s="4" t="s">
        <v>419</v>
      </c>
      <c r="C142" s="14" t="s">
        <v>497</v>
      </c>
      <c r="D142" s="14">
        <v>3</v>
      </c>
      <c r="E142" s="14" t="s">
        <v>28</v>
      </c>
      <c r="F142" s="14" t="s">
        <v>88</v>
      </c>
      <c r="G142" s="14"/>
      <c r="H142" s="14"/>
      <c r="I142" s="14"/>
      <c r="J142" s="14"/>
      <c r="K142" s="14"/>
      <c r="L142" s="14" t="s">
        <v>541</v>
      </c>
      <c r="BF142" s="4"/>
      <c r="BG142" s="4"/>
      <c r="BP142" s="4"/>
      <c r="CB142" s="5"/>
      <c r="CC142" s="5"/>
      <c r="CD142" s="5"/>
      <c r="CE142" s="5"/>
      <c r="CF142" s="5"/>
    </row>
    <row r="143" spans="1:84" ht="48">
      <c r="A143" s="14" t="s">
        <v>542</v>
      </c>
      <c r="B143" s="4" t="s">
        <v>419</v>
      </c>
      <c r="C143" s="14" t="s">
        <v>497</v>
      </c>
      <c r="D143" s="14">
        <v>3</v>
      </c>
      <c r="E143" s="14" t="s">
        <v>34</v>
      </c>
      <c r="F143" s="14" t="s">
        <v>35</v>
      </c>
      <c r="G143" s="14" t="s">
        <v>543</v>
      </c>
      <c r="H143" s="14"/>
      <c r="I143" s="14"/>
      <c r="J143" s="14"/>
      <c r="K143" s="14"/>
      <c r="L143" s="14" t="s">
        <v>544</v>
      </c>
      <c r="M143" s="4" t="s">
        <v>545</v>
      </c>
      <c r="U143" s="4">
        <f t="shared" ref="U143:Z149" si="48">IF(AA$1&gt;=$D143,$O143+$P143*($Q143+1)/2+$R143*($S143+1)/2*(AA$1-$D143),0)</f>
        <v>0</v>
      </c>
      <c r="V143" s="4">
        <f t="shared" si="48"/>
        <v>0</v>
      </c>
      <c r="W143" s="4">
        <f t="shared" si="48"/>
        <v>0</v>
      </c>
      <c r="X143" s="4">
        <f t="shared" si="48"/>
        <v>0</v>
      </c>
      <c r="Y143" s="4">
        <f t="shared" si="48"/>
        <v>0</v>
      </c>
      <c r="Z143" s="4">
        <f t="shared" si="48"/>
        <v>0</v>
      </c>
      <c r="BF143" s="4"/>
      <c r="BG143" s="4"/>
      <c r="BP143" s="4"/>
      <c r="CB143" s="5"/>
      <c r="CC143" s="5"/>
      <c r="CD143" s="5"/>
      <c r="CE143" s="5"/>
      <c r="CF143" s="5"/>
    </row>
    <row r="144" spans="1:84" ht="33.950000000000003" customHeight="1">
      <c r="A144" s="14" t="s">
        <v>546</v>
      </c>
      <c r="B144" s="4" t="s">
        <v>419</v>
      </c>
      <c r="C144" s="14" t="s">
        <v>497</v>
      </c>
      <c r="D144" s="14">
        <v>5</v>
      </c>
      <c r="E144" s="14" t="s">
        <v>28</v>
      </c>
      <c r="F144" s="14" t="s">
        <v>88</v>
      </c>
      <c r="G144" s="14" t="s">
        <v>547</v>
      </c>
      <c r="H144" s="14"/>
      <c r="I144" s="14"/>
      <c r="J144" s="14"/>
      <c r="K144" s="14"/>
      <c r="L144" s="14" t="s">
        <v>548</v>
      </c>
      <c r="M144" s="4" t="s">
        <v>549</v>
      </c>
      <c r="U144" s="4">
        <f t="shared" si="48"/>
        <v>0</v>
      </c>
      <c r="V144" s="4">
        <f t="shared" si="48"/>
        <v>0</v>
      </c>
      <c r="W144" s="4">
        <f t="shared" si="48"/>
        <v>0</v>
      </c>
      <c r="X144" s="4">
        <f t="shared" si="48"/>
        <v>0</v>
      </c>
      <c r="Y144" s="4">
        <f t="shared" si="48"/>
        <v>0</v>
      </c>
      <c r="Z144" s="4">
        <f t="shared" si="48"/>
        <v>0</v>
      </c>
      <c r="BF144" s="4"/>
      <c r="BG144" s="4"/>
      <c r="BP144" s="4"/>
      <c r="CB144" s="5"/>
      <c r="CC144" s="5"/>
      <c r="CD144" s="5"/>
      <c r="CE144" s="5"/>
      <c r="CF144" s="5"/>
    </row>
    <row r="145" spans="1:84" ht="33.950000000000003" customHeight="1">
      <c r="A145" s="14" t="s">
        <v>550</v>
      </c>
      <c r="B145" s="4" t="s">
        <v>419</v>
      </c>
      <c r="C145" s="14" t="s">
        <v>497</v>
      </c>
      <c r="D145" s="14">
        <v>4</v>
      </c>
      <c r="E145" s="14" t="s">
        <v>28</v>
      </c>
      <c r="F145" s="14" t="s">
        <v>88</v>
      </c>
      <c r="G145" s="14" t="s">
        <v>551</v>
      </c>
      <c r="H145" s="14"/>
      <c r="K145" s="14"/>
      <c r="L145" s="14" t="s">
        <v>552</v>
      </c>
      <c r="U145" s="4">
        <f t="shared" si="48"/>
        <v>0</v>
      </c>
      <c r="V145" s="4">
        <f t="shared" si="48"/>
        <v>0</v>
      </c>
      <c r="W145" s="4">
        <f t="shared" si="48"/>
        <v>0</v>
      </c>
      <c r="X145" s="4">
        <f t="shared" si="48"/>
        <v>0</v>
      </c>
      <c r="Y145" s="4">
        <f t="shared" si="48"/>
        <v>0</v>
      </c>
      <c r="Z145" s="4">
        <f t="shared" si="48"/>
        <v>0</v>
      </c>
      <c r="BF145" s="4"/>
      <c r="BG145" s="4"/>
      <c r="BP145" s="4"/>
      <c r="CB145" s="5"/>
      <c r="CC145" s="5"/>
      <c r="CD145" s="5"/>
      <c r="CE145" s="5"/>
      <c r="CF145" s="5"/>
    </row>
    <row r="146" spans="1:84" ht="33.950000000000003" customHeight="1">
      <c r="A146" s="14" t="s">
        <v>553</v>
      </c>
      <c r="B146" s="4" t="s">
        <v>419</v>
      </c>
      <c r="C146" s="14" t="s">
        <v>497</v>
      </c>
      <c r="D146" s="14">
        <v>4</v>
      </c>
      <c r="E146" s="14" t="s">
        <v>151</v>
      </c>
      <c r="F146" s="14" t="s">
        <v>88</v>
      </c>
      <c r="G146" s="14" t="s">
        <v>554</v>
      </c>
      <c r="H146" s="14"/>
      <c r="I146" s="14"/>
      <c r="J146" s="14"/>
      <c r="K146" s="14"/>
      <c r="L146" s="14" t="s">
        <v>555</v>
      </c>
      <c r="M146" s="4" t="s">
        <v>556</v>
      </c>
      <c r="U146" s="4">
        <f t="shared" si="48"/>
        <v>0</v>
      </c>
      <c r="V146" s="4">
        <f t="shared" si="48"/>
        <v>0</v>
      </c>
      <c r="W146" s="4">
        <f t="shared" si="48"/>
        <v>0</v>
      </c>
      <c r="X146" s="4">
        <f t="shared" si="48"/>
        <v>0</v>
      </c>
      <c r="Y146" s="4">
        <f t="shared" si="48"/>
        <v>0</v>
      </c>
      <c r="Z146" s="4">
        <f t="shared" si="48"/>
        <v>0</v>
      </c>
    </row>
    <row r="147" spans="1:84" ht="33.950000000000003" customHeight="1">
      <c r="A147" s="14" t="s">
        <v>557</v>
      </c>
      <c r="B147" s="4" t="s">
        <v>419</v>
      </c>
      <c r="C147" s="14" t="s">
        <v>497</v>
      </c>
      <c r="D147" s="14">
        <v>4</v>
      </c>
      <c r="E147" s="14" t="s">
        <v>28</v>
      </c>
      <c r="F147" s="14" t="s">
        <v>83</v>
      </c>
      <c r="G147" s="14"/>
      <c r="H147" s="14" t="s">
        <v>107</v>
      </c>
      <c r="I147" s="14"/>
      <c r="J147" s="14"/>
      <c r="K147" s="14" t="s">
        <v>232</v>
      </c>
      <c r="L147" s="14" t="s">
        <v>558</v>
      </c>
      <c r="U147" s="4">
        <f t="shared" si="48"/>
        <v>0</v>
      </c>
      <c r="V147" s="4">
        <f t="shared" si="48"/>
        <v>0</v>
      </c>
      <c r="W147" s="4">
        <f t="shared" si="48"/>
        <v>0</v>
      </c>
      <c r="X147" s="4">
        <f t="shared" si="48"/>
        <v>0</v>
      </c>
      <c r="Y147" s="4">
        <f t="shared" si="48"/>
        <v>0</v>
      </c>
      <c r="Z147" s="4">
        <f t="shared" si="48"/>
        <v>0</v>
      </c>
    </row>
    <row r="148" spans="1:84" ht="33.950000000000003" customHeight="1">
      <c r="A148" s="4" t="s">
        <v>559</v>
      </c>
      <c r="B148" s="4" t="s">
        <v>419</v>
      </c>
      <c r="C148" s="4" t="s">
        <v>497</v>
      </c>
      <c r="D148" s="14">
        <v>5</v>
      </c>
      <c r="E148" s="4" t="s">
        <v>28</v>
      </c>
      <c r="F148" s="4" t="s">
        <v>88</v>
      </c>
      <c r="G148" s="4" t="s">
        <v>560</v>
      </c>
      <c r="H148" s="4" t="s">
        <v>213</v>
      </c>
      <c r="L148" s="4" t="s">
        <v>561</v>
      </c>
      <c r="U148" s="4">
        <f t="shared" si="48"/>
        <v>0</v>
      </c>
      <c r="V148" s="4">
        <f t="shared" si="48"/>
        <v>0</v>
      </c>
      <c r="W148" s="4">
        <f t="shared" si="48"/>
        <v>0</v>
      </c>
      <c r="X148" s="4">
        <f t="shared" si="48"/>
        <v>0</v>
      </c>
      <c r="Y148" s="4">
        <f t="shared" si="48"/>
        <v>0</v>
      </c>
      <c r="Z148" s="4">
        <f t="shared" si="48"/>
        <v>0</v>
      </c>
    </row>
    <row r="149" spans="1:84" ht="33.950000000000003" customHeight="1">
      <c r="A149" s="16" t="s">
        <v>562</v>
      </c>
      <c r="B149" s="4" t="s">
        <v>419</v>
      </c>
      <c r="C149" s="16" t="s">
        <v>497</v>
      </c>
      <c r="D149" s="16">
        <v>6</v>
      </c>
      <c r="E149" s="16" t="s">
        <v>254</v>
      </c>
      <c r="F149" s="16" t="s">
        <v>88</v>
      </c>
      <c r="G149" s="16" t="s">
        <v>563</v>
      </c>
      <c r="H149" s="16"/>
      <c r="I149" s="16"/>
      <c r="J149" s="16"/>
      <c r="K149" s="16"/>
      <c r="L149" s="16" t="s">
        <v>564</v>
      </c>
      <c r="U149" s="4">
        <f t="shared" si="48"/>
        <v>0</v>
      </c>
      <c r="V149" s="4">
        <f t="shared" si="48"/>
        <v>0</v>
      </c>
      <c r="W149" s="4">
        <f t="shared" si="48"/>
        <v>0</v>
      </c>
      <c r="X149" s="4">
        <f t="shared" si="48"/>
        <v>0</v>
      </c>
      <c r="Y149" s="4">
        <f t="shared" si="48"/>
        <v>0</v>
      </c>
      <c r="Z149" s="4">
        <f t="shared" si="48"/>
        <v>0</v>
      </c>
      <c r="BF149" s="4"/>
      <c r="BG149" s="4"/>
      <c r="BP149" s="4"/>
      <c r="CB149" s="5"/>
      <c r="CC149" s="5"/>
      <c r="CD149" s="5"/>
      <c r="CE149" s="5"/>
      <c r="CF149" s="5"/>
    </row>
    <row r="150" spans="1:84" ht="33.950000000000003" customHeight="1">
      <c r="A150" s="14" t="s">
        <v>565</v>
      </c>
      <c r="B150" s="4" t="s">
        <v>419</v>
      </c>
      <c r="C150" s="14" t="s">
        <v>497</v>
      </c>
      <c r="D150" s="14">
        <v>6</v>
      </c>
      <c r="E150" s="14" t="s">
        <v>566</v>
      </c>
      <c r="F150" s="14" t="s">
        <v>88</v>
      </c>
      <c r="G150" s="14" t="s">
        <v>567</v>
      </c>
      <c r="H150" s="14"/>
      <c r="I150" s="14"/>
      <c r="J150" s="14"/>
      <c r="K150" s="14"/>
      <c r="L150" s="14" t="s">
        <v>568</v>
      </c>
      <c r="BF150" s="4"/>
      <c r="BG150" s="4"/>
      <c r="BP150" s="4"/>
      <c r="CB150" s="5"/>
      <c r="CC150" s="5"/>
      <c r="CD150" s="5"/>
      <c r="CE150" s="5"/>
      <c r="CF150" s="5"/>
    </row>
    <row r="151" spans="1:84" ht="33.950000000000003" customHeight="1">
      <c r="A151" s="16" t="s">
        <v>569</v>
      </c>
      <c r="B151" s="4" t="s">
        <v>570</v>
      </c>
      <c r="C151" s="16" t="s">
        <v>571</v>
      </c>
      <c r="D151" s="16">
        <v>1</v>
      </c>
      <c r="E151" s="16" t="s">
        <v>28</v>
      </c>
      <c r="F151" s="16" t="s">
        <v>35</v>
      </c>
      <c r="G151" s="16" t="s">
        <v>572</v>
      </c>
      <c r="H151" s="16" t="s">
        <v>103</v>
      </c>
      <c r="I151" s="16"/>
      <c r="J151" s="16"/>
      <c r="K151" s="16"/>
      <c r="L151" s="16" t="s">
        <v>573</v>
      </c>
      <c r="M151" s="4" t="s">
        <v>574</v>
      </c>
      <c r="U151" s="4">
        <f t="shared" ref="U151:U162" si="49">IF(AA$1&gt;=$D151,$O151+$P151*($Q151+1)/2+$R151*($S151+1)/2*(AA$1-$D151),0)</f>
        <v>0</v>
      </c>
      <c r="V151" s="4">
        <f t="shared" ref="V151:V162" si="50">IF(AB$1&gt;=$D151,$O151+$P151*($Q151+1)/2+$R151*($S151+1)/2*(AB$1-$D151),0)</f>
        <v>0</v>
      </c>
      <c r="W151" s="4">
        <f t="shared" ref="W151:W162" si="51">IF(AC$1&gt;=$D151,$O151+$P151*($Q151+1)/2+$R151*($S151+1)/2*(AC$1-$D151),0)</f>
        <v>0</v>
      </c>
      <c r="X151" s="4">
        <f t="shared" ref="X151:X162" si="52">IF(AD$1&gt;=$D151,$O151+$P151*($Q151+1)/2+$R151*($S151+1)/2*(AD$1-$D151),0)</f>
        <v>0</v>
      </c>
      <c r="Y151" s="4">
        <f t="shared" ref="Y151:Y162" si="53">IF(AE$1&gt;=$D151,$O151+$P151*($Q151+1)/2+$R151*($S151+1)/2*(AE$1-$D151),0)</f>
        <v>0</v>
      </c>
      <c r="Z151" s="4">
        <f t="shared" ref="Z151:Z162" si="54">IF(AF$1&gt;=$D151,$O151+$P151*($Q151+1)/2+$R151*($S151+1)/2*(AF$1-$D151),0)</f>
        <v>0</v>
      </c>
      <c r="BF151" s="4"/>
      <c r="BG151" s="4"/>
      <c r="BP151" s="4"/>
      <c r="CB151" s="5"/>
      <c r="CC151" s="5"/>
      <c r="CD151" s="5"/>
      <c r="CE151" s="5"/>
      <c r="CF151" s="5"/>
    </row>
    <row r="152" spans="1:84" ht="48">
      <c r="A152" s="14" t="s">
        <v>575</v>
      </c>
      <c r="B152" s="4" t="s">
        <v>570</v>
      </c>
      <c r="C152" s="14" t="s">
        <v>571</v>
      </c>
      <c r="D152" s="14">
        <v>1</v>
      </c>
      <c r="E152" s="14" t="s">
        <v>28</v>
      </c>
      <c r="F152" s="14" t="s">
        <v>29</v>
      </c>
      <c r="G152" s="14" t="s">
        <v>576</v>
      </c>
      <c r="H152" s="14" t="s">
        <v>136</v>
      </c>
      <c r="I152" s="14"/>
      <c r="J152" s="14"/>
      <c r="K152" s="14"/>
      <c r="L152" s="14" t="s">
        <v>577</v>
      </c>
      <c r="U152" s="4">
        <f t="shared" si="49"/>
        <v>0</v>
      </c>
      <c r="V152" s="4">
        <f t="shared" si="50"/>
        <v>0</v>
      </c>
      <c r="W152" s="4">
        <f t="shared" si="51"/>
        <v>0</v>
      </c>
      <c r="X152" s="4">
        <f t="shared" si="52"/>
        <v>0</v>
      </c>
      <c r="Y152" s="4">
        <f t="shared" si="53"/>
        <v>0</v>
      </c>
      <c r="Z152" s="4">
        <f t="shared" si="54"/>
        <v>0</v>
      </c>
      <c r="BF152" s="4"/>
      <c r="BG152" s="4"/>
      <c r="BP152" s="4"/>
      <c r="CB152" s="5"/>
      <c r="CC152" s="5"/>
      <c r="CD152" s="5"/>
      <c r="CE152" s="5"/>
      <c r="CF152" s="5"/>
    </row>
    <row r="153" spans="1:84" ht="72">
      <c r="A153" s="14" t="s">
        <v>578</v>
      </c>
      <c r="B153" s="4" t="s">
        <v>570</v>
      </c>
      <c r="C153" s="14" t="s">
        <v>571</v>
      </c>
      <c r="D153" s="14">
        <v>2</v>
      </c>
      <c r="E153" s="14" t="s">
        <v>28</v>
      </c>
      <c r="F153" s="14" t="s">
        <v>35</v>
      </c>
      <c r="G153" s="14" t="s">
        <v>579</v>
      </c>
      <c r="H153" s="14" t="s">
        <v>103</v>
      </c>
      <c r="I153" s="14"/>
      <c r="J153" s="14"/>
      <c r="K153" s="14" t="s">
        <v>94</v>
      </c>
      <c r="L153" s="14" t="s">
        <v>580</v>
      </c>
      <c r="U153" s="4">
        <f t="shared" si="49"/>
        <v>0</v>
      </c>
      <c r="V153" s="4">
        <f t="shared" si="50"/>
        <v>0</v>
      </c>
      <c r="W153" s="4">
        <f t="shared" si="51"/>
        <v>0</v>
      </c>
      <c r="X153" s="4">
        <f t="shared" si="52"/>
        <v>0</v>
      </c>
      <c r="Y153" s="4">
        <f t="shared" si="53"/>
        <v>0</v>
      </c>
      <c r="Z153" s="4">
        <f t="shared" si="54"/>
        <v>0</v>
      </c>
      <c r="BF153" s="4"/>
      <c r="BG153" s="4"/>
      <c r="BP153" s="4"/>
      <c r="CB153" s="5"/>
      <c r="CC153" s="5"/>
      <c r="CD153" s="5"/>
      <c r="CE153" s="5"/>
      <c r="CF153" s="5"/>
    </row>
    <row r="154" spans="1:84" ht="33.950000000000003" customHeight="1">
      <c r="A154" s="14" t="s">
        <v>581</v>
      </c>
      <c r="B154" s="4" t="s">
        <v>570</v>
      </c>
      <c r="C154" s="14" t="s">
        <v>571</v>
      </c>
      <c r="D154" s="14">
        <v>1</v>
      </c>
      <c r="E154" s="14" t="s">
        <v>28</v>
      </c>
      <c r="F154" s="14" t="s">
        <v>83</v>
      </c>
      <c r="G154" s="14" t="s">
        <v>582</v>
      </c>
      <c r="H154" s="14" t="s">
        <v>267</v>
      </c>
      <c r="I154" s="14"/>
      <c r="J154" s="14"/>
      <c r="K154" s="14" t="s">
        <v>583</v>
      </c>
      <c r="L154" s="14" t="s">
        <v>584</v>
      </c>
      <c r="U154" s="4">
        <f t="shared" si="49"/>
        <v>0</v>
      </c>
      <c r="V154" s="4">
        <f t="shared" si="50"/>
        <v>0</v>
      </c>
      <c r="W154" s="4">
        <f t="shared" si="51"/>
        <v>0</v>
      </c>
      <c r="X154" s="4">
        <f t="shared" si="52"/>
        <v>0</v>
      </c>
      <c r="Y154" s="4">
        <f t="shared" si="53"/>
        <v>0</v>
      </c>
      <c r="Z154" s="4">
        <f t="shared" si="54"/>
        <v>0</v>
      </c>
      <c r="BF154" s="4"/>
      <c r="BG154" s="4"/>
      <c r="BP154" s="4"/>
      <c r="CB154" s="5"/>
      <c r="CC154" s="5"/>
      <c r="CD154" s="5"/>
      <c r="CE154" s="5"/>
      <c r="CF154" s="5"/>
    </row>
    <row r="155" spans="1:84" ht="33.950000000000003" customHeight="1">
      <c r="A155" s="14" t="s">
        <v>585</v>
      </c>
      <c r="B155" s="4" t="s">
        <v>570</v>
      </c>
      <c r="C155" s="14" t="s">
        <v>571</v>
      </c>
      <c r="D155" s="14">
        <v>1</v>
      </c>
      <c r="E155" s="14" t="s">
        <v>34</v>
      </c>
      <c r="F155" s="14" t="s">
        <v>35</v>
      </c>
      <c r="G155" s="14" t="s">
        <v>586</v>
      </c>
      <c r="H155" s="14"/>
      <c r="I155" s="14"/>
      <c r="J155" s="14"/>
      <c r="K155" s="14"/>
      <c r="L155" s="14" t="s">
        <v>587</v>
      </c>
      <c r="U155" s="4">
        <f t="shared" si="49"/>
        <v>0</v>
      </c>
      <c r="V155" s="4">
        <f t="shared" si="50"/>
        <v>0</v>
      </c>
      <c r="W155" s="4">
        <f t="shared" si="51"/>
        <v>0</v>
      </c>
      <c r="X155" s="4">
        <f t="shared" si="52"/>
        <v>0</v>
      </c>
      <c r="Y155" s="4">
        <f t="shared" si="53"/>
        <v>0</v>
      </c>
      <c r="Z155" s="4">
        <f t="shared" si="54"/>
        <v>0</v>
      </c>
      <c r="BF155" s="4"/>
      <c r="BG155" s="4"/>
      <c r="BP155" s="4"/>
      <c r="CB155" s="5"/>
      <c r="CC155" s="5"/>
      <c r="CD155" s="5"/>
      <c r="CE155" s="5"/>
      <c r="CF155" s="5"/>
    </row>
    <row r="156" spans="1:84" ht="33.950000000000003" customHeight="1">
      <c r="A156" s="14" t="s">
        <v>588</v>
      </c>
      <c r="B156" s="4" t="s">
        <v>570</v>
      </c>
      <c r="C156" s="14" t="s">
        <v>571</v>
      </c>
      <c r="D156" s="14">
        <v>2</v>
      </c>
      <c r="E156" s="14" t="s">
        <v>28</v>
      </c>
      <c r="F156" s="14" t="s">
        <v>35</v>
      </c>
      <c r="G156" s="14" t="s">
        <v>589</v>
      </c>
      <c r="H156" s="14"/>
      <c r="I156" s="14"/>
      <c r="J156" s="14"/>
      <c r="K156" s="14"/>
      <c r="L156" s="14" t="s">
        <v>590</v>
      </c>
      <c r="U156" s="4">
        <f t="shared" si="49"/>
        <v>0</v>
      </c>
      <c r="V156" s="4">
        <f t="shared" si="50"/>
        <v>0</v>
      </c>
      <c r="W156" s="4">
        <f t="shared" si="51"/>
        <v>0</v>
      </c>
      <c r="X156" s="4">
        <f t="shared" si="52"/>
        <v>0</v>
      </c>
      <c r="Y156" s="4">
        <f t="shared" si="53"/>
        <v>0</v>
      </c>
      <c r="Z156" s="4">
        <f t="shared" si="54"/>
        <v>0</v>
      </c>
      <c r="BF156" s="4"/>
      <c r="BG156" s="4"/>
      <c r="BP156" s="4"/>
      <c r="CB156" s="5"/>
      <c r="CC156" s="5"/>
      <c r="CD156" s="5"/>
      <c r="CE156" s="5"/>
      <c r="CF156" s="5"/>
    </row>
    <row r="157" spans="1:84" ht="24">
      <c r="A157" s="16" t="s">
        <v>591</v>
      </c>
      <c r="B157" s="4" t="s">
        <v>570</v>
      </c>
      <c r="C157" s="16" t="s">
        <v>571</v>
      </c>
      <c r="D157" s="16">
        <v>2</v>
      </c>
      <c r="E157" s="16" t="s">
        <v>28</v>
      </c>
      <c r="F157" s="16" t="s">
        <v>35</v>
      </c>
      <c r="G157" s="16" t="s">
        <v>592</v>
      </c>
      <c r="H157" s="16" t="s">
        <v>593</v>
      </c>
      <c r="I157" s="16"/>
      <c r="J157" s="16"/>
      <c r="K157" s="16"/>
      <c r="L157" s="16" t="s">
        <v>594</v>
      </c>
      <c r="U157" s="4">
        <f t="shared" si="49"/>
        <v>0</v>
      </c>
      <c r="V157" s="4">
        <f t="shared" si="50"/>
        <v>0</v>
      </c>
      <c r="W157" s="4">
        <f t="shared" si="51"/>
        <v>0</v>
      </c>
      <c r="X157" s="4">
        <f t="shared" si="52"/>
        <v>0</v>
      </c>
      <c r="Y157" s="4">
        <f t="shared" si="53"/>
        <v>0</v>
      </c>
      <c r="Z157" s="4">
        <f t="shared" si="54"/>
        <v>0</v>
      </c>
      <c r="BF157" s="4"/>
      <c r="BG157" s="4"/>
      <c r="BP157" s="4"/>
      <c r="CB157" s="5"/>
      <c r="CC157" s="5"/>
      <c r="CD157" s="5"/>
      <c r="CE157" s="5"/>
      <c r="CF157" s="5"/>
    </row>
    <row r="158" spans="1:84" ht="96">
      <c r="A158" s="14" t="s">
        <v>595</v>
      </c>
      <c r="B158" s="4" t="s">
        <v>570</v>
      </c>
      <c r="C158" s="14" t="s">
        <v>571</v>
      </c>
      <c r="D158" s="14">
        <v>1</v>
      </c>
      <c r="E158" s="14" t="s">
        <v>28</v>
      </c>
      <c r="F158" s="14" t="s">
        <v>35</v>
      </c>
      <c r="G158" s="14" t="s">
        <v>596</v>
      </c>
      <c r="H158" s="14" t="s">
        <v>103</v>
      </c>
      <c r="I158" s="14"/>
      <c r="J158" s="14"/>
      <c r="K158" s="14" t="s">
        <v>116</v>
      </c>
      <c r="L158" s="14" t="s">
        <v>597</v>
      </c>
      <c r="M158" s="20"/>
      <c r="U158" s="4">
        <f t="shared" si="49"/>
        <v>0</v>
      </c>
      <c r="V158" s="4">
        <f t="shared" si="50"/>
        <v>0</v>
      </c>
      <c r="W158" s="4">
        <f t="shared" si="51"/>
        <v>0</v>
      </c>
      <c r="X158" s="4">
        <f t="shared" si="52"/>
        <v>0</v>
      </c>
      <c r="Y158" s="4">
        <f t="shared" si="53"/>
        <v>0</v>
      </c>
      <c r="Z158" s="4">
        <f t="shared" si="54"/>
        <v>0</v>
      </c>
      <c r="BF158" s="4"/>
      <c r="BG158" s="4"/>
      <c r="BP158" s="4"/>
      <c r="CB158" s="5"/>
      <c r="CC158" s="5"/>
      <c r="CD158" s="5"/>
      <c r="CE158" s="5"/>
      <c r="CF158" s="5"/>
    </row>
    <row r="159" spans="1:84" ht="33.950000000000003" customHeight="1">
      <c r="A159" s="16" t="s">
        <v>598</v>
      </c>
      <c r="B159" s="4" t="s">
        <v>570</v>
      </c>
      <c r="C159" s="16" t="s">
        <v>571</v>
      </c>
      <c r="D159" s="16">
        <v>4</v>
      </c>
      <c r="E159" s="16" t="s">
        <v>28</v>
      </c>
      <c r="F159" s="16" t="s">
        <v>29</v>
      </c>
      <c r="G159" s="16" t="s">
        <v>599</v>
      </c>
      <c r="H159" s="16" t="s">
        <v>344</v>
      </c>
      <c r="I159" s="16"/>
      <c r="J159" s="16"/>
      <c r="K159" s="16" t="s">
        <v>300</v>
      </c>
      <c r="L159" s="16" t="s">
        <v>600</v>
      </c>
      <c r="U159" s="4">
        <f t="shared" si="49"/>
        <v>0</v>
      </c>
      <c r="V159" s="4">
        <f t="shared" si="50"/>
        <v>0</v>
      </c>
      <c r="W159" s="4">
        <f t="shared" si="51"/>
        <v>0</v>
      </c>
      <c r="X159" s="4">
        <f t="shared" si="52"/>
        <v>0</v>
      </c>
      <c r="Y159" s="4">
        <f t="shared" si="53"/>
        <v>0</v>
      </c>
      <c r="Z159" s="4">
        <f t="shared" si="54"/>
        <v>0</v>
      </c>
      <c r="BF159" s="4"/>
      <c r="BG159" s="4"/>
      <c r="BP159" s="4"/>
      <c r="CB159" s="5"/>
      <c r="CC159" s="5"/>
      <c r="CD159" s="5"/>
      <c r="CE159" s="5"/>
      <c r="CF159" s="5"/>
    </row>
    <row r="160" spans="1:84" ht="24">
      <c r="A160" s="14" t="s">
        <v>601</v>
      </c>
      <c r="B160" s="4" t="s">
        <v>570</v>
      </c>
      <c r="C160" s="14" t="s">
        <v>571</v>
      </c>
      <c r="D160" s="14">
        <v>3</v>
      </c>
      <c r="E160" s="14" t="s">
        <v>28</v>
      </c>
      <c r="F160" s="14" t="s">
        <v>29</v>
      </c>
      <c r="G160" s="14" t="s">
        <v>602</v>
      </c>
      <c r="H160" s="14" t="s">
        <v>267</v>
      </c>
      <c r="I160" s="14"/>
      <c r="J160" s="14"/>
      <c r="K160" s="14" t="s">
        <v>603</v>
      </c>
      <c r="L160" s="14" t="s">
        <v>604</v>
      </c>
      <c r="U160" s="4">
        <f t="shared" si="49"/>
        <v>0</v>
      </c>
      <c r="V160" s="4">
        <f t="shared" si="50"/>
        <v>0</v>
      </c>
      <c r="W160" s="4">
        <f t="shared" si="51"/>
        <v>0</v>
      </c>
      <c r="X160" s="4">
        <f t="shared" si="52"/>
        <v>0</v>
      </c>
      <c r="Y160" s="4">
        <f t="shared" si="53"/>
        <v>0</v>
      </c>
      <c r="Z160" s="4">
        <f t="shared" si="54"/>
        <v>0</v>
      </c>
      <c r="BF160" s="4"/>
      <c r="BG160" s="4"/>
      <c r="BP160" s="4"/>
      <c r="CB160" s="5"/>
      <c r="CC160" s="5"/>
      <c r="CD160" s="5"/>
      <c r="CE160" s="5"/>
      <c r="CF160" s="5"/>
    </row>
    <row r="161" spans="1:84" ht="84">
      <c r="A161" s="14" t="s">
        <v>605</v>
      </c>
      <c r="B161" s="4" t="s">
        <v>570</v>
      </c>
      <c r="C161" s="14" t="s">
        <v>571</v>
      </c>
      <c r="D161" s="14">
        <v>2</v>
      </c>
      <c r="E161" s="14" t="s">
        <v>34</v>
      </c>
      <c r="F161" s="14" t="s">
        <v>35</v>
      </c>
      <c r="G161" s="14" t="s">
        <v>606</v>
      </c>
      <c r="H161" s="14"/>
      <c r="I161" s="14"/>
      <c r="J161" s="14"/>
      <c r="K161" s="14" t="s">
        <v>116</v>
      </c>
      <c r="L161" s="14" t="s">
        <v>607</v>
      </c>
      <c r="M161" s="20"/>
      <c r="U161" s="4">
        <f t="shared" si="49"/>
        <v>0</v>
      </c>
      <c r="V161" s="4">
        <f t="shared" si="50"/>
        <v>0</v>
      </c>
      <c r="W161" s="4">
        <f t="shared" si="51"/>
        <v>0</v>
      </c>
      <c r="X161" s="4">
        <f t="shared" si="52"/>
        <v>0</v>
      </c>
      <c r="Y161" s="4">
        <f t="shared" si="53"/>
        <v>0</v>
      </c>
      <c r="Z161" s="4">
        <f t="shared" si="54"/>
        <v>0</v>
      </c>
      <c r="BF161" s="4"/>
      <c r="BG161" s="4"/>
      <c r="BP161" s="4"/>
      <c r="CB161" s="5"/>
      <c r="CC161" s="5"/>
      <c r="CD161" s="5"/>
      <c r="CE161" s="5"/>
      <c r="CF161" s="5"/>
    </row>
    <row r="162" spans="1:84" ht="33.950000000000003" customHeight="1">
      <c r="A162" s="14" t="s">
        <v>608</v>
      </c>
      <c r="B162" s="4" t="s">
        <v>570</v>
      </c>
      <c r="C162" s="14" t="s">
        <v>571</v>
      </c>
      <c r="D162" s="14">
        <v>3</v>
      </c>
      <c r="E162" s="14" t="s">
        <v>28</v>
      </c>
      <c r="F162" s="14" t="s">
        <v>35</v>
      </c>
      <c r="G162" s="14" t="s">
        <v>609</v>
      </c>
      <c r="H162" s="14" t="s">
        <v>103</v>
      </c>
      <c r="I162" s="14"/>
      <c r="J162" s="14"/>
      <c r="K162" s="14" t="s">
        <v>300</v>
      </c>
      <c r="L162" s="14" t="s">
        <v>610</v>
      </c>
      <c r="U162" s="4">
        <f t="shared" si="49"/>
        <v>0</v>
      </c>
      <c r="V162" s="4">
        <f t="shared" si="50"/>
        <v>0</v>
      </c>
      <c r="W162" s="4">
        <f t="shared" si="51"/>
        <v>0</v>
      </c>
      <c r="X162" s="4">
        <f t="shared" si="52"/>
        <v>0</v>
      </c>
      <c r="Y162" s="4">
        <f t="shared" si="53"/>
        <v>0</v>
      </c>
      <c r="Z162" s="4">
        <f t="shared" si="54"/>
        <v>0</v>
      </c>
      <c r="BF162" s="4"/>
      <c r="BG162" s="4"/>
      <c r="BP162" s="4"/>
      <c r="CB162" s="5"/>
      <c r="CC162" s="5"/>
      <c r="CD162" s="5"/>
      <c r="CE162" s="5"/>
      <c r="CF162" s="5"/>
    </row>
    <row r="163" spans="1:84" ht="56.25" customHeight="1">
      <c r="A163" s="4" t="s">
        <v>611</v>
      </c>
      <c r="B163" s="4" t="s">
        <v>570</v>
      </c>
      <c r="C163" s="4" t="s">
        <v>571</v>
      </c>
      <c r="D163" s="4">
        <v>3</v>
      </c>
      <c r="E163" s="4" t="s">
        <v>114</v>
      </c>
      <c r="F163" s="4" t="s">
        <v>29</v>
      </c>
      <c r="G163" s="4" t="s">
        <v>612</v>
      </c>
      <c r="H163" s="4" t="s">
        <v>344</v>
      </c>
      <c r="K163" s="4" t="s">
        <v>116</v>
      </c>
      <c r="L163" s="4" t="s">
        <v>613</v>
      </c>
    </row>
    <row r="164" spans="1:84" ht="49.5" customHeight="1">
      <c r="A164" s="14" t="s">
        <v>614</v>
      </c>
      <c r="B164" s="4" t="s">
        <v>570</v>
      </c>
      <c r="C164" s="14" t="s">
        <v>571</v>
      </c>
      <c r="D164" s="14">
        <v>3</v>
      </c>
      <c r="E164" s="14" t="s">
        <v>28</v>
      </c>
      <c r="F164" s="14" t="s">
        <v>35</v>
      </c>
      <c r="G164" s="14" t="s">
        <v>615</v>
      </c>
      <c r="H164" s="14" t="s">
        <v>454</v>
      </c>
      <c r="I164" s="14"/>
      <c r="J164" s="14"/>
      <c r="K164" s="14" t="s">
        <v>300</v>
      </c>
      <c r="L164" s="14" t="s">
        <v>616</v>
      </c>
      <c r="U164" s="4">
        <f t="shared" ref="U164:Z169" si="55">IF(AA$1&gt;=$D164,$O164+$P164*($Q164+1)/2+$R164*($S164+1)/2*(AA$1-$D164),0)</f>
        <v>0</v>
      </c>
      <c r="V164" s="4">
        <f t="shared" si="55"/>
        <v>0</v>
      </c>
      <c r="W164" s="4">
        <f t="shared" si="55"/>
        <v>0</v>
      </c>
      <c r="X164" s="4">
        <f t="shared" si="55"/>
        <v>0</v>
      </c>
      <c r="Y164" s="4">
        <f t="shared" si="55"/>
        <v>0</v>
      </c>
      <c r="Z164" s="4">
        <f t="shared" si="55"/>
        <v>0</v>
      </c>
    </row>
    <row r="165" spans="1:84" ht="120">
      <c r="A165" s="14" t="s">
        <v>617</v>
      </c>
      <c r="B165" s="4" t="s">
        <v>570</v>
      </c>
      <c r="C165" s="14" t="s">
        <v>571</v>
      </c>
      <c r="D165" s="14">
        <v>5</v>
      </c>
      <c r="E165" s="14" t="s">
        <v>398</v>
      </c>
      <c r="F165" s="14" t="s">
        <v>83</v>
      </c>
      <c r="G165" s="14" t="s">
        <v>618</v>
      </c>
      <c r="H165" s="14" t="s">
        <v>619</v>
      </c>
      <c r="I165" s="14"/>
      <c r="J165" s="14"/>
      <c r="K165" s="14" t="s">
        <v>620</v>
      </c>
      <c r="L165" s="14" t="s">
        <v>621</v>
      </c>
      <c r="U165" s="4">
        <f t="shared" si="55"/>
        <v>0</v>
      </c>
      <c r="V165" s="4">
        <f t="shared" si="55"/>
        <v>0</v>
      </c>
      <c r="W165" s="4">
        <f t="shared" si="55"/>
        <v>0</v>
      </c>
      <c r="X165" s="4">
        <f t="shared" si="55"/>
        <v>0</v>
      </c>
      <c r="Y165" s="4">
        <f t="shared" si="55"/>
        <v>0</v>
      </c>
      <c r="Z165" s="4">
        <f t="shared" si="55"/>
        <v>0</v>
      </c>
    </row>
    <row r="166" spans="1:84" ht="24">
      <c r="A166" s="14" t="s">
        <v>622</v>
      </c>
      <c r="B166" s="4" t="s">
        <v>570</v>
      </c>
      <c r="C166" s="14" t="s">
        <v>571</v>
      </c>
      <c r="D166" s="14">
        <v>6</v>
      </c>
      <c r="E166" s="14" t="s">
        <v>28</v>
      </c>
      <c r="F166" s="14" t="s">
        <v>35</v>
      </c>
      <c r="G166" s="14" t="s">
        <v>623</v>
      </c>
      <c r="H166" s="14" t="s">
        <v>624</v>
      </c>
      <c r="I166" s="14"/>
      <c r="J166" s="14"/>
      <c r="K166" s="14" t="s">
        <v>300</v>
      </c>
      <c r="L166" s="14" t="s">
        <v>625</v>
      </c>
      <c r="U166" s="4">
        <f t="shared" si="55"/>
        <v>0</v>
      </c>
      <c r="V166" s="4">
        <f t="shared" si="55"/>
        <v>0</v>
      </c>
      <c r="W166" s="4">
        <f t="shared" si="55"/>
        <v>0</v>
      </c>
      <c r="X166" s="4">
        <f t="shared" si="55"/>
        <v>0</v>
      </c>
      <c r="Y166" s="4">
        <f t="shared" si="55"/>
        <v>0</v>
      </c>
      <c r="Z166" s="4">
        <f t="shared" si="55"/>
        <v>0</v>
      </c>
      <c r="BF166" s="4"/>
      <c r="BG166" s="4"/>
      <c r="BP166" s="4"/>
      <c r="CB166" s="5"/>
      <c r="CC166" s="5"/>
      <c r="CD166" s="5"/>
      <c r="CE166" s="5"/>
      <c r="CF166" s="5"/>
    </row>
    <row r="167" spans="1:84" ht="72">
      <c r="A167" s="16" t="s">
        <v>626</v>
      </c>
      <c r="B167" s="4" t="s">
        <v>570</v>
      </c>
      <c r="C167" s="16" t="s">
        <v>627</v>
      </c>
      <c r="D167" s="16">
        <v>1</v>
      </c>
      <c r="E167" s="16" t="s">
        <v>34</v>
      </c>
      <c r="F167" s="16" t="s">
        <v>83</v>
      </c>
      <c r="G167" s="16" t="s">
        <v>628</v>
      </c>
      <c r="H167" s="16"/>
      <c r="I167" s="16"/>
      <c r="J167" s="16"/>
      <c r="K167" s="16" t="s">
        <v>94</v>
      </c>
      <c r="L167" s="16" t="s">
        <v>629</v>
      </c>
      <c r="M167" s="20" t="s">
        <v>630</v>
      </c>
      <c r="N167" s="4">
        <v>1</v>
      </c>
      <c r="O167" s="4">
        <v>0</v>
      </c>
      <c r="P167" s="4">
        <v>1</v>
      </c>
      <c r="Q167" s="4">
        <v>8</v>
      </c>
      <c r="R167" s="4">
        <v>1</v>
      </c>
      <c r="S167" s="4">
        <v>8</v>
      </c>
      <c r="U167" s="4">
        <f t="shared" si="55"/>
        <v>4.5</v>
      </c>
      <c r="V167" s="4">
        <f t="shared" si="55"/>
        <v>9</v>
      </c>
      <c r="W167" s="4">
        <f t="shared" si="55"/>
        <v>13.5</v>
      </c>
      <c r="X167" s="4">
        <f t="shared" si="55"/>
        <v>18</v>
      </c>
      <c r="Y167" s="4">
        <f t="shared" si="55"/>
        <v>22.5</v>
      </c>
      <c r="Z167" s="4">
        <f t="shared" si="55"/>
        <v>27</v>
      </c>
      <c r="BF167" s="4"/>
      <c r="BG167" s="4"/>
      <c r="BP167" s="4"/>
      <c r="CB167" s="5"/>
      <c r="CC167" s="5"/>
      <c r="CD167" s="5"/>
      <c r="CE167" s="5"/>
      <c r="CF167" s="5"/>
    </row>
    <row r="168" spans="1:84" ht="72">
      <c r="A168" s="16" t="s">
        <v>631</v>
      </c>
      <c r="B168" s="4" t="s">
        <v>570</v>
      </c>
      <c r="C168" s="16" t="s">
        <v>627</v>
      </c>
      <c r="D168" s="16">
        <v>1</v>
      </c>
      <c r="E168" s="16" t="s">
        <v>28</v>
      </c>
      <c r="F168" s="16" t="s">
        <v>632</v>
      </c>
      <c r="G168" s="16" t="s">
        <v>633</v>
      </c>
      <c r="H168" s="16" t="s">
        <v>103</v>
      </c>
      <c r="I168" s="16"/>
      <c r="J168" s="16"/>
      <c r="K168" s="16" t="s">
        <v>300</v>
      </c>
      <c r="L168" s="16" t="s">
        <v>634</v>
      </c>
      <c r="U168" s="4">
        <f t="shared" si="55"/>
        <v>0</v>
      </c>
      <c r="V168" s="4">
        <f t="shared" si="55"/>
        <v>0</v>
      </c>
      <c r="W168" s="4">
        <f t="shared" si="55"/>
        <v>0</v>
      </c>
      <c r="X168" s="4">
        <f t="shared" si="55"/>
        <v>0</v>
      </c>
      <c r="Y168" s="4">
        <f t="shared" si="55"/>
        <v>0</v>
      </c>
      <c r="Z168" s="4">
        <f t="shared" si="55"/>
        <v>0</v>
      </c>
      <c r="BF168" s="4"/>
      <c r="BG168" s="4"/>
      <c r="BP168" s="4"/>
      <c r="CB168" s="5"/>
      <c r="CC168" s="5"/>
      <c r="CD168" s="5"/>
      <c r="CE168" s="5"/>
      <c r="CF168" s="5"/>
    </row>
    <row r="169" spans="1:84" ht="36">
      <c r="A169" s="16" t="s">
        <v>635</v>
      </c>
      <c r="B169" s="4" t="s">
        <v>570</v>
      </c>
      <c r="C169" s="16" t="s">
        <v>627</v>
      </c>
      <c r="D169" s="16">
        <v>1</v>
      </c>
      <c r="E169" s="16" t="s">
        <v>28</v>
      </c>
      <c r="F169" s="16" t="s">
        <v>35</v>
      </c>
      <c r="G169" s="16" t="s">
        <v>636</v>
      </c>
      <c r="H169" s="16"/>
      <c r="I169" s="16"/>
      <c r="J169" s="16"/>
      <c r="K169" s="16" t="s">
        <v>300</v>
      </c>
      <c r="L169" s="16" t="s">
        <v>637</v>
      </c>
      <c r="M169" s="15" t="s">
        <v>638</v>
      </c>
      <c r="N169" s="4">
        <v>1</v>
      </c>
      <c r="O169" s="4">
        <v>0</v>
      </c>
      <c r="P169" s="4">
        <v>1</v>
      </c>
      <c r="Q169" s="4">
        <v>4</v>
      </c>
      <c r="R169" s="4">
        <v>1</v>
      </c>
      <c r="S169" s="4">
        <v>4</v>
      </c>
      <c r="U169" s="4">
        <f t="shared" si="55"/>
        <v>2.5</v>
      </c>
      <c r="V169" s="4">
        <f t="shared" si="55"/>
        <v>5</v>
      </c>
      <c r="W169" s="4">
        <f t="shared" si="55"/>
        <v>7.5</v>
      </c>
      <c r="X169" s="4">
        <f t="shared" si="55"/>
        <v>10</v>
      </c>
      <c r="Y169" s="4">
        <f t="shared" si="55"/>
        <v>12.5</v>
      </c>
      <c r="Z169" s="4">
        <f t="shared" si="55"/>
        <v>15</v>
      </c>
      <c r="BF169" s="4"/>
      <c r="BG169" s="4"/>
      <c r="BP169" s="4"/>
      <c r="CB169" s="5"/>
      <c r="CC169" s="5"/>
      <c r="CD169" s="5"/>
      <c r="CE169" s="5"/>
      <c r="CF169" s="5"/>
    </row>
    <row r="170" spans="1:84" ht="53.25" customHeight="1">
      <c r="A170" s="4" t="s">
        <v>639</v>
      </c>
      <c r="B170" s="4" t="s">
        <v>570</v>
      </c>
      <c r="C170" s="4" t="s">
        <v>627</v>
      </c>
      <c r="D170" s="4">
        <v>1</v>
      </c>
      <c r="E170" s="4" t="s">
        <v>28</v>
      </c>
      <c r="F170" s="4" t="s">
        <v>35</v>
      </c>
      <c r="G170" s="4" t="s">
        <v>640</v>
      </c>
      <c r="H170" s="4" t="s">
        <v>267</v>
      </c>
      <c r="K170" s="4" t="s">
        <v>94</v>
      </c>
      <c r="L170" s="4" t="s">
        <v>641</v>
      </c>
    </row>
    <row r="171" spans="1:84" ht="33.950000000000003" customHeight="1">
      <c r="A171" s="16" t="s">
        <v>642</v>
      </c>
      <c r="B171" s="4" t="s">
        <v>570</v>
      </c>
      <c r="C171" s="16" t="s">
        <v>627</v>
      </c>
      <c r="D171" s="4">
        <v>2</v>
      </c>
      <c r="E171" s="16" t="s">
        <v>28</v>
      </c>
      <c r="F171" s="16" t="s">
        <v>35</v>
      </c>
      <c r="G171" s="16" t="s">
        <v>643</v>
      </c>
      <c r="H171" s="4" t="s">
        <v>267</v>
      </c>
      <c r="K171" s="16" t="s">
        <v>94</v>
      </c>
      <c r="L171" s="16" t="s">
        <v>644</v>
      </c>
    </row>
    <row r="172" spans="1:84" ht="33.950000000000003" customHeight="1">
      <c r="A172" s="4" t="s">
        <v>645</v>
      </c>
      <c r="B172" s="4" t="s">
        <v>570</v>
      </c>
      <c r="C172" s="4" t="s">
        <v>627</v>
      </c>
      <c r="D172" s="4">
        <v>2</v>
      </c>
      <c r="E172" s="4" t="s">
        <v>28</v>
      </c>
      <c r="F172" s="4" t="s">
        <v>35</v>
      </c>
      <c r="G172" s="4" t="s">
        <v>646</v>
      </c>
      <c r="H172" s="4" t="s">
        <v>107</v>
      </c>
      <c r="K172" s="4" t="s">
        <v>300</v>
      </c>
      <c r="L172" s="4" t="s">
        <v>647</v>
      </c>
    </row>
    <row r="173" spans="1:84" ht="33.950000000000003" customHeight="1">
      <c r="A173" s="14" t="s">
        <v>648</v>
      </c>
      <c r="B173" s="4" t="s">
        <v>570</v>
      </c>
      <c r="C173" s="14" t="s">
        <v>627</v>
      </c>
      <c r="D173" s="14">
        <v>2</v>
      </c>
      <c r="E173" s="14" t="s">
        <v>28</v>
      </c>
      <c r="F173" s="14" t="s">
        <v>35</v>
      </c>
      <c r="G173" s="14" t="s">
        <v>649</v>
      </c>
      <c r="H173" s="14"/>
      <c r="I173" s="14"/>
      <c r="J173" s="14"/>
      <c r="K173" s="14" t="s">
        <v>94</v>
      </c>
      <c r="L173" s="14" t="s">
        <v>650</v>
      </c>
      <c r="M173" s="4" t="s">
        <v>500</v>
      </c>
    </row>
    <row r="174" spans="1:84" ht="84">
      <c r="A174" s="16" t="s">
        <v>651</v>
      </c>
      <c r="B174" s="4" t="s">
        <v>570</v>
      </c>
      <c r="C174" s="16" t="s">
        <v>627</v>
      </c>
      <c r="D174" s="14">
        <v>2</v>
      </c>
      <c r="E174" s="16" t="s">
        <v>28</v>
      </c>
      <c r="F174" s="16" t="s">
        <v>35</v>
      </c>
      <c r="G174" s="16" t="s">
        <v>652</v>
      </c>
      <c r="H174" s="14" t="s">
        <v>653</v>
      </c>
      <c r="I174" s="14" t="s">
        <v>37</v>
      </c>
      <c r="J174" s="14"/>
      <c r="K174" s="16" t="s">
        <v>515</v>
      </c>
      <c r="L174" s="16" t="s">
        <v>654</v>
      </c>
      <c r="M174" s="20" t="s">
        <v>655</v>
      </c>
      <c r="N174" s="4">
        <v>1</v>
      </c>
      <c r="O174" s="4">
        <v>0</v>
      </c>
      <c r="P174" s="4">
        <v>1</v>
      </c>
      <c r="Q174" s="4">
        <v>6</v>
      </c>
      <c r="R174" s="4">
        <v>1</v>
      </c>
      <c r="S174" s="4">
        <v>6</v>
      </c>
      <c r="U174" s="4">
        <f t="shared" ref="U174:Z174" si="56">IF(AA$1&gt;=$D174,$O174+$P174*($Q174+1)/2+$R174*($S174+1)/2*(AA$1-$D174),0)</f>
        <v>0</v>
      </c>
      <c r="V174" s="4">
        <f t="shared" si="56"/>
        <v>3.5</v>
      </c>
      <c r="W174" s="4">
        <f t="shared" si="56"/>
        <v>7</v>
      </c>
      <c r="X174" s="4">
        <f t="shared" si="56"/>
        <v>10.5</v>
      </c>
      <c r="Y174" s="4">
        <f t="shared" si="56"/>
        <v>14</v>
      </c>
      <c r="Z174" s="4">
        <f t="shared" si="56"/>
        <v>17.5</v>
      </c>
      <c r="BF174" s="4"/>
      <c r="BG174" s="4"/>
      <c r="BP174" s="4"/>
      <c r="CB174" s="5"/>
      <c r="CC174" s="5"/>
      <c r="CD174" s="5"/>
      <c r="CE174" s="5"/>
      <c r="CF174" s="5"/>
    </row>
    <row r="175" spans="1:84" ht="33.950000000000003" customHeight="1">
      <c r="A175" s="14" t="s">
        <v>656</v>
      </c>
      <c r="B175" s="4" t="s">
        <v>570</v>
      </c>
      <c r="C175" s="14" t="s">
        <v>627</v>
      </c>
      <c r="D175" s="14">
        <v>3</v>
      </c>
      <c r="E175" s="14" t="s">
        <v>28</v>
      </c>
      <c r="F175" s="14" t="s">
        <v>35</v>
      </c>
      <c r="G175" s="14" t="s">
        <v>657</v>
      </c>
      <c r="H175" s="14" t="s">
        <v>107</v>
      </c>
      <c r="K175" s="14" t="s">
        <v>300</v>
      </c>
      <c r="L175" s="4" t="s">
        <v>658</v>
      </c>
    </row>
    <row r="176" spans="1:84" ht="33.950000000000003" customHeight="1">
      <c r="A176" s="16" t="s">
        <v>659</v>
      </c>
      <c r="B176" s="4" t="s">
        <v>570</v>
      </c>
      <c r="C176" s="16" t="s">
        <v>627</v>
      </c>
      <c r="D176" s="16">
        <v>3</v>
      </c>
      <c r="E176" s="16" t="s">
        <v>28</v>
      </c>
      <c r="F176" s="16" t="s">
        <v>35</v>
      </c>
      <c r="G176" s="16" t="s">
        <v>660</v>
      </c>
      <c r="H176" s="16"/>
      <c r="I176" s="16"/>
      <c r="J176" s="16"/>
      <c r="K176" s="16" t="s">
        <v>300</v>
      </c>
      <c r="L176" s="16" t="s">
        <v>661</v>
      </c>
      <c r="M176" s="4" t="s">
        <v>662</v>
      </c>
      <c r="N176" s="4">
        <v>1</v>
      </c>
      <c r="O176" s="4">
        <v>0</v>
      </c>
      <c r="P176" s="4">
        <v>2</v>
      </c>
      <c r="Q176" s="4">
        <v>6</v>
      </c>
      <c r="R176" s="4">
        <v>2</v>
      </c>
      <c r="S176" s="4">
        <v>6</v>
      </c>
      <c r="U176" s="4">
        <f t="shared" ref="U176:Z181" si="57">IF(AA$1&gt;=$D176,$O176+$P176*($Q176+1)/2+$R176*($S176+1)/2*(AA$1-$D176),0)</f>
        <v>0</v>
      </c>
      <c r="V176" s="4">
        <f t="shared" si="57"/>
        <v>0</v>
      </c>
      <c r="W176" s="4">
        <f t="shared" si="57"/>
        <v>7</v>
      </c>
      <c r="X176" s="4">
        <f t="shared" si="57"/>
        <v>14</v>
      </c>
      <c r="Y176" s="4">
        <f t="shared" si="57"/>
        <v>21</v>
      </c>
      <c r="Z176" s="4">
        <f t="shared" si="57"/>
        <v>28</v>
      </c>
      <c r="BF176" s="4"/>
      <c r="BG176" s="4"/>
      <c r="BP176" s="4"/>
      <c r="CB176" s="5"/>
      <c r="CC176" s="5"/>
      <c r="CD176" s="5"/>
      <c r="CE176" s="5"/>
      <c r="CF176" s="5"/>
    </row>
    <row r="177" spans="1:84" ht="24">
      <c r="A177" s="14" t="s">
        <v>663</v>
      </c>
      <c r="B177" s="4" t="s">
        <v>570</v>
      </c>
      <c r="C177" s="14" t="s">
        <v>627</v>
      </c>
      <c r="D177" s="14">
        <v>3</v>
      </c>
      <c r="E177" s="14" t="s">
        <v>28</v>
      </c>
      <c r="F177" s="14" t="s">
        <v>83</v>
      </c>
      <c r="G177" s="14" t="s">
        <v>664</v>
      </c>
      <c r="H177" s="14" t="s">
        <v>665</v>
      </c>
      <c r="I177" s="14"/>
      <c r="J177" s="14"/>
      <c r="K177" s="14" t="s">
        <v>603</v>
      </c>
      <c r="L177" s="14" t="s">
        <v>666</v>
      </c>
      <c r="M177" s="20"/>
      <c r="U177" s="4">
        <f t="shared" si="57"/>
        <v>0</v>
      </c>
      <c r="V177" s="4">
        <f t="shared" si="57"/>
        <v>0</v>
      </c>
      <c r="W177" s="4">
        <f t="shared" si="57"/>
        <v>0</v>
      </c>
      <c r="X177" s="4">
        <f t="shared" si="57"/>
        <v>0</v>
      </c>
      <c r="Y177" s="4">
        <f t="shared" si="57"/>
        <v>0</v>
      </c>
      <c r="Z177" s="4">
        <f t="shared" si="57"/>
        <v>0</v>
      </c>
      <c r="BF177" s="4"/>
      <c r="BG177" s="4"/>
      <c r="BP177" s="4"/>
      <c r="CB177" s="5"/>
      <c r="CC177" s="5"/>
      <c r="CD177" s="5"/>
      <c r="CE177" s="5"/>
      <c r="CF177" s="5"/>
    </row>
    <row r="178" spans="1:84" ht="33.950000000000003" customHeight="1">
      <c r="A178" s="14" t="s">
        <v>667</v>
      </c>
      <c r="B178" s="4" t="s">
        <v>570</v>
      </c>
      <c r="C178" s="14" t="s">
        <v>627</v>
      </c>
      <c r="D178" s="14">
        <v>3</v>
      </c>
      <c r="E178" s="14" t="s">
        <v>28</v>
      </c>
      <c r="F178" s="14" t="s">
        <v>35</v>
      </c>
      <c r="G178" s="14" t="s">
        <v>668</v>
      </c>
      <c r="H178" s="14"/>
      <c r="I178" s="14"/>
      <c r="J178" s="14"/>
      <c r="K178" s="14"/>
      <c r="L178" s="14" t="s">
        <v>669</v>
      </c>
      <c r="M178" s="4" t="s">
        <v>670</v>
      </c>
      <c r="U178" s="4">
        <f t="shared" si="57"/>
        <v>0</v>
      </c>
      <c r="V178" s="4">
        <f t="shared" si="57"/>
        <v>0</v>
      </c>
      <c r="W178" s="4">
        <f t="shared" si="57"/>
        <v>0</v>
      </c>
      <c r="X178" s="4">
        <f t="shared" si="57"/>
        <v>0</v>
      </c>
      <c r="Y178" s="4">
        <f t="shared" si="57"/>
        <v>0</v>
      </c>
      <c r="Z178" s="4">
        <f t="shared" si="57"/>
        <v>0</v>
      </c>
      <c r="BF178" s="4"/>
      <c r="BG178" s="4"/>
      <c r="BP178" s="4"/>
      <c r="CB178" s="5"/>
      <c r="CC178" s="5"/>
      <c r="CD178" s="5"/>
      <c r="CE178" s="5"/>
      <c r="CF178" s="5"/>
    </row>
    <row r="179" spans="1:84" ht="24">
      <c r="A179" s="14" t="s">
        <v>671</v>
      </c>
      <c r="B179" s="4" t="s">
        <v>570</v>
      </c>
      <c r="C179" s="14" t="s">
        <v>627</v>
      </c>
      <c r="D179" s="14">
        <v>3</v>
      </c>
      <c r="E179" s="14" t="s">
        <v>28</v>
      </c>
      <c r="F179" s="14" t="s">
        <v>83</v>
      </c>
      <c r="G179" s="14" t="s">
        <v>672</v>
      </c>
      <c r="H179" s="14" t="s">
        <v>514</v>
      </c>
      <c r="I179" s="14"/>
      <c r="J179" s="14"/>
      <c r="K179" s="14" t="s">
        <v>300</v>
      </c>
      <c r="L179" s="14" t="s">
        <v>673</v>
      </c>
      <c r="U179" s="4">
        <f t="shared" si="57"/>
        <v>0</v>
      </c>
      <c r="V179" s="4">
        <f t="shared" si="57"/>
        <v>0</v>
      </c>
      <c r="W179" s="4">
        <f t="shared" si="57"/>
        <v>0</v>
      </c>
      <c r="X179" s="4">
        <f t="shared" si="57"/>
        <v>0</v>
      </c>
      <c r="Y179" s="4">
        <f t="shared" si="57"/>
        <v>0</v>
      </c>
      <c r="Z179" s="4">
        <f t="shared" si="57"/>
        <v>0</v>
      </c>
      <c r="BF179" s="4"/>
      <c r="BG179" s="4"/>
      <c r="BP179" s="4"/>
      <c r="CB179" s="5"/>
      <c r="CC179" s="5"/>
      <c r="CD179" s="5"/>
      <c r="CE179" s="5"/>
      <c r="CF179" s="5"/>
    </row>
    <row r="180" spans="1:84" ht="33.950000000000003" customHeight="1">
      <c r="A180" s="16" t="s">
        <v>674</v>
      </c>
      <c r="B180" s="4" t="s">
        <v>570</v>
      </c>
      <c r="C180" s="16" t="s">
        <v>627</v>
      </c>
      <c r="D180" s="16">
        <v>3</v>
      </c>
      <c r="E180" s="16" t="s">
        <v>28</v>
      </c>
      <c r="F180" s="16" t="s">
        <v>29</v>
      </c>
      <c r="G180" s="16" t="s">
        <v>675</v>
      </c>
      <c r="H180" s="16" t="s">
        <v>107</v>
      </c>
      <c r="I180" s="16"/>
      <c r="J180" s="16"/>
      <c r="K180" s="16" t="s">
        <v>583</v>
      </c>
      <c r="L180" s="16" t="s">
        <v>676</v>
      </c>
      <c r="M180" s="4" t="s">
        <v>677</v>
      </c>
      <c r="U180" s="4">
        <f t="shared" si="57"/>
        <v>0</v>
      </c>
      <c r="V180" s="4">
        <f t="shared" si="57"/>
        <v>0</v>
      </c>
      <c r="W180" s="4">
        <f t="shared" si="57"/>
        <v>0</v>
      </c>
      <c r="X180" s="4">
        <f t="shared" si="57"/>
        <v>0</v>
      </c>
      <c r="Y180" s="4">
        <f t="shared" si="57"/>
        <v>0</v>
      </c>
      <c r="Z180" s="4">
        <f t="shared" si="57"/>
        <v>0</v>
      </c>
    </row>
    <row r="181" spans="1:84" ht="48">
      <c r="A181" s="14" t="s">
        <v>678</v>
      </c>
      <c r="B181" s="4" t="s">
        <v>570</v>
      </c>
      <c r="C181" s="14" t="s">
        <v>627</v>
      </c>
      <c r="D181" s="14">
        <v>4</v>
      </c>
      <c r="E181" s="14" t="s">
        <v>28</v>
      </c>
      <c r="F181" s="14" t="s">
        <v>35</v>
      </c>
      <c r="G181" s="14" t="s">
        <v>679</v>
      </c>
      <c r="H181" s="14" t="s">
        <v>680</v>
      </c>
      <c r="I181" s="14"/>
      <c r="J181" s="14"/>
      <c r="K181" s="14" t="s">
        <v>515</v>
      </c>
      <c r="L181" s="14" t="s">
        <v>681</v>
      </c>
      <c r="U181" s="4">
        <f t="shared" si="57"/>
        <v>0</v>
      </c>
      <c r="V181" s="4">
        <f t="shared" si="57"/>
        <v>0</v>
      </c>
      <c r="W181" s="4">
        <f t="shared" si="57"/>
        <v>0</v>
      </c>
      <c r="X181" s="4">
        <f t="shared" si="57"/>
        <v>0</v>
      </c>
      <c r="Y181" s="4">
        <f t="shared" si="57"/>
        <v>0</v>
      </c>
      <c r="Z181" s="4">
        <f t="shared" si="57"/>
        <v>0</v>
      </c>
      <c r="BF181" s="4"/>
      <c r="BG181" s="4"/>
      <c r="BP181" s="4"/>
      <c r="CB181" s="5"/>
      <c r="CC181" s="5"/>
      <c r="CD181" s="5"/>
      <c r="CE181" s="5"/>
      <c r="CF181" s="5"/>
    </row>
    <row r="182" spans="1:84" ht="60">
      <c r="A182" s="14" t="s">
        <v>682</v>
      </c>
      <c r="B182" s="4" t="s">
        <v>570</v>
      </c>
      <c r="C182" s="14" t="s">
        <v>627</v>
      </c>
      <c r="D182" s="14">
        <v>4</v>
      </c>
      <c r="E182" s="14" t="s">
        <v>28</v>
      </c>
      <c r="F182" s="14" t="s">
        <v>83</v>
      </c>
      <c r="G182" s="14" t="s">
        <v>683</v>
      </c>
      <c r="H182" s="14"/>
      <c r="I182" s="14"/>
      <c r="J182" s="14" t="s">
        <v>37</v>
      </c>
      <c r="K182" s="14"/>
      <c r="L182" s="14" t="s">
        <v>684</v>
      </c>
      <c r="M182" s="4" t="s">
        <v>685</v>
      </c>
      <c r="BF182" s="4"/>
      <c r="BG182" s="4"/>
      <c r="BP182" s="4"/>
      <c r="CB182" s="5"/>
      <c r="CC182" s="5"/>
      <c r="CD182" s="5"/>
      <c r="CE182" s="5"/>
      <c r="CF182" s="5"/>
    </row>
    <row r="183" spans="1:84" ht="156">
      <c r="A183" s="14" t="s">
        <v>686</v>
      </c>
      <c r="B183" s="4" t="s">
        <v>570</v>
      </c>
      <c r="C183" s="14" t="s">
        <v>627</v>
      </c>
      <c r="D183" s="14">
        <v>4</v>
      </c>
      <c r="E183" s="14" t="s">
        <v>34</v>
      </c>
      <c r="F183" s="14" t="s">
        <v>83</v>
      </c>
      <c r="G183" s="14" t="s">
        <v>687</v>
      </c>
      <c r="H183" s="14"/>
      <c r="I183" s="14"/>
      <c r="J183" s="14"/>
      <c r="K183" s="14" t="s">
        <v>515</v>
      </c>
      <c r="L183" s="14" t="s">
        <v>688</v>
      </c>
      <c r="U183" s="4">
        <f t="shared" ref="U183:Z185" si="58">IF(AA$1&gt;=$D183,$O183+$P183*($Q183+1)/2+$R183*($S183+1)/2*(AA$1-$D183),0)</f>
        <v>0</v>
      </c>
      <c r="V183" s="4">
        <f t="shared" si="58"/>
        <v>0</v>
      </c>
      <c r="W183" s="4">
        <f t="shared" si="58"/>
        <v>0</v>
      </c>
      <c r="X183" s="4">
        <f t="shared" si="58"/>
        <v>0</v>
      </c>
      <c r="Y183" s="4">
        <f t="shared" si="58"/>
        <v>0</v>
      </c>
      <c r="Z183" s="4">
        <f t="shared" si="58"/>
        <v>0</v>
      </c>
    </row>
    <row r="184" spans="1:84" ht="33.950000000000003" customHeight="1">
      <c r="A184" s="14" t="s">
        <v>689</v>
      </c>
      <c r="B184" s="4" t="s">
        <v>570</v>
      </c>
      <c r="C184" s="14" t="s">
        <v>627</v>
      </c>
      <c r="D184" s="14">
        <v>4</v>
      </c>
      <c r="E184" s="14" t="s">
        <v>28</v>
      </c>
      <c r="F184" s="14" t="s">
        <v>35</v>
      </c>
      <c r="G184" s="14" t="s">
        <v>690</v>
      </c>
      <c r="H184" s="14"/>
      <c r="I184" s="14"/>
      <c r="J184" s="14"/>
      <c r="K184" s="14" t="s">
        <v>515</v>
      </c>
      <c r="L184" s="14" t="s">
        <v>691</v>
      </c>
      <c r="U184" s="4">
        <f t="shared" si="58"/>
        <v>0</v>
      </c>
      <c r="V184" s="4">
        <f t="shared" si="58"/>
        <v>0</v>
      </c>
      <c r="W184" s="4">
        <f t="shared" si="58"/>
        <v>0</v>
      </c>
      <c r="X184" s="4">
        <f t="shared" si="58"/>
        <v>0</v>
      </c>
      <c r="Y184" s="4">
        <f t="shared" si="58"/>
        <v>0</v>
      </c>
      <c r="Z184" s="4">
        <f t="shared" si="58"/>
        <v>0</v>
      </c>
      <c r="BF184" s="4"/>
      <c r="BG184" s="4"/>
      <c r="BP184" s="4"/>
      <c r="CB184" s="5"/>
      <c r="CC184" s="5"/>
      <c r="CD184" s="5"/>
      <c r="CE184" s="5"/>
      <c r="CF184" s="5"/>
    </row>
    <row r="185" spans="1:84" ht="33.950000000000003" customHeight="1">
      <c r="A185" s="14" t="s">
        <v>692</v>
      </c>
      <c r="B185" s="4" t="s">
        <v>570</v>
      </c>
      <c r="C185" s="14" t="s">
        <v>627</v>
      </c>
      <c r="D185" s="14">
        <v>4</v>
      </c>
      <c r="E185" s="14" t="s">
        <v>34</v>
      </c>
      <c r="F185" s="14" t="s">
        <v>35</v>
      </c>
      <c r="G185" s="14" t="s">
        <v>693</v>
      </c>
      <c r="H185" s="14"/>
      <c r="I185" s="14"/>
      <c r="J185" s="14"/>
      <c r="K185" s="14" t="s">
        <v>515</v>
      </c>
      <c r="L185" s="14" t="s">
        <v>694</v>
      </c>
      <c r="U185" s="4">
        <f t="shared" si="58"/>
        <v>0</v>
      </c>
      <c r="V185" s="4">
        <f t="shared" si="58"/>
        <v>0</v>
      </c>
      <c r="W185" s="4">
        <f t="shared" si="58"/>
        <v>0</v>
      </c>
      <c r="X185" s="4">
        <f t="shared" si="58"/>
        <v>0</v>
      </c>
      <c r="Y185" s="4">
        <f t="shared" si="58"/>
        <v>0</v>
      </c>
      <c r="Z185" s="4">
        <f t="shared" si="58"/>
        <v>0</v>
      </c>
    </row>
    <row r="186" spans="1:84" ht="33.950000000000003" customHeight="1">
      <c r="A186" s="4" t="s">
        <v>695</v>
      </c>
      <c r="B186" s="4" t="s">
        <v>570</v>
      </c>
      <c r="C186" s="4" t="s">
        <v>627</v>
      </c>
      <c r="D186" s="4">
        <v>5</v>
      </c>
      <c r="E186" s="4" t="s">
        <v>28</v>
      </c>
      <c r="F186" s="4" t="s">
        <v>35</v>
      </c>
      <c r="G186" s="4" t="s">
        <v>696</v>
      </c>
      <c r="H186" s="4" t="s">
        <v>103</v>
      </c>
      <c r="K186" s="4" t="s">
        <v>94</v>
      </c>
      <c r="L186" s="4" t="s">
        <v>697</v>
      </c>
    </row>
    <row r="187" spans="1:84" ht="52.5" customHeight="1">
      <c r="A187" s="14" t="s">
        <v>698</v>
      </c>
      <c r="B187" s="4" t="s">
        <v>570</v>
      </c>
      <c r="C187" s="14" t="s">
        <v>627</v>
      </c>
      <c r="D187" s="14">
        <v>5</v>
      </c>
      <c r="E187" s="14" t="s">
        <v>28</v>
      </c>
      <c r="F187" s="14" t="s">
        <v>35</v>
      </c>
      <c r="G187" s="14" t="s">
        <v>699</v>
      </c>
      <c r="H187" s="14"/>
      <c r="I187" s="14"/>
      <c r="J187" s="14"/>
      <c r="K187" s="14" t="s">
        <v>515</v>
      </c>
      <c r="L187" s="14" t="s">
        <v>700</v>
      </c>
      <c r="U187" s="4">
        <f t="shared" ref="U187:Z190" si="59">IF(AA$1&gt;=$D187,$O187+$P187*($Q187+1)/2+$R187*($S187+1)/2*(AA$1-$D187),0)</f>
        <v>0</v>
      </c>
      <c r="V187" s="4">
        <f t="shared" si="59"/>
        <v>0</v>
      </c>
      <c r="W187" s="4">
        <f t="shared" si="59"/>
        <v>0</v>
      </c>
      <c r="X187" s="4">
        <f t="shared" si="59"/>
        <v>0</v>
      </c>
      <c r="Y187" s="4">
        <f t="shared" si="59"/>
        <v>0</v>
      </c>
      <c r="Z187" s="4">
        <f t="shared" si="59"/>
        <v>0</v>
      </c>
    </row>
    <row r="188" spans="1:84" ht="33.950000000000003" customHeight="1">
      <c r="A188" s="14" t="s">
        <v>701</v>
      </c>
      <c r="B188" s="4" t="s">
        <v>570</v>
      </c>
      <c r="C188" s="14" t="s">
        <v>627</v>
      </c>
      <c r="D188" s="14">
        <v>6</v>
      </c>
      <c r="E188" s="14" t="s">
        <v>28</v>
      </c>
      <c r="F188" s="14" t="s">
        <v>83</v>
      </c>
      <c r="G188" s="14" t="s">
        <v>702</v>
      </c>
      <c r="H188" s="14" t="s">
        <v>624</v>
      </c>
      <c r="I188" s="14" t="s">
        <v>37</v>
      </c>
      <c r="J188" s="14"/>
      <c r="K188" s="14" t="s">
        <v>515</v>
      </c>
      <c r="L188" s="14" t="s">
        <v>703</v>
      </c>
      <c r="U188" s="4">
        <f t="shared" si="59"/>
        <v>0</v>
      </c>
      <c r="V188" s="4">
        <f t="shared" si="59"/>
        <v>0</v>
      </c>
      <c r="W188" s="4">
        <f t="shared" si="59"/>
        <v>0</v>
      </c>
      <c r="X188" s="4">
        <f t="shared" si="59"/>
        <v>0</v>
      </c>
      <c r="Y188" s="4">
        <f t="shared" si="59"/>
        <v>0</v>
      </c>
      <c r="Z188" s="4">
        <f t="shared" si="59"/>
        <v>0</v>
      </c>
      <c r="BF188" s="4"/>
      <c r="BG188" s="4"/>
      <c r="BP188" s="4"/>
      <c r="CB188" s="5"/>
      <c r="CC188" s="5"/>
      <c r="CD188" s="5"/>
      <c r="CE188" s="5"/>
      <c r="CF188" s="5"/>
    </row>
    <row r="189" spans="1:84" ht="33.950000000000003" customHeight="1">
      <c r="A189" s="14" t="s">
        <v>704</v>
      </c>
      <c r="B189" s="4" t="s">
        <v>705</v>
      </c>
      <c r="C189" s="14" t="s">
        <v>706</v>
      </c>
      <c r="D189" s="14">
        <v>1</v>
      </c>
      <c r="E189" s="14" t="s">
        <v>28</v>
      </c>
      <c r="F189" s="14" t="s">
        <v>83</v>
      </c>
      <c r="G189" s="14" t="s">
        <v>707</v>
      </c>
      <c r="H189" s="14" t="s">
        <v>708</v>
      </c>
      <c r="I189" s="14" t="s">
        <v>37</v>
      </c>
      <c r="J189" s="14" t="s">
        <v>37</v>
      </c>
      <c r="K189" s="14"/>
      <c r="L189" s="14" t="s">
        <v>709</v>
      </c>
      <c r="U189" s="4">
        <f t="shared" si="59"/>
        <v>0</v>
      </c>
      <c r="V189" s="4">
        <f t="shared" si="59"/>
        <v>0</v>
      </c>
      <c r="W189" s="4">
        <f t="shared" si="59"/>
        <v>0</v>
      </c>
      <c r="X189" s="4">
        <f t="shared" si="59"/>
        <v>0</v>
      </c>
      <c r="Y189" s="4">
        <f t="shared" si="59"/>
        <v>0</v>
      </c>
      <c r="Z189" s="4">
        <f t="shared" si="59"/>
        <v>0</v>
      </c>
      <c r="BF189" s="4"/>
      <c r="BG189" s="4"/>
      <c r="BP189" s="4"/>
      <c r="CB189" s="5"/>
      <c r="CC189" s="5"/>
      <c r="CD189" s="5"/>
      <c r="CE189" s="5"/>
      <c r="CF189" s="5"/>
    </row>
    <row r="190" spans="1:84" ht="96">
      <c r="A190" s="14" t="s">
        <v>710</v>
      </c>
      <c r="B190" s="4" t="s">
        <v>705</v>
      </c>
      <c r="C190" s="14" t="s">
        <v>706</v>
      </c>
      <c r="D190" s="14">
        <v>1</v>
      </c>
      <c r="E190" s="14" t="s">
        <v>28</v>
      </c>
      <c r="F190" s="14" t="s">
        <v>35</v>
      </c>
      <c r="G190" s="14" t="s">
        <v>711</v>
      </c>
      <c r="H190" s="14" t="s">
        <v>344</v>
      </c>
      <c r="I190" s="14"/>
      <c r="J190" s="14"/>
      <c r="K190" s="14" t="s">
        <v>131</v>
      </c>
      <c r="L190" s="14" t="s">
        <v>712</v>
      </c>
      <c r="U190" s="4">
        <f t="shared" si="59"/>
        <v>0</v>
      </c>
      <c r="V190" s="4">
        <f t="shared" si="59"/>
        <v>0</v>
      </c>
      <c r="W190" s="4">
        <f t="shared" si="59"/>
        <v>0</v>
      </c>
      <c r="X190" s="4">
        <f t="shared" si="59"/>
        <v>0</v>
      </c>
      <c r="Y190" s="4">
        <f t="shared" si="59"/>
        <v>0</v>
      </c>
      <c r="Z190" s="4">
        <f t="shared" si="59"/>
        <v>0</v>
      </c>
      <c r="BF190" s="4"/>
      <c r="BG190" s="4"/>
      <c r="BP190" s="4"/>
      <c r="CB190" s="5"/>
      <c r="CC190" s="5"/>
      <c r="CD190" s="5"/>
      <c r="CE190" s="5"/>
      <c r="CF190" s="5"/>
    </row>
    <row r="191" spans="1:84" ht="48">
      <c r="A191" s="4" t="s">
        <v>713</v>
      </c>
      <c r="B191" s="4" t="s">
        <v>705</v>
      </c>
      <c r="C191" s="4" t="s">
        <v>706</v>
      </c>
      <c r="D191" s="4">
        <v>1</v>
      </c>
      <c r="E191" s="4" t="s">
        <v>28</v>
      </c>
      <c r="F191" s="4" t="s">
        <v>35</v>
      </c>
      <c r="G191" s="4" t="s">
        <v>714</v>
      </c>
      <c r="H191" s="4" t="s">
        <v>514</v>
      </c>
      <c r="I191" s="4" t="s">
        <v>37</v>
      </c>
      <c r="J191" s="4" t="s">
        <v>37</v>
      </c>
      <c r="K191" s="4" t="s">
        <v>42</v>
      </c>
      <c r="L191" s="4" t="s">
        <v>715</v>
      </c>
    </row>
    <row r="192" spans="1:84" ht="36">
      <c r="A192" s="16" t="s">
        <v>716</v>
      </c>
      <c r="B192" s="4" t="s">
        <v>705</v>
      </c>
      <c r="C192" s="16" t="s">
        <v>706</v>
      </c>
      <c r="D192" s="16">
        <v>1</v>
      </c>
      <c r="E192" s="16" t="s">
        <v>28</v>
      </c>
      <c r="F192" s="16" t="s">
        <v>35</v>
      </c>
      <c r="G192" s="16" t="s">
        <v>717</v>
      </c>
      <c r="H192" s="16"/>
      <c r="I192" s="16"/>
      <c r="J192" s="16"/>
      <c r="K192" s="16" t="s">
        <v>68</v>
      </c>
      <c r="L192" s="16" t="s">
        <v>718</v>
      </c>
      <c r="U192" s="4">
        <f t="shared" ref="U192:Z197" si="60">IF(AA$1&gt;=$D192,$O192+$P192*($Q192+1)/2+$R192*($S192+1)/2*(AA$1-$D192),0)</f>
        <v>0</v>
      </c>
      <c r="V192" s="4">
        <f t="shared" si="60"/>
        <v>0</v>
      </c>
      <c r="W192" s="4">
        <f t="shared" si="60"/>
        <v>0</v>
      </c>
      <c r="X192" s="4">
        <f t="shared" si="60"/>
        <v>0</v>
      </c>
      <c r="Y192" s="4">
        <f t="shared" si="60"/>
        <v>0</v>
      </c>
      <c r="Z192" s="4">
        <f t="shared" si="60"/>
        <v>0</v>
      </c>
      <c r="BF192" s="4"/>
      <c r="BG192" s="4"/>
      <c r="BP192" s="4"/>
      <c r="CB192" s="5"/>
      <c r="CC192" s="5"/>
      <c r="CD192" s="5"/>
      <c r="CE192" s="5"/>
      <c r="CF192" s="5"/>
    </row>
    <row r="193" spans="1:84" ht="102.75" customHeight="1">
      <c r="A193" s="14" t="s">
        <v>719</v>
      </c>
      <c r="B193" s="4" t="s">
        <v>705</v>
      </c>
      <c r="C193" s="14" t="s">
        <v>706</v>
      </c>
      <c r="D193" s="14">
        <v>2</v>
      </c>
      <c r="E193" s="14" t="s">
        <v>28</v>
      </c>
      <c r="F193" s="14" t="s">
        <v>83</v>
      </c>
      <c r="G193" s="14" t="s">
        <v>720</v>
      </c>
      <c r="H193" s="14" t="s">
        <v>514</v>
      </c>
      <c r="I193" s="14"/>
      <c r="J193" s="14"/>
      <c r="K193" s="14" t="s">
        <v>300</v>
      </c>
      <c r="L193" s="14" t="s">
        <v>721</v>
      </c>
      <c r="U193" s="4">
        <f t="shared" si="60"/>
        <v>0</v>
      </c>
      <c r="V193" s="4">
        <f t="shared" si="60"/>
        <v>0</v>
      </c>
      <c r="W193" s="4">
        <f t="shared" si="60"/>
        <v>0</v>
      </c>
      <c r="X193" s="4">
        <f t="shared" si="60"/>
        <v>0</v>
      </c>
      <c r="Y193" s="4">
        <f t="shared" si="60"/>
        <v>0</v>
      </c>
      <c r="Z193" s="4">
        <f t="shared" si="60"/>
        <v>0</v>
      </c>
      <c r="BF193" s="4"/>
      <c r="BG193" s="4"/>
      <c r="BP193" s="4"/>
      <c r="CB193" s="5"/>
      <c r="CC193" s="5"/>
      <c r="CD193" s="5"/>
      <c r="CE193" s="5"/>
      <c r="CF193" s="5"/>
    </row>
    <row r="194" spans="1:84" ht="48">
      <c r="A194" s="14" t="s">
        <v>722</v>
      </c>
      <c r="B194" s="4" t="s">
        <v>705</v>
      </c>
      <c r="C194" s="14" t="s">
        <v>706</v>
      </c>
      <c r="D194" s="14">
        <v>2</v>
      </c>
      <c r="E194" s="14" t="s">
        <v>28</v>
      </c>
      <c r="F194" s="14" t="s">
        <v>35</v>
      </c>
      <c r="G194" s="14" t="s">
        <v>723</v>
      </c>
      <c r="H194" s="14"/>
      <c r="I194" s="14"/>
      <c r="J194" s="14" t="s">
        <v>37</v>
      </c>
      <c r="K194" s="14" t="s">
        <v>42</v>
      </c>
      <c r="L194" s="14" t="s">
        <v>724</v>
      </c>
      <c r="U194" s="4">
        <f t="shared" si="60"/>
        <v>0</v>
      </c>
      <c r="V194" s="4">
        <f t="shared" si="60"/>
        <v>0</v>
      </c>
      <c r="W194" s="4">
        <f t="shared" si="60"/>
        <v>0</v>
      </c>
      <c r="X194" s="4">
        <f t="shared" si="60"/>
        <v>0</v>
      </c>
      <c r="Y194" s="4">
        <f t="shared" si="60"/>
        <v>0</v>
      </c>
      <c r="Z194" s="4">
        <f t="shared" si="60"/>
        <v>0</v>
      </c>
      <c r="BF194" s="4"/>
      <c r="BG194" s="4"/>
      <c r="BP194" s="4"/>
      <c r="CB194" s="5"/>
      <c r="CC194" s="5"/>
      <c r="CD194" s="5"/>
      <c r="CE194" s="5"/>
      <c r="CF194" s="5"/>
    </row>
    <row r="195" spans="1:84" ht="24">
      <c r="A195" s="14" t="s">
        <v>725</v>
      </c>
      <c r="B195" s="4" t="s">
        <v>705</v>
      </c>
      <c r="C195" s="14" t="s">
        <v>706</v>
      </c>
      <c r="D195" s="14">
        <v>2</v>
      </c>
      <c r="E195" s="14" t="s">
        <v>28</v>
      </c>
      <c r="F195" s="14" t="s">
        <v>35</v>
      </c>
      <c r="G195" s="14" t="s">
        <v>726</v>
      </c>
      <c r="H195" s="14" t="s">
        <v>267</v>
      </c>
      <c r="I195" s="14"/>
      <c r="J195" s="14"/>
      <c r="K195" s="14" t="s">
        <v>583</v>
      </c>
      <c r="L195" s="14" t="s">
        <v>727</v>
      </c>
      <c r="M195" s="17"/>
      <c r="U195" s="4">
        <f t="shared" si="60"/>
        <v>0</v>
      </c>
      <c r="V195" s="4">
        <f t="shared" si="60"/>
        <v>0</v>
      </c>
      <c r="W195" s="4">
        <f t="shared" si="60"/>
        <v>0</v>
      </c>
      <c r="X195" s="4">
        <f t="shared" si="60"/>
        <v>0</v>
      </c>
      <c r="Y195" s="4">
        <f t="shared" si="60"/>
        <v>0</v>
      </c>
      <c r="Z195" s="4">
        <f t="shared" si="60"/>
        <v>0</v>
      </c>
      <c r="BF195" s="4"/>
      <c r="BG195" s="4"/>
      <c r="BP195" s="4"/>
      <c r="CB195" s="5"/>
      <c r="CC195" s="5"/>
      <c r="CD195" s="5"/>
      <c r="CE195" s="5"/>
      <c r="CF195" s="5"/>
    </row>
    <row r="196" spans="1:84" ht="60">
      <c r="A196" s="14" t="s">
        <v>728</v>
      </c>
      <c r="B196" s="4" t="s">
        <v>705</v>
      </c>
      <c r="C196" s="14" t="s">
        <v>706</v>
      </c>
      <c r="D196" s="14">
        <v>2</v>
      </c>
      <c r="E196" s="14" t="s">
        <v>34</v>
      </c>
      <c r="F196" s="14" t="s">
        <v>35</v>
      </c>
      <c r="G196" s="14" t="s">
        <v>729</v>
      </c>
      <c r="H196" s="14" t="s">
        <v>514</v>
      </c>
      <c r="I196" s="14" t="s">
        <v>37</v>
      </c>
      <c r="J196" s="14" t="s">
        <v>37</v>
      </c>
      <c r="K196" s="14"/>
      <c r="L196" s="14" t="s">
        <v>730</v>
      </c>
      <c r="U196" s="4">
        <f t="shared" si="60"/>
        <v>0</v>
      </c>
      <c r="V196" s="4">
        <f t="shared" si="60"/>
        <v>0</v>
      </c>
      <c r="W196" s="4">
        <f t="shared" si="60"/>
        <v>0</v>
      </c>
      <c r="X196" s="4">
        <f t="shared" si="60"/>
        <v>0</v>
      </c>
      <c r="Y196" s="4">
        <f t="shared" si="60"/>
        <v>0</v>
      </c>
      <c r="Z196" s="4">
        <f t="shared" si="60"/>
        <v>0</v>
      </c>
      <c r="BF196" s="4"/>
      <c r="BG196" s="4"/>
      <c r="BP196" s="4"/>
      <c r="CB196" s="5"/>
      <c r="CC196" s="5"/>
      <c r="CD196" s="5"/>
      <c r="CE196" s="5"/>
      <c r="CF196" s="5"/>
    </row>
    <row r="197" spans="1:84" ht="60">
      <c r="A197" s="16" t="s">
        <v>731</v>
      </c>
      <c r="B197" s="4" t="s">
        <v>705</v>
      </c>
      <c r="C197" s="16" t="s">
        <v>706</v>
      </c>
      <c r="D197" s="16">
        <v>2</v>
      </c>
      <c r="E197" s="16" t="s">
        <v>28</v>
      </c>
      <c r="F197" s="16" t="s">
        <v>35</v>
      </c>
      <c r="G197" s="16" t="s">
        <v>732</v>
      </c>
      <c r="H197" s="16"/>
      <c r="I197" s="16" t="s">
        <v>37</v>
      </c>
      <c r="J197" s="16" t="s">
        <v>37</v>
      </c>
      <c r="K197" s="16" t="s">
        <v>131</v>
      </c>
      <c r="L197" s="16" t="s">
        <v>733</v>
      </c>
      <c r="M197" s="21"/>
      <c r="U197" s="4">
        <f t="shared" si="60"/>
        <v>0</v>
      </c>
      <c r="V197" s="4">
        <f t="shared" si="60"/>
        <v>0</v>
      </c>
      <c r="W197" s="4">
        <f t="shared" si="60"/>
        <v>0</v>
      </c>
      <c r="X197" s="4">
        <f t="shared" si="60"/>
        <v>0</v>
      </c>
      <c r="Y197" s="4">
        <f t="shared" si="60"/>
        <v>0</v>
      </c>
      <c r="Z197" s="4">
        <f t="shared" si="60"/>
        <v>0</v>
      </c>
      <c r="BF197" s="4"/>
      <c r="BG197" s="4"/>
      <c r="BP197" s="4"/>
      <c r="CB197" s="5"/>
      <c r="CC197" s="5"/>
      <c r="CD197" s="5"/>
      <c r="CE197" s="5"/>
      <c r="CF197" s="5"/>
    </row>
    <row r="198" spans="1:84" ht="48">
      <c r="A198" s="16" t="s">
        <v>734</v>
      </c>
      <c r="B198" s="4" t="s">
        <v>705</v>
      </c>
      <c r="C198" s="16" t="s">
        <v>706</v>
      </c>
      <c r="D198" s="4">
        <v>2</v>
      </c>
      <c r="E198" s="16" t="s">
        <v>28</v>
      </c>
      <c r="F198" s="16" t="s">
        <v>35</v>
      </c>
      <c r="G198" s="16" t="s">
        <v>735</v>
      </c>
      <c r="H198" s="4" t="s">
        <v>103</v>
      </c>
      <c r="I198" s="4" t="s">
        <v>37</v>
      </c>
      <c r="J198" s="4" t="s">
        <v>37</v>
      </c>
      <c r="K198" s="16"/>
      <c r="L198" s="16" t="s">
        <v>736</v>
      </c>
    </row>
    <row r="199" spans="1:84" ht="96">
      <c r="A199" s="16" t="s">
        <v>737</v>
      </c>
      <c r="B199" s="4" t="s">
        <v>705</v>
      </c>
      <c r="C199" s="16" t="s">
        <v>706</v>
      </c>
      <c r="D199" s="16">
        <v>3</v>
      </c>
      <c r="E199" s="18" t="s">
        <v>28</v>
      </c>
      <c r="F199" s="18" t="s">
        <v>35</v>
      </c>
      <c r="G199" s="16" t="s">
        <v>738</v>
      </c>
      <c r="H199" s="18" t="s">
        <v>653</v>
      </c>
      <c r="I199" s="16"/>
      <c r="J199" s="16"/>
      <c r="K199" s="16" t="s">
        <v>300</v>
      </c>
      <c r="L199" s="16" t="s">
        <v>739</v>
      </c>
      <c r="U199" s="4">
        <f t="shared" ref="U199:U207" si="61">IF(AA$1&gt;=$D199,$O199+$P199*($Q199+1)/2+$R199*($S199+1)/2*(AA$1-$D199),0)</f>
        <v>0</v>
      </c>
      <c r="V199" s="4">
        <f t="shared" ref="V199:V207" si="62">IF(AB$1&gt;=$D199,$O199+$P199*($Q199+1)/2+$R199*($S199+1)/2*(AB$1-$D199),0)</f>
        <v>0</v>
      </c>
      <c r="W199" s="4">
        <f t="shared" ref="W199:W207" si="63">IF(AC$1&gt;=$D199,$O199+$P199*($Q199+1)/2+$R199*($S199+1)/2*(AC$1-$D199),0)</f>
        <v>0</v>
      </c>
      <c r="X199" s="4">
        <f t="shared" ref="X199:X207" si="64">IF(AD$1&gt;=$D199,$O199+$P199*($Q199+1)/2+$R199*($S199+1)/2*(AD$1-$D199),0)</f>
        <v>0</v>
      </c>
      <c r="Y199" s="4">
        <f t="shared" ref="Y199:Y207" si="65">IF(AE$1&gt;=$D199,$O199+$P199*($Q199+1)/2+$R199*($S199+1)/2*(AE$1-$D199),0)</f>
        <v>0</v>
      </c>
      <c r="Z199" s="4">
        <f t="shared" ref="Z199:Z207" si="66">IF(AF$1&gt;=$D199,$O199+$P199*($Q199+1)/2+$R199*($S199+1)/2*(AF$1-$D199),0)</f>
        <v>0</v>
      </c>
      <c r="BF199" s="4"/>
      <c r="BG199" s="4"/>
      <c r="BP199" s="4"/>
      <c r="CB199" s="5"/>
      <c r="CC199" s="5"/>
      <c r="CD199" s="5"/>
      <c r="CE199" s="5"/>
      <c r="CF199" s="5"/>
    </row>
    <row r="200" spans="1:84" ht="24">
      <c r="A200" s="14" t="s">
        <v>740</v>
      </c>
      <c r="B200" s="4" t="s">
        <v>705</v>
      </c>
      <c r="C200" s="14" t="s">
        <v>706</v>
      </c>
      <c r="D200" s="14">
        <v>3</v>
      </c>
      <c r="E200" s="14" t="s">
        <v>28</v>
      </c>
      <c r="F200" s="14" t="s">
        <v>35</v>
      </c>
      <c r="G200" s="14" t="s">
        <v>741</v>
      </c>
      <c r="H200" s="14" t="s">
        <v>514</v>
      </c>
      <c r="I200" s="14" t="s">
        <v>37</v>
      </c>
      <c r="J200" s="14" t="s">
        <v>37</v>
      </c>
      <c r="K200" s="14"/>
      <c r="L200" s="14" t="s">
        <v>742</v>
      </c>
      <c r="U200" s="4">
        <f t="shared" si="61"/>
        <v>0</v>
      </c>
      <c r="V200" s="4">
        <f t="shared" si="62"/>
        <v>0</v>
      </c>
      <c r="W200" s="4">
        <f t="shared" si="63"/>
        <v>0</v>
      </c>
      <c r="X200" s="4">
        <f t="shared" si="64"/>
        <v>0</v>
      </c>
      <c r="Y200" s="4">
        <f t="shared" si="65"/>
        <v>0</v>
      </c>
      <c r="Z200" s="4">
        <f t="shared" si="66"/>
        <v>0</v>
      </c>
      <c r="BF200" s="4"/>
      <c r="BG200" s="4"/>
      <c r="BP200" s="4"/>
      <c r="CB200" s="5"/>
      <c r="CC200" s="5"/>
      <c r="CD200" s="5"/>
      <c r="CE200" s="5"/>
      <c r="CF200" s="5"/>
    </row>
    <row r="201" spans="1:84" ht="84">
      <c r="A201" s="14" t="s">
        <v>743</v>
      </c>
      <c r="B201" s="4" t="s">
        <v>705</v>
      </c>
      <c r="C201" s="14" t="s">
        <v>706</v>
      </c>
      <c r="D201" s="14">
        <v>3</v>
      </c>
      <c r="E201" s="14" t="s">
        <v>28</v>
      </c>
      <c r="F201" s="14" t="s">
        <v>35</v>
      </c>
      <c r="G201" s="14" t="s">
        <v>744</v>
      </c>
      <c r="H201" s="14" t="s">
        <v>103</v>
      </c>
      <c r="I201" s="14" t="s">
        <v>37</v>
      </c>
      <c r="J201" s="14" t="s">
        <v>37</v>
      </c>
      <c r="K201" s="14"/>
      <c r="L201" s="14" t="s">
        <v>745</v>
      </c>
      <c r="U201" s="4">
        <f t="shared" si="61"/>
        <v>0</v>
      </c>
      <c r="V201" s="4">
        <f t="shared" si="62"/>
        <v>0</v>
      </c>
      <c r="W201" s="4">
        <f t="shared" si="63"/>
        <v>0</v>
      </c>
      <c r="X201" s="4">
        <f t="shared" si="64"/>
        <v>0</v>
      </c>
      <c r="Y201" s="4">
        <f t="shared" si="65"/>
        <v>0</v>
      </c>
      <c r="Z201" s="4">
        <f t="shared" si="66"/>
        <v>0</v>
      </c>
      <c r="BF201" s="4"/>
      <c r="BG201" s="4"/>
      <c r="BP201" s="4"/>
      <c r="CB201" s="5"/>
      <c r="CC201" s="5"/>
      <c r="CD201" s="5"/>
      <c r="CE201" s="5"/>
      <c r="CF201" s="5"/>
    </row>
    <row r="202" spans="1:84" ht="36">
      <c r="A202" s="14" t="s">
        <v>746</v>
      </c>
      <c r="B202" s="4" t="s">
        <v>705</v>
      </c>
      <c r="C202" s="14" t="s">
        <v>706</v>
      </c>
      <c r="D202" s="14">
        <v>3</v>
      </c>
      <c r="E202" s="14" t="s">
        <v>34</v>
      </c>
      <c r="F202" s="14" t="s">
        <v>35</v>
      </c>
      <c r="G202" s="14" t="s">
        <v>747</v>
      </c>
      <c r="H202" s="14"/>
      <c r="I202" s="14" t="s">
        <v>37</v>
      </c>
      <c r="J202" s="14" t="s">
        <v>37</v>
      </c>
      <c r="K202" s="14"/>
      <c r="L202" s="14" t="s">
        <v>748</v>
      </c>
      <c r="U202" s="4">
        <f t="shared" si="61"/>
        <v>0</v>
      </c>
      <c r="V202" s="4">
        <f t="shared" si="62"/>
        <v>0</v>
      </c>
      <c r="W202" s="4">
        <f t="shared" si="63"/>
        <v>0</v>
      </c>
      <c r="X202" s="4">
        <f t="shared" si="64"/>
        <v>0</v>
      </c>
      <c r="Y202" s="4">
        <f t="shared" si="65"/>
        <v>0</v>
      </c>
      <c r="Z202" s="4">
        <f t="shared" si="66"/>
        <v>0</v>
      </c>
      <c r="BF202" s="4"/>
      <c r="BG202" s="4"/>
      <c r="BP202" s="4"/>
      <c r="CB202" s="5"/>
      <c r="CC202" s="5"/>
      <c r="CD202" s="5"/>
      <c r="CE202" s="5"/>
      <c r="CF202" s="5"/>
    </row>
    <row r="203" spans="1:84" ht="72">
      <c r="A203" s="14" t="s">
        <v>749</v>
      </c>
      <c r="B203" s="4" t="s">
        <v>705</v>
      </c>
      <c r="C203" s="14" t="s">
        <v>706</v>
      </c>
      <c r="D203" s="14">
        <v>3</v>
      </c>
      <c r="E203" s="14" t="s">
        <v>28</v>
      </c>
      <c r="F203" s="14" t="s">
        <v>35</v>
      </c>
      <c r="G203" s="14" t="s">
        <v>750</v>
      </c>
      <c r="H203" s="14" t="s">
        <v>267</v>
      </c>
      <c r="I203" s="14" t="s">
        <v>37</v>
      </c>
      <c r="J203" s="14" t="s">
        <v>37</v>
      </c>
      <c r="K203" s="14" t="s">
        <v>232</v>
      </c>
      <c r="L203" s="14" t="s">
        <v>751</v>
      </c>
      <c r="U203" s="4">
        <f t="shared" si="61"/>
        <v>0</v>
      </c>
      <c r="V203" s="4">
        <f t="shared" si="62"/>
        <v>0</v>
      </c>
      <c r="W203" s="4">
        <f t="shared" si="63"/>
        <v>0</v>
      </c>
      <c r="X203" s="4">
        <f t="shared" si="64"/>
        <v>0</v>
      </c>
      <c r="Y203" s="4">
        <f t="shared" si="65"/>
        <v>0</v>
      </c>
      <c r="Z203" s="4">
        <f t="shared" si="66"/>
        <v>0</v>
      </c>
      <c r="BF203" s="4"/>
      <c r="BG203" s="4"/>
      <c r="BP203" s="4"/>
      <c r="CB203" s="5"/>
      <c r="CC203" s="5"/>
      <c r="CD203" s="5"/>
      <c r="CE203" s="5"/>
      <c r="CF203" s="5"/>
    </row>
    <row r="204" spans="1:84" ht="60">
      <c r="A204" s="14" t="s">
        <v>752</v>
      </c>
      <c r="B204" s="4" t="s">
        <v>705</v>
      </c>
      <c r="C204" s="14" t="s">
        <v>706</v>
      </c>
      <c r="D204" s="14">
        <v>4</v>
      </c>
      <c r="E204" s="14" t="s">
        <v>28</v>
      </c>
      <c r="F204" s="14" t="s">
        <v>35</v>
      </c>
      <c r="G204" s="14" t="s">
        <v>753</v>
      </c>
      <c r="H204" s="14" t="s">
        <v>653</v>
      </c>
      <c r="I204" s="14" t="s">
        <v>37</v>
      </c>
      <c r="J204" s="14" t="s">
        <v>37</v>
      </c>
      <c r="K204" s="14" t="s">
        <v>300</v>
      </c>
      <c r="L204" s="14" t="s">
        <v>754</v>
      </c>
      <c r="U204" s="4">
        <f t="shared" si="61"/>
        <v>0</v>
      </c>
      <c r="V204" s="4">
        <f t="shared" si="62"/>
        <v>0</v>
      </c>
      <c r="W204" s="4">
        <f t="shared" si="63"/>
        <v>0</v>
      </c>
      <c r="X204" s="4">
        <f t="shared" si="64"/>
        <v>0</v>
      </c>
      <c r="Y204" s="4">
        <f t="shared" si="65"/>
        <v>0</v>
      </c>
      <c r="Z204" s="4">
        <f t="shared" si="66"/>
        <v>0</v>
      </c>
      <c r="BF204" s="4"/>
      <c r="BG204" s="4"/>
      <c r="BP204" s="4"/>
      <c r="CB204" s="5"/>
      <c r="CC204" s="5"/>
      <c r="CD204" s="5"/>
      <c r="CE204" s="5"/>
      <c r="CF204" s="5"/>
    </row>
    <row r="205" spans="1:84" ht="33.950000000000003" customHeight="1">
      <c r="A205" s="16" t="s">
        <v>755</v>
      </c>
      <c r="B205" s="4" t="s">
        <v>705</v>
      </c>
      <c r="C205" s="16" t="s">
        <v>706</v>
      </c>
      <c r="D205" s="16">
        <v>4</v>
      </c>
      <c r="E205" s="16" t="s">
        <v>398</v>
      </c>
      <c r="F205" s="16" t="s">
        <v>83</v>
      </c>
      <c r="G205" s="16" t="s">
        <v>756</v>
      </c>
      <c r="H205" s="16"/>
      <c r="I205" s="16"/>
      <c r="J205" s="16"/>
      <c r="K205" s="16" t="s">
        <v>232</v>
      </c>
      <c r="L205" s="16" t="s">
        <v>757</v>
      </c>
      <c r="U205" s="4">
        <f t="shared" si="61"/>
        <v>0</v>
      </c>
      <c r="V205" s="4">
        <f t="shared" si="62"/>
        <v>0</v>
      </c>
      <c r="W205" s="4">
        <f t="shared" si="63"/>
        <v>0</v>
      </c>
      <c r="X205" s="4">
        <f t="shared" si="64"/>
        <v>0</v>
      </c>
      <c r="Y205" s="4">
        <f t="shared" si="65"/>
        <v>0</v>
      </c>
      <c r="Z205" s="4">
        <f t="shared" si="66"/>
        <v>0</v>
      </c>
      <c r="BF205" s="4"/>
      <c r="BG205" s="4"/>
      <c r="BP205" s="4"/>
      <c r="CB205" s="5"/>
      <c r="CC205" s="5"/>
      <c r="CD205" s="5"/>
      <c r="CE205" s="5"/>
      <c r="CF205" s="5"/>
    </row>
    <row r="206" spans="1:84" ht="60">
      <c r="A206" s="14" t="s">
        <v>758</v>
      </c>
      <c r="B206" s="4" t="s">
        <v>705</v>
      </c>
      <c r="C206" s="14" t="s">
        <v>706</v>
      </c>
      <c r="D206" s="14">
        <v>4</v>
      </c>
      <c r="E206" s="14" t="s">
        <v>28</v>
      </c>
      <c r="F206" s="14" t="s">
        <v>35</v>
      </c>
      <c r="G206" s="14" t="s">
        <v>759</v>
      </c>
      <c r="H206" s="14" t="s">
        <v>439</v>
      </c>
      <c r="I206" s="14"/>
      <c r="J206" s="14"/>
      <c r="K206" s="14" t="s">
        <v>131</v>
      </c>
      <c r="L206" s="14" t="s">
        <v>760</v>
      </c>
      <c r="M206" s="17"/>
      <c r="N206" s="4">
        <v>1</v>
      </c>
      <c r="U206" s="4">
        <f t="shared" si="61"/>
        <v>0</v>
      </c>
      <c r="V206" s="4">
        <f t="shared" si="62"/>
        <v>0</v>
      </c>
      <c r="W206" s="4">
        <f t="shared" si="63"/>
        <v>0</v>
      </c>
      <c r="X206" s="4">
        <f t="shared" si="64"/>
        <v>0</v>
      </c>
      <c r="Y206" s="4">
        <f t="shared" si="65"/>
        <v>0</v>
      </c>
      <c r="Z206" s="4">
        <f t="shared" si="66"/>
        <v>0</v>
      </c>
      <c r="BF206" s="4"/>
      <c r="BG206" s="4"/>
      <c r="BP206" s="4"/>
      <c r="CB206" s="5"/>
      <c r="CC206" s="5"/>
      <c r="CD206" s="5"/>
      <c r="CE206" s="5"/>
      <c r="CF206" s="5"/>
    </row>
    <row r="207" spans="1:84" ht="33.950000000000003" customHeight="1">
      <c r="A207" s="14" t="s">
        <v>761</v>
      </c>
      <c r="B207" s="4" t="s">
        <v>705</v>
      </c>
      <c r="C207" s="14" t="s">
        <v>706</v>
      </c>
      <c r="D207" s="14">
        <v>4</v>
      </c>
      <c r="E207" s="14" t="s">
        <v>28</v>
      </c>
      <c r="F207" s="14" t="s">
        <v>35</v>
      </c>
      <c r="G207" s="14" t="s">
        <v>762</v>
      </c>
      <c r="H207" s="14"/>
      <c r="I207" s="14"/>
      <c r="J207" s="14" t="s">
        <v>37</v>
      </c>
      <c r="K207" s="14"/>
      <c r="L207" s="14" t="s">
        <v>763</v>
      </c>
      <c r="U207" s="4">
        <f t="shared" si="61"/>
        <v>0</v>
      </c>
      <c r="V207" s="4">
        <f t="shared" si="62"/>
        <v>0</v>
      </c>
      <c r="W207" s="4">
        <f t="shared" si="63"/>
        <v>0</v>
      </c>
      <c r="X207" s="4">
        <f t="shared" si="64"/>
        <v>0</v>
      </c>
      <c r="Y207" s="4">
        <f t="shared" si="65"/>
        <v>0</v>
      </c>
      <c r="Z207" s="4">
        <f t="shared" si="66"/>
        <v>0</v>
      </c>
      <c r="BF207" s="4"/>
      <c r="BG207" s="4"/>
      <c r="BP207" s="4"/>
      <c r="CB207" s="5"/>
      <c r="CC207" s="5"/>
      <c r="CD207" s="5"/>
      <c r="CE207" s="5"/>
      <c r="CF207" s="5"/>
    </row>
    <row r="208" spans="1:84" ht="96">
      <c r="A208" s="14" t="s">
        <v>764</v>
      </c>
      <c r="B208" s="4" t="s">
        <v>705</v>
      </c>
      <c r="C208" s="14" t="s">
        <v>706</v>
      </c>
      <c r="D208" s="14">
        <v>5</v>
      </c>
      <c r="E208" s="14" t="s">
        <v>151</v>
      </c>
      <c r="F208" s="14" t="s">
        <v>29</v>
      </c>
      <c r="G208" s="14"/>
      <c r="H208" s="14"/>
      <c r="K208" s="14"/>
      <c r="L208" s="14" t="s">
        <v>765</v>
      </c>
    </row>
    <row r="209" spans="1:84" ht="33.950000000000003" customHeight="1">
      <c r="A209" s="14" t="s">
        <v>766</v>
      </c>
      <c r="B209" s="4" t="s">
        <v>705</v>
      </c>
      <c r="C209" s="14" t="s">
        <v>706</v>
      </c>
      <c r="D209" s="14">
        <v>5</v>
      </c>
      <c r="E209" s="14" t="s">
        <v>28</v>
      </c>
      <c r="F209" s="14" t="s">
        <v>35</v>
      </c>
      <c r="G209" s="14" t="s">
        <v>767</v>
      </c>
      <c r="H209" s="14" t="s">
        <v>267</v>
      </c>
      <c r="I209" s="14"/>
      <c r="J209" s="14"/>
      <c r="K209" s="14" t="s">
        <v>131</v>
      </c>
      <c r="L209" s="14" t="s">
        <v>768</v>
      </c>
      <c r="M209" s="4" t="s">
        <v>769</v>
      </c>
      <c r="U209" s="4">
        <f t="shared" ref="U209:Z213" si="67">IF(AA$1&gt;=$D209,$O209+$P209*($Q209+1)/2+$R209*($S209+1)/2*(AA$1-$D209),0)</f>
        <v>0</v>
      </c>
      <c r="V209" s="4">
        <f t="shared" si="67"/>
        <v>0</v>
      </c>
      <c r="W209" s="4">
        <f t="shared" si="67"/>
        <v>0</v>
      </c>
      <c r="X209" s="4">
        <f t="shared" si="67"/>
        <v>0</v>
      </c>
      <c r="Y209" s="4">
        <f t="shared" si="67"/>
        <v>0</v>
      </c>
      <c r="Z209" s="4">
        <f t="shared" si="67"/>
        <v>0</v>
      </c>
    </row>
    <row r="210" spans="1:84" ht="33.950000000000003" customHeight="1">
      <c r="A210" s="14" t="s">
        <v>770</v>
      </c>
      <c r="B210" s="4" t="s">
        <v>705</v>
      </c>
      <c r="C210" s="14" t="s">
        <v>706</v>
      </c>
      <c r="D210" s="14">
        <v>6</v>
      </c>
      <c r="E210" s="14" t="s">
        <v>415</v>
      </c>
      <c r="F210" s="14" t="s">
        <v>88</v>
      </c>
      <c r="G210" s="14"/>
      <c r="H210" s="14" t="s">
        <v>593</v>
      </c>
      <c r="I210" s="14"/>
      <c r="J210" s="14"/>
      <c r="K210" s="14"/>
      <c r="L210" s="14" t="s">
        <v>771</v>
      </c>
      <c r="U210" s="4">
        <f t="shared" si="67"/>
        <v>0</v>
      </c>
      <c r="V210" s="4">
        <f t="shared" si="67"/>
        <v>0</v>
      </c>
      <c r="W210" s="4">
        <f t="shared" si="67"/>
        <v>0</v>
      </c>
      <c r="X210" s="4">
        <f t="shared" si="67"/>
        <v>0</v>
      </c>
      <c r="Y210" s="4">
        <f t="shared" si="67"/>
        <v>0</v>
      </c>
      <c r="Z210" s="4">
        <f t="shared" si="67"/>
        <v>0</v>
      </c>
      <c r="BF210" s="4"/>
      <c r="BG210" s="4"/>
      <c r="BP210" s="4"/>
      <c r="CB210" s="5"/>
      <c r="CC210" s="5"/>
      <c r="CD210" s="5"/>
      <c r="CE210" s="5"/>
      <c r="CF210" s="5"/>
    </row>
    <row r="211" spans="1:84" ht="57.75" customHeight="1">
      <c r="A211" s="14" t="s">
        <v>772</v>
      </c>
      <c r="B211" s="4" t="s">
        <v>705</v>
      </c>
      <c r="C211" s="14" t="s">
        <v>773</v>
      </c>
      <c r="D211" s="14">
        <v>1</v>
      </c>
      <c r="E211" s="14" t="s">
        <v>28</v>
      </c>
      <c r="F211" s="14" t="s">
        <v>35</v>
      </c>
      <c r="G211" s="14" t="s">
        <v>774</v>
      </c>
      <c r="H211" s="14"/>
      <c r="I211" s="14" t="s">
        <v>37</v>
      </c>
      <c r="J211" s="14" t="s">
        <v>37</v>
      </c>
      <c r="K211" s="14" t="s">
        <v>42</v>
      </c>
      <c r="L211" s="14" t="s">
        <v>775</v>
      </c>
      <c r="M211" s="4" t="s">
        <v>776</v>
      </c>
      <c r="N211" s="4">
        <v>1</v>
      </c>
      <c r="O211" s="4">
        <v>0</v>
      </c>
      <c r="P211" s="4">
        <v>1</v>
      </c>
      <c r="Q211" s="4">
        <v>8</v>
      </c>
      <c r="R211" s="4">
        <v>1</v>
      </c>
      <c r="S211" s="4">
        <v>8</v>
      </c>
      <c r="U211" s="4">
        <f t="shared" si="67"/>
        <v>4.5</v>
      </c>
      <c r="V211" s="4">
        <f t="shared" si="67"/>
        <v>9</v>
      </c>
      <c r="W211" s="4">
        <f t="shared" si="67"/>
        <v>13.5</v>
      </c>
      <c r="X211" s="4">
        <f t="shared" si="67"/>
        <v>18</v>
      </c>
      <c r="Y211" s="4">
        <f t="shared" si="67"/>
        <v>22.5</v>
      </c>
      <c r="Z211" s="4">
        <f t="shared" si="67"/>
        <v>27</v>
      </c>
      <c r="BF211" s="4"/>
      <c r="BG211" s="4"/>
      <c r="BP211" s="4"/>
      <c r="CB211" s="5"/>
      <c r="CC211" s="5"/>
      <c r="CD211" s="5"/>
      <c r="CE211" s="5"/>
      <c r="CF211" s="5"/>
    </row>
    <row r="212" spans="1:84" ht="33.950000000000003" customHeight="1">
      <c r="A212" s="14" t="s">
        <v>777</v>
      </c>
      <c r="B212" s="4" t="s">
        <v>705</v>
      </c>
      <c r="C212" s="14" t="s">
        <v>773</v>
      </c>
      <c r="D212" s="14">
        <v>1</v>
      </c>
      <c r="E212" s="14" t="s">
        <v>28</v>
      </c>
      <c r="F212" s="14" t="s">
        <v>35</v>
      </c>
      <c r="G212" s="14" t="s">
        <v>778</v>
      </c>
      <c r="H212" s="14"/>
      <c r="I212" s="14" t="s">
        <v>37</v>
      </c>
      <c r="J212" s="14" t="s">
        <v>37</v>
      </c>
      <c r="K212" s="14"/>
      <c r="L212" s="14" t="s">
        <v>779</v>
      </c>
      <c r="M212" s="17" t="s">
        <v>780</v>
      </c>
      <c r="N212" s="4">
        <v>1</v>
      </c>
      <c r="O212" s="4">
        <v>0</v>
      </c>
      <c r="P212" s="4">
        <v>1</v>
      </c>
      <c r="Q212" s="4">
        <v>8</v>
      </c>
      <c r="R212" s="4">
        <v>1</v>
      </c>
      <c r="S212" s="4">
        <v>8</v>
      </c>
      <c r="U212" s="4">
        <f t="shared" si="67"/>
        <v>4.5</v>
      </c>
      <c r="V212" s="4">
        <f t="shared" si="67"/>
        <v>9</v>
      </c>
      <c r="W212" s="4">
        <f t="shared" si="67"/>
        <v>13.5</v>
      </c>
      <c r="X212" s="4">
        <f t="shared" si="67"/>
        <v>18</v>
      </c>
      <c r="Y212" s="4">
        <f t="shared" si="67"/>
        <v>22.5</v>
      </c>
      <c r="Z212" s="4">
        <f t="shared" si="67"/>
        <v>27</v>
      </c>
      <c r="BF212" s="4"/>
      <c r="BG212" s="4"/>
      <c r="BP212" s="4"/>
      <c r="CB212" s="5"/>
      <c r="CC212" s="5"/>
      <c r="CD212" s="5"/>
      <c r="CE212" s="5"/>
      <c r="CF212" s="5"/>
    </row>
    <row r="213" spans="1:84" ht="24">
      <c r="A213" s="14" t="s">
        <v>781</v>
      </c>
      <c r="B213" s="4" t="s">
        <v>705</v>
      </c>
      <c r="C213" s="14" t="s">
        <v>773</v>
      </c>
      <c r="D213" s="14">
        <v>1</v>
      </c>
      <c r="E213" s="14" t="s">
        <v>28</v>
      </c>
      <c r="F213" s="14" t="s">
        <v>83</v>
      </c>
      <c r="G213" s="14" t="s">
        <v>782</v>
      </c>
      <c r="H213" s="14"/>
      <c r="I213" s="14" t="s">
        <v>37</v>
      </c>
      <c r="J213" s="14"/>
      <c r="K213" s="14"/>
      <c r="L213" s="14" t="s">
        <v>783</v>
      </c>
      <c r="M213" s="4" t="s">
        <v>784</v>
      </c>
      <c r="N213" s="4">
        <v>1</v>
      </c>
      <c r="O213" s="4">
        <v>2</v>
      </c>
      <c r="P213" s="4">
        <v>1</v>
      </c>
      <c r="Q213" s="4">
        <v>4</v>
      </c>
      <c r="R213" s="4">
        <v>1</v>
      </c>
      <c r="S213" s="4">
        <v>4</v>
      </c>
      <c r="U213" s="4">
        <f t="shared" si="67"/>
        <v>4.5</v>
      </c>
      <c r="V213" s="4">
        <f t="shared" si="67"/>
        <v>7</v>
      </c>
      <c r="W213" s="4">
        <f t="shared" si="67"/>
        <v>9.5</v>
      </c>
      <c r="X213" s="4">
        <f t="shared" si="67"/>
        <v>12</v>
      </c>
      <c r="Y213" s="4">
        <f t="shared" si="67"/>
        <v>14.5</v>
      </c>
      <c r="Z213" s="4">
        <f t="shared" si="67"/>
        <v>17</v>
      </c>
      <c r="BF213" s="4"/>
      <c r="BG213" s="4"/>
      <c r="BP213" s="4"/>
      <c r="CB213" s="5"/>
      <c r="CC213" s="5"/>
      <c r="CD213" s="5"/>
      <c r="CE213" s="5"/>
      <c r="CF213" s="5"/>
    </row>
    <row r="214" spans="1:84" ht="84">
      <c r="A214" s="14" t="s">
        <v>785</v>
      </c>
      <c r="B214" s="4" t="s">
        <v>705</v>
      </c>
      <c r="C214" s="14" t="s">
        <v>773</v>
      </c>
      <c r="D214" s="14">
        <v>1</v>
      </c>
      <c r="E214" s="14" t="s">
        <v>28</v>
      </c>
      <c r="F214" s="14" t="s">
        <v>35</v>
      </c>
      <c r="G214" s="14" t="s">
        <v>786</v>
      </c>
      <c r="H214" s="14" t="s">
        <v>267</v>
      </c>
      <c r="I214" s="14" t="s">
        <v>37</v>
      </c>
      <c r="J214" s="14" t="s">
        <v>37</v>
      </c>
      <c r="K214" s="14"/>
      <c r="L214" s="14" t="s">
        <v>787</v>
      </c>
      <c r="M214" s="4" t="s">
        <v>788</v>
      </c>
    </row>
    <row r="215" spans="1:84" ht="108">
      <c r="A215" s="16" t="s">
        <v>789</v>
      </c>
      <c r="B215" s="4" t="s">
        <v>705</v>
      </c>
      <c r="C215" s="16" t="s">
        <v>773</v>
      </c>
      <c r="D215" s="16">
        <v>2</v>
      </c>
      <c r="E215" s="16" t="s">
        <v>28</v>
      </c>
      <c r="F215" s="16" t="s">
        <v>29</v>
      </c>
      <c r="G215" s="16" t="s">
        <v>790</v>
      </c>
      <c r="H215" s="16" t="s">
        <v>653</v>
      </c>
      <c r="I215" s="16"/>
      <c r="J215" s="16"/>
      <c r="K215" s="16" t="s">
        <v>116</v>
      </c>
      <c r="L215" s="16" t="s">
        <v>791</v>
      </c>
      <c r="M215" s="17" t="s">
        <v>792</v>
      </c>
      <c r="N215" s="4">
        <v>1</v>
      </c>
      <c r="O215" s="4">
        <v>0</v>
      </c>
      <c r="P215" s="4">
        <v>1</v>
      </c>
      <c r="Q215" s="4">
        <v>4</v>
      </c>
      <c r="R215" s="4">
        <v>1</v>
      </c>
      <c r="S215" s="4">
        <v>4</v>
      </c>
      <c r="U215" s="4">
        <f t="shared" ref="U215:Z217" si="68">IF(AA$1&gt;=$D215,$O215+$P215*($Q215+1)/2+$R215*($S215+1)/2*(AA$1-$D215),0)</f>
        <v>0</v>
      </c>
      <c r="V215" s="4">
        <f t="shared" si="68"/>
        <v>2.5</v>
      </c>
      <c r="W215" s="4">
        <f t="shared" si="68"/>
        <v>5</v>
      </c>
      <c r="X215" s="4">
        <f t="shared" si="68"/>
        <v>7.5</v>
      </c>
      <c r="Y215" s="4">
        <f t="shared" si="68"/>
        <v>10</v>
      </c>
      <c r="Z215" s="4">
        <f t="shared" si="68"/>
        <v>12.5</v>
      </c>
      <c r="BF215" s="4"/>
      <c r="BG215" s="4"/>
      <c r="BP215" s="4"/>
      <c r="CB215" s="5"/>
      <c r="CC215" s="5"/>
      <c r="CD215" s="5"/>
      <c r="CE215" s="5"/>
      <c r="CF215" s="5"/>
    </row>
    <row r="216" spans="1:84" ht="48">
      <c r="A216" s="14" t="s">
        <v>793</v>
      </c>
      <c r="B216" s="4" t="s">
        <v>705</v>
      </c>
      <c r="C216" s="14" t="s">
        <v>773</v>
      </c>
      <c r="D216" s="16">
        <v>2</v>
      </c>
      <c r="E216" s="14" t="s">
        <v>28</v>
      </c>
      <c r="F216" s="14" t="s">
        <v>83</v>
      </c>
      <c r="G216" s="14" t="s">
        <v>794</v>
      </c>
      <c r="H216" s="14" t="s">
        <v>708</v>
      </c>
      <c r="I216" s="14" t="s">
        <v>37</v>
      </c>
      <c r="J216" s="14" t="s">
        <v>37</v>
      </c>
      <c r="K216" s="14"/>
      <c r="L216" s="14" t="s">
        <v>795</v>
      </c>
      <c r="M216" s="17" t="s">
        <v>796</v>
      </c>
      <c r="N216" s="4">
        <v>1</v>
      </c>
      <c r="O216" s="4">
        <v>0</v>
      </c>
      <c r="P216" s="4">
        <v>2</v>
      </c>
      <c r="Q216" s="4">
        <v>6</v>
      </c>
      <c r="R216" s="4">
        <v>1</v>
      </c>
      <c r="S216" s="4">
        <v>6</v>
      </c>
      <c r="U216" s="4">
        <f t="shared" si="68"/>
        <v>0</v>
      </c>
      <c r="V216" s="4">
        <f t="shared" si="68"/>
        <v>7</v>
      </c>
      <c r="W216" s="4">
        <f t="shared" si="68"/>
        <v>10.5</v>
      </c>
      <c r="X216" s="4">
        <f t="shared" si="68"/>
        <v>14</v>
      </c>
      <c r="Y216" s="4">
        <f t="shared" si="68"/>
        <v>17.5</v>
      </c>
      <c r="Z216" s="4">
        <f t="shared" si="68"/>
        <v>21</v>
      </c>
    </row>
    <row r="217" spans="1:84" ht="36">
      <c r="A217" s="16" t="s">
        <v>797</v>
      </c>
      <c r="B217" s="4" t="s">
        <v>705</v>
      </c>
      <c r="C217" s="16" t="s">
        <v>773</v>
      </c>
      <c r="D217" s="16">
        <v>2</v>
      </c>
      <c r="E217" s="16" t="s">
        <v>28</v>
      </c>
      <c r="F217" s="16" t="s">
        <v>35</v>
      </c>
      <c r="G217" s="16" t="s">
        <v>798</v>
      </c>
      <c r="H217" s="16"/>
      <c r="I217" s="16"/>
      <c r="J217" s="16"/>
      <c r="K217" s="16" t="s">
        <v>116</v>
      </c>
      <c r="L217" s="16" t="s">
        <v>799</v>
      </c>
      <c r="M217" s="4" t="s">
        <v>800</v>
      </c>
      <c r="N217" s="4">
        <v>1</v>
      </c>
      <c r="O217" s="4">
        <v>0</v>
      </c>
      <c r="P217" s="4">
        <v>2</v>
      </c>
      <c r="Q217" s="4">
        <v>10</v>
      </c>
      <c r="R217" s="4">
        <v>1</v>
      </c>
      <c r="S217" s="4">
        <v>10</v>
      </c>
      <c r="U217" s="4">
        <f t="shared" si="68"/>
        <v>0</v>
      </c>
      <c r="V217" s="4">
        <f t="shared" si="68"/>
        <v>11</v>
      </c>
      <c r="W217" s="4">
        <f t="shared" si="68"/>
        <v>16.5</v>
      </c>
      <c r="X217" s="4">
        <f t="shared" si="68"/>
        <v>22</v>
      </c>
      <c r="Y217" s="4">
        <f t="shared" si="68"/>
        <v>27.5</v>
      </c>
      <c r="Z217" s="4">
        <f t="shared" si="68"/>
        <v>33</v>
      </c>
      <c r="BF217" s="4"/>
      <c r="BG217" s="4"/>
      <c r="BP217" s="4"/>
      <c r="CB217" s="5"/>
      <c r="CC217" s="5"/>
      <c r="CD217" s="5"/>
      <c r="CE217" s="5"/>
      <c r="CF217" s="5"/>
    </row>
    <row r="218" spans="1:84" ht="36">
      <c r="A218" s="16" t="s">
        <v>801</v>
      </c>
      <c r="B218" s="4" t="s">
        <v>705</v>
      </c>
      <c r="C218" s="16" t="s">
        <v>773</v>
      </c>
      <c r="D218" s="16">
        <v>2</v>
      </c>
      <c r="E218" s="16" t="s">
        <v>28</v>
      </c>
      <c r="F218" s="16" t="s">
        <v>29</v>
      </c>
      <c r="G218" s="16" t="s">
        <v>802</v>
      </c>
      <c r="H218" s="16"/>
      <c r="I218" s="16" t="s">
        <v>37</v>
      </c>
      <c r="J218" s="16" t="s">
        <v>37</v>
      </c>
      <c r="K218" s="16"/>
      <c r="L218" s="16" t="s">
        <v>803</v>
      </c>
      <c r="M218" s="4" t="s">
        <v>804</v>
      </c>
    </row>
    <row r="219" spans="1:84" ht="48">
      <c r="A219" s="16" t="s">
        <v>805</v>
      </c>
      <c r="B219" s="4" t="s">
        <v>705</v>
      </c>
      <c r="C219" s="16" t="s">
        <v>773</v>
      </c>
      <c r="D219" s="16">
        <v>2</v>
      </c>
      <c r="E219" s="16" t="s">
        <v>28</v>
      </c>
      <c r="F219" s="16" t="s">
        <v>88</v>
      </c>
      <c r="G219" s="16" t="s">
        <v>806</v>
      </c>
      <c r="H219" s="16"/>
      <c r="I219" s="16"/>
      <c r="J219" s="16"/>
      <c r="K219" s="16" t="s">
        <v>68</v>
      </c>
      <c r="L219" s="16" t="s">
        <v>807</v>
      </c>
      <c r="M219" s="17" t="s">
        <v>788</v>
      </c>
      <c r="N219" s="4">
        <v>1</v>
      </c>
      <c r="O219" s="4">
        <v>0</v>
      </c>
      <c r="P219" s="4">
        <v>2</v>
      </c>
      <c r="Q219" s="4">
        <v>6</v>
      </c>
      <c r="R219" s="4">
        <v>1</v>
      </c>
      <c r="S219" s="4">
        <v>6</v>
      </c>
      <c r="U219" s="4">
        <f t="shared" ref="U219:Z219" si="69">IF(AA$1&gt;=$D219,$O219+$P219*($Q219+1)/2+$R219*($S219+1)/2*(AA$1-$D219),0)</f>
        <v>0</v>
      </c>
      <c r="V219" s="4">
        <f t="shared" si="69"/>
        <v>7</v>
      </c>
      <c r="W219" s="4">
        <f t="shared" si="69"/>
        <v>10.5</v>
      </c>
      <c r="X219" s="4">
        <f t="shared" si="69"/>
        <v>14</v>
      </c>
      <c r="Y219" s="4">
        <f t="shared" si="69"/>
        <v>17.5</v>
      </c>
      <c r="Z219" s="4">
        <f t="shared" si="69"/>
        <v>21</v>
      </c>
      <c r="BF219" s="4"/>
      <c r="BG219" s="4"/>
      <c r="BP219" s="4"/>
      <c r="CB219" s="5"/>
      <c r="CC219" s="5"/>
      <c r="CD219" s="5"/>
      <c r="CE219" s="5"/>
      <c r="CF219" s="5"/>
    </row>
    <row r="220" spans="1:84" ht="36">
      <c r="A220" s="16" t="s">
        <v>808</v>
      </c>
      <c r="B220" s="4" t="s">
        <v>705</v>
      </c>
      <c r="C220" s="16" t="s">
        <v>773</v>
      </c>
      <c r="D220" s="16">
        <v>3</v>
      </c>
      <c r="E220" s="16" t="s">
        <v>28</v>
      </c>
      <c r="F220" s="16" t="s">
        <v>35</v>
      </c>
      <c r="G220" s="16" t="s">
        <v>809</v>
      </c>
      <c r="H220" s="16"/>
      <c r="I220" s="16" t="s">
        <v>37</v>
      </c>
      <c r="J220" s="16" t="s">
        <v>37</v>
      </c>
      <c r="K220" s="16"/>
      <c r="L220" s="16" t="s">
        <v>810</v>
      </c>
      <c r="M220" s="4" t="s">
        <v>811</v>
      </c>
    </row>
    <row r="221" spans="1:84" ht="48">
      <c r="A221" s="16" t="s">
        <v>812</v>
      </c>
      <c r="B221" s="4" t="s">
        <v>705</v>
      </c>
      <c r="C221" s="16" t="s">
        <v>773</v>
      </c>
      <c r="D221" s="16">
        <v>3</v>
      </c>
      <c r="E221" s="18" t="s">
        <v>34</v>
      </c>
      <c r="F221" s="18" t="s">
        <v>35</v>
      </c>
      <c r="G221" s="16" t="s">
        <v>813</v>
      </c>
      <c r="H221" s="18"/>
      <c r="I221" s="16" t="s">
        <v>37</v>
      </c>
      <c r="J221" s="16" t="s">
        <v>37</v>
      </c>
      <c r="K221" s="16"/>
      <c r="L221" s="16" t="s">
        <v>814</v>
      </c>
      <c r="M221" s="4" t="s">
        <v>815</v>
      </c>
      <c r="N221" s="4">
        <v>1</v>
      </c>
      <c r="O221" s="4">
        <v>0</v>
      </c>
      <c r="P221" s="4">
        <v>5</v>
      </c>
      <c r="Q221" s="4">
        <v>4</v>
      </c>
      <c r="R221" s="4">
        <v>3</v>
      </c>
      <c r="S221" s="4">
        <v>4</v>
      </c>
      <c r="U221" s="4">
        <f t="shared" ref="U221:U235" si="70">IF(AA$1&gt;=$D221,$O221+$P221*($Q221+1)/2+$R221*($S221+1)/2*(AA$1-$D221),0)</f>
        <v>0</v>
      </c>
      <c r="V221" s="4">
        <f t="shared" ref="V221:V235" si="71">IF(AB$1&gt;=$D221,$O221+$P221*($Q221+1)/2+$R221*($S221+1)/2*(AB$1-$D221),0)</f>
        <v>0</v>
      </c>
      <c r="W221" s="4">
        <f t="shared" ref="W221:W235" si="72">IF(AC$1&gt;=$D221,$O221+$P221*($Q221+1)/2+$R221*($S221+1)/2*(AC$1-$D221),0)</f>
        <v>12.5</v>
      </c>
      <c r="X221" s="4">
        <f t="shared" ref="X221:X235" si="73">IF(AD$1&gt;=$D221,$O221+$P221*($Q221+1)/2+$R221*($S221+1)/2*(AD$1-$D221),0)</f>
        <v>20</v>
      </c>
      <c r="Y221" s="4">
        <f t="shared" ref="Y221:Y235" si="74">IF(AE$1&gt;=$D221,$O221+$P221*($Q221+1)/2+$R221*($S221+1)/2*(AE$1-$D221),0)</f>
        <v>27.5</v>
      </c>
      <c r="Z221" s="4">
        <f t="shared" ref="Z221:Z235" si="75">IF(AF$1&gt;=$D221,$O221+$P221*($Q221+1)/2+$R221*($S221+1)/2*(AF$1-$D221),0)</f>
        <v>35</v>
      </c>
      <c r="BF221" s="4"/>
      <c r="BG221" s="4"/>
      <c r="BP221" s="4"/>
      <c r="CB221" s="5"/>
      <c r="CC221" s="5"/>
      <c r="CD221" s="5"/>
      <c r="CE221" s="5"/>
      <c r="CF221" s="5"/>
    </row>
    <row r="222" spans="1:84" ht="96">
      <c r="A222" s="14" t="s">
        <v>816</v>
      </c>
      <c r="B222" s="4" t="s">
        <v>705</v>
      </c>
      <c r="C222" s="14" t="s">
        <v>773</v>
      </c>
      <c r="D222" s="14">
        <v>3</v>
      </c>
      <c r="E222" s="14" t="s">
        <v>34</v>
      </c>
      <c r="F222" s="14" t="s">
        <v>35</v>
      </c>
      <c r="G222" s="14" t="s">
        <v>817</v>
      </c>
      <c r="H222" s="14"/>
      <c r="I222" s="14" t="s">
        <v>37</v>
      </c>
      <c r="J222" s="14"/>
      <c r="K222" s="14"/>
      <c r="L222" s="14" t="s">
        <v>818</v>
      </c>
      <c r="M222" s="17" t="s">
        <v>819</v>
      </c>
      <c r="N222" s="4">
        <v>1</v>
      </c>
      <c r="O222" s="4">
        <v>0</v>
      </c>
      <c r="P222" s="4">
        <v>3</v>
      </c>
      <c r="Q222" s="4">
        <v>8</v>
      </c>
      <c r="R222" s="4">
        <v>1</v>
      </c>
      <c r="S222" s="4">
        <v>8</v>
      </c>
      <c r="U222" s="4">
        <f t="shared" si="70"/>
        <v>0</v>
      </c>
      <c r="V222" s="4">
        <f t="shared" si="71"/>
        <v>0</v>
      </c>
      <c r="W222" s="4">
        <f t="shared" si="72"/>
        <v>13.5</v>
      </c>
      <c r="X222" s="4">
        <f t="shared" si="73"/>
        <v>18</v>
      </c>
      <c r="Y222" s="4">
        <f t="shared" si="74"/>
        <v>22.5</v>
      </c>
      <c r="Z222" s="4">
        <f t="shared" si="75"/>
        <v>27</v>
      </c>
      <c r="BF222" s="4"/>
      <c r="BG222" s="4"/>
      <c r="BP222" s="4"/>
      <c r="CB222" s="5"/>
      <c r="CC222" s="5"/>
      <c r="CD222" s="5"/>
      <c r="CE222" s="5"/>
      <c r="CF222" s="5"/>
    </row>
    <row r="223" spans="1:84" ht="48">
      <c r="A223" s="14" t="s">
        <v>820</v>
      </c>
      <c r="B223" s="4" t="s">
        <v>705</v>
      </c>
      <c r="C223" s="14" t="s">
        <v>773</v>
      </c>
      <c r="D223" s="14">
        <v>3</v>
      </c>
      <c r="E223" s="14" t="s">
        <v>34</v>
      </c>
      <c r="F223" s="14" t="s">
        <v>35</v>
      </c>
      <c r="G223" s="14" t="s">
        <v>821</v>
      </c>
      <c r="H223" s="14"/>
      <c r="I223" s="14"/>
      <c r="J223" s="14" t="s">
        <v>37</v>
      </c>
      <c r="K223" s="14"/>
      <c r="L223" s="14" t="s">
        <v>822</v>
      </c>
      <c r="M223" s="4" t="s">
        <v>823</v>
      </c>
      <c r="N223" s="4">
        <v>1</v>
      </c>
      <c r="O223" s="4">
        <v>0</v>
      </c>
      <c r="P223" s="4">
        <v>4</v>
      </c>
      <c r="Q223" s="4">
        <v>6</v>
      </c>
      <c r="R223" s="4">
        <v>2</v>
      </c>
      <c r="S223" s="4">
        <v>6</v>
      </c>
      <c r="U223" s="4">
        <f t="shared" si="70"/>
        <v>0</v>
      </c>
      <c r="V223" s="4">
        <f t="shared" si="71"/>
        <v>0</v>
      </c>
      <c r="W223" s="4">
        <f t="shared" si="72"/>
        <v>14</v>
      </c>
      <c r="X223" s="4">
        <f t="shared" si="73"/>
        <v>21</v>
      </c>
      <c r="Y223" s="4">
        <f t="shared" si="74"/>
        <v>28</v>
      </c>
      <c r="Z223" s="4">
        <f t="shared" si="75"/>
        <v>35</v>
      </c>
      <c r="BF223" s="4"/>
      <c r="BG223" s="4"/>
      <c r="BP223" s="4"/>
      <c r="CB223" s="5"/>
      <c r="CC223" s="5"/>
      <c r="CD223" s="5"/>
      <c r="CE223" s="5"/>
      <c r="CF223" s="5"/>
    </row>
    <row r="224" spans="1:84" ht="72">
      <c r="A224" s="14" t="s">
        <v>824</v>
      </c>
      <c r="B224" s="4" t="s">
        <v>705</v>
      </c>
      <c r="C224" s="14" t="s">
        <v>773</v>
      </c>
      <c r="D224" s="14">
        <v>4</v>
      </c>
      <c r="E224" s="14" t="s">
        <v>28</v>
      </c>
      <c r="F224" s="14" t="s">
        <v>35</v>
      </c>
      <c r="G224" s="14" t="s">
        <v>825</v>
      </c>
      <c r="H224" s="14" t="s">
        <v>136</v>
      </c>
      <c r="I224" s="14"/>
      <c r="J224" s="14"/>
      <c r="K224" s="14" t="s">
        <v>131</v>
      </c>
      <c r="L224" s="14" t="s">
        <v>826</v>
      </c>
      <c r="M224" s="4" t="s">
        <v>827</v>
      </c>
      <c r="N224" s="4">
        <v>1</v>
      </c>
      <c r="O224" s="4">
        <v>0</v>
      </c>
      <c r="P224" s="4">
        <v>6</v>
      </c>
      <c r="Q224" s="4">
        <v>6</v>
      </c>
      <c r="R224" s="4">
        <v>2</v>
      </c>
      <c r="S224" s="4">
        <v>6</v>
      </c>
      <c r="U224" s="4">
        <f t="shared" si="70"/>
        <v>0</v>
      </c>
      <c r="V224" s="4">
        <f t="shared" si="71"/>
        <v>0</v>
      </c>
      <c r="W224" s="4">
        <f t="shared" si="72"/>
        <v>0</v>
      </c>
      <c r="X224" s="4">
        <f t="shared" si="73"/>
        <v>21</v>
      </c>
      <c r="Y224" s="4">
        <f t="shared" si="74"/>
        <v>28</v>
      </c>
      <c r="Z224" s="4">
        <f t="shared" si="75"/>
        <v>35</v>
      </c>
      <c r="BF224" s="4"/>
      <c r="BG224" s="4"/>
      <c r="BP224" s="4"/>
      <c r="CB224" s="5"/>
      <c r="CC224" s="5"/>
      <c r="CD224" s="5"/>
      <c r="CE224" s="5"/>
      <c r="CF224" s="5"/>
    </row>
    <row r="225" spans="1:84" ht="84">
      <c r="A225" s="16" t="s">
        <v>828</v>
      </c>
      <c r="B225" s="4" t="s">
        <v>705</v>
      </c>
      <c r="C225" s="16" t="s">
        <v>773</v>
      </c>
      <c r="D225" s="16">
        <v>4</v>
      </c>
      <c r="E225" s="16" t="s">
        <v>34</v>
      </c>
      <c r="F225" s="16" t="s">
        <v>35</v>
      </c>
      <c r="G225" s="16" t="s">
        <v>829</v>
      </c>
      <c r="H225" s="16"/>
      <c r="I225" s="16" t="s">
        <v>37</v>
      </c>
      <c r="J225" s="16"/>
      <c r="K225" s="16"/>
      <c r="L225" s="22" t="s">
        <v>830</v>
      </c>
      <c r="M225" s="4" t="s">
        <v>831</v>
      </c>
      <c r="N225" s="4">
        <v>1</v>
      </c>
      <c r="O225" s="4">
        <v>0</v>
      </c>
      <c r="P225" s="4">
        <v>3</v>
      </c>
      <c r="Q225" s="4">
        <v>12</v>
      </c>
      <c r="R225" s="4">
        <v>1</v>
      </c>
      <c r="S225" s="4">
        <v>12</v>
      </c>
      <c r="U225" s="4">
        <f t="shared" si="70"/>
        <v>0</v>
      </c>
      <c r="V225" s="4">
        <f t="shared" si="71"/>
        <v>0</v>
      </c>
      <c r="W225" s="4">
        <f t="shared" si="72"/>
        <v>0</v>
      </c>
      <c r="X225" s="4">
        <f t="shared" si="73"/>
        <v>19.5</v>
      </c>
      <c r="Y225" s="4">
        <f t="shared" si="74"/>
        <v>26</v>
      </c>
      <c r="Z225" s="4">
        <f t="shared" si="75"/>
        <v>32.5</v>
      </c>
      <c r="BF225" s="4"/>
      <c r="BG225" s="4"/>
      <c r="BP225" s="4"/>
      <c r="CB225" s="5"/>
      <c r="CC225" s="5"/>
      <c r="CD225" s="5"/>
      <c r="CE225" s="5"/>
      <c r="CF225" s="5"/>
    </row>
    <row r="226" spans="1:84" ht="78.400000000000006" customHeight="1">
      <c r="A226" s="14" t="s">
        <v>832</v>
      </c>
      <c r="B226" s="4" t="s">
        <v>705</v>
      </c>
      <c r="C226" s="14" t="s">
        <v>773</v>
      </c>
      <c r="D226" s="14">
        <v>4</v>
      </c>
      <c r="E226" s="14" t="s">
        <v>28</v>
      </c>
      <c r="F226" s="14" t="s">
        <v>83</v>
      </c>
      <c r="G226" s="14" t="s">
        <v>833</v>
      </c>
      <c r="H226" s="14"/>
      <c r="I226" s="14"/>
      <c r="J226" s="14" t="s">
        <v>37</v>
      </c>
      <c r="K226" s="14" t="s">
        <v>232</v>
      </c>
      <c r="L226" s="14" t="s">
        <v>834</v>
      </c>
      <c r="M226" s="17" t="s">
        <v>835</v>
      </c>
      <c r="N226" s="4">
        <v>1</v>
      </c>
      <c r="O226" s="4">
        <v>0</v>
      </c>
      <c r="P226" s="4">
        <v>5</v>
      </c>
      <c r="Q226" s="4">
        <v>12</v>
      </c>
      <c r="R226" s="4">
        <v>2</v>
      </c>
      <c r="S226" s="4">
        <v>6</v>
      </c>
      <c r="U226" s="4">
        <f t="shared" si="70"/>
        <v>0</v>
      </c>
      <c r="V226" s="4">
        <f t="shared" si="71"/>
        <v>0</v>
      </c>
      <c r="W226" s="4">
        <f t="shared" si="72"/>
        <v>0</v>
      </c>
      <c r="X226" s="4">
        <f t="shared" si="73"/>
        <v>32.5</v>
      </c>
      <c r="Y226" s="4">
        <f t="shared" si="74"/>
        <v>39.5</v>
      </c>
      <c r="Z226" s="4">
        <f t="shared" si="75"/>
        <v>46.5</v>
      </c>
      <c r="BF226" s="4"/>
      <c r="BG226" s="4"/>
      <c r="BP226" s="4"/>
      <c r="CB226" s="5"/>
      <c r="CC226" s="5"/>
      <c r="CD226" s="5"/>
      <c r="CE226" s="5"/>
      <c r="CF226" s="5"/>
    </row>
    <row r="227" spans="1:84" ht="72">
      <c r="A227" s="14" t="s">
        <v>836</v>
      </c>
      <c r="B227" s="4" t="s">
        <v>705</v>
      </c>
      <c r="C227" s="14" t="s">
        <v>773</v>
      </c>
      <c r="D227" s="14">
        <v>5</v>
      </c>
      <c r="E227" s="14" t="s">
        <v>28</v>
      </c>
      <c r="F227" s="14" t="s">
        <v>83</v>
      </c>
      <c r="G227" s="14" t="s">
        <v>837</v>
      </c>
      <c r="H227" s="14"/>
      <c r="I227" s="14"/>
      <c r="J227" s="14"/>
      <c r="K227" s="14" t="s">
        <v>42</v>
      </c>
      <c r="L227" s="14" t="s">
        <v>838</v>
      </c>
      <c r="M227" s="4" t="s">
        <v>839</v>
      </c>
      <c r="N227" s="4">
        <v>1</v>
      </c>
      <c r="O227" s="4">
        <v>0</v>
      </c>
      <c r="P227" s="4">
        <v>8</v>
      </c>
      <c r="Q227" s="4">
        <v>10</v>
      </c>
      <c r="R227" s="4">
        <v>4</v>
      </c>
      <c r="S227" s="4">
        <v>10</v>
      </c>
      <c r="U227" s="4">
        <f t="shared" si="70"/>
        <v>0</v>
      </c>
      <c r="V227" s="4">
        <f t="shared" si="71"/>
        <v>0</v>
      </c>
      <c r="W227" s="4">
        <f t="shared" si="72"/>
        <v>0</v>
      </c>
      <c r="X227" s="4">
        <f t="shared" si="73"/>
        <v>0</v>
      </c>
      <c r="Y227" s="4">
        <f t="shared" si="74"/>
        <v>44</v>
      </c>
      <c r="Z227" s="4">
        <f t="shared" si="75"/>
        <v>66</v>
      </c>
      <c r="BF227" s="4"/>
      <c r="BG227" s="4"/>
      <c r="BP227" s="4"/>
      <c r="CB227" s="5"/>
      <c r="CC227" s="5"/>
      <c r="CD227" s="5"/>
      <c r="CE227" s="5"/>
      <c r="CF227" s="5"/>
    </row>
    <row r="228" spans="1:84" ht="36">
      <c r="A228" s="14" t="s">
        <v>840</v>
      </c>
      <c r="B228" s="4" t="s">
        <v>705</v>
      </c>
      <c r="C228" s="14" t="s">
        <v>773</v>
      </c>
      <c r="D228" s="14">
        <v>5</v>
      </c>
      <c r="E228" s="14" t="s">
        <v>28</v>
      </c>
      <c r="F228" s="14" t="s">
        <v>83</v>
      </c>
      <c r="G228" s="14" t="s">
        <v>841</v>
      </c>
      <c r="H228" s="14"/>
      <c r="I228" s="14"/>
      <c r="J228" s="14"/>
      <c r="K228" s="14" t="s">
        <v>68</v>
      </c>
      <c r="L228" s="14" t="s">
        <v>842</v>
      </c>
      <c r="M228" s="4" t="s">
        <v>843</v>
      </c>
      <c r="N228" s="4">
        <v>1</v>
      </c>
      <c r="O228" s="4">
        <v>0</v>
      </c>
      <c r="P228" s="4">
        <v>12</v>
      </c>
      <c r="Q228" s="4">
        <v>6</v>
      </c>
      <c r="R228" s="4">
        <v>4</v>
      </c>
      <c r="S228" s="4">
        <v>6</v>
      </c>
      <c r="U228" s="4">
        <f t="shared" si="70"/>
        <v>0</v>
      </c>
      <c r="V228" s="4">
        <f t="shared" si="71"/>
        <v>0</v>
      </c>
      <c r="W228" s="4">
        <f t="shared" si="72"/>
        <v>0</v>
      </c>
      <c r="X228" s="4">
        <f t="shared" si="73"/>
        <v>0</v>
      </c>
      <c r="Y228" s="4">
        <f t="shared" si="74"/>
        <v>42</v>
      </c>
      <c r="Z228" s="4">
        <f t="shared" si="75"/>
        <v>56</v>
      </c>
      <c r="BF228" s="4"/>
      <c r="BG228" s="4"/>
      <c r="BP228" s="4"/>
      <c r="CB228" s="5"/>
      <c r="CC228" s="5"/>
      <c r="CD228" s="5"/>
      <c r="CE228" s="5"/>
      <c r="CF228" s="5"/>
    </row>
    <row r="229" spans="1:84" ht="24">
      <c r="A229" s="16" t="s">
        <v>844</v>
      </c>
      <c r="B229" s="4" t="s">
        <v>705</v>
      </c>
      <c r="C229" s="16" t="s">
        <v>773</v>
      </c>
      <c r="D229" s="16">
        <v>6</v>
      </c>
      <c r="E229" s="16" t="s">
        <v>28</v>
      </c>
      <c r="F229" s="16" t="s">
        <v>83</v>
      </c>
      <c r="G229" s="16" t="s">
        <v>845</v>
      </c>
      <c r="H229" s="16"/>
      <c r="I229" s="16" t="s">
        <v>37</v>
      </c>
      <c r="J229" s="16" t="s">
        <v>37</v>
      </c>
      <c r="K229" s="16"/>
      <c r="L229" s="16" t="s">
        <v>846</v>
      </c>
      <c r="N229" s="4">
        <v>1</v>
      </c>
      <c r="O229" s="4">
        <v>0</v>
      </c>
      <c r="P229" s="4">
        <v>15</v>
      </c>
      <c r="Q229" s="4">
        <v>10</v>
      </c>
      <c r="R229" s="4">
        <v>0</v>
      </c>
      <c r="S229" s="4">
        <v>0</v>
      </c>
      <c r="U229" s="4">
        <f t="shared" si="70"/>
        <v>0</v>
      </c>
      <c r="V229" s="4">
        <f t="shared" si="71"/>
        <v>0</v>
      </c>
      <c r="W229" s="4">
        <f t="shared" si="72"/>
        <v>0</v>
      </c>
      <c r="X229" s="4">
        <f t="shared" si="73"/>
        <v>0</v>
      </c>
      <c r="Y229" s="4">
        <f t="shared" si="74"/>
        <v>0</v>
      </c>
      <c r="Z229" s="4">
        <f t="shared" si="75"/>
        <v>82.5</v>
      </c>
      <c r="BF229" s="4"/>
      <c r="BG229" s="4"/>
      <c r="BP229" s="4"/>
      <c r="CB229" s="5"/>
      <c r="CC229" s="5"/>
      <c r="CD229" s="5"/>
      <c r="CE229" s="5"/>
      <c r="CF229" s="5"/>
    </row>
    <row r="230" spans="1:84" ht="36">
      <c r="A230" s="14" t="s">
        <v>847</v>
      </c>
      <c r="B230" s="4" t="s">
        <v>848</v>
      </c>
      <c r="C230" s="14" t="s">
        <v>849</v>
      </c>
      <c r="D230" s="14">
        <v>1</v>
      </c>
      <c r="E230" s="14" t="s">
        <v>28</v>
      </c>
      <c r="F230" s="14" t="s">
        <v>35</v>
      </c>
      <c r="G230" s="14" t="s">
        <v>850</v>
      </c>
      <c r="H230" s="14" t="s">
        <v>624</v>
      </c>
      <c r="I230" s="14"/>
      <c r="J230" s="14"/>
      <c r="K230" s="14"/>
      <c r="L230" s="14" t="s">
        <v>851</v>
      </c>
      <c r="M230" s="4" t="s">
        <v>852</v>
      </c>
      <c r="U230" s="4">
        <f t="shared" si="70"/>
        <v>0</v>
      </c>
      <c r="V230" s="4">
        <f t="shared" si="71"/>
        <v>0</v>
      </c>
      <c r="W230" s="4">
        <f t="shared" si="72"/>
        <v>0</v>
      </c>
      <c r="X230" s="4">
        <f t="shared" si="73"/>
        <v>0</v>
      </c>
      <c r="Y230" s="4">
        <f t="shared" si="74"/>
        <v>0</v>
      </c>
      <c r="Z230" s="4">
        <f t="shared" si="75"/>
        <v>0</v>
      </c>
      <c r="BF230" s="4"/>
      <c r="BG230" s="4"/>
      <c r="BP230" s="4"/>
      <c r="CB230" s="5"/>
      <c r="CC230" s="5"/>
      <c r="CD230" s="5"/>
      <c r="CE230" s="5"/>
      <c r="CF230" s="5"/>
    </row>
    <row r="231" spans="1:84" ht="60">
      <c r="A231" s="14" t="s">
        <v>853</v>
      </c>
      <c r="B231" s="4" t="s">
        <v>848</v>
      </c>
      <c r="C231" s="14" t="s">
        <v>849</v>
      </c>
      <c r="D231" s="14">
        <v>1</v>
      </c>
      <c r="E231" s="14" t="s">
        <v>28</v>
      </c>
      <c r="F231" s="14" t="s">
        <v>29</v>
      </c>
      <c r="G231" s="14" t="s">
        <v>854</v>
      </c>
      <c r="H231" s="14"/>
      <c r="I231" s="14"/>
      <c r="J231" s="14"/>
      <c r="K231" s="14"/>
      <c r="L231" s="14" t="s">
        <v>855</v>
      </c>
      <c r="M231" s="4" t="s">
        <v>856</v>
      </c>
      <c r="U231" s="4">
        <f t="shared" si="70"/>
        <v>0</v>
      </c>
      <c r="V231" s="4">
        <f t="shared" si="71"/>
        <v>0</v>
      </c>
      <c r="W231" s="4">
        <f t="shared" si="72"/>
        <v>0</v>
      </c>
      <c r="X231" s="4">
        <f t="shared" si="73"/>
        <v>0</v>
      </c>
      <c r="Y231" s="4">
        <f t="shared" si="74"/>
        <v>0</v>
      </c>
      <c r="Z231" s="4">
        <f t="shared" si="75"/>
        <v>0</v>
      </c>
      <c r="BF231" s="4"/>
      <c r="BG231" s="4"/>
      <c r="BP231" s="4"/>
      <c r="CB231" s="5"/>
      <c r="CC231" s="5"/>
      <c r="CD231" s="5"/>
      <c r="CE231" s="5"/>
      <c r="CF231" s="5"/>
    </row>
    <row r="232" spans="1:84" ht="60">
      <c r="A232" s="14" t="s">
        <v>857</v>
      </c>
      <c r="B232" s="4" t="s">
        <v>848</v>
      </c>
      <c r="C232" s="14" t="s">
        <v>849</v>
      </c>
      <c r="D232" s="16">
        <v>1</v>
      </c>
      <c r="E232" s="14" t="s">
        <v>28</v>
      </c>
      <c r="F232" s="14" t="s">
        <v>83</v>
      </c>
      <c r="G232" s="14" t="s">
        <v>858</v>
      </c>
      <c r="H232" s="14" t="s">
        <v>344</v>
      </c>
      <c r="I232" s="14"/>
      <c r="J232" s="14"/>
      <c r="K232" s="14" t="s">
        <v>859</v>
      </c>
      <c r="L232" s="14" t="s">
        <v>860</v>
      </c>
      <c r="U232" s="4">
        <f t="shared" si="70"/>
        <v>0</v>
      </c>
      <c r="V232" s="4">
        <f t="shared" si="71"/>
        <v>0</v>
      </c>
      <c r="W232" s="4">
        <f t="shared" si="72"/>
        <v>0</v>
      </c>
      <c r="X232" s="4">
        <f t="shared" si="73"/>
        <v>0</v>
      </c>
      <c r="Y232" s="4">
        <f t="shared" si="74"/>
        <v>0</v>
      </c>
      <c r="Z232" s="4">
        <f t="shared" si="75"/>
        <v>0</v>
      </c>
      <c r="BF232" s="4"/>
      <c r="BG232" s="4"/>
      <c r="BP232" s="4"/>
      <c r="CB232" s="5"/>
      <c r="CC232" s="5"/>
      <c r="CD232" s="5"/>
      <c r="CE232" s="5"/>
      <c r="CF232" s="5"/>
    </row>
    <row r="233" spans="1:84" ht="24">
      <c r="A233" s="14" t="s">
        <v>861</v>
      </c>
      <c r="B233" s="4" t="s">
        <v>848</v>
      </c>
      <c r="C233" s="14" t="s">
        <v>849</v>
      </c>
      <c r="D233" s="14">
        <v>1</v>
      </c>
      <c r="E233" s="14" t="s">
        <v>28</v>
      </c>
      <c r="F233" s="14" t="s">
        <v>29</v>
      </c>
      <c r="G233" s="14" t="s">
        <v>862</v>
      </c>
      <c r="H233" s="14"/>
      <c r="I233" s="14"/>
      <c r="J233" s="14"/>
      <c r="K233" s="14"/>
      <c r="L233" s="14" t="s">
        <v>863</v>
      </c>
      <c r="U233" s="4">
        <f t="shared" si="70"/>
        <v>0</v>
      </c>
      <c r="V233" s="4">
        <f t="shared" si="71"/>
        <v>0</v>
      </c>
      <c r="W233" s="4">
        <f t="shared" si="72"/>
        <v>0</v>
      </c>
      <c r="X233" s="4">
        <f t="shared" si="73"/>
        <v>0</v>
      </c>
      <c r="Y233" s="4">
        <f t="shared" si="74"/>
        <v>0</v>
      </c>
      <c r="Z233" s="4">
        <f t="shared" si="75"/>
        <v>0</v>
      </c>
      <c r="BF233" s="4"/>
      <c r="BG233" s="4"/>
      <c r="BP233" s="4"/>
      <c r="CB233" s="5"/>
      <c r="CC233" s="5"/>
      <c r="CD233" s="5"/>
      <c r="CE233" s="5"/>
      <c r="CF233" s="5"/>
    </row>
    <row r="234" spans="1:84" ht="72">
      <c r="A234" s="14" t="s">
        <v>864</v>
      </c>
      <c r="B234" s="4" t="s">
        <v>848</v>
      </c>
      <c r="C234" s="14" t="s">
        <v>849</v>
      </c>
      <c r="D234" s="14">
        <v>2</v>
      </c>
      <c r="E234" s="14" t="s">
        <v>28</v>
      </c>
      <c r="F234" s="14" t="s">
        <v>83</v>
      </c>
      <c r="G234" s="14" t="s">
        <v>865</v>
      </c>
      <c r="H234" s="14"/>
      <c r="I234" s="14"/>
      <c r="J234" s="14"/>
      <c r="K234" s="14" t="s">
        <v>232</v>
      </c>
      <c r="L234" s="14" t="s">
        <v>866</v>
      </c>
      <c r="M234" s="17" t="s">
        <v>867</v>
      </c>
      <c r="N234" s="4">
        <v>1</v>
      </c>
      <c r="O234" s="4">
        <v>0</v>
      </c>
      <c r="P234" s="4">
        <v>4</v>
      </c>
      <c r="Q234" s="4">
        <v>4</v>
      </c>
      <c r="R234" s="4">
        <v>2</v>
      </c>
      <c r="S234" s="4">
        <v>4</v>
      </c>
      <c r="U234" s="4">
        <f t="shared" si="70"/>
        <v>0</v>
      </c>
      <c r="V234" s="4">
        <f t="shared" si="71"/>
        <v>10</v>
      </c>
      <c r="W234" s="4">
        <f t="shared" si="72"/>
        <v>15</v>
      </c>
      <c r="X234" s="4">
        <f t="shared" si="73"/>
        <v>20</v>
      </c>
      <c r="Y234" s="4">
        <f t="shared" si="74"/>
        <v>25</v>
      </c>
      <c r="Z234" s="4">
        <f t="shared" si="75"/>
        <v>30</v>
      </c>
      <c r="BF234" s="4"/>
      <c r="BG234" s="4"/>
      <c r="BP234" s="4"/>
      <c r="CB234" s="5"/>
      <c r="CC234" s="5"/>
      <c r="CD234" s="5"/>
      <c r="CE234" s="5"/>
      <c r="CF234" s="5"/>
    </row>
    <row r="235" spans="1:84" ht="36">
      <c r="A235" s="14" t="s">
        <v>868</v>
      </c>
      <c r="B235" s="4" t="s">
        <v>848</v>
      </c>
      <c r="C235" s="14" t="s">
        <v>849</v>
      </c>
      <c r="D235" s="14">
        <v>2</v>
      </c>
      <c r="E235" s="14" t="s">
        <v>28</v>
      </c>
      <c r="F235" s="14" t="s">
        <v>29</v>
      </c>
      <c r="G235" s="14" t="s">
        <v>869</v>
      </c>
      <c r="H235" s="14"/>
      <c r="I235" s="14"/>
      <c r="J235" s="14"/>
      <c r="K235" s="14"/>
      <c r="L235" s="14" t="s">
        <v>870</v>
      </c>
      <c r="U235" s="4">
        <f t="shared" si="70"/>
        <v>0</v>
      </c>
      <c r="V235" s="4">
        <f t="shared" si="71"/>
        <v>0</v>
      </c>
      <c r="W235" s="4">
        <f t="shared" si="72"/>
        <v>0</v>
      </c>
      <c r="X235" s="4">
        <f t="shared" si="73"/>
        <v>0</v>
      </c>
      <c r="Y235" s="4">
        <f t="shared" si="74"/>
        <v>0</v>
      </c>
      <c r="Z235" s="4">
        <f t="shared" si="75"/>
        <v>0</v>
      </c>
      <c r="BF235" s="4"/>
      <c r="BG235" s="4"/>
      <c r="BP235" s="4"/>
      <c r="CB235" s="5"/>
      <c r="CC235" s="5"/>
      <c r="CD235" s="5"/>
      <c r="CE235" s="5"/>
      <c r="CF235" s="5"/>
    </row>
    <row r="236" spans="1:84" ht="24">
      <c r="A236" s="4" t="s">
        <v>871</v>
      </c>
      <c r="B236" s="4" t="s">
        <v>848</v>
      </c>
      <c r="C236" s="4" t="s">
        <v>849</v>
      </c>
      <c r="D236" s="4">
        <v>2</v>
      </c>
      <c r="E236" s="4" t="s">
        <v>28</v>
      </c>
      <c r="F236" s="4" t="s">
        <v>29</v>
      </c>
      <c r="G236" s="4" t="s">
        <v>872</v>
      </c>
      <c r="L236" s="4" t="s">
        <v>873</v>
      </c>
    </row>
    <row r="237" spans="1:84" ht="48">
      <c r="A237" s="14" t="s">
        <v>874</v>
      </c>
      <c r="B237" s="4" t="s">
        <v>848</v>
      </c>
      <c r="C237" s="14" t="s">
        <v>849</v>
      </c>
      <c r="D237" s="14">
        <v>2</v>
      </c>
      <c r="E237" s="14" t="s">
        <v>28</v>
      </c>
      <c r="F237" s="14" t="s">
        <v>29</v>
      </c>
      <c r="G237" s="14" t="s">
        <v>875</v>
      </c>
      <c r="H237" s="14" t="s">
        <v>344</v>
      </c>
      <c r="I237" s="14"/>
      <c r="J237" s="14"/>
      <c r="K237" s="14"/>
      <c r="L237" s="14" t="s">
        <v>876</v>
      </c>
      <c r="U237" s="4">
        <f t="shared" ref="U237:Z242" si="76">IF(AA$1&gt;=$D237,$O237+$P237*($Q237+1)/2+$R237*($S237+1)/2*(AA$1-$D237),0)</f>
        <v>0</v>
      </c>
      <c r="V237" s="4">
        <f t="shared" si="76"/>
        <v>0</v>
      </c>
      <c r="W237" s="4">
        <f t="shared" si="76"/>
        <v>0</v>
      </c>
      <c r="X237" s="4">
        <f t="shared" si="76"/>
        <v>0</v>
      </c>
      <c r="Y237" s="4">
        <f t="shared" si="76"/>
        <v>0</v>
      </c>
      <c r="Z237" s="4">
        <f t="shared" si="76"/>
        <v>0</v>
      </c>
      <c r="BF237" s="4"/>
      <c r="BG237" s="4"/>
      <c r="BP237" s="4"/>
      <c r="CB237" s="5"/>
      <c r="CC237" s="5"/>
      <c r="CD237" s="5"/>
      <c r="CE237" s="5"/>
      <c r="CF237" s="5"/>
    </row>
    <row r="238" spans="1:84" ht="60">
      <c r="A238" s="16" t="s">
        <v>877</v>
      </c>
      <c r="B238" s="4" t="s">
        <v>848</v>
      </c>
      <c r="C238" s="16" t="s">
        <v>849</v>
      </c>
      <c r="D238" s="16">
        <v>2</v>
      </c>
      <c r="E238" s="16" t="s">
        <v>28</v>
      </c>
      <c r="F238" s="16" t="s">
        <v>29</v>
      </c>
      <c r="G238" s="16" t="s">
        <v>878</v>
      </c>
      <c r="H238" s="16"/>
      <c r="I238" s="14"/>
      <c r="J238" s="14"/>
      <c r="K238" s="16"/>
      <c r="L238" s="14" t="s">
        <v>879</v>
      </c>
      <c r="M238" s="4" t="s">
        <v>880</v>
      </c>
      <c r="U238" s="4">
        <f t="shared" si="76"/>
        <v>0</v>
      </c>
      <c r="V238" s="4">
        <f t="shared" si="76"/>
        <v>0</v>
      </c>
      <c r="W238" s="4">
        <f t="shared" si="76"/>
        <v>0</v>
      </c>
      <c r="X238" s="4">
        <f t="shared" si="76"/>
        <v>0</v>
      </c>
      <c r="Y238" s="4">
        <f t="shared" si="76"/>
        <v>0</v>
      </c>
      <c r="Z238" s="4">
        <f t="shared" si="76"/>
        <v>0</v>
      </c>
      <c r="BF238" s="4"/>
      <c r="BG238" s="4"/>
      <c r="BP238" s="4"/>
      <c r="CB238" s="5"/>
      <c r="CC238" s="5"/>
      <c r="CD238" s="5"/>
      <c r="CE238" s="5"/>
      <c r="CF238" s="5"/>
    </row>
    <row r="239" spans="1:84" ht="36">
      <c r="A239" s="14" t="s">
        <v>881</v>
      </c>
      <c r="B239" s="4" t="s">
        <v>848</v>
      </c>
      <c r="C239" s="14" t="s">
        <v>849</v>
      </c>
      <c r="D239" s="14">
        <v>1</v>
      </c>
      <c r="E239" s="14" t="s">
        <v>28</v>
      </c>
      <c r="F239" s="14" t="s">
        <v>35</v>
      </c>
      <c r="G239" s="14" t="s">
        <v>882</v>
      </c>
      <c r="H239" s="14"/>
      <c r="I239" s="14"/>
      <c r="J239" s="14"/>
      <c r="K239" s="14" t="s">
        <v>42</v>
      </c>
      <c r="L239" s="14" t="s">
        <v>883</v>
      </c>
      <c r="U239" s="4">
        <f t="shared" si="76"/>
        <v>0</v>
      </c>
      <c r="V239" s="4">
        <f t="shared" si="76"/>
        <v>0</v>
      </c>
      <c r="W239" s="4">
        <f t="shared" si="76"/>
        <v>0</v>
      </c>
      <c r="X239" s="4">
        <f t="shared" si="76"/>
        <v>0</v>
      </c>
      <c r="Y239" s="4">
        <f t="shared" si="76"/>
        <v>0</v>
      </c>
      <c r="Z239" s="4">
        <f t="shared" si="76"/>
        <v>0</v>
      </c>
      <c r="BF239" s="4"/>
      <c r="BG239" s="4"/>
      <c r="BP239" s="4"/>
      <c r="CB239" s="5"/>
      <c r="CC239" s="5"/>
      <c r="CD239" s="5"/>
      <c r="CE239" s="5"/>
      <c r="CF239" s="5"/>
    </row>
    <row r="240" spans="1:84" ht="36">
      <c r="A240" s="14" t="s">
        <v>884</v>
      </c>
      <c r="B240" s="4" t="s">
        <v>848</v>
      </c>
      <c r="C240" s="14" t="s">
        <v>849</v>
      </c>
      <c r="D240" s="14">
        <v>2</v>
      </c>
      <c r="E240" s="14" t="s">
        <v>28</v>
      </c>
      <c r="F240" s="14" t="s">
        <v>885</v>
      </c>
      <c r="G240" s="14" t="s">
        <v>886</v>
      </c>
      <c r="H240" s="14" t="s">
        <v>887</v>
      </c>
      <c r="I240" s="14"/>
      <c r="J240" s="14"/>
      <c r="K240" s="14"/>
      <c r="L240" s="14" t="s">
        <v>888</v>
      </c>
      <c r="M240" s="15"/>
      <c r="U240" s="4">
        <f t="shared" si="76"/>
        <v>0</v>
      </c>
      <c r="V240" s="4">
        <f t="shared" si="76"/>
        <v>0</v>
      </c>
      <c r="W240" s="4">
        <f t="shared" si="76"/>
        <v>0</v>
      </c>
      <c r="X240" s="4">
        <f t="shared" si="76"/>
        <v>0</v>
      </c>
      <c r="Y240" s="4">
        <f t="shared" si="76"/>
        <v>0</v>
      </c>
      <c r="Z240" s="4">
        <f t="shared" si="76"/>
        <v>0</v>
      </c>
      <c r="BF240" s="4"/>
      <c r="BG240" s="4"/>
      <c r="BP240" s="4"/>
      <c r="CB240" s="5"/>
      <c r="CC240" s="5"/>
      <c r="CD240" s="5"/>
      <c r="CE240" s="5"/>
      <c r="CF240" s="5"/>
    </row>
    <row r="241" spans="1:84" ht="24">
      <c r="A241" s="14" t="s">
        <v>889</v>
      </c>
      <c r="B241" s="4" t="s">
        <v>848</v>
      </c>
      <c r="C241" s="14" t="s">
        <v>849</v>
      </c>
      <c r="D241" s="14">
        <v>3</v>
      </c>
      <c r="E241" s="14" t="s">
        <v>28</v>
      </c>
      <c r="F241" s="14" t="s">
        <v>29</v>
      </c>
      <c r="G241" s="14" t="s">
        <v>890</v>
      </c>
      <c r="H241" s="14" t="s">
        <v>107</v>
      </c>
      <c r="I241" s="14"/>
      <c r="J241" s="14"/>
      <c r="K241" s="14"/>
      <c r="L241" s="14" t="s">
        <v>891</v>
      </c>
      <c r="M241" s="4" t="s">
        <v>892</v>
      </c>
      <c r="U241" s="4">
        <f t="shared" si="76"/>
        <v>0</v>
      </c>
      <c r="V241" s="4">
        <f t="shared" si="76"/>
        <v>0</v>
      </c>
      <c r="W241" s="4">
        <f t="shared" si="76"/>
        <v>0</v>
      </c>
      <c r="X241" s="4">
        <f t="shared" si="76"/>
        <v>0</v>
      </c>
      <c r="Y241" s="4">
        <f t="shared" si="76"/>
        <v>0</v>
      </c>
      <c r="Z241" s="4">
        <f t="shared" si="76"/>
        <v>0</v>
      </c>
      <c r="BF241" s="4"/>
      <c r="BG241" s="4"/>
      <c r="BP241" s="4"/>
      <c r="CB241" s="5"/>
      <c r="CC241" s="5"/>
      <c r="CD241" s="5"/>
      <c r="CE241" s="5"/>
      <c r="CF241" s="5"/>
    </row>
    <row r="242" spans="1:84" ht="60">
      <c r="A242" s="16" t="s">
        <v>893</v>
      </c>
      <c r="B242" s="4" t="s">
        <v>848</v>
      </c>
      <c r="C242" s="16" t="s">
        <v>849</v>
      </c>
      <c r="D242" s="16">
        <v>3</v>
      </c>
      <c r="E242" s="16" t="s">
        <v>28</v>
      </c>
      <c r="F242" s="16" t="s">
        <v>29</v>
      </c>
      <c r="G242" s="16" t="s">
        <v>894</v>
      </c>
      <c r="H242" s="16"/>
      <c r="I242" s="16"/>
      <c r="J242" s="16"/>
      <c r="K242" s="16"/>
      <c r="L242" s="16" t="s">
        <v>895</v>
      </c>
      <c r="U242" s="4">
        <f t="shared" si="76"/>
        <v>0</v>
      </c>
      <c r="V242" s="4">
        <f t="shared" si="76"/>
        <v>0</v>
      </c>
      <c r="W242" s="4">
        <f t="shared" si="76"/>
        <v>0</v>
      </c>
      <c r="X242" s="4">
        <f t="shared" si="76"/>
        <v>0</v>
      </c>
      <c r="Y242" s="4">
        <f t="shared" si="76"/>
        <v>0</v>
      </c>
      <c r="Z242" s="4">
        <f t="shared" si="76"/>
        <v>0</v>
      </c>
      <c r="BF242" s="4"/>
      <c r="BG242" s="4"/>
      <c r="BP242" s="4"/>
      <c r="CB242" s="5"/>
      <c r="CC242" s="5"/>
      <c r="CD242" s="5"/>
      <c r="CE242" s="5"/>
      <c r="CF242" s="5"/>
    </row>
    <row r="243" spans="1:84" ht="36">
      <c r="A243" s="16" t="s">
        <v>896</v>
      </c>
      <c r="B243" s="4" t="s">
        <v>848</v>
      </c>
      <c r="C243" s="16" t="s">
        <v>849</v>
      </c>
      <c r="D243" s="16">
        <v>3</v>
      </c>
      <c r="E243" s="18" t="s">
        <v>28</v>
      </c>
      <c r="F243" s="18" t="s">
        <v>29</v>
      </c>
      <c r="G243" s="16" t="s">
        <v>897</v>
      </c>
      <c r="H243" s="18" t="s">
        <v>103</v>
      </c>
      <c r="I243" s="16"/>
      <c r="J243" s="16"/>
      <c r="K243" s="16"/>
      <c r="L243" s="16" t="s">
        <v>898</v>
      </c>
    </row>
    <row r="244" spans="1:84" ht="36">
      <c r="A244" s="14" t="s">
        <v>899</v>
      </c>
      <c r="B244" s="4" t="s">
        <v>848</v>
      </c>
      <c r="C244" s="14" t="s">
        <v>849</v>
      </c>
      <c r="D244" s="14">
        <v>3</v>
      </c>
      <c r="E244" s="14" t="s">
        <v>28</v>
      </c>
      <c r="F244" s="14" t="s">
        <v>29</v>
      </c>
      <c r="G244" s="14" t="s">
        <v>900</v>
      </c>
      <c r="H244" s="14"/>
      <c r="I244" s="14"/>
      <c r="J244" s="14"/>
      <c r="K244" s="14"/>
      <c r="L244" s="14" t="s">
        <v>901</v>
      </c>
      <c r="U244" s="4">
        <f t="shared" ref="U244:Z244" si="77">IF(AA$1&gt;=$D244,$O244+$P244*($Q244+1)/2+$R244*($S244+1)/2*(AA$1-$D244),0)</f>
        <v>0</v>
      </c>
      <c r="V244" s="4">
        <f t="shared" si="77"/>
        <v>0</v>
      </c>
      <c r="W244" s="4">
        <f t="shared" si="77"/>
        <v>0</v>
      </c>
      <c r="X244" s="4">
        <f t="shared" si="77"/>
        <v>0</v>
      </c>
      <c r="Y244" s="4">
        <f t="shared" si="77"/>
        <v>0</v>
      </c>
      <c r="Z244" s="4">
        <f t="shared" si="77"/>
        <v>0</v>
      </c>
      <c r="BF244" s="4"/>
      <c r="BG244" s="4"/>
      <c r="BP244" s="4"/>
      <c r="CB244" s="5"/>
      <c r="CC244" s="5"/>
      <c r="CD244" s="5"/>
      <c r="CE244" s="5"/>
      <c r="CF244" s="5"/>
    </row>
    <row r="245" spans="1:84" ht="36">
      <c r="A245" s="4" t="s">
        <v>902</v>
      </c>
      <c r="B245" s="4" t="s">
        <v>848</v>
      </c>
      <c r="C245" s="4" t="s">
        <v>849</v>
      </c>
      <c r="D245" s="4">
        <v>3</v>
      </c>
      <c r="E245" s="4" t="s">
        <v>28</v>
      </c>
      <c r="F245" s="4" t="s">
        <v>29</v>
      </c>
      <c r="G245" s="4" t="s">
        <v>903</v>
      </c>
      <c r="L245" s="4" t="s">
        <v>904</v>
      </c>
    </row>
    <row r="246" spans="1:84" ht="108">
      <c r="A246" s="14" t="s">
        <v>905</v>
      </c>
      <c r="B246" s="4" t="s">
        <v>848</v>
      </c>
      <c r="C246" s="14" t="s">
        <v>849</v>
      </c>
      <c r="D246" s="14">
        <v>5</v>
      </c>
      <c r="E246" s="14" t="s">
        <v>119</v>
      </c>
      <c r="F246" s="14" t="s">
        <v>29</v>
      </c>
      <c r="G246" s="14" t="s">
        <v>906</v>
      </c>
      <c r="H246" s="14" t="s">
        <v>907</v>
      </c>
      <c r="I246" s="14"/>
      <c r="J246" s="14"/>
      <c r="K246" s="14"/>
      <c r="L246" s="14" t="s">
        <v>908</v>
      </c>
      <c r="U246" s="4">
        <f t="shared" ref="U246:Z252" si="78">IF(AA$1&gt;=$D246,$O246+$P246*($Q246+1)/2+$R246*($S246+1)/2*(AA$1-$D246),0)</f>
        <v>0</v>
      </c>
      <c r="V246" s="4">
        <f t="shared" si="78"/>
        <v>0</v>
      </c>
      <c r="W246" s="4">
        <f t="shared" si="78"/>
        <v>0</v>
      </c>
      <c r="X246" s="4">
        <f t="shared" si="78"/>
        <v>0</v>
      </c>
      <c r="Y246" s="4">
        <f t="shared" si="78"/>
        <v>0</v>
      </c>
      <c r="Z246" s="4">
        <f t="shared" si="78"/>
        <v>0</v>
      </c>
      <c r="BF246" s="4"/>
      <c r="BG246" s="4"/>
      <c r="BP246" s="4"/>
      <c r="CB246" s="5"/>
      <c r="CC246" s="5"/>
      <c r="CD246" s="5"/>
      <c r="CE246" s="5"/>
      <c r="CF246" s="5"/>
    </row>
    <row r="247" spans="1:84" ht="60">
      <c r="A247" s="14" t="s">
        <v>909</v>
      </c>
      <c r="B247" s="4" t="s">
        <v>848</v>
      </c>
      <c r="C247" s="14" t="s">
        <v>849</v>
      </c>
      <c r="D247" s="14">
        <v>4</v>
      </c>
      <c r="E247" s="14" t="s">
        <v>28</v>
      </c>
      <c r="F247" s="14" t="s">
        <v>35</v>
      </c>
      <c r="G247" s="14" t="s">
        <v>910</v>
      </c>
      <c r="H247" s="14"/>
      <c r="I247" s="14"/>
      <c r="J247" s="14"/>
      <c r="K247" s="14" t="s">
        <v>859</v>
      </c>
      <c r="L247" s="14" t="s">
        <v>911</v>
      </c>
      <c r="M247" s="4" t="s">
        <v>912</v>
      </c>
      <c r="U247" s="4">
        <f t="shared" si="78"/>
        <v>0</v>
      </c>
      <c r="V247" s="4">
        <f t="shared" si="78"/>
        <v>0</v>
      </c>
      <c r="W247" s="4">
        <f t="shared" si="78"/>
        <v>0</v>
      </c>
      <c r="X247" s="4">
        <f t="shared" si="78"/>
        <v>0</v>
      </c>
      <c r="Y247" s="4">
        <f t="shared" si="78"/>
        <v>0</v>
      </c>
      <c r="Z247" s="4">
        <f t="shared" si="78"/>
        <v>0</v>
      </c>
    </row>
    <row r="248" spans="1:84" ht="48">
      <c r="A248" s="16" t="s">
        <v>913</v>
      </c>
      <c r="B248" s="4" t="s">
        <v>848</v>
      </c>
      <c r="C248" s="16" t="s">
        <v>849</v>
      </c>
      <c r="D248" s="16">
        <v>4</v>
      </c>
      <c r="E248" s="16" t="s">
        <v>28</v>
      </c>
      <c r="F248" s="16" t="s">
        <v>29</v>
      </c>
      <c r="G248" s="16" t="s">
        <v>914</v>
      </c>
      <c r="H248" s="16"/>
      <c r="I248" s="16"/>
      <c r="J248" s="16"/>
      <c r="K248" s="16"/>
      <c r="L248" s="16" t="s">
        <v>915</v>
      </c>
      <c r="M248" s="4" t="s">
        <v>916</v>
      </c>
      <c r="U248" s="4">
        <f t="shared" si="78"/>
        <v>0</v>
      </c>
      <c r="V248" s="4">
        <f t="shared" si="78"/>
        <v>0</v>
      </c>
      <c r="W248" s="4">
        <f t="shared" si="78"/>
        <v>0</v>
      </c>
      <c r="X248" s="4">
        <f t="shared" si="78"/>
        <v>0</v>
      </c>
      <c r="Y248" s="4">
        <f t="shared" si="78"/>
        <v>0</v>
      </c>
      <c r="Z248" s="4">
        <f t="shared" si="78"/>
        <v>0</v>
      </c>
    </row>
    <row r="249" spans="1:84" ht="48">
      <c r="A249" s="14" t="s">
        <v>917</v>
      </c>
      <c r="B249" s="4" t="s">
        <v>848</v>
      </c>
      <c r="C249" s="14" t="s">
        <v>849</v>
      </c>
      <c r="D249" s="14">
        <v>5</v>
      </c>
      <c r="E249" s="14" t="s">
        <v>28</v>
      </c>
      <c r="F249" s="14" t="s">
        <v>29</v>
      </c>
      <c r="G249" s="14" t="s">
        <v>918</v>
      </c>
      <c r="H249" s="14" t="s">
        <v>213</v>
      </c>
      <c r="I249" s="14"/>
      <c r="J249" s="14"/>
      <c r="K249" s="14"/>
      <c r="L249" s="14" t="s">
        <v>919</v>
      </c>
      <c r="U249" s="4">
        <f t="shared" si="78"/>
        <v>0</v>
      </c>
      <c r="V249" s="4">
        <f t="shared" si="78"/>
        <v>0</v>
      </c>
      <c r="W249" s="4">
        <f t="shared" si="78"/>
        <v>0</v>
      </c>
      <c r="X249" s="4">
        <f t="shared" si="78"/>
        <v>0</v>
      </c>
      <c r="Y249" s="4">
        <f t="shared" si="78"/>
        <v>0</v>
      </c>
      <c r="Z249" s="4">
        <f t="shared" si="78"/>
        <v>0</v>
      </c>
    </row>
    <row r="250" spans="1:84" ht="72">
      <c r="A250" s="14" t="s">
        <v>920</v>
      </c>
      <c r="B250" s="4" t="s">
        <v>848</v>
      </c>
      <c r="C250" s="14" t="s">
        <v>849</v>
      </c>
      <c r="D250" s="14">
        <v>6</v>
      </c>
      <c r="E250" s="14" t="s">
        <v>28</v>
      </c>
      <c r="F250" s="14" t="s">
        <v>35</v>
      </c>
      <c r="G250" s="14" t="s">
        <v>921</v>
      </c>
      <c r="H250" s="14"/>
      <c r="I250" s="14"/>
      <c r="J250" s="14"/>
      <c r="K250" s="14"/>
      <c r="L250" s="14" t="s">
        <v>922</v>
      </c>
      <c r="U250" s="4">
        <f t="shared" si="78"/>
        <v>0</v>
      </c>
      <c r="V250" s="4">
        <f t="shared" si="78"/>
        <v>0</v>
      </c>
      <c r="W250" s="4">
        <f t="shared" si="78"/>
        <v>0</v>
      </c>
      <c r="X250" s="4">
        <f t="shared" si="78"/>
        <v>0</v>
      </c>
      <c r="Y250" s="4">
        <f t="shared" si="78"/>
        <v>0</v>
      </c>
      <c r="Z250" s="4">
        <f t="shared" si="78"/>
        <v>0</v>
      </c>
      <c r="BF250" s="4"/>
      <c r="BG250" s="4"/>
      <c r="BP250" s="4"/>
      <c r="CB250" s="5"/>
      <c r="CC250" s="5"/>
      <c r="CD250" s="5"/>
      <c r="CE250" s="5"/>
      <c r="CF250" s="5"/>
    </row>
    <row r="251" spans="1:84" ht="108">
      <c r="A251" s="14" t="s">
        <v>923</v>
      </c>
      <c r="B251" s="4" t="s">
        <v>848</v>
      </c>
      <c r="C251" s="14" t="s">
        <v>849</v>
      </c>
      <c r="D251" s="14">
        <v>6</v>
      </c>
      <c r="E251" s="14" t="s">
        <v>924</v>
      </c>
      <c r="F251" s="14" t="s">
        <v>29</v>
      </c>
      <c r="G251" s="14"/>
      <c r="H251" s="14"/>
      <c r="I251" s="14"/>
      <c r="J251" s="14"/>
      <c r="K251" s="14"/>
      <c r="L251" s="14" t="s">
        <v>925</v>
      </c>
      <c r="U251" s="4">
        <f t="shared" si="78"/>
        <v>0</v>
      </c>
      <c r="V251" s="4">
        <f t="shared" si="78"/>
        <v>0</v>
      </c>
      <c r="W251" s="4">
        <f t="shared" si="78"/>
        <v>0</v>
      </c>
      <c r="X251" s="4">
        <f t="shared" si="78"/>
        <v>0</v>
      </c>
      <c r="Y251" s="4">
        <f t="shared" si="78"/>
        <v>0</v>
      </c>
      <c r="Z251" s="4">
        <f t="shared" si="78"/>
        <v>0</v>
      </c>
      <c r="BF251" s="4"/>
      <c r="BG251" s="4"/>
      <c r="BP251" s="4"/>
      <c r="CB251" s="5"/>
      <c r="CC251" s="5"/>
      <c r="CD251" s="5"/>
      <c r="CE251" s="5"/>
      <c r="CF251" s="5"/>
    </row>
    <row r="252" spans="1:84" ht="156">
      <c r="A252" s="14" t="s">
        <v>926</v>
      </c>
      <c r="B252" s="4" t="s">
        <v>848</v>
      </c>
      <c r="C252" s="14" t="s">
        <v>927</v>
      </c>
      <c r="D252" s="14">
        <v>1</v>
      </c>
      <c r="E252" s="14" t="s">
        <v>114</v>
      </c>
      <c r="F252" s="14" t="s">
        <v>29</v>
      </c>
      <c r="G252" s="14" t="s">
        <v>928</v>
      </c>
      <c r="H252" s="14" t="s">
        <v>349</v>
      </c>
      <c r="I252" s="14"/>
      <c r="J252" s="14"/>
      <c r="K252" s="14"/>
      <c r="L252" s="14" t="s">
        <v>929</v>
      </c>
      <c r="U252" s="4">
        <f t="shared" si="78"/>
        <v>0</v>
      </c>
      <c r="V252" s="4">
        <f t="shared" si="78"/>
        <v>0</v>
      </c>
      <c r="W252" s="4">
        <f t="shared" si="78"/>
        <v>0</v>
      </c>
      <c r="X252" s="4">
        <f t="shared" si="78"/>
        <v>0</v>
      </c>
      <c r="Y252" s="4">
        <f t="shared" si="78"/>
        <v>0</v>
      </c>
      <c r="Z252" s="4">
        <f t="shared" si="78"/>
        <v>0</v>
      </c>
    </row>
    <row r="253" spans="1:84" ht="72">
      <c r="A253" s="4" t="s">
        <v>930</v>
      </c>
      <c r="B253" s="4" t="s">
        <v>848</v>
      </c>
      <c r="C253" s="4" t="s">
        <v>927</v>
      </c>
      <c r="D253" s="16">
        <v>1</v>
      </c>
      <c r="E253" s="4" t="s">
        <v>114</v>
      </c>
      <c r="F253" s="4" t="s">
        <v>29</v>
      </c>
      <c r="G253" s="4" t="s">
        <v>931</v>
      </c>
      <c r="H253" s="4" t="s">
        <v>103</v>
      </c>
      <c r="K253" s="4" t="s">
        <v>232</v>
      </c>
      <c r="L253" s="4" t="s">
        <v>932</v>
      </c>
    </row>
    <row r="254" spans="1:84" ht="108">
      <c r="A254" s="14" t="s">
        <v>933</v>
      </c>
      <c r="B254" s="4" t="s">
        <v>848</v>
      </c>
      <c r="C254" s="14" t="s">
        <v>927</v>
      </c>
      <c r="D254" s="14">
        <v>1</v>
      </c>
      <c r="E254" s="14" t="s">
        <v>34</v>
      </c>
      <c r="F254" s="14" t="s">
        <v>88</v>
      </c>
      <c r="G254" s="14" t="s">
        <v>934</v>
      </c>
      <c r="H254" s="14"/>
      <c r="I254" s="14"/>
      <c r="J254" s="14"/>
      <c r="K254" s="14"/>
      <c r="L254" s="14" t="s">
        <v>935</v>
      </c>
      <c r="M254" s="17" t="s">
        <v>936</v>
      </c>
      <c r="U254" s="4">
        <f t="shared" ref="U254:Z255" si="79">IF(AA$1&gt;=$D254,$O254+$P254*($Q254+1)/2+$R254*($S254+1)/2*(AA$1-$D254),0)</f>
        <v>0</v>
      </c>
      <c r="V254" s="4">
        <f t="shared" si="79"/>
        <v>0</v>
      </c>
      <c r="W254" s="4">
        <f t="shared" si="79"/>
        <v>0</v>
      </c>
      <c r="X254" s="4">
        <f t="shared" si="79"/>
        <v>0</v>
      </c>
      <c r="Y254" s="4">
        <f t="shared" si="79"/>
        <v>0</v>
      </c>
      <c r="Z254" s="4">
        <f t="shared" si="79"/>
        <v>0</v>
      </c>
      <c r="BF254" s="4"/>
      <c r="BG254" s="4"/>
      <c r="BP254" s="4"/>
      <c r="CB254" s="5"/>
      <c r="CC254" s="5"/>
      <c r="CD254" s="5"/>
      <c r="CE254" s="5"/>
      <c r="CF254" s="5"/>
    </row>
    <row r="255" spans="1:84" ht="36">
      <c r="A255" s="14" t="s">
        <v>937</v>
      </c>
      <c r="B255" s="4" t="s">
        <v>848</v>
      </c>
      <c r="C255" s="14" t="s">
        <v>927</v>
      </c>
      <c r="D255" s="14">
        <v>1</v>
      </c>
      <c r="E255" s="14" t="s">
        <v>114</v>
      </c>
      <c r="F255" s="14" t="s">
        <v>29</v>
      </c>
      <c r="G255" s="14" t="s">
        <v>938</v>
      </c>
      <c r="H255" s="14" t="s">
        <v>103</v>
      </c>
      <c r="I255" s="14"/>
      <c r="J255" s="14"/>
      <c r="K255" s="14"/>
      <c r="L255" s="14" t="s">
        <v>939</v>
      </c>
      <c r="U255" s="4">
        <f t="shared" si="79"/>
        <v>0</v>
      </c>
      <c r="V255" s="4">
        <f t="shared" si="79"/>
        <v>0</v>
      </c>
      <c r="W255" s="4">
        <f t="shared" si="79"/>
        <v>0</v>
      </c>
      <c r="X255" s="4">
        <f t="shared" si="79"/>
        <v>0</v>
      </c>
      <c r="Y255" s="4">
        <f t="shared" si="79"/>
        <v>0</v>
      </c>
      <c r="Z255" s="4">
        <f t="shared" si="79"/>
        <v>0</v>
      </c>
    </row>
    <row r="256" spans="1:84" ht="72">
      <c r="A256" s="14" t="s">
        <v>940</v>
      </c>
      <c r="B256" s="4" t="s">
        <v>848</v>
      </c>
      <c r="C256" s="14" t="s">
        <v>927</v>
      </c>
      <c r="D256" s="14">
        <v>1</v>
      </c>
      <c r="E256" s="14" t="s">
        <v>28</v>
      </c>
      <c r="F256" s="14" t="s">
        <v>88</v>
      </c>
      <c r="G256" s="14" t="s">
        <v>941</v>
      </c>
      <c r="H256" s="14" t="s">
        <v>653</v>
      </c>
      <c r="I256" s="14"/>
      <c r="J256" s="14"/>
      <c r="K256" s="14"/>
      <c r="L256" s="14" t="s">
        <v>942</v>
      </c>
      <c r="M256" s="4" t="s">
        <v>943</v>
      </c>
      <c r="BF256" s="4"/>
      <c r="BG256" s="4"/>
      <c r="BP256" s="4"/>
      <c r="CB256" s="5"/>
      <c r="CC256" s="5"/>
      <c r="CD256" s="5"/>
      <c r="CE256" s="5"/>
      <c r="CF256" s="5"/>
    </row>
    <row r="257" spans="1:84" ht="60">
      <c r="A257" s="14" t="s">
        <v>944</v>
      </c>
      <c r="B257" s="4" t="s">
        <v>848</v>
      </c>
      <c r="C257" s="14" t="s">
        <v>927</v>
      </c>
      <c r="D257" s="14">
        <v>2</v>
      </c>
      <c r="E257" s="14" t="s">
        <v>114</v>
      </c>
      <c r="F257" s="14" t="s">
        <v>35</v>
      </c>
      <c r="G257" s="14" t="s">
        <v>945</v>
      </c>
      <c r="H257" s="14" t="s">
        <v>946</v>
      </c>
      <c r="I257" s="14"/>
      <c r="J257" s="14"/>
      <c r="K257" s="14" t="s">
        <v>68</v>
      </c>
      <c r="L257" s="14" t="s">
        <v>947</v>
      </c>
      <c r="M257" s="17" t="s">
        <v>948</v>
      </c>
      <c r="N257" s="4">
        <v>1</v>
      </c>
      <c r="O257" s="4">
        <v>0</v>
      </c>
      <c r="P257" s="4">
        <v>3</v>
      </c>
      <c r="Q257" s="4">
        <v>8</v>
      </c>
      <c r="R257" s="4">
        <v>1</v>
      </c>
      <c r="S257" s="4">
        <v>8</v>
      </c>
      <c r="U257" s="4">
        <f t="shared" ref="U257:U288" si="80">IF(AA$1&gt;=$D257,$O257+$P257*($Q257+1)/2+$R257*($S257+1)/2*(AA$1-$D257),0)</f>
        <v>0</v>
      </c>
      <c r="V257" s="4">
        <f t="shared" ref="V257:V288" si="81">IF(AB$1&gt;=$D257,$O257+$P257*($Q257+1)/2+$R257*($S257+1)/2*(AB$1-$D257),0)</f>
        <v>13.5</v>
      </c>
      <c r="W257" s="4">
        <f t="shared" ref="W257:W288" si="82">IF(AC$1&gt;=$D257,$O257+$P257*($Q257+1)/2+$R257*($S257+1)/2*(AC$1-$D257),0)</f>
        <v>18</v>
      </c>
      <c r="X257" s="4">
        <f t="shared" ref="X257:X288" si="83">IF(AD$1&gt;=$D257,$O257+$P257*($Q257+1)/2+$R257*($S257+1)/2*(AD$1-$D257),0)</f>
        <v>22.5</v>
      </c>
      <c r="Y257" s="4">
        <f t="shared" ref="Y257:Y288" si="84">IF(AE$1&gt;=$D257,$O257+$P257*($Q257+1)/2+$R257*($S257+1)/2*(AE$1-$D257),0)</f>
        <v>27</v>
      </c>
      <c r="Z257" s="4">
        <f t="shared" ref="Z257:Z288" si="85">IF(AF$1&gt;=$D257,$O257+$P257*($Q257+1)/2+$R257*($S257+1)/2*(AF$1-$D257),0)</f>
        <v>31.5</v>
      </c>
      <c r="BF257" s="4"/>
      <c r="BG257" s="4"/>
      <c r="BP257" s="4"/>
      <c r="CB257" s="5"/>
      <c r="CC257" s="5"/>
      <c r="CD257" s="5"/>
      <c r="CE257" s="5"/>
      <c r="CF257" s="5"/>
    </row>
    <row r="258" spans="1:84" ht="96">
      <c r="A258" s="14" t="s">
        <v>949</v>
      </c>
      <c r="B258" s="4" t="s">
        <v>848</v>
      </c>
      <c r="C258" s="14" t="s">
        <v>927</v>
      </c>
      <c r="D258" s="14">
        <v>2</v>
      </c>
      <c r="E258" s="14" t="s">
        <v>114</v>
      </c>
      <c r="F258" s="14" t="s">
        <v>29</v>
      </c>
      <c r="G258" s="14" t="s">
        <v>950</v>
      </c>
      <c r="H258" s="14"/>
      <c r="I258" s="14"/>
      <c r="J258" s="14"/>
      <c r="K258" s="14"/>
      <c r="L258" s="14" t="s">
        <v>951</v>
      </c>
      <c r="M258" s="15"/>
      <c r="U258" s="4">
        <f t="shared" si="80"/>
        <v>0</v>
      </c>
      <c r="V258" s="4">
        <f t="shared" si="81"/>
        <v>0</v>
      </c>
      <c r="W258" s="4">
        <f t="shared" si="82"/>
        <v>0</v>
      </c>
      <c r="X258" s="4">
        <f t="shared" si="83"/>
        <v>0</v>
      </c>
      <c r="Y258" s="4">
        <f t="shared" si="84"/>
        <v>0</v>
      </c>
      <c r="Z258" s="4">
        <f t="shared" si="85"/>
        <v>0</v>
      </c>
      <c r="BF258" s="4"/>
      <c r="BG258" s="4"/>
      <c r="BP258" s="4"/>
      <c r="CB258" s="5"/>
      <c r="CC258" s="5"/>
      <c r="CD258" s="5"/>
      <c r="CE258" s="5"/>
      <c r="CF258" s="5"/>
    </row>
    <row r="259" spans="1:84" ht="72">
      <c r="A259" s="14" t="s">
        <v>952</v>
      </c>
      <c r="B259" s="4" t="s">
        <v>848</v>
      </c>
      <c r="C259" s="14" t="s">
        <v>927</v>
      </c>
      <c r="D259" s="14">
        <v>2</v>
      </c>
      <c r="E259" s="14" t="s">
        <v>114</v>
      </c>
      <c r="F259" s="14" t="s">
        <v>29</v>
      </c>
      <c r="G259" s="14" t="s">
        <v>953</v>
      </c>
      <c r="H259" s="14" t="s">
        <v>344</v>
      </c>
      <c r="I259" s="14"/>
      <c r="J259" s="14"/>
      <c r="K259" s="14" t="s">
        <v>137</v>
      </c>
      <c r="L259" s="14" t="s">
        <v>954</v>
      </c>
      <c r="U259" s="4">
        <f t="shared" si="80"/>
        <v>0</v>
      </c>
      <c r="V259" s="4">
        <f t="shared" si="81"/>
        <v>0</v>
      </c>
      <c r="W259" s="4">
        <f t="shared" si="82"/>
        <v>0</v>
      </c>
      <c r="X259" s="4">
        <f t="shared" si="83"/>
        <v>0</v>
      </c>
      <c r="Y259" s="4">
        <f t="shared" si="84"/>
        <v>0</v>
      </c>
      <c r="Z259" s="4">
        <f t="shared" si="85"/>
        <v>0</v>
      </c>
      <c r="BF259" s="4"/>
      <c r="BG259" s="4"/>
      <c r="BP259" s="4"/>
      <c r="CB259" s="5"/>
      <c r="CC259" s="5"/>
      <c r="CD259" s="5"/>
      <c r="CE259" s="5"/>
      <c r="CF259" s="5"/>
    </row>
    <row r="260" spans="1:84" ht="36">
      <c r="A260" s="14" t="s">
        <v>955</v>
      </c>
      <c r="B260" s="4" t="s">
        <v>848</v>
      </c>
      <c r="C260" s="14" t="s">
        <v>927</v>
      </c>
      <c r="D260" s="14">
        <v>2</v>
      </c>
      <c r="E260" s="18" t="s">
        <v>34</v>
      </c>
      <c r="F260" s="18" t="s">
        <v>29</v>
      </c>
      <c r="G260" s="14" t="s">
        <v>956</v>
      </c>
      <c r="H260" s="18"/>
      <c r="I260" s="14"/>
      <c r="J260" s="14"/>
      <c r="K260" s="14"/>
      <c r="L260" s="14" t="s">
        <v>957</v>
      </c>
      <c r="M260" s="4" t="s">
        <v>958</v>
      </c>
      <c r="U260" s="4">
        <f t="shared" si="80"/>
        <v>0</v>
      </c>
      <c r="V260" s="4">
        <f t="shared" si="81"/>
        <v>0</v>
      </c>
      <c r="W260" s="4">
        <f t="shared" si="82"/>
        <v>0</v>
      </c>
      <c r="X260" s="4">
        <f t="shared" si="83"/>
        <v>0</v>
      </c>
      <c r="Y260" s="4">
        <f t="shared" si="84"/>
        <v>0</v>
      </c>
      <c r="Z260" s="4">
        <f t="shared" si="85"/>
        <v>0</v>
      </c>
      <c r="BF260" s="4"/>
      <c r="BG260" s="4"/>
      <c r="BP260" s="4"/>
      <c r="CB260" s="5"/>
      <c r="CC260" s="5"/>
      <c r="CD260" s="5"/>
      <c r="CE260" s="5"/>
      <c r="CF260" s="5"/>
    </row>
    <row r="261" spans="1:84" ht="36">
      <c r="A261" s="14" t="s">
        <v>959</v>
      </c>
      <c r="B261" s="4" t="s">
        <v>848</v>
      </c>
      <c r="C261" s="14" t="s">
        <v>927</v>
      </c>
      <c r="D261" s="14">
        <v>2</v>
      </c>
      <c r="E261" s="14" t="s">
        <v>114</v>
      </c>
      <c r="F261" s="14" t="s">
        <v>29</v>
      </c>
      <c r="G261" s="14" t="s">
        <v>960</v>
      </c>
      <c r="H261" s="14" t="s">
        <v>103</v>
      </c>
      <c r="I261" s="14"/>
      <c r="J261" s="14"/>
      <c r="K261" s="14"/>
      <c r="L261" s="14" t="s">
        <v>961</v>
      </c>
      <c r="U261" s="4">
        <f t="shared" si="80"/>
        <v>0</v>
      </c>
      <c r="V261" s="4">
        <f t="shared" si="81"/>
        <v>0</v>
      </c>
      <c r="W261" s="4">
        <f t="shared" si="82"/>
        <v>0</v>
      </c>
      <c r="X261" s="4">
        <f t="shared" si="83"/>
        <v>0</v>
      </c>
      <c r="Y261" s="4">
        <f t="shared" si="84"/>
        <v>0</v>
      </c>
      <c r="Z261" s="4">
        <f t="shared" si="85"/>
        <v>0</v>
      </c>
      <c r="BF261" s="4"/>
      <c r="BG261" s="4"/>
      <c r="BP261" s="4"/>
      <c r="CB261" s="5"/>
      <c r="CC261" s="5"/>
      <c r="CD261" s="5"/>
      <c r="CE261" s="5"/>
      <c r="CF261" s="5"/>
    </row>
    <row r="262" spans="1:84" ht="60">
      <c r="A262" s="14" t="s">
        <v>962</v>
      </c>
      <c r="B262" s="4" t="s">
        <v>848</v>
      </c>
      <c r="C262" s="14" t="s">
        <v>927</v>
      </c>
      <c r="D262" s="14">
        <v>3</v>
      </c>
      <c r="E262" s="14" t="s">
        <v>114</v>
      </c>
      <c r="F262" s="14" t="s">
        <v>29</v>
      </c>
      <c r="G262" s="14" t="s">
        <v>963</v>
      </c>
      <c r="H262" s="14" t="s">
        <v>964</v>
      </c>
      <c r="I262" s="14"/>
      <c r="J262" s="14"/>
      <c r="K262" s="14"/>
      <c r="L262" s="14" t="s">
        <v>965</v>
      </c>
      <c r="M262" s="4" t="s">
        <v>966</v>
      </c>
      <c r="U262" s="4">
        <f t="shared" si="80"/>
        <v>0</v>
      </c>
      <c r="V262" s="4">
        <f t="shared" si="81"/>
        <v>0</v>
      </c>
      <c r="W262" s="4">
        <f t="shared" si="82"/>
        <v>0</v>
      </c>
      <c r="X262" s="4">
        <f t="shared" si="83"/>
        <v>0</v>
      </c>
      <c r="Y262" s="4">
        <f t="shared" si="84"/>
        <v>0</v>
      </c>
      <c r="Z262" s="4">
        <f t="shared" si="85"/>
        <v>0</v>
      </c>
      <c r="BF262" s="4"/>
      <c r="BG262" s="4"/>
      <c r="BP262" s="4"/>
      <c r="CB262" s="5"/>
      <c r="CC262" s="5"/>
      <c r="CD262" s="5"/>
      <c r="CE262" s="5"/>
      <c r="CF262" s="5"/>
    </row>
    <row r="263" spans="1:84" ht="60">
      <c r="A263" s="14" t="s">
        <v>967</v>
      </c>
      <c r="B263" s="4" t="s">
        <v>848</v>
      </c>
      <c r="C263" s="14" t="s">
        <v>927</v>
      </c>
      <c r="D263" s="14">
        <v>3</v>
      </c>
      <c r="E263" s="14" t="s">
        <v>114</v>
      </c>
      <c r="F263" s="14" t="s">
        <v>29</v>
      </c>
      <c r="G263" s="14" t="s">
        <v>968</v>
      </c>
      <c r="H263" s="14" t="s">
        <v>969</v>
      </c>
      <c r="I263" s="14"/>
      <c r="J263" s="14"/>
      <c r="K263" s="14"/>
      <c r="L263" s="14" t="s">
        <v>970</v>
      </c>
      <c r="M263" s="17" t="s">
        <v>971</v>
      </c>
      <c r="U263" s="4">
        <f t="shared" si="80"/>
        <v>0</v>
      </c>
      <c r="V263" s="4">
        <f t="shared" si="81"/>
        <v>0</v>
      </c>
      <c r="W263" s="4">
        <f t="shared" si="82"/>
        <v>0</v>
      </c>
      <c r="X263" s="4">
        <f t="shared" si="83"/>
        <v>0</v>
      </c>
      <c r="Y263" s="4">
        <f t="shared" si="84"/>
        <v>0</v>
      </c>
      <c r="Z263" s="4">
        <f t="shared" si="85"/>
        <v>0</v>
      </c>
      <c r="BF263" s="4"/>
      <c r="BG263" s="4"/>
      <c r="BP263" s="4"/>
      <c r="CB263" s="5"/>
      <c r="CC263" s="5"/>
      <c r="CD263" s="5"/>
      <c r="CE263" s="5"/>
      <c r="CF263" s="5"/>
    </row>
    <row r="264" spans="1:84" ht="96">
      <c r="A264" s="14" t="s">
        <v>972</v>
      </c>
      <c r="B264" s="4" t="s">
        <v>848</v>
      </c>
      <c r="C264" s="14" t="s">
        <v>927</v>
      </c>
      <c r="D264" s="14">
        <v>3</v>
      </c>
      <c r="E264" s="14" t="s">
        <v>114</v>
      </c>
      <c r="F264" s="14" t="s">
        <v>29</v>
      </c>
      <c r="G264" s="14" t="s">
        <v>973</v>
      </c>
      <c r="H264" s="14" t="s">
        <v>273</v>
      </c>
      <c r="I264" s="14"/>
      <c r="J264" s="14"/>
      <c r="K264" s="14" t="s">
        <v>116</v>
      </c>
      <c r="L264" s="14" t="s">
        <v>974</v>
      </c>
      <c r="M264" s="4" t="s">
        <v>975</v>
      </c>
      <c r="N264" s="4">
        <v>1</v>
      </c>
      <c r="O264" s="4">
        <v>0</v>
      </c>
      <c r="P264" s="4">
        <v>3</v>
      </c>
      <c r="Q264" s="4">
        <v>10</v>
      </c>
      <c r="R264" s="4">
        <v>1</v>
      </c>
      <c r="S264" s="4">
        <v>10</v>
      </c>
      <c r="U264" s="4">
        <f t="shared" si="80"/>
        <v>0</v>
      </c>
      <c r="V264" s="4">
        <f t="shared" si="81"/>
        <v>0</v>
      </c>
      <c r="W264" s="4">
        <f t="shared" si="82"/>
        <v>16.5</v>
      </c>
      <c r="X264" s="4">
        <f t="shared" si="83"/>
        <v>22</v>
      </c>
      <c r="Y264" s="4">
        <f t="shared" si="84"/>
        <v>27.5</v>
      </c>
      <c r="Z264" s="4">
        <f t="shared" si="85"/>
        <v>33</v>
      </c>
      <c r="BF264" s="4"/>
      <c r="BG264" s="4"/>
      <c r="BP264" s="4"/>
      <c r="CB264" s="5"/>
      <c r="CC264" s="5"/>
      <c r="CD264" s="5"/>
      <c r="CE264" s="5"/>
      <c r="CF264" s="5"/>
    </row>
    <row r="265" spans="1:84" ht="96">
      <c r="A265" s="14" t="s">
        <v>976</v>
      </c>
      <c r="B265" s="4" t="s">
        <v>848</v>
      </c>
      <c r="C265" s="14" t="s">
        <v>927</v>
      </c>
      <c r="D265" s="14">
        <v>3</v>
      </c>
      <c r="E265" s="14" t="s">
        <v>114</v>
      </c>
      <c r="F265" s="14" t="s">
        <v>35</v>
      </c>
      <c r="G265" s="14" t="s">
        <v>977</v>
      </c>
      <c r="H265" s="14" t="s">
        <v>107</v>
      </c>
      <c r="I265" s="14"/>
      <c r="J265" s="14"/>
      <c r="K265" s="14"/>
      <c r="L265" s="14" t="s">
        <v>978</v>
      </c>
      <c r="M265" s="17" t="s">
        <v>979</v>
      </c>
      <c r="U265" s="4">
        <f t="shared" si="80"/>
        <v>0</v>
      </c>
      <c r="V265" s="4">
        <f t="shared" si="81"/>
        <v>0</v>
      </c>
      <c r="W265" s="4">
        <f t="shared" si="82"/>
        <v>0</v>
      </c>
      <c r="X265" s="4">
        <f t="shared" si="83"/>
        <v>0</v>
      </c>
      <c r="Y265" s="4">
        <f t="shared" si="84"/>
        <v>0</v>
      </c>
      <c r="Z265" s="4">
        <f t="shared" si="85"/>
        <v>0</v>
      </c>
      <c r="BF265" s="4"/>
      <c r="BG265" s="4"/>
      <c r="BP265" s="4"/>
      <c r="CB265" s="5"/>
      <c r="CC265" s="5"/>
      <c r="CD265" s="5"/>
      <c r="CE265" s="5"/>
      <c r="CF265" s="5"/>
    </row>
    <row r="266" spans="1:84" ht="48">
      <c r="A266" s="14" t="s">
        <v>980</v>
      </c>
      <c r="B266" s="4" t="s">
        <v>848</v>
      </c>
      <c r="C266" s="14" t="s">
        <v>927</v>
      </c>
      <c r="D266" s="14">
        <v>3</v>
      </c>
      <c r="E266" s="14" t="s">
        <v>114</v>
      </c>
      <c r="F266" s="14" t="s">
        <v>83</v>
      </c>
      <c r="G266" s="14" t="s">
        <v>981</v>
      </c>
      <c r="H266" s="14" t="s">
        <v>593</v>
      </c>
      <c r="I266" s="14"/>
      <c r="J266" s="14"/>
      <c r="K266" s="14"/>
      <c r="L266" s="14" t="s">
        <v>982</v>
      </c>
      <c r="M266" s="17" t="s">
        <v>983</v>
      </c>
      <c r="U266" s="4">
        <f t="shared" si="80"/>
        <v>0</v>
      </c>
      <c r="V266" s="4">
        <f t="shared" si="81"/>
        <v>0</v>
      </c>
      <c r="W266" s="4">
        <f t="shared" si="82"/>
        <v>0</v>
      </c>
      <c r="X266" s="4">
        <f t="shared" si="83"/>
        <v>0</v>
      </c>
      <c r="Y266" s="4">
        <f t="shared" si="84"/>
        <v>0</v>
      </c>
      <c r="Z266" s="4">
        <f t="shared" si="85"/>
        <v>0</v>
      </c>
      <c r="BF266" s="4"/>
      <c r="BG266" s="4"/>
      <c r="BP266" s="4"/>
      <c r="CB266" s="5"/>
      <c r="CC266" s="5"/>
      <c r="CD266" s="5"/>
      <c r="CE266" s="5"/>
      <c r="CF266" s="5"/>
    </row>
    <row r="267" spans="1:84" ht="48">
      <c r="A267" s="14" t="s">
        <v>984</v>
      </c>
      <c r="B267" s="4" t="s">
        <v>848</v>
      </c>
      <c r="C267" s="14" t="s">
        <v>927</v>
      </c>
      <c r="D267" s="14">
        <v>5</v>
      </c>
      <c r="E267" s="14" t="s">
        <v>114</v>
      </c>
      <c r="F267" s="14" t="s">
        <v>29</v>
      </c>
      <c r="G267" s="14" t="s">
        <v>985</v>
      </c>
      <c r="H267" s="14" t="s">
        <v>273</v>
      </c>
      <c r="I267" s="14"/>
      <c r="J267" s="14"/>
      <c r="K267" s="14"/>
      <c r="L267" s="14" t="s">
        <v>986</v>
      </c>
      <c r="U267" s="4">
        <f t="shared" si="80"/>
        <v>0</v>
      </c>
      <c r="V267" s="4">
        <f t="shared" si="81"/>
        <v>0</v>
      </c>
      <c r="W267" s="4">
        <f t="shared" si="82"/>
        <v>0</v>
      </c>
      <c r="X267" s="4">
        <f t="shared" si="83"/>
        <v>0</v>
      </c>
      <c r="Y267" s="4">
        <f t="shared" si="84"/>
        <v>0</v>
      </c>
      <c r="Z267" s="4">
        <f t="shared" si="85"/>
        <v>0</v>
      </c>
      <c r="BF267" s="4"/>
      <c r="BG267" s="4"/>
      <c r="BP267" s="4"/>
      <c r="CB267" s="5"/>
      <c r="CC267" s="5"/>
      <c r="CD267" s="5"/>
      <c r="CE267" s="5"/>
      <c r="CF267" s="5"/>
    </row>
    <row r="268" spans="1:84" ht="96">
      <c r="A268" s="14" t="s">
        <v>987</v>
      </c>
      <c r="B268" s="4" t="s">
        <v>848</v>
      </c>
      <c r="C268" s="14" t="s">
        <v>927</v>
      </c>
      <c r="D268" s="14">
        <v>5</v>
      </c>
      <c r="E268" s="14" t="s">
        <v>114</v>
      </c>
      <c r="F268" s="14" t="s">
        <v>29</v>
      </c>
      <c r="G268" s="14" t="s">
        <v>988</v>
      </c>
      <c r="H268" s="14" t="s">
        <v>344</v>
      </c>
      <c r="I268" s="14"/>
      <c r="J268" s="14"/>
      <c r="K268" s="14"/>
      <c r="L268" s="14" t="s">
        <v>989</v>
      </c>
      <c r="U268" s="4">
        <f t="shared" si="80"/>
        <v>0</v>
      </c>
      <c r="V268" s="4">
        <f t="shared" si="81"/>
        <v>0</v>
      </c>
      <c r="W268" s="4">
        <f t="shared" si="82"/>
        <v>0</v>
      </c>
      <c r="X268" s="4">
        <f t="shared" si="83"/>
        <v>0</v>
      </c>
      <c r="Y268" s="4">
        <f t="shared" si="84"/>
        <v>0</v>
      </c>
      <c r="Z268" s="4">
        <f t="shared" si="85"/>
        <v>0</v>
      </c>
      <c r="BF268" s="4"/>
      <c r="BG268" s="4"/>
      <c r="BP268" s="4"/>
      <c r="CB268" s="5"/>
      <c r="CC268" s="5"/>
      <c r="CD268" s="5"/>
      <c r="CE268" s="5"/>
      <c r="CF268" s="5"/>
    </row>
    <row r="269" spans="1:84" ht="60">
      <c r="A269" s="14" t="s">
        <v>990</v>
      </c>
      <c r="B269" s="4" t="s">
        <v>848</v>
      </c>
      <c r="C269" s="14" t="s">
        <v>927</v>
      </c>
      <c r="D269" s="14">
        <v>4</v>
      </c>
      <c r="E269" s="14" t="s">
        <v>114</v>
      </c>
      <c r="F269" s="14" t="s">
        <v>29</v>
      </c>
      <c r="G269" s="14" t="s">
        <v>991</v>
      </c>
      <c r="H269" s="14"/>
      <c r="I269" s="14"/>
      <c r="J269" s="14"/>
      <c r="K269" s="14"/>
      <c r="L269" s="14" t="s">
        <v>992</v>
      </c>
      <c r="M269" s="4" t="s">
        <v>993</v>
      </c>
      <c r="U269" s="4">
        <f t="shared" si="80"/>
        <v>0</v>
      </c>
      <c r="V269" s="4">
        <f t="shared" si="81"/>
        <v>0</v>
      </c>
      <c r="W269" s="4">
        <f t="shared" si="82"/>
        <v>0</v>
      </c>
      <c r="X269" s="4">
        <f t="shared" si="83"/>
        <v>0</v>
      </c>
      <c r="Y269" s="4">
        <f t="shared" si="84"/>
        <v>0</v>
      </c>
      <c r="Z269" s="4">
        <f t="shared" si="85"/>
        <v>0</v>
      </c>
      <c r="BF269" s="4"/>
      <c r="BG269" s="4"/>
      <c r="BP269" s="4"/>
      <c r="CB269" s="5"/>
      <c r="CC269" s="5"/>
      <c r="CD269" s="5"/>
      <c r="CE269" s="5"/>
      <c r="CF269" s="5"/>
    </row>
    <row r="270" spans="1:84" ht="60">
      <c r="A270" s="14" t="s">
        <v>994</v>
      </c>
      <c r="B270" s="4" t="s">
        <v>848</v>
      </c>
      <c r="C270" s="14" t="s">
        <v>927</v>
      </c>
      <c r="D270" s="14">
        <v>4</v>
      </c>
      <c r="E270" s="14" t="s">
        <v>114</v>
      </c>
      <c r="F270" s="14" t="s">
        <v>29</v>
      </c>
      <c r="G270" s="14" t="s">
        <v>995</v>
      </c>
      <c r="H270" s="14" t="s">
        <v>344</v>
      </c>
      <c r="I270" s="14"/>
      <c r="J270" s="14"/>
      <c r="K270" s="14"/>
      <c r="L270" s="14" t="s">
        <v>996</v>
      </c>
      <c r="M270" s="4" t="s">
        <v>997</v>
      </c>
      <c r="U270" s="4">
        <f t="shared" si="80"/>
        <v>0</v>
      </c>
      <c r="V270" s="4">
        <f t="shared" si="81"/>
        <v>0</v>
      </c>
      <c r="W270" s="4">
        <f t="shared" si="82"/>
        <v>0</v>
      </c>
      <c r="X270" s="4">
        <f t="shared" si="83"/>
        <v>0</v>
      </c>
      <c r="Y270" s="4">
        <f t="shared" si="84"/>
        <v>0</v>
      </c>
      <c r="Z270" s="4">
        <f t="shared" si="85"/>
        <v>0</v>
      </c>
      <c r="BF270" s="4"/>
      <c r="BG270" s="4"/>
      <c r="BP270" s="4"/>
      <c r="CB270" s="5"/>
      <c r="CC270" s="5"/>
      <c r="CD270" s="5"/>
      <c r="CE270" s="5"/>
      <c r="CF270" s="5"/>
    </row>
    <row r="271" spans="1:84" ht="108">
      <c r="A271" s="14" t="s">
        <v>998</v>
      </c>
      <c r="B271" s="4" t="s">
        <v>848</v>
      </c>
      <c r="C271" s="14" t="s">
        <v>927</v>
      </c>
      <c r="D271" s="14">
        <v>4</v>
      </c>
      <c r="E271" s="14" t="s">
        <v>28</v>
      </c>
      <c r="F271" s="14" t="s">
        <v>35</v>
      </c>
      <c r="G271" s="14" t="s">
        <v>999</v>
      </c>
      <c r="H271" s="14"/>
      <c r="I271" s="14"/>
      <c r="J271" s="14"/>
      <c r="K271" s="14" t="s">
        <v>859</v>
      </c>
      <c r="L271" s="14" t="s">
        <v>1000</v>
      </c>
      <c r="M271" s="17" t="s">
        <v>1001</v>
      </c>
      <c r="U271" s="4">
        <f t="shared" si="80"/>
        <v>0</v>
      </c>
      <c r="V271" s="4">
        <f t="shared" si="81"/>
        <v>0</v>
      </c>
      <c r="W271" s="4">
        <f t="shared" si="82"/>
        <v>0</v>
      </c>
      <c r="X271" s="4">
        <f t="shared" si="83"/>
        <v>0</v>
      </c>
      <c r="Y271" s="4">
        <f t="shared" si="84"/>
        <v>0</v>
      </c>
      <c r="Z271" s="4">
        <f t="shared" si="85"/>
        <v>0</v>
      </c>
      <c r="BF271" s="4"/>
      <c r="BG271" s="4"/>
      <c r="BP271" s="4"/>
      <c r="CB271" s="5"/>
      <c r="CC271" s="5"/>
      <c r="CD271" s="5"/>
      <c r="CE271" s="5"/>
      <c r="CF271" s="5"/>
    </row>
    <row r="272" spans="1:84" ht="252">
      <c r="A272" s="14" t="s">
        <v>1002</v>
      </c>
      <c r="B272" s="4" t="s">
        <v>848</v>
      </c>
      <c r="C272" s="14" t="s">
        <v>927</v>
      </c>
      <c r="D272" s="14">
        <v>6</v>
      </c>
      <c r="E272" s="14" t="s">
        <v>1003</v>
      </c>
      <c r="F272" s="14" t="s">
        <v>29</v>
      </c>
      <c r="G272" s="14" t="s">
        <v>1004</v>
      </c>
      <c r="H272" s="14"/>
      <c r="I272" s="14"/>
      <c r="J272" s="14"/>
      <c r="K272" s="14"/>
      <c r="L272" s="14" t="s">
        <v>1005</v>
      </c>
      <c r="U272" s="4">
        <f t="shared" si="80"/>
        <v>0</v>
      </c>
      <c r="V272" s="4">
        <f t="shared" si="81"/>
        <v>0</v>
      </c>
      <c r="W272" s="4">
        <f t="shared" si="82"/>
        <v>0</v>
      </c>
      <c r="X272" s="4">
        <f t="shared" si="83"/>
        <v>0</v>
      </c>
      <c r="Y272" s="4">
        <f t="shared" si="84"/>
        <v>0</v>
      </c>
      <c r="Z272" s="4">
        <f t="shared" si="85"/>
        <v>0</v>
      </c>
      <c r="BF272" s="4"/>
      <c r="BG272" s="4"/>
      <c r="BP272" s="4"/>
      <c r="CB272" s="5"/>
      <c r="CC272" s="5"/>
      <c r="CD272" s="5"/>
      <c r="CE272" s="5"/>
      <c r="CF272" s="5"/>
    </row>
    <row r="273" spans="1:125" ht="24">
      <c r="A273" s="14" t="s">
        <v>1006</v>
      </c>
      <c r="B273" s="4" t="s">
        <v>1007</v>
      </c>
      <c r="C273" s="14" t="s">
        <v>1008</v>
      </c>
      <c r="D273" s="23">
        <v>1</v>
      </c>
      <c r="E273" s="14" t="s">
        <v>28</v>
      </c>
      <c r="F273" s="14" t="s">
        <v>35</v>
      </c>
      <c r="G273" s="14" t="s">
        <v>1009</v>
      </c>
      <c r="H273" s="14" t="s">
        <v>434</v>
      </c>
      <c r="I273" s="23"/>
      <c r="J273" s="23"/>
      <c r="K273" s="23"/>
      <c r="L273" s="14" t="s">
        <v>1010</v>
      </c>
      <c r="M273" s="15"/>
      <c r="U273" s="4">
        <f t="shared" si="80"/>
        <v>0</v>
      </c>
      <c r="V273" s="4">
        <f t="shared" si="81"/>
        <v>0</v>
      </c>
      <c r="W273" s="4">
        <f t="shared" si="82"/>
        <v>0</v>
      </c>
      <c r="X273" s="4">
        <f t="shared" si="83"/>
        <v>0</v>
      </c>
      <c r="Y273" s="4">
        <f t="shared" si="84"/>
        <v>0</v>
      </c>
      <c r="Z273" s="4">
        <f t="shared" si="85"/>
        <v>0</v>
      </c>
    </row>
    <row r="274" spans="1:125" ht="72">
      <c r="A274" s="14" t="s">
        <v>1011</v>
      </c>
      <c r="B274" s="4" t="s">
        <v>1007</v>
      </c>
      <c r="C274" s="14" t="s">
        <v>1008</v>
      </c>
      <c r="D274" s="23">
        <v>1</v>
      </c>
      <c r="E274" s="14" t="s">
        <v>28</v>
      </c>
      <c r="F274" s="14" t="s">
        <v>88</v>
      </c>
      <c r="G274" s="14" t="s">
        <v>1012</v>
      </c>
      <c r="H274" s="14" t="s">
        <v>344</v>
      </c>
      <c r="I274" s="23"/>
      <c r="J274" s="23"/>
      <c r="K274" s="23"/>
      <c r="L274" s="14" t="s">
        <v>1013</v>
      </c>
      <c r="M274" s="15"/>
      <c r="U274" s="4">
        <f t="shared" si="80"/>
        <v>0</v>
      </c>
      <c r="V274" s="4">
        <f t="shared" si="81"/>
        <v>0</v>
      </c>
      <c r="W274" s="4">
        <f t="shared" si="82"/>
        <v>0</v>
      </c>
      <c r="X274" s="4">
        <f t="shared" si="83"/>
        <v>0</v>
      </c>
      <c r="Y274" s="4">
        <f t="shared" si="84"/>
        <v>0</v>
      </c>
      <c r="Z274" s="4">
        <f t="shared" si="85"/>
        <v>0</v>
      </c>
      <c r="BF274" s="4"/>
      <c r="BG274" s="4"/>
      <c r="BP274" s="4"/>
      <c r="CB274" s="5"/>
      <c r="CC274" s="5"/>
      <c r="CD274" s="5"/>
      <c r="CE274" s="5"/>
      <c r="CF274" s="5"/>
    </row>
    <row r="275" spans="1:125" ht="48">
      <c r="A275" s="14" t="s">
        <v>1014</v>
      </c>
      <c r="B275" s="4" t="s">
        <v>1007</v>
      </c>
      <c r="C275" s="14" t="s">
        <v>1008</v>
      </c>
      <c r="D275" s="23">
        <v>1</v>
      </c>
      <c r="E275" s="14" t="s">
        <v>34</v>
      </c>
      <c r="F275" s="14" t="s">
        <v>83</v>
      </c>
      <c r="G275" s="14" t="s">
        <v>1015</v>
      </c>
      <c r="H275" s="23"/>
      <c r="I275" s="23"/>
      <c r="J275" s="23"/>
      <c r="K275" s="14" t="s">
        <v>68</v>
      </c>
      <c r="L275" s="14" t="s">
        <v>1016</v>
      </c>
      <c r="U275" s="4">
        <f t="shared" si="80"/>
        <v>0</v>
      </c>
      <c r="V275" s="4">
        <f t="shared" si="81"/>
        <v>0</v>
      </c>
      <c r="W275" s="4">
        <f t="shared" si="82"/>
        <v>0</v>
      </c>
      <c r="X275" s="4">
        <f t="shared" si="83"/>
        <v>0</v>
      </c>
      <c r="Y275" s="4">
        <f t="shared" si="84"/>
        <v>0</v>
      </c>
      <c r="Z275" s="4">
        <f t="shared" si="85"/>
        <v>0</v>
      </c>
      <c r="BF275" s="4"/>
      <c r="BG275" s="4"/>
      <c r="BP275" s="4"/>
      <c r="CB275" s="5"/>
      <c r="CC275" s="5"/>
      <c r="CD275" s="5"/>
      <c r="CE275" s="5"/>
      <c r="CF275" s="5"/>
    </row>
    <row r="276" spans="1:125" ht="48">
      <c r="A276" s="14" t="s">
        <v>1017</v>
      </c>
      <c r="B276" s="4" t="s">
        <v>1007</v>
      </c>
      <c r="C276" s="14" t="s">
        <v>1008</v>
      </c>
      <c r="D276" s="14">
        <v>1</v>
      </c>
      <c r="E276" s="14" t="s">
        <v>28</v>
      </c>
      <c r="F276" s="14" t="s">
        <v>29</v>
      </c>
      <c r="G276" s="14" t="s">
        <v>1018</v>
      </c>
      <c r="H276" s="14"/>
      <c r="I276" s="14"/>
      <c r="J276" s="14"/>
      <c r="K276" s="14"/>
      <c r="L276" s="14" t="s">
        <v>1019</v>
      </c>
      <c r="U276" s="4">
        <f t="shared" si="80"/>
        <v>0</v>
      </c>
      <c r="V276" s="4">
        <f t="shared" si="81"/>
        <v>0</v>
      </c>
      <c r="W276" s="4">
        <f t="shared" si="82"/>
        <v>0</v>
      </c>
      <c r="X276" s="4">
        <f t="shared" si="83"/>
        <v>0</v>
      </c>
      <c r="Y276" s="4">
        <f t="shared" si="84"/>
        <v>0</v>
      </c>
      <c r="Z276" s="4">
        <f t="shared" si="85"/>
        <v>0</v>
      </c>
      <c r="BF276" s="4"/>
      <c r="BG276" s="4"/>
      <c r="BP276" s="4"/>
      <c r="CB276" s="5"/>
      <c r="CC276" s="5"/>
      <c r="CD276" s="5"/>
      <c r="CE276" s="5"/>
      <c r="CF276" s="5"/>
    </row>
    <row r="277" spans="1:125" ht="96">
      <c r="A277" s="14" t="s">
        <v>1020</v>
      </c>
      <c r="B277" s="4" t="s">
        <v>1007</v>
      </c>
      <c r="C277" s="14" t="s">
        <v>1008</v>
      </c>
      <c r="D277" s="23">
        <v>1</v>
      </c>
      <c r="E277" s="14" t="s">
        <v>28</v>
      </c>
      <c r="F277" s="14" t="s">
        <v>35</v>
      </c>
      <c r="G277" s="14" t="s">
        <v>1021</v>
      </c>
      <c r="H277" s="14" t="s">
        <v>103</v>
      </c>
      <c r="I277" s="23"/>
      <c r="J277" s="23"/>
      <c r="K277" s="23" t="s">
        <v>232</v>
      </c>
      <c r="L277" s="14" t="s">
        <v>1022</v>
      </c>
      <c r="M277" s="4" t="s">
        <v>1023</v>
      </c>
      <c r="U277" s="4">
        <f t="shared" si="80"/>
        <v>0</v>
      </c>
      <c r="V277" s="4">
        <f t="shared" si="81"/>
        <v>0</v>
      </c>
      <c r="W277" s="4">
        <f t="shared" si="82"/>
        <v>0</v>
      </c>
      <c r="X277" s="4">
        <f t="shared" si="83"/>
        <v>0</v>
      </c>
      <c r="Y277" s="4">
        <f t="shared" si="84"/>
        <v>0</v>
      </c>
      <c r="Z277" s="4">
        <f t="shared" si="85"/>
        <v>0</v>
      </c>
      <c r="BF277" s="4"/>
      <c r="BG277" s="4"/>
      <c r="BP277" s="4"/>
      <c r="CB277" s="5"/>
      <c r="CC277" s="5"/>
      <c r="CD277" s="5"/>
      <c r="CE277" s="5"/>
      <c r="CF277" s="5"/>
    </row>
    <row r="278" spans="1:125" ht="108">
      <c r="A278" s="14" t="s">
        <v>1024</v>
      </c>
      <c r="B278" s="4" t="s">
        <v>1007</v>
      </c>
      <c r="C278" s="14" t="s">
        <v>1008</v>
      </c>
      <c r="D278" s="23">
        <v>2</v>
      </c>
      <c r="E278" s="14" t="s">
        <v>28</v>
      </c>
      <c r="F278" s="14" t="s">
        <v>35</v>
      </c>
      <c r="G278" s="14" t="s">
        <v>1025</v>
      </c>
      <c r="H278" s="23"/>
      <c r="I278" s="23"/>
      <c r="J278" s="23"/>
      <c r="K278" s="23"/>
      <c r="L278" s="14" t="s">
        <v>1026</v>
      </c>
      <c r="M278" s="4" t="s">
        <v>1027</v>
      </c>
      <c r="U278" s="4">
        <f t="shared" si="80"/>
        <v>0</v>
      </c>
      <c r="V278" s="4">
        <f t="shared" si="81"/>
        <v>0</v>
      </c>
      <c r="W278" s="4">
        <f t="shared" si="82"/>
        <v>0</v>
      </c>
      <c r="X278" s="4">
        <f t="shared" si="83"/>
        <v>0</v>
      </c>
      <c r="Y278" s="4">
        <f t="shared" si="84"/>
        <v>0</v>
      </c>
      <c r="Z278" s="4">
        <f t="shared" si="85"/>
        <v>0</v>
      </c>
      <c r="BF278" s="4"/>
      <c r="BG278" s="4"/>
      <c r="BP278" s="4"/>
      <c r="CB278" s="5"/>
      <c r="CC278" s="5"/>
      <c r="CD278" s="5"/>
      <c r="CE278" s="5"/>
      <c r="CF278" s="5"/>
    </row>
    <row r="279" spans="1:125" ht="36">
      <c r="A279" s="14" t="s">
        <v>1028</v>
      </c>
      <c r="B279" s="4" t="s">
        <v>1007</v>
      </c>
      <c r="C279" s="14" t="s">
        <v>1008</v>
      </c>
      <c r="D279" s="23">
        <v>2</v>
      </c>
      <c r="E279" s="14" t="s">
        <v>28</v>
      </c>
      <c r="F279" s="14" t="s">
        <v>35</v>
      </c>
      <c r="G279" s="14" t="s">
        <v>1029</v>
      </c>
      <c r="H279" s="14" t="s">
        <v>434</v>
      </c>
      <c r="I279" s="23"/>
      <c r="J279" s="23"/>
      <c r="K279" s="23"/>
      <c r="L279" s="14" t="s">
        <v>1030</v>
      </c>
      <c r="M279" s="15"/>
      <c r="U279" s="4">
        <f t="shared" si="80"/>
        <v>0</v>
      </c>
      <c r="V279" s="4">
        <f t="shared" si="81"/>
        <v>0</v>
      </c>
      <c r="W279" s="4">
        <f t="shared" si="82"/>
        <v>0</v>
      </c>
      <c r="X279" s="4">
        <f t="shared" si="83"/>
        <v>0</v>
      </c>
      <c r="Y279" s="4">
        <f t="shared" si="84"/>
        <v>0</v>
      </c>
      <c r="Z279" s="4">
        <f t="shared" si="85"/>
        <v>0</v>
      </c>
      <c r="BF279" s="4"/>
      <c r="BG279" s="4"/>
      <c r="BP279" s="4"/>
      <c r="CB279" s="5"/>
      <c r="CC279" s="5"/>
      <c r="CD279" s="5"/>
      <c r="CE279" s="5"/>
      <c r="CF279" s="5"/>
      <c r="DU279" s="24"/>
    </row>
    <row r="280" spans="1:125" ht="48">
      <c r="A280" s="14" t="s">
        <v>1031</v>
      </c>
      <c r="B280" s="4" t="s">
        <v>1007</v>
      </c>
      <c r="C280" s="14" t="s">
        <v>1008</v>
      </c>
      <c r="D280" s="14">
        <v>2</v>
      </c>
      <c r="E280" s="14" t="s">
        <v>28</v>
      </c>
      <c r="F280" s="14" t="s">
        <v>29</v>
      </c>
      <c r="G280" s="14" t="s">
        <v>1032</v>
      </c>
      <c r="H280" s="14" t="s">
        <v>213</v>
      </c>
      <c r="I280" s="14"/>
      <c r="J280" s="14"/>
      <c r="K280" s="14"/>
      <c r="L280" s="14" t="s">
        <v>1033</v>
      </c>
      <c r="M280" s="4" t="s">
        <v>1034</v>
      </c>
      <c r="U280" s="4">
        <f t="shared" si="80"/>
        <v>0</v>
      </c>
      <c r="V280" s="4">
        <f t="shared" si="81"/>
        <v>0</v>
      </c>
      <c r="W280" s="4">
        <f t="shared" si="82"/>
        <v>0</v>
      </c>
      <c r="X280" s="4">
        <f t="shared" si="83"/>
        <v>0</v>
      </c>
      <c r="Y280" s="4">
        <f t="shared" si="84"/>
        <v>0</v>
      </c>
      <c r="Z280" s="4">
        <f t="shared" si="85"/>
        <v>0</v>
      </c>
      <c r="BF280" s="4"/>
      <c r="BG280" s="4"/>
      <c r="BP280" s="4"/>
      <c r="CB280" s="5"/>
      <c r="CC280" s="5"/>
      <c r="CD280" s="5"/>
      <c r="CE280" s="5"/>
      <c r="CF280" s="5"/>
    </row>
    <row r="281" spans="1:125" ht="48">
      <c r="A281" s="14" t="s">
        <v>1035</v>
      </c>
      <c r="B281" s="4" t="s">
        <v>1007</v>
      </c>
      <c r="C281" s="14" t="s">
        <v>1008</v>
      </c>
      <c r="D281" s="23">
        <v>2</v>
      </c>
      <c r="E281" s="14" t="s">
        <v>34</v>
      </c>
      <c r="F281" s="14" t="s">
        <v>35</v>
      </c>
      <c r="G281" s="14" t="s">
        <v>1036</v>
      </c>
      <c r="H281" s="14" t="s">
        <v>267</v>
      </c>
      <c r="I281" s="23"/>
      <c r="J281" s="23"/>
      <c r="K281" s="14" t="s">
        <v>137</v>
      </c>
      <c r="L281" s="14" t="s">
        <v>1037</v>
      </c>
      <c r="M281" s="15" t="s">
        <v>1038</v>
      </c>
      <c r="U281" s="4">
        <f t="shared" si="80"/>
        <v>0</v>
      </c>
      <c r="V281" s="4">
        <f t="shared" si="81"/>
        <v>0</v>
      </c>
      <c r="W281" s="4">
        <f t="shared" si="82"/>
        <v>0</v>
      </c>
      <c r="X281" s="4">
        <f t="shared" si="83"/>
        <v>0</v>
      </c>
      <c r="Y281" s="4">
        <f t="shared" si="84"/>
        <v>0</v>
      </c>
      <c r="Z281" s="4">
        <f t="shared" si="85"/>
        <v>0</v>
      </c>
      <c r="BF281" s="4"/>
      <c r="BG281" s="4"/>
      <c r="BP281" s="4"/>
      <c r="CB281" s="5"/>
      <c r="CC281" s="5"/>
      <c r="CD281" s="5"/>
      <c r="CE281" s="5"/>
      <c r="CF281" s="5"/>
    </row>
    <row r="282" spans="1:125" ht="108">
      <c r="A282" s="14" t="s">
        <v>1039</v>
      </c>
      <c r="B282" s="4" t="s">
        <v>1007</v>
      </c>
      <c r="C282" s="14" t="s">
        <v>1008</v>
      </c>
      <c r="D282" s="23">
        <v>3</v>
      </c>
      <c r="E282" s="14" t="s">
        <v>28</v>
      </c>
      <c r="F282" s="14" t="s">
        <v>35</v>
      </c>
      <c r="G282" s="14" t="s">
        <v>1040</v>
      </c>
      <c r="H282" s="14" t="s">
        <v>103</v>
      </c>
      <c r="I282" s="23"/>
      <c r="J282" s="23"/>
      <c r="K282" s="23"/>
      <c r="L282" s="14" t="s">
        <v>1041</v>
      </c>
      <c r="M282" s="15"/>
      <c r="U282" s="4">
        <f t="shared" si="80"/>
        <v>0</v>
      </c>
      <c r="V282" s="4">
        <f t="shared" si="81"/>
        <v>0</v>
      </c>
      <c r="W282" s="4">
        <f t="shared" si="82"/>
        <v>0</v>
      </c>
      <c r="X282" s="4">
        <f t="shared" si="83"/>
        <v>0</v>
      </c>
      <c r="Y282" s="4">
        <f t="shared" si="84"/>
        <v>0</v>
      </c>
      <c r="Z282" s="4">
        <f t="shared" si="85"/>
        <v>0</v>
      </c>
      <c r="BF282" s="4"/>
      <c r="BG282" s="4"/>
      <c r="BP282" s="4"/>
      <c r="CB282" s="5"/>
      <c r="CC282" s="5"/>
      <c r="CD282" s="5"/>
      <c r="CE282" s="5"/>
      <c r="CF282" s="5"/>
    </row>
    <row r="283" spans="1:125" ht="96">
      <c r="A283" s="14" t="s">
        <v>1042</v>
      </c>
      <c r="B283" s="4" t="s">
        <v>1007</v>
      </c>
      <c r="C283" s="14" t="s">
        <v>1008</v>
      </c>
      <c r="D283" s="23">
        <v>3</v>
      </c>
      <c r="E283" s="14" t="s">
        <v>28</v>
      </c>
      <c r="F283" s="14" t="s">
        <v>35</v>
      </c>
      <c r="G283" s="14" t="s">
        <v>1043</v>
      </c>
      <c r="H283" s="14" t="s">
        <v>213</v>
      </c>
      <c r="I283" s="23"/>
      <c r="J283" s="23"/>
      <c r="K283" s="23" t="s">
        <v>232</v>
      </c>
      <c r="L283" s="14" t="s">
        <v>1044</v>
      </c>
      <c r="M283" s="15"/>
      <c r="U283" s="4">
        <f t="shared" si="80"/>
        <v>0</v>
      </c>
      <c r="V283" s="4">
        <f t="shared" si="81"/>
        <v>0</v>
      </c>
      <c r="W283" s="4">
        <f t="shared" si="82"/>
        <v>0</v>
      </c>
      <c r="X283" s="4">
        <f t="shared" si="83"/>
        <v>0</v>
      </c>
      <c r="Y283" s="4">
        <f t="shared" si="84"/>
        <v>0</v>
      </c>
      <c r="Z283" s="4">
        <f t="shared" si="85"/>
        <v>0</v>
      </c>
      <c r="BF283" s="4"/>
      <c r="BG283" s="4"/>
      <c r="BP283" s="4"/>
      <c r="CB283" s="5"/>
      <c r="CC283" s="5"/>
      <c r="CD283" s="5"/>
      <c r="CE283" s="5"/>
      <c r="CF283" s="5"/>
    </row>
    <row r="284" spans="1:125" ht="48">
      <c r="A284" s="14" t="s">
        <v>1045</v>
      </c>
      <c r="B284" s="4" t="s">
        <v>1007</v>
      </c>
      <c r="C284" s="14" t="s">
        <v>1008</v>
      </c>
      <c r="D284" s="14">
        <v>3</v>
      </c>
      <c r="E284" s="14" t="s">
        <v>28</v>
      </c>
      <c r="F284" s="14" t="s">
        <v>29</v>
      </c>
      <c r="G284" s="14" t="s">
        <v>1046</v>
      </c>
      <c r="H284" s="14" t="s">
        <v>103</v>
      </c>
      <c r="I284" s="14"/>
      <c r="J284" s="14"/>
      <c r="K284" s="14"/>
      <c r="L284" s="14" t="s">
        <v>1047</v>
      </c>
      <c r="M284" s="15"/>
      <c r="U284" s="4">
        <f t="shared" si="80"/>
        <v>0</v>
      </c>
      <c r="V284" s="4">
        <f t="shared" si="81"/>
        <v>0</v>
      </c>
      <c r="W284" s="4">
        <f t="shared" si="82"/>
        <v>0</v>
      </c>
      <c r="X284" s="4">
        <f t="shared" si="83"/>
        <v>0</v>
      </c>
      <c r="Y284" s="4">
        <f t="shared" si="84"/>
        <v>0</v>
      </c>
      <c r="Z284" s="4">
        <f t="shared" si="85"/>
        <v>0</v>
      </c>
      <c r="BF284" s="4"/>
      <c r="BG284" s="4"/>
      <c r="BP284" s="4"/>
      <c r="CB284" s="5"/>
      <c r="CC284" s="5"/>
      <c r="CD284" s="5"/>
      <c r="CE284" s="5"/>
      <c r="CF284" s="5"/>
    </row>
    <row r="285" spans="1:125" ht="48">
      <c r="A285" s="14" t="s">
        <v>1048</v>
      </c>
      <c r="B285" s="4" t="s">
        <v>1007</v>
      </c>
      <c r="C285" s="14" t="s">
        <v>1008</v>
      </c>
      <c r="D285" s="14">
        <v>3</v>
      </c>
      <c r="E285" s="14" t="s">
        <v>28</v>
      </c>
      <c r="F285" s="14" t="s">
        <v>35</v>
      </c>
      <c r="G285" s="14" t="s">
        <v>1049</v>
      </c>
      <c r="H285" s="14" t="s">
        <v>103</v>
      </c>
      <c r="I285" s="14"/>
      <c r="J285" s="14"/>
      <c r="K285" s="14"/>
      <c r="L285" s="14" t="s">
        <v>1050</v>
      </c>
      <c r="M285" s="15"/>
      <c r="U285" s="4">
        <f t="shared" si="80"/>
        <v>0</v>
      </c>
      <c r="V285" s="4">
        <f t="shared" si="81"/>
        <v>0</v>
      </c>
      <c r="W285" s="4">
        <f t="shared" si="82"/>
        <v>0</v>
      </c>
      <c r="X285" s="4">
        <f t="shared" si="83"/>
        <v>0</v>
      </c>
      <c r="Y285" s="4">
        <f t="shared" si="84"/>
        <v>0</v>
      </c>
      <c r="Z285" s="4">
        <f t="shared" si="85"/>
        <v>0</v>
      </c>
      <c r="BF285" s="4"/>
      <c r="BG285" s="4"/>
      <c r="BP285" s="4"/>
      <c r="CB285" s="5"/>
      <c r="CC285" s="5"/>
      <c r="CD285" s="5"/>
      <c r="CE285" s="5"/>
      <c r="CF285" s="5"/>
    </row>
    <row r="286" spans="1:125" ht="36">
      <c r="A286" s="14" t="s">
        <v>1051</v>
      </c>
      <c r="B286" s="4" t="s">
        <v>1007</v>
      </c>
      <c r="C286" s="14" t="s">
        <v>1008</v>
      </c>
      <c r="D286" s="23">
        <v>3</v>
      </c>
      <c r="E286" s="14" t="s">
        <v>34</v>
      </c>
      <c r="F286" s="14" t="s">
        <v>35</v>
      </c>
      <c r="G286" s="14" t="s">
        <v>1052</v>
      </c>
      <c r="H286" s="23"/>
      <c r="I286" s="23"/>
      <c r="J286" s="23"/>
      <c r="K286" s="23"/>
      <c r="L286" s="14" t="s">
        <v>1053</v>
      </c>
      <c r="M286" s="15"/>
      <c r="U286" s="4">
        <f t="shared" si="80"/>
        <v>0</v>
      </c>
      <c r="V286" s="4">
        <f t="shared" si="81"/>
        <v>0</v>
      </c>
      <c r="W286" s="4">
        <f t="shared" si="82"/>
        <v>0</v>
      </c>
      <c r="X286" s="4">
        <f t="shared" si="83"/>
        <v>0</v>
      </c>
      <c r="Y286" s="4">
        <f t="shared" si="84"/>
        <v>0</v>
      </c>
      <c r="Z286" s="4">
        <f t="shared" si="85"/>
        <v>0</v>
      </c>
      <c r="BF286" s="4"/>
      <c r="BG286" s="4"/>
      <c r="BP286" s="4"/>
      <c r="CB286" s="5"/>
      <c r="CC286" s="5"/>
      <c r="CD286" s="5"/>
      <c r="CE286" s="5"/>
      <c r="CF286" s="5"/>
    </row>
    <row r="287" spans="1:125" ht="36">
      <c r="A287" s="14" t="s">
        <v>1054</v>
      </c>
      <c r="B287" s="4" t="s">
        <v>1007</v>
      </c>
      <c r="C287" s="14" t="s">
        <v>1008</v>
      </c>
      <c r="D287" s="23">
        <v>4</v>
      </c>
      <c r="E287" s="14" t="s">
        <v>28</v>
      </c>
      <c r="F287" s="14" t="s">
        <v>35</v>
      </c>
      <c r="G287" s="14" t="s">
        <v>1055</v>
      </c>
      <c r="H287" s="14" t="s">
        <v>454</v>
      </c>
      <c r="I287" s="23"/>
      <c r="J287" s="23"/>
      <c r="K287" s="23"/>
      <c r="L287" s="14" t="s">
        <v>1056</v>
      </c>
      <c r="M287" s="15"/>
      <c r="U287" s="4">
        <f t="shared" si="80"/>
        <v>0</v>
      </c>
      <c r="V287" s="4">
        <f t="shared" si="81"/>
        <v>0</v>
      </c>
      <c r="W287" s="4">
        <f t="shared" si="82"/>
        <v>0</v>
      </c>
      <c r="X287" s="4">
        <f t="shared" si="83"/>
        <v>0</v>
      </c>
      <c r="Y287" s="4">
        <f t="shared" si="84"/>
        <v>0</v>
      </c>
      <c r="Z287" s="4">
        <f t="shared" si="85"/>
        <v>0</v>
      </c>
      <c r="BF287" s="4"/>
      <c r="BG287" s="4"/>
      <c r="BP287" s="4"/>
      <c r="CB287" s="5"/>
      <c r="CC287" s="5"/>
      <c r="CD287" s="5"/>
      <c r="CE287" s="5"/>
      <c r="CF287" s="5"/>
    </row>
    <row r="288" spans="1:125" ht="60">
      <c r="A288" s="14" t="s">
        <v>1057</v>
      </c>
      <c r="B288" s="4" t="s">
        <v>1007</v>
      </c>
      <c r="C288" s="14" t="s">
        <v>1008</v>
      </c>
      <c r="D288" s="23">
        <v>2</v>
      </c>
      <c r="E288" s="14" t="s">
        <v>28</v>
      </c>
      <c r="F288" s="14" t="s">
        <v>35</v>
      </c>
      <c r="G288" s="14" t="s">
        <v>1058</v>
      </c>
      <c r="H288" s="23"/>
      <c r="I288" s="23"/>
      <c r="J288" s="23"/>
      <c r="K288" s="23"/>
      <c r="L288" s="14" t="s">
        <v>1059</v>
      </c>
      <c r="M288" s="15"/>
      <c r="U288" s="4">
        <f t="shared" si="80"/>
        <v>0</v>
      </c>
      <c r="V288" s="4">
        <f t="shared" si="81"/>
        <v>0</v>
      </c>
      <c r="W288" s="4">
        <f t="shared" si="82"/>
        <v>0</v>
      </c>
      <c r="X288" s="4">
        <f t="shared" si="83"/>
        <v>0</v>
      </c>
      <c r="Y288" s="4">
        <f t="shared" si="84"/>
        <v>0</v>
      </c>
      <c r="Z288" s="4">
        <f t="shared" si="85"/>
        <v>0</v>
      </c>
      <c r="BF288" s="4"/>
      <c r="BG288" s="4"/>
      <c r="BP288" s="4"/>
      <c r="CB288" s="5"/>
      <c r="CC288" s="5"/>
      <c r="CD288" s="5"/>
      <c r="CE288" s="5"/>
      <c r="CF288" s="5"/>
    </row>
    <row r="289" spans="1:84" ht="24">
      <c r="A289" s="14" t="s">
        <v>1060</v>
      </c>
      <c r="B289" s="4" t="s">
        <v>1007</v>
      </c>
      <c r="C289" s="14" t="s">
        <v>1008</v>
      </c>
      <c r="D289" s="23">
        <v>4</v>
      </c>
      <c r="E289" s="14" t="s">
        <v>28</v>
      </c>
      <c r="F289" s="14" t="s">
        <v>35</v>
      </c>
      <c r="G289" s="14" t="s">
        <v>1061</v>
      </c>
      <c r="H289" s="14" t="s">
        <v>103</v>
      </c>
      <c r="I289" s="23"/>
      <c r="J289" s="23"/>
      <c r="K289" s="23"/>
      <c r="L289" s="14" t="s">
        <v>1062</v>
      </c>
      <c r="M289" s="4" t="s">
        <v>1063</v>
      </c>
      <c r="U289" s="4">
        <f t="shared" ref="U289:U312" si="86">IF(AA$1&gt;=$D289,$O289+$P289*($Q289+1)/2+$R289*($S289+1)/2*(AA$1-$D289),0)</f>
        <v>0</v>
      </c>
      <c r="V289" s="4">
        <f t="shared" ref="V289:V312" si="87">IF(AB$1&gt;=$D289,$O289+$P289*($Q289+1)/2+$R289*($S289+1)/2*(AB$1-$D289),0)</f>
        <v>0</v>
      </c>
      <c r="W289" s="4">
        <f t="shared" ref="W289:W312" si="88">IF(AC$1&gt;=$D289,$O289+$P289*($Q289+1)/2+$R289*($S289+1)/2*(AC$1-$D289),0)</f>
        <v>0</v>
      </c>
      <c r="X289" s="4">
        <f t="shared" ref="X289:X312" si="89">IF(AD$1&gt;=$D289,$O289+$P289*($Q289+1)/2+$R289*($S289+1)/2*(AD$1-$D289),0)</f>
        <v>0</v>
      </c>
      <c r="Y289" s="4">
        <f t="shared" ref="Y289:Y312" si="90">IF(AE$1&gt;=$D289,$O289+$P289*($Q289+1)/2+$R289*($S289+1)/2*(AE$1-$D289),0)</f>
        <v>0</v>
      </c>
      <c r="Z289" s="4">
        <f t="shared" ref="Z289:Z312" si="91">IF(AF$1&gt;=$D289,$O289+$P289*($Q289+1)/2+$R289*($S289+1)/2*(AF$1-$D289),0)</f>
        <v>0</v>
      </c>
      <c r="BF289" s="4"/>
      <c r="BG289" s="4"/>
      <c r="BP289" s="4"/>
      <c r="CB289" s="5"/>
      <c r="CC289" s="5"/>
      <c r="CD289" s="5"/>
      <c r="CE289" s="5"/>
      <c r="CF289" s="5"/>
    </row>
    <row r="290" spans="1:84" ht="24">
      <c r="A290" s="14" t="s">
        <v>1064</v>
      </c>
      <c r="B290" s="4" t="s">
        <v>1007</v>
      </c>
      <c r="C290" s="14" t="s">
        <v>1008</v>
      </c>
      <c r="D290" s="14">
        <v>4</v>
      </c>
      <c r="E290" s="14" t="s">
        <v>28</v>
      </c>
      <c r="F290" s="14" t="s">
        <v>29</v>
      </c>
      <c r="G290" s="14" t="s">
        <v>1065</v>
      </c>
      <c r="H290" s="14" t="s">
        <v>1066</v>
      </c>
      <c r="I290" s="14"/>
      <c r="J290" s="14"/>
      <c r="K290" s="14"/>
      <c r="L290" s="14" t="s">
        <v>1067</v>
      </c>
      <c r="M290" s="15" t="s">
        <v>1068</v>
      </c>
      <c r="U290" s="4">
        <f t="shared" si="86"/>
        <v>0</v>
      </c>
      <c r="V290" s="4">
        <f t="shared" si="87"/>
        <v>0</v>
      </c>
      <c r="W290" s="4">
        <f t="shared" si="88"/>
        <v>0</v>
      </c>
      <c r="X290" s="4">
        <f t="shared" si="89"/>
        <v>0</v>
      </c>
      <c r="Y290" s="4">
        <f t="shared" si="90"/>
        <v>0</v>
      </c>
      <c r="Z290" s="4">
        <f t="shared" si="91"/>
        <v>0</v>
      </c>
      <c r="BF290" s="4"/>
      <c r="BG290" s="4"/>
      <c r="BP290" s="4"/>
      <c r="CB290" s="5"/>
      <c r="CC290" s="5"/>
      <c r="CD290" s="5"/>
      <c r="CE290" s="5"/>
      <c r="CF290" s="5"/>
    </row>
    <row r="291" spans="1:84" ht="96">
      <c r="A291" s="14" t="s">
        <v>1069</v>
      </c>
      <c r="B291" s="4" t="s">
        <v>1007</v>
      </c>
      <c r="C291" s="14" t="s">
        <v>1008</v>
      </c>
      <c r="D291" s="23">
        <v>5</v>
      </c>
      <c r="E291" s="14" t="s">
        <v>261</v>
      </c>
      <c r="F291" s="14" t="s">
        <v>35</v>
      </c>
      <c r="G291" s="14" t="s">
        <v>1070</v>
      </c>
      <c r="H291" s="23"/>
      <c r="I291" s="23"/>
      <c r="J291" s="23"/>
      <c r="K291" s="23"/>
      <c r="L291" s="14" t="s">
        <v>1071</v>
      </c>
      <c r="U291" s="4">
        <f t="shared" si="86"/>
        <v>0</v>
      </c>
      <c r="V291" s="4">
        <f t="shared" si="87"/>
        <v>0</v>
      </c>
      <c r="W291" s="4">
        <f t="shared" si="88"/>
        <v>0</v>
      </c>
      <c r="X291" s="4">
        <f t="shared" si="89"/>
        <v>0</v>
      </c>
      <c r="Y291" s="4">
        <f t="shared" si="90"/>
        <v>0</v>
      </c>
      <c r="Z291" s="4">
        <f t="shared" si="91"/>
        <v>0</v>
      </c>
    </row>
    <row r="292" spans="1:84" ht="216">
      <c r="A292" s="14" t="s">
        <v>1072</v>
      </c>
      <c r="B292" s="4" t="s">
        <v>1007</v>
      </c>
      <c r="C292" s="14" t="s">
        <v>1008</v>
      </c>
      <c r="D292" s="23">
        <v>5</v>
      </c>
      <c r="E292" s="14" t="s">
        <v>28</v>
      </c>
      <c r="F292" s="14" t="s">
        <v>88</v>
      </c>
      <c r="G292" s="14" t="s">
        <v>1073</v>
      </c>
      <c r="H292" s="23"/>
      <c r="I292" s="23"/>
      <c r="J292" s="23"/>
      <c r="K292" s="23"/>
      <c r="L292" s="14" t="s">
        <v>1074</v>
      </c>
      <c r="M292" s="15"/>
      <c r="U292" s="4">
        <f t="shared" si="86"/>
        <v>0</v>
      </c>
      <c r="V292" s="4">
        <f t="shared" si="87"/>
        <v>0</v>
      </c>
      <c r="W292" s="4">
        <f t="shared" si="88"/>
        <v>0</v>
      </c>
      <c r="X292" s="4">
        <f t="shared" si="89"/>
        <v>0</v>
      </c>
      <c r="Y292" s="4">
        <f t="shared" si="90"/>
        <v>0</v>
      </c>
      <c r="Z292" s="4">
        <f t="shared" si="91"/>
        <v>0</v>
      </c>
      <c r="BF292" s="4"/>
      <c r="BG292" s="4"/>
      <c r="BP292" s="4"/>
      <c r="CB292" s="5"/>
      <c r="CC292" s="5"/>
      <c r="CD292" s="5"/>
      <c r="CE292" s="5"/>
      <c r="CF292" s="5"/>
    </row>
    <row r="293" spans="1:84" ht="36">
      <c r="A293" s="14" t="s">
        <v>1075</v>
      </c>
      <c r="B293" s="4" t="s">
        <v>1007</v>
      </c>
      <c r="C293" s="14" t="s">
        <v>1008</v>
      </c>
      <c r="D293" s="23">
        <v>6</v>
      </c>
      <c r="E293" s="14" t="s">
        <v>28</v>
      </c>
      <c r="F293" s="14" t="s">
        <v>35</v>
      </c>
      <c r="G293" s="14" t="s">
        <v>1076</v>
      </c>
      <c r="H293" s="14" t="s">
        <v>344</v>
      </c>
      <c r="I293" s="23"/>
      <c r="J293" s="23"/>
      <c r="K293" s="23"/>
      <c r="L293" s="14" t="s">
        <v>1077</v>
      </c>
      <c r="M293" s="15"/>
      <c r="U293" s="4">
        <f t="shared" si="86"/>
        <v>0</v>
      </c>
      <c r="V293" s="4">
        <f t="shared" si="87"/>
        <v>0</v>
      </c>
      <c r="W293" s="4">
        <f t="shared" si="88"/>
        <v>0</v>
      </c>
      <c r="X293" s="4">
        <f t="shared" si="89"/>
        <v>0</v>
      </c>
      <c r="Y293" s="4">
        <f t="shared" si="90"/>
        <v>0</v>
      </c>
      <c r="Z293" s="4">
        <f t="shared" si="91"/>
        <v>0</v>
      </c>
      <c r="BF293" s="4"/>
      <c r="BG293" s="4"/>
      <c r="BP293" s="4"/>
      <c r="CB293" s="5"/>
      <c r="CC293" s="5"/>
      <c r="CD293" s="5"/>
      <c r="CE293" s="5"/>
      <c r="CF293" s="5"/>
    </row>
    <row r="294" spans="1:84" ht="48">
      <c r="A294" s="14" t="s">
        <v>1078</v>
      </c>
      <c r="B294" s="4" t="s">
        <v>1007</v>
      </c>
      <c r="C294" s="14" t="s">
        <v>1079</v>
      </c>
      <c r="D294" s="23">
        <v>1</v>
      </c>
      <c r="E294" s="14" t="s">
        <v>28</v>
      </c>
      <c r="F294" s="14" t="s">
        <v>29</v>
      </c>
      <c r="G294" s="14" t="s">
        <v>1080</v>
      </c>
      <c r="H294" s="14" t="s">
        <v>527</v>
      </c>
      <c r="I294" s="23"/>
      <c r="J294" s="23"/>
      <c r="K294" s="23"/>
      <c r="L294" s="14" t="s">
        <v>1081</v>
      </c>
      <c r="M294" s="15"/>
      <c r="U294" s="4">
        <f t="shared" si="86"/>
        <v>0</v>
      </c>
      <c r="V294" s="4">
        <f t="shared" si="87"/>
        <v>0</v>
      </c>
      <c r="W294" s="4">
        <f t="shared" si="88"/>
        <v>0</v>
      </c>
      <c r="X294" s="4">
        <f t="shared" si="89"/>
        <v>0</v>
      </c>
      <c r="Y294" s="4">
        <f t="shared" si="90"/>
        <v>0</v>
      </c>
      <c r="Z294" s="4">
        <f t="shared" si="91"/>
        <v>0</v>
      </c>
      <c r="BF294" s="4"/>
      <c r="BG294" s="4"/>
      <c r="BP294" s="4"/>
      <c r="CB294" s="5"/>
      <c r="CC294" s="5"/>
      <c r="CD294" s="5"/>
      <c r="CE294" s="5"/>
      <c r="CF294" s="5"/>
    </row>
    <row r="295" spans="1:84" ht="72">
      <c r="A295" s="14" t="s">
        <v>1082</v>
      </c>
      <c r="B295" s="4" t="s">
        <v>1007</v>
      </c>
      <c r="C295" s="14" t="s">
        <v>1079</v>
      </c>
      <c r="D295" s="23">
        <v>1</v>
      </c>
      <c r="E295" s="14" t="s">
        <v>28</v>
      </c>
      <c r="F295" s="14" t="s">
        <v>35</v>
      </c>
      <c r="G295" s="14" t="s">
        <v>1083</v>
      </c>
      <c r="H295" s="23"/>
      <c r="I295" s="23" t="s">
        <v>37</v>
      </c>
      <c r="J295" s="23" t="s">
        <v>37</v>
      </c>
      <c r="K295" s="14"/>
      <c r="L295" s="14" t="s">
        <v>1084</v>
      </c>
      <c r="M295" s="4" t="s">
        <v>1085</v>
      </c>
      <c r="N295" s="4">
        <v>1</v>
      </c>
      <c r="O295" s="4">
        <v>0</v>
      </c>
      <c r="P295" s="4">
        <v>2</v>
      </c>
      <c r="Q295" s="4">
        <v>4</v>
      </c>
      <c r="R295" s="4">
        <v>2</v>
      </c>
      <c r="S295" s="4">
        <v>4</v>
      </c>
      <c r="U295" s="4">
        <f t="shared" si="86"/>
        <v>5</v>
      </c>
      <c r="V295" s="4">
        <f t="shared" si="87"/>
        <v>10</v>
      </c>
      <c r="W295" s="4">
        <f t="shared" si="88"/>
        <v>15</v>
      </c>
      <c r="X295" s="4">
        <f t="shared" si="89"/>
        <v>20</v>
      </c>
      <c r="Y295" s="4">
        <f t="shared" si="90"/>
        <v>25</v>
      </c>
      <c r="Z295" s="4">
        <f t="shared" si="91"/>
        <v>30</v>
      </c>
      <c r="BF295" s="4"/>
      <c r="BG295" s="4"/>
      <c r="BP295" s="4"/>
      <c r="CB295" s="5"/>
      <c r="CC295" s="5"/>
      <c r="CD295" s="5"/>
      <c r="CE295" s="5"/>
      <c r="CF295" s="5"/>
    </row>
    <row r="296" spans="1:84" ht="48">
      <c r="A296" s="14" t="s">
        <v>1086</v>
      </c>
      <c r="B296" s="4" t="s">
        <v>1007</v>
      </c>
      <c r="C296" s="14" t="s">
        <v>1079</v>
      </c>
      <c r="D296" s="14">
        <v>1</v>
      </c>
      <c r="E296" s="14" t="s">
        <v>28</v>
      </c>
      <c r="F296" s="14" t="s">
        <v>35</v>
      </c>
      <c r="G296" s="14" t="s">
        <v>1087</v>
      </c>
      <c r="H296" s="14" t="s">
        <v>107</v>
      </c>
      <c r="I296" s="14" t="s">
        <v>37</v>
      </c>
      <c r="J296" s="14" t="s">
        <v>37</v>
      </c>
      <c r="K296" s="14"/>
      <c r="L296" s="14" t="s">
        <v>1088</v>
      </c>
      <c r="U296" s="4">
        <f t="shared" si="86"/>
        <v>0</v>
      </c>
      <c r="V296" s="4">
        <f t="shared" si="87"/>
        <v>0</v>
      </c>
      <c r="W296" s="4">
        <f t="shared" si="88"/>
        <v>0</v>
      </c>
      <c r="X296" s="4">
        <f t="shared" si="89"/>
        <v>0</v>
      </c>
      <c r="Y296" s="4">
        <f t="shared" si="90"/>
        <v>0</v>
      </c>
      <c r="Z296" s="4">
        <f t="shared" si="91"/>
        <v>0</v>
      </c>
    </row>
    <row r="297" spans="1:84" ht="48">
      <c r="A297" s="14" t="s">
        <v>1089</v>
      </c>
      <c r="B297" s="4" t="s">
        <v>1007</v>
      </c>
      <c r="C297" s="14" t="s">
        <v>1079</v>
      </c>
      <c r="D297" s="23">
        <v>1</v>
      </c>
      <c r="E297" s="14" t="s">
        <v>28</v>
      </c>
      <c r="F297" s="14" t="s">
        <v>35</v>
      </c>
      <c r="G297" s="14" t="s">
        <v>1090</v>
      </c>
      <c r="H297" s="14" t="s">
        <v>1091</v>
      </c>
      <c r="I297" s="23"/>
      <c r="J297" s="23"/>
      <c r="K297" s="23" t="s">
        <v>583</v>
      </c>
      <c r="L297" s="14" t="s">
        <v>1092</v>
      </c>
      <c r="M297" s="15"/>
      <c r="U297" s="4">
        <f t="shared" si="86"/>
        <v>0</v>
      </c>
      <c r="V297" s="4">
        <f t="shared" si="87"/>
        <v>0</v>
      </c>
      <c r="W297" s="4">
        <f t="shared" si="88"/>
        <v>0</v>
      </c>
      <c r="X297" s="4">
        <f t="shared" si="89"/>
        <v>0</v>
      </c>
      <c r="Y297" s="4">
        <f t="shared" si="90"/>
        <v>0</v>
      </c>
      <c r="Z297" s="4">
        <f t="shared" si="91"/>
        <v>0</v>
      </c>
      <c r="BF297" s="4"/>
      <c r="BG297" s="4"/>
      <c r="BP297" s="4"/>
      <c r="CB297" s="5"/>
      <c r="CC297" s="5"/>
      <c r="CD297" s="5"/>
      <c r="CE297" s="5"/>
      <c r="CF297" s="5"/>
    </row>
    <row r="298" spans="1:84" ht="84">
      <c r="A298" s="14" t="s">
        <v>1093</v>
      </c>
      <c r="B298" s="4" t="s">
        <v>1007</v>
      </c>
      <c r="C298" s="14" t="s">
        <v>1079</v>
      </c>
      <c r="D298" s="23">
        <v>1</v>
      </c>
      <c r="E298" s="14" t="s">
        <v>28</v>
      </c>
      <c r="F298" s="14" t="s">
        <v>29</v>
      </c>
      <c r="G298" s="14" t="s">
        <v>1094</v>
      </c>
      <c r="H298" s="14" t="s">
        <v>103</v>
      </c>
      <c r="I298" s="23"/>
      <c r="J298" s="23"/>
      <c r="K298" s="23"/>
      <c r="L298" s="14" t="s">
        <v>1095</v>
      </c>
      <c r="M298" s="21" t="s">
        <v>1096</v>
      </c>
      <c r="U298" s="4">
        <f t="shared" si="86"/>
        <v>0</v>
      </c>
      <c r="V298" s="4">
        <f t="shared" si="87"/>
        <v>0</v>
      </c>
      <c r="W298" s="4">
        <f t="shared" si="88"/>
        <v>0</v>
      </c>
      <c r="X298" s="4">
        <f t="shared" si="89"/>
        <v>0</v>
      </c>
      <c r="Y298" s="4">
        <f t="shared" si="90"/>
        <v>0</v>
      </c>
      <c r="Z298" s="4">
        <f t="shared" si="91"/>
        <v>0</v>
      </c>
      <c r="BF298" s="4"/>
      <c r="BG298" s="4"/>
      <c r="BP298" s="4"/>
      <c r="CB298" s="5"/>
      <c r="CC298" s="5"/>
      <c r="CD298" s="5"/>
      <c r="CE298" s="5"/>
      <c r="CF298" s="5"/>
    </row>
    <row r="299" spans="1:84" ht="60">
      <c r="A299" s="14" t="s">
        <v>1097</v>
      </c>
      <c r="B299" s="4" t="s">
        <v>1007</v>
      </c>
      <c r="C299" s="14" t="s">
        <v>1079</v>
      </c>
      <c r="D299" s="14">
        <v>2</v>
      </c>
      <c r="E299" s="14" t="s">
        <v>28</v>
      </c>
      <c r="F299" s="14" t="s">
        <v>35</v>
      </c>
      <c r="G299" s="14" t="s">
        <v>1098</v>
      </c>
      <c r="H299" s="14" t="s">
        <v>653</v>
      </c>
      <c r="I299" s="14"/>
      <c r="J299" s="14"/>
      <c r="K299" s="14"/>
      <c r="L299" s="14" t="s">
        <v>1099</v>
      </c>
      <c r="M299" s="15"/>
      <c r="U299" s="4">
        <f t="shared" si="86"/>
        <v>0</v>
      </c>
      <c r="V299" s="4">
        <f t="shared" si="87"/>
        <v>0</v>
      </c>
      <c r="W299" s="4">
        <f t="shared" si="88"/>
        <v>0</v>
      </c>
      <c r="X299" s="4">
        <f t="shared" si="89"/>
        <v>0</v>
      </c>
      <c r="Y299" s="4">
        <f t="shared" si="90"/>
        <v>0</v>
      </c>
      <c r="Z299" s="4">
        <f t="shared" si="91"/>
        <v>0</v>
      </c>
      <c r="BF299" s="4"/>
      <c r="BG299" s="4"/>
      <c r="BP299" s="4"/>
      <c r="CB299" s="5"/>
      <c r="CC299" s="5"/>
      <c r="CD299" s="5"/>
      <c r="CE299" s="5"/>
      <c r="CF299" s="5"/>
    </row>
    <row r="300" spans="1:84" ht="60">
      <c r="A300" s="14" t="s">
        <v>1100</v>
      </c>
      <c r="B300" s="4" t="s">
        <v>1007</v>
      </c>
      <c r="C300" s="14" t="s">
        <v>1079</v>
      </c>
      <c r="D300" s="23">
        <v>2</v>
      </c>
      <c r="E300" s="14" t="s">
        <v>28</v>
      </c>
      <c r="F300" s="14" t="s">
        <v>35</v>
      </c>
      <c r="G300" s="14" t="s">
        <v>1101</v>
      </c>
      <c r="H300" s="14" t="s">
        <v>103</v>
      </c>
      <c r="I300" s="23"/>
      <c r="J300" s="23"/>
      <c r="K300" s="23"/>
      <c r="L300" s="14" t="s">
        <v>1102</v>
      </c>
      <c r="M300" s="15" t="s">
        <v>1103</v>
      </c>
      <c r="U300" s="4">
        <f t="shared" si="86"/>
        <v>0</v>
      </c>
      <c r="V300" s="4">
        <f t="shared" si="87"/>
        <v>0</v>
      </c>
      <c r="W300" s="4">
        <f t="shared" si="88"/>
        <v>0</v>
      </c>
      <c r="X300" s="4">
        <f t="shared" si="89"/>
        <v>0</v>
      </c>
      <c r="Y300" s="4">
        <f t="shared" si="90"/>
        <v>0</v>
      </c>
      <c r="Z300" s="4">
        <f t="shared" si="91"/>
        <v>0</v>
      </c>
      <c r="BF300" s="4"/>
      <c r="BG300" s="4"/>
      <c r="BP300" s="4"/>
      <c r="CB300" s="5"/>
      <c r="CC300" s="5"/>
      <c r="CD300" s="5"/>
      <c r="CE300" s="5"/>
      <c r="CF300" s="5"/>
    </row>
    <row r="301" spans="1:84" ht="60">
      <c r="A301" s="14" t="s">
        <v>1104</v>
      </c>
      <c r="B301" s="4" t="s">
        <v>1007</v>
      </c>
      <c r="C301" s="14" t="s">
        <v>1079</v>
      </c>
      <c r="D301" s="23">
        <v>2</v>
      </c>
      <c r="E301" s="14" t="s">
        <v>28</v>
      </c>
      <c r="F301" s="14" t="s">
        <v>29</v>
      </c>
      <c r="G301" s="14" t="s">
        <v>1105</v>
      </c>
      <c r="H301" s="14" t="s">
        <v>1106</v>
      </c>
      <c r="I301" s="23"/>
      <c r="J301" s="23"/>
      <c r="K301" s="23"/>
      <c r="L301" s="14" t="s">
        <v>1107</v>
      </c>
      <c r="M301" s="15"/>
      <c r="U301" s="4">
        <f t="shared" si="86"/>
        <v>0</v>
      </c>
      <c r="V301" s="4">
        <f t="shared" si="87"/>
        <v>0</v>
      </c>
      <c r="W301" s="4">
        <f t="shared" si="88"/>
        <v>0</v>
      </c>
      <c r="X301" s="4">
        <f t="shared" si="89"/>
        <v>0</v>
      </c>
      <c r="Y301" s="4">
        <f t="shared" si="90"/>
        <v>0</v>
      </c>
      <c r="Z301" s="4">
        <f t="shared" si="91"/>
        <v>0</v>
      </c>
      <c r="BF301" s="4"/>
      <c r="BG301" s="4"/>
      <c r="BP301" s="4"/>
      <c r="CB301" s="5"/>
      <c r="CC301" s="5"/>
      <c r="CD301" s="5"/>
      <c r="CE301" s="5"/>
      <c r="CF301" s="5"/>
    </row>
    <row r="302" spans="1:84" ht="36">
      <c r="A302" s="14" t="s">
        <v>1108</v>
      </c>
      <c r="B302" s="4" t="s">
        <v>1007</v>
      </c>
      <c r="C302" s="14" t="s">
        <v>1079</v>
      </c>
      <c r="D302" s="23">
        <v>2</v>
      </c>
      <c r="E302" s="14" t="s">
        <v>28</v>
      </c>
      <c r="F302" s="14" t="s">
        <v>29</v>
      </c>
      <c r="G302" s="14" t="s">
        <v>1109</v>
      </c>
      <c r="H302" s="14" t="s">
        <v>90</v>
      </c>
      <c r="I302" s="23"/>
      <c r="J302" s="23"/>
      <c r="K302" s="23"/>
      <c r="L302" s="14" t="s">
        <v>1110</v>
      </c>
      <c r="M302" s="4" t="s">
        <v>1111</v>
      </c>
      <c r="U302" s="4">
        <f t="shared" si="86"/>
        <v>0</v>
      </c>
      <c r="V302" s="4">
        <f t="shared" si="87"/>
        <v>0</v>
      </c>
      <c r="W302" s="4">
        <f t="shared" si="88"/>
        <v>0</v>
      </c>
      <c r="X302" s="4">
        <f t="shared" si="89"/>
        <v>0</v>
      </c>
      <c r="Y302" s="4">
        <f t="shared" si="90"/>
        <v>0</v>
      </c>
      <c r="Z302" s="4">
        <f t="shared" si="91"/>
        <v>0</v>
      </c>
      <c r="BF302" s="4"/>
      <c r="BG302" s="4"/>
      <c r="BP302" s="4"/>
      <c r="CB302" s="5"/>
      <c r="CC302" s="5"/>
      <c r="CD302" s="5"/>
      <c r="CE302" s="5"/>
      <c r="CF302" s="5"/>
    </row>
    <row r="303" spans="1:84" ht="60">
      <c r="A303" s="14" t="s">
        <v>1112</v>
      </c>
      <c r="B303" s="4" t="s">
        <v>1007</v>
      </c>
      <c r="C303" s="14" t="s">
        <v>1079</v>
      </c>
      <c r="D303" s="23">
        <v>3</v>
      </c>
      <c r="E303" s="14" t="s">
        <v>28</v>
      </c>
      <c r="F303" s="14" t="s">
        <v>35</v>
      </c>
      <c r="G303" s="14" t="s">
        <v>1113</v>
      </c>
      <c r="H303" s="14" t="s">
        <v>213</v>
      </c>
      <c r="I303" s="23"/>
      <c r="J303" s="23"/>
      <c r="K303" s="14" t="s">
        <v>42</v>
      </c>
      <c r="L303" s="14" t="s">
        <v>1114</v>
      </c>
      <c r="M303" s="15"/>
      <c r="U303" s="4">
        <f t="shared" si="86"/>
        <v>0</v>
      </c>
      <c r="V303" s="4">
        <f t="shared" si="87"/>
        <v>0</v>
      </c>
      <c r="W303" s="4">
        <f t="shared" si="88"/>
        <v>0</v>
      </c>
      <c r="X303" s="4">
        <f t="shared" si="89"/>
        <v>0</v>
      </c>
      <c r="Y303" s="4">
        <f t="shared" si="90"/>
        <v>0</v>
      </c>
      <c r="Z303" s="4">
        <f t="shared" si="91"/>
        <v>0</v>
      </c>
      <c r="BF303" s="4"/>
      <c r="BG303" s="4"/>
      <c r="BP303" s="4"/>
      <c r="CB303" s="5"/>
      <c r="CC303" s="5"/>
      <c r="CD303" s="5"/>
      <c r="CE303" s="5"/>
      <c r="CF303" s="5"/>
    </row>
    <row r="304" spans="1:84" ht="156">
      <c r="A304" s="14" t="s">
        <v>1115</v>
      </c>
      <c r="B304" s="4" t="s">
        <v>1007</v>
      </c>
      <c r="C304" s="14" t="s">
        <v>1079</v>
      </c>
      <c r="D304" s="23">
        <v>3</v>
      </c>
      <c r="E304" s="14" t="s">
        <v>28</v>
      </c>
      <c r="F304" s="14" t="s">
        <v>35</v>
      </c>
      <c r="G304" s="14" t="s">
        <v>1116</v>
      </c>
      <c r="H304" s="14" t="s">
        <v>1066</v>
      </c>
      <c r="I304" s="23"/>
      <c r="J304" s="23"/>
      <c r="K304" s="23"/>
      <c r="L304" s="14" t="s">
        <v>1117</v>
      </c>
      <c r="M304" s="4" t="s">
        <v>1118</v>
      </c>
      <c r="U304" s="4">
        <f t="shared" si="86"/>
        <v>0</v>
      </c>
      <c r="V304" s="4">
        <f t="shared" si="87"/>
        <v>0</v>
      </c>
      <c r="W304" s="4">
        <f t="shared" si="88"/>
        <v>0</v>
      </c>
      <c r="X304" s="4">
        <f t="shared" si="89"/>
        <v>0</v>
      </c>
      <c r="Y304" s="4">
        <f t="shared" si="90"/>
        <v>0</v>
      </c>
      <c r="Z304" s="4">
        <f t="shared" si="91"/>
        <v>0</v>
      </c>
      <c r="BF304" s="4"/>
      <c r="BG304" s="4"/>
      <c r="BP304" s="4"/>
      <c r="CB304" s="5"/>
      <c r="CC304" s="5"/>
      <c r="CD304" s="5"/>
      <c r="CE304" s="5"/>
      <c r="CF304" s="5"/>
    </row>
    <row r="305" spans="1:84" ht="108">
      <c r="A305" s="14" t="s">
        <v>1119</v>
      </c>
      <c r="B305" s="4" t="s">
        <v>1007</v>
      </c>
      <c r="C305" s="14" t="s">
        <v>1079</v>
      </c>
      <c r="D305" s="23">
        <v>3</v>
      </c>
      <c r="E305" s="14" t="s">
        <v>34</v>
      </c>
      <c r="F305" s="14" t="s">
        <v>35</v>
      </c>
      <c r="G305" s="14" t="s">
        <v>1120</v>
      </c>
      <c r="H305" s="14" t="s">
        <v>107</v>
      </c>
      <c r="I305" s="23" t="s">
        <v>37</v>
      </c>
      <c r="J305" s="23" t="s">
        <v>37</v>
      </c>
      <c r="K305" s="23"/>
      <c r="L305" s="14" t="s">
        <v>1121</v>
      </c>
      <c r="M305" s="4" t="s">
        <v>1122</v>
      </c>
      <c r="N305" s="4">
        <v>1</v>
      </c>
      <c r="O305" s="4">
        <v>0</v>
      </c>
      <c r="P305" s="4">
        <v>6</v>
      </c>
      <c r="Q305" s="4">
        <v>4</v>
      </c>
      <c r="R305" s="4">
        <v>2</v>
      </c>
      <c r="S305" s="4">
        <v>4</v>
      </c>
      <c r="U305" s="4">
        <f t="shared" si="86"/>
        <v>0</v>
      </c>
      <c r="V305" s="4">
        <f t="shared" si="87"/>
        <v>0</v>
      </c>
      <c r="W305" s="4">
        <f t="shared" si="88"/>
        <v>15</v>
      </c>
      <c r="X305" s="4">
        <f t="shared" si="89"/>
        <v>20</v>
      </c>
      <c r="Y305" s="4">
        <f t="shared" si="90"/>
        <v>25</v>
      </c>
      <c r="Z305" s="4">
        <f t="shared" si="91"/>
        <v>30</v>
      </c>
      <c r="BF305" s="4"/>
      <c r="BG305" s="4"/>
      <c r="BP305" s="4"/>
      <c r="CB305" s="5"/>
      <c r="CC305" s="5"/>
      <c r="CD305" s="5"/>
      <c r="CE305" s="5"/>
      <c r="CF305" s="5"/>
    </row>
    <row r="306" spans="1:84" ht="36">
      <c r="A306" s="14" t="s">
        <v>1123</v>
      </c>
      <c r="B306" s="4" t="s">
        <v>1007</v>
      </c>
      <c r="C306" s="14" t="s">
        <v>1079</v>
      </c>
      <c r="D306" s="23">
        <v>3</v>
      </c>
      <c r="E306" s="14" t="s">
        <v>28</v>
      </c>
      <c r="F306" s="14" t="s">
        <v>35</v>
      </c>
      <c r="G306" s="14" t="s">
        <v>1124</v>
      </c>
      <c r="H306" s="23"/>
      <c r="I306" s="23"/>
      <c r="J306" s="23"/>
      <c r="K306" s="23" t="s">
        <v>232</v>
      </c>
      <c r="L306" s="14" t="s">
        <v>1125</v>
      </c>
      <c r="M306" s="4" t="s">
        <v>1126</v>
      </c>
      <c r="U306" s="4">
        <f t="shared" si="86"/>
        <v>0</v>
      </c>
      <c r="V306" s="4">
        <f t="shared" si="87"/>
        <v>0</v>
      </c>
      <c r="W306" s="4">
        <f t="shared" si="88"/>
        <v>0</v>
      </c>
      <c r="X306" s="4">
        <f t="shared" si="89"/>
        <v>0</v>
      </c>
      <c r="Y306" s="4">
        <f t="shared" si="90"/>
        <v>0</v>
      </c>
      <c r="Z306" s="4">
        <f t="shared" si="91"/>
        <v>0</v>
      </c>
      <c r="BF306" s="4"/>
      <c r="BG306" s="4"/>
      <c r="BP306" s="4"/>
      <c r="CB306" s="5"/>
      <c r="CC306" s="5"/>
      <c r="CD306" s="5"/>
      <c r="CE306" s="5"/>
      <c r="CF306" s="5"/>
    </row>
    <row r="307" spans="1:84" ht="48">
      <c r="A307" s="14" t="s">
        <v>1127</v>
      </c>
      <c r="B307" s="4" t="s">
        <v>1007</v>
      </c>
      <c r="C307" s="14" t="s">
        <v>1079</v>
      </c>
      <c r="D307" s="23">
        <v>4</v>
      </c>
      <c r="E307" s="14" t="s">
        <v>28</v>
      </c>
      <c r="F307" s="14" t="s">
        <v>83</v>
      </c>
      <c r="G307" s="14" t="s">
        <v>1128</v>
      </c>
      <c r="H307" s="23"/>
      <c r="I307" s="23"/>
      <c r="J307" s="23"/>
      <c r="K307" s="14" t="s">
        <v>232</v>
      </c>
      <c r="L307" s="14" t="s">
        <v>1129</v>
      </c>
      <c r="M307" s="15"/>
      <c r="U307" s="4">
        <f t="shared" si="86"/>
        <v>0</v>
      </c>
      <c r="V307" s="4">
        <f t="shared" si="87"/>
        <v>0</v>
      </c>
      <c r="W307" s="4">
        <f t="shared" si="88"/>
        <v>0</v>
      </c>
      <c r="X307" s="4">
        <f t="shared" si="89"/>
        <v>0</v>
      </c>
      <c r="Y307" s="4">
        <f t="shared" si="90"/>
        <v>0</v>
      </c>
      <c r="Z307" s="4">
        <f t="shared" si="91"/>
        <v>0</v>
      </c>
      <c r="BF307" s="4"/>
      <c r="BG307" s="4"/>
      <c r="BP307" s="4"/>
      <c r="CB307" s="5"/>
      <c r="CC307" s="5"/>
      <c r="CD307" s="5"/>
      <c r="CE307" s="5"/>
      <c r="CF307" s="5"/>
    </row>
    <row r="308" spans="1:84" ht="36">
      <c r="A308" s="14" t="s">
        <v>1130</v>
      </c>
      <c r="B308" s="4" t="s">
        <v>1007</v>
      </c>
      <c r="C308" s="14" t="s">
        <v>1079</v>
      </c>
      <c r="D308" s="23">
        <v>4</v>
      </c>
      <c r="E308" s="14" t="s">
        <v>28</v>
      </c>
      <c r="F308" s="14" t="s">
        <v>29</v>
      </c>
      <c r="G308" s="14" t="s">
        <v>1131</v>
      </c>
      <c r="H308" s="14" t="s">
        <v>624</v>
      </c>
      <c r="I308" s="23"/>
      <c r="J308" s="23"/>
      <c r="K308" s="23"/>
      <c r="L308" s="14" t="s">
        <v>1132</v>
      </c>
      <c r="M308" s="15"/>
      <c r="U308" s="4">
        <f t="shared" si="86"/>
        <v>0</v>
      </c>
      <c r="V308" s="4">
        <f t="shared" si="87"/>
        <v>0</v>
      </c>
      <c r="W308" s="4">
        <f t="shared" si="88"/>
        <v>0</v>
      </c>
      <c r="X308" s="4">
        <f t="shared" si="89"/>
        <v>0</v>
      </c>
      <c r="Y308" s="4">
        <f t="shared" si="90"/>
        <v>0</v>
      </c>
      <c r="Z308" s="4">
        <f t="shared" si="91"/>
        <v>0</v>
      </c>
      <c r="BF308" s="4"/>
      <c r="BG308" s="4"/>
      <c r="BP308" s="4"/>
      <c r="CB308" s="5"/>
      <c r="CC308" s="5"/>
      <c r="CD308" s="5"/>
      <c r="CE308" s="5"/>
      <c r="CF308" s="5"/>
    </row>
    <row r="309" spans="1:84" ht="48">
      <c r="A309" s="14" t="s">
        <v>1133</v>
      </c>
      <c r="B309" s="4" t="s">
        <v>1007</v>
      </c>
      <c r="C309" s="14" t="s">
        <v>1079</v>
      </c>
      <c r="D309" s="23">
        <v>4</v>
      </c>
      <c r="E309" s="14" t="s">
        <v>28</v>
      </c>
      <c r="F309" s="14" t="s">
        <v>35</v>
      </c>
      <c r="G309" s="14" t="s">
        <v>1134</v>
      </c>
      <c r="H309" s="23"/>
      <c r="I309" s="23" t="s">
        <v>37</v>
      </c>
      <c r="J309" s="23" t="s">
        <v>37</v>
      </c>
      <c r="K309" s="14"/>
      <c r="L309" s="14" t="s">
        <v>1135</v>
      </c>
      <c r="M309" s="15" t="s">
        <v>1136</v>
      </c>
      <c r="N309" s="4">
        <v>1</v>
      </c>
      <c r="O309" s="4">
        <v>0</v>
      </c>
      <c r="P309" s="4">
        <v>10</v>
      </c>
      <c r="Q309" s="4">
        <v>4</v>
      </c>
      <c r="R309" s="4">
        <v>2</v>
      </c>
      <c r="S309" s="4">
        <v>4</v>
      </c>
      <c r="U309" s="4">
        <f t="shared" si="86"/>
        <v>0</v>
      </c>
      <c r="V309" s="4">
        <f t="shared" si="87"/>
        <v>0</v>
      </c>
      <c r="W309" s="4">
        <f t="shared" si="88"/>
        <v>0</v>
      </c>
      <c r="X309" s="4">
        <f t="shared" si="89"/>
        <v>25</v>
      </c>
      <c r="Y309" s="4">
        <f t="shared" si="90"/>
        <v>30</v>
      </c>
      <c r="Z309" s="4">
        <f t="shared" si="91"/>
        <v>35</v>
      </c>
      <c r="BF309" s="4"/>
      <c r="BG309" s="4"/>
      <c r="BP309" s="4"/>
      <c r="CB309" s="5"/>
      <c r="CC309" s="5"/>
      <c r="CD309" s="5"/>
      <c r="CE309" s="5"/>
      <c r="CF309" s="5"/>
    </row>
    <row r="310" spans="1:84" ht="240">
      <c r="A310" s="14" t="s">
        <v>1137</v>
      </c>
      <c r="B310" s="4" t="s">
        <v>1007</v>
      </c>
      <c r="C310" s="14" t="s">
        <v>1079</v>
      </c>
      <c r="D310" s="23">
        <v>5</v>
      </c>
      <c r="E310" s="14" t="s">
        <v>415</v>
      </c>
      <c r="F310" s="14" t="s">
        <v>29</v>
      </c>
      <c r="G310" s="14" t="s">
        <v>1138</v>
      </c>
      <c r="H310" s="23" t="s">
        <v>273</v>
      </c>
      <c r="I310" s="23"/>
      <c r="J310" s="23"/>
      <c r="K310" s="23"/>
      <c r="L310" s="14" t="s">
        <v>1139</v>
      </c>
      <c r="U310" s="4">
        <f t="shared" si="86"/>
        <v>0</v>
      </c>
      <c r="V310" s="4">
        <f t="shared" si="87"/>
        <v>0</v>
      </c>
      <c r="W310" s="4">
        <f t="shared" si="88"/>
        <v>0</v>
      </c>
      <c r="X310" s="4">
        <f t="shared" si="89"/>
        <v>0</v>
      </c>
      <c r="Y310" s="4">
        <f t="shared" si="90"/>
        <v>0</v>
      </c>
      <c r="Z310" s="4">
        <f t="shared" si="91"/>
        <v>0</v>
      </c>
    </row>
    <row r="311" spans="1:84" ht="156">
      <c r="A311" s="14" t="s">
        <v>1140</v>
      </c>
      <c r="B311" s="4" t="s">
        <v>1007</v>
      </c>
      <c r="C311" s="14" t="s">
        <v>1079</v>
      </c>
      <c r="D311" s="23">
        <v>5</v>
      </c>
      <c r="E311" s="14" t="s">
        <v>460</v>
      </c>
      <c r="F311" s="14" t="s">
        <v>88</v>
      </c>
      <c r="G311" s="14" t="s">
        <v>1141</v>
      </c>
      <c r="H311" s="14" t="s">
        <v>344</v>
      </c>
      <c r="I311" s="23"/>
      <c r="J311" s="23"/>
      <c r="K311" s="14" t="s">
        <v>232</v>
      </c>
      <c r="L311" s="14" t="s">
        <v>1142</v>
      </c>
      <c r="M311" s="15"/>
      <c r="U311" s="4">
        <f t="shared" si="86"/>
        <v>0</v>
      </c>
      <c r="V311" s="4">
        <f t="shared" si="87"/>
        <v>0</v>
      </c>
      <c r="W311" s="4">
        <f t="shared" si="88"/>
        <v>0</v>
      </c>
      <c r="X311" s="4">
        <f t="shared" si="89"/>
        <v>0</v>
      </c>
      <c r="Y311" s="4">
        <f t="shared" si="90"/>
        <v>0</v>
      </c>
      <c r="Z311" s="4">
        <f t="shared" si="91"/>
        <v>0</v>
      </c>
    </row>
    <row r="312" spans="1:84" ht="120">
      <c r="A312" s="14" t="s">
        <v>1143</v>
      </c>
      <c r="B312" s="4" t="s">
        <v>1007</v>
      </c>
      <c r="C312" s="14" t="s">
        <v>1079</v>
      </c>
      <c r="D312" s="23">
        <v>6</v>
      </c>
      <c r="E312" s="14" t="s">
        <v>151</v>
      </c>
      <c r="F312" s="14" t="s">
        <v>88</v>
      </c>
      <c r="G312" s="14" t="s">
        <v>1144</v>
      </c>
      <c r="H312" s="14" t="s">
        <v>344</v>
      </c>
      <c r="I312" s="23"/>
      <c r="J312" s="23"/>
      <c r="K312" s="23"/>
      <c r="L312" s="14" t="s">
        <v>1145</v>
      </c>
      <c r="M312" s="15"/>
      <c r="U312" s="4">
        <f t="shared" si="86"/>
        <v>0</v>
      </c>
      <c r="V312" s="4">
        <f t="shared" si="87"/>
        <v>0</v>
      </c>
      <c r="W312" s="4">
        <f t="shared" si="88"/>
        <v>0</v>
      </c>
      <c r="X312" s="4">
        <f t="shared" si="89"/>
        <v>0</v>
      </c>
      <c r="Y312" s="4">
        <f t="shared" si="90"/>
        <v>0</v>
      </c>
      <c r="Z312" s="4">
        <f t="shared" si="91"/>
        <v>0</v>
      </c>
    </row>
    <row r="313" spans="1:84" ht="156">
      <c r="A313" s="4" t="s">
        <v>1146</v>
      </c>
      <c r="B313" s="4" t="s">
        <v>1007</v>
      </c>
      <c r="C313" s="4" t="s">
        <v>1008</v>
      </c>
      <c r="D313" s="4">
        <v>2</v>
      </c>
      <c r="E313" s="4" t="s">
        <v>28</v>
      </c>
      <c r="F313" s="4" t="s">
        <v>88</v>
      </c>
      <c r="G313" s="4" t="s">
        <v>1147</v>
      </c>
      <c r="H313" s="4" t="s">
        <v>267</v>
      </c>
      <c r="L313" s="4" t="s">
        <v>1148</v>
      </c>
      <c r="M313" s="4" t="s">
        <v>1149</v>
      </c>
    </row>
    <row r="314" spans="1:84" ht="180">
      <c r="A314" s="4" t="s">
        <v>1150</v>
      </c>
      <c r="B314" s="4" t="s">
        <v>1007</v>
      </c>
      <c r="C314" s="4" t="s">
        <v>1008</v>
      </c>
      <c r="D314" s="4">
        <v>6</v>
      </c>
      <c r="E314" s="4" t="s">
        <v>28</v>
      </c>
      <c r="F314" s="4" t="s">
        <v>35</v>
      </c>
      <c r="G314" s="4" t="s">
        <v>1151</v>
      </c>
      <c r="K314" s="4" t="s">
        <v>232</v>
      </c>
      <c r="L314" s="4" t="s">
        <v>1152</v>
      </c>
    </row>
    <row r="315" spans="1:84" ht="72">
      <c r="A315" s="4" t="s">
        <v>1153</v>
      </c>
      <c r="B315" s="4" t="s">
        <v>570</v>
      </c>
      <c r="C315" s="4" t="s">
        <v>571</v>
      </c>
      <c r="D315" s="4">
        <v>5</v>
      </c>
      <c r="E315" s="4" t="s">
        <v>28</v>
      </c>
      <c r="F315" s="4" t="s">
        <v>29</v>
      </c>
      <c r="G315" s="4" t="s">
        <v>1154</v>
      </c>
      <c r="H315" s="4" t="s">
        <v>439</v>
      </c>
      <c r="K315" s="4" t="s">
        <v>859</v>
      </c>
      <c r="L315" s="4" t="s">
        <v>1155</v>
      </c>
    </row>
    <row r="316" spans="1:84" ht="48">
      <c r="A316" s="4" t="s">
        <v>1156</v>
      </c>
      <c r="B316" s="4" t="s">
        <v>848</v>
      </c>
      <c r="C316" s="4" t="s">
        <v>849</v>
      </c>
      <c r="D316" s="4">
        <v>4</v>
      </c>
      <c r="E316" s="4" t="s">
        <v>114</v>
      </c>
      <c r="F316" s="4" t="s">
        <v>29</v>
      </c>
      <c r="G316" s="4" t="s">
        <v>1157</v>
      </c>
      <c r="H316" s="4" t="s">
        <v>344</v>
      </c>
      <c r="L316" s="4" t="s">
        <v>1158</v>
      </c>
    </row>
    <row r="317" spans="1:84" ht="276">
      <c r="A317" s="4" t="s">
        <v>1159</v>
      </c>
      <c r="B317" s="4" t="s">
        <v>296</v>
      </c>
      <c r="C317" s="4" t="s">
        <v>371</v>
      </c>
      <c r="D317" s="4">
        <v>4</v>
      </c>
      <c r="E317" s="4" t="s">
        <v>398</v>
      </c>
      <c r="F317" s="4" t="s">
        <v>88</v>
      </c>
      <c r="K317" s="4" t="s">
        <v>515</v>
      </c>
      <c r="L317" s="4" t="s">
        <v>1160</v>
      </c>
    </row>
    <row r="318" spans="1:84" ht="180">
      <c r="A318" s="4" t="s">
        <v>1161</v>
      </c>
      <c r="B318" s="4" t="s">
        <v>419</v>
      </c>
      <c r="C318" s="4" t="s">
        <v>420</v>
      </c>
      <c r="D318" s="4">
        <v>6</v>
      </c>
      <c r="E318" s="4" t="s">
        <v>1162</v>
      </c>
      <c r="F318" s="4" t="s">
        <v>88</v>
      </c>
      <c r="H318" s="4" t="s">
        <v>273</v>
      </c>
      <c r="L318" s="4" t="s">
        <v>1163</v>
      </c>
    </row>
    <row r="319" spans="1:84" ht="144">
      <c r="A319" s="4" t="s">
        <v>1164</v>
      </c>
      <c r="B319" s="4" t="s">
        <v>570</v>
      </c>
      <c r="C319" s="4" t="s">
        <v>571</v>
      </c>
      <c r="D319" s="4">
        <v>4</v>
      </c>
      <c r="E319" s="4" t="s">
        <v>114</v>
      </c>
      <c r="F319" s="4" t="s">
        <v>29</v>
      </c>
      <c r="G319" s="4" t="s">
        <v>1165</v>
      </c>
      <c r="H319" s="4" t="s">
        <v>103</v>
      </c>
      <c r="K319" s="4" t="s">
        <v>116</v>
      </c>
      <c r="L319" s="4" t="s">
        <v>1166</v>
      </c>
    </row>
    <row r="320" spans="1:84" ht="96">
      <c r="A320" s="4" t="s">
        <v>1167</v>
      </c>
      <c r="B320" s="4" t="s">
        <v>570</v>
      </c>
      <c r="C320" s="4" t="s">
        <v>571</v>
      </c>
      <c r="D320" s="4">
        <v>2</v>
      </c>
      <c r="E320" s="4" t="s">
        <v>114</v>
      </c>
      <c r="F320" s="4" t="s">
        <v>29</v>
      </c>
      <c r="G320" s="25" t="s">
        <v>1168</v>
      </c>
      <c r="H320" s="4" t="s">
        <v>1169</v>
      </c>
      <c r="L320" s="4" t="s">
        <v>1170</v>
      </c>
      <c r="M320" s="4" t="s">
        <v>1171</v>
      </c>
    </row>
    <row r="321" spans="1:13" ht="144">
      <c r="A321" s="4" t="s">
        <v>1172</v>
      </c>
      <c r="B321" s="4" t="s">
        <v>570</v>
      </c>
      <c r="C321" s="4" t="s">
        <v>627</v>
      </c>
      <c r="D321" s="4">
        <v>6</v>
      </c>
      <c r="E321" s="4" t="s">
        <v>28</v>
      </c>
      <c r="F321" s="4" t="s">
        <v>35</v>
      </c>
      <c r="G321" s="4" t="s">
        <v>1173</v>
      </c>
      <c r="K321" s="4" t="s">
        <v>515</v>
      </c>
      <c r="L321" s="4" t="s">
        <v>1174</v>
      </c>
    </row>
    <row r="322" spans="1:13" ht="168">
      <c r="A322" s="4" t="s">
        <v>1175</v>
      </c>
      <c r="B322" s="4" t="s">
        <v>570</v>
      </c>
      <c r="C322" s="4" t="s">
        <v>571</v>
      </c>
      <c r="D322" s="4">
        <v>4</v>
      </c>
      <c r="E322" s="4" t="s">
        <v>114</v>
      </c>
      <c r="F322" s="4" t="s">
        <v>29</v>
      </c>
      <c r="G322" s="4" t="s">
        <v>1176</v>
      </c>
      <c r="H322" s="4" t="s">
        <v>1169</v>
      </c>
      <c r="K322" s="4" t="s">
        <v>620</v>
      </c>
      <c r="L322" s="4" t="s">
        <v>1177</v>
      </c>
    </row>
    <row r="323" spans="1:13" ht="84">
      <c r="A323" s="4" t="s">
        <v>1178</v>
      </c>
      <c r="B323" s="4" t="s">
        <v>570</v>
      </c>
      <c r="C323" s="4" t="s">
        <v>627</v>
      </c>
      <c r="D323" s="4">
        <v>5</v>
      </c>
      <c r="E323" s="4" t="s">
        <v>28</v>
      </c>
      <c r="F323" s="4" t="s">
        <v>35</v>
      </c>
      <c r="G323" s="4" t="s">
        <v>1179</v>
      </c>
      <c r="K323" s="4" t="s">
        <v>300</v>
      </c>
      <c r="L323" s="4" t="s">
        <v>1180</v>
      </c>
    </row>
    <row r="324" spans="1:13" ht="132">
      <c r="A324" s="4" t="s">
        <v>1181</v>
      </c>
      <c r="B324" s="4" t="s">
        <v>705</v>
      </c>
      <c r="C324" s="4" t="s">
        <v>706</v>
      </c>
      <c r="D324" s="4">
        <v>5</v>
      </c>
      <c r="E324" s="4" t="s">
        <v>28</v>
      </c>
      <c r="F324" s="4" t="s">
        <v>35</v>
      </c>
      <c r="G324" s="4" t="s">
        <v>1182</v>
      </c>
      <c r="H324" s="4" t="s">
        <v>344</v>
      </c>
      <c r="I324" s="4" t="s">
        <v>37</v>
      </c>
      <c r="J324" s="4" t="s">
        <v>37</v>
      </c>
      <c r="K324" s="4" t="s">
        <v>68</v>
      </c>
      <c r="L324" s="4" t="s">
        <v>1183</v>
      </c>
    </row>
    <row r="325" spans="1:13" ht="72">
      <c r="A325" s="4" t="s">
        <v>1184</v>
      </c>
      <c r="B325" s="4" t="s">
        <v>705</v>
      </c>
      <c r="C325" s="4" t="s">
        <v>706</v>
      </c>
      <c r="D325" s="4">
        <v>1</v>
      </c>
      <c r="E325" s="4" t="s">
        <v>114</v>
      </c>
      <c r="F325" s="4" t="s">
        <v>35</v>
      </c>
      <c r="G325" s="4" t="s">
        <v>1185</v>
      </c>
      <c r="H325" s="4" t="s">
        <v>267</v>
      </c>
      <c r="K325" s="4" t="s">
        <v>1186</v>
      </c>
      <c r="L325" s="4" t="s">
        <v>1187</v>
      </c>
      <c r="M325" s="4" t="s">
        <v>1188</v>
      </c>
    </row>
    <row r="326" spans="1:13" ht="84">
      <c r="A326" s="4" t="s">
        <v>1189</v>
      </c>
      <c r="B326" s="4" t="s">
        <v>705</v>
      </c>
      <c r="C326" s="4" t="s">
        <v>706</v>
      </c>
      <c r="D326" s="4">
        <v>3</v>
      </c>
      <c r="E326" s="4" t="s">
        <v>28</v>
      </c>
      <c r="F326" s="4" t="s">
        <v>35</v>
      </c>
      <c r="G326" s="4" t="s">
        <v>1190</v>
      </c>
      <c r="H326" s="4" t="s">
        <v>1191</v>
      </c>
      <c r="K326" s="4" t="s">
        <v>131</v>
      </c>
      <c r="L326" s="4" t="s">
        <v>1192</v>
      </c>
    </row>
    <row r="327" spans="1:13" ht="84">
      <c r="A327" s="4" t="s">
        <v>1193</v>
      </c>
      <c r="B327" s="4" t="s">
        <v>705</v>
      </c>
      <c r="C327" s="4" t="s">
        <v>706</v>
      </c>
      <c r="D327" s="4">
        <v>6</v>
      </c>
      <c r="E327" s="4" t="s">
        <v>28</v>
      </c>
      <c r="F327" s="4" t="s">
        <v>35</v>
      </c>
      <c r="G327" s="4" t="s">
        <v>1194</v>
      </c>
      <c r="H327" s="4" t="s">
        <v>267</v>
      </c>
      <c r="K327" s="4" t="s">
        <v>232</v>
      </c>
      <c r="L327" s="4" t="s">
        <v>1195</v>
      </c>
    </row>
    <row r="328" spans="1:13" ht="24">
      <c r="A328" s="4" t="s">
        <v>1196</v>
      </c>
      <c r="B328" s="4" t="s">
        <v>848</v>
      </c>
      <c r="C328" s="4" t="s">
        <v>849</v>
      </c>
      <c r="D328" s="4">
        <v>3</v>
      </c>
      <c r="E328" s="4" t="s">
        <v>28</v>
      </c>
      <c r="F328" s="4" t="s">
        <v>35</v>
      </c>
      <c r="G328" s="4" t="s">
        <v>1197</v>
      </c>
      <c r="L328" s="4" t="s">
        <v>1198</v>
      </c>
      <c r="M328" s="4" t="s">
        <v>1199</v>
      </c>
    </row>
    <row r="329" spans="1:13" ht="180">
      <c r="A329" s="4" t="s">
        <v>1200</v>
      </c>
      <c r="B329" s="4" t="s">
        <v>848</v>
      </c>
      <c r="C329" s="4" t="s">
        <v>927</v>
      </c>
      <c r="D329" s="4">
        <v>6</v>
      </c>
      <c r="E329" s="4" t="s">
        <v>114</v>
      </c>
      <c r="F329" s="4" t="s">
        <v>29</v>
      </c>
      <c r="G329" s="4" t="s">
        <v>1201</v>
      </c>
      <c r="H329" s="4" t="s">
        <v>213</v>
      </c>
      <c r="K329" s="4" t="s">
        <v>116</v>
      </c>
      <c r="L329" s="4" t="s">
        <v>1202</v>
      </c>
    </row>
    <row r="330" spans="1:13" ht="276">
      <c r="A330" s="4" t="s">
        <v>1203</v>
      </c>
      <c r="B330" s="4" t="s">
        <v>705</v>
      </c>
      <c r="C330" s="4" t="s">
        <v>773</v>
      </c>
      <c r="D330" s="4">
        <v>6</v>
      </c>
      <c r="E330" s="4" t="s">
        <v>28</v>
      </c>
      <c r="F330" s="4" t="s">
        <v>83</v>
      </c>
      <c r="G330" s="4" t="s">
        <v>1204</v>
      </c>
      <c r="H330" s="4" t="s">
        <v>267</v>
      </c>
      <c r="K330" s="4" t="s">
        <v>232</v>
      </c>
      <c r="L330" s="4" t="s">
        <v>1205</v>
      </c>
    </row>
    <row r="331" spans="1:13" ht="60">
      <c r="A331" s="4" t="s">
        <v>1206</v>
      </c>
      <c r="B331" s="4" t="s">
        <v>705</v>
      </c>
      <c r="C331" s="4" t="s">
        <v>773</v>
      </c>
      <c r="D331" s="4">
        <v>3</v>
      </c>
      <c r="E331" s="4" t="s">
        <v>28</v>
      </c>
      <c r="F331" s="4" t="s">
        <v>35</v>
      </c>
      <c r="G331" s="4" t="s">
        <v>1207</v>
      </c>
      <c r="K331" s="4" t="s">
        <v>42</v>
      </c>
      <c r="L331" s="4" t="s">
        <v>1208</v>
      </c>
    </row>
    <row r="332" spans="1:13" ht="72">
      <c r="A332" s="4" t="s">
        <v>1209</v>
      </c>
      <c r="B332" s="4" t="s">
        <v>705</v>
      </c>
      <c r="C332" s="4" t="s">
        <v>773</v>
      </c>
      <c r="D332" s="4">
        <v>1</v>
      </c>
      <c r="E332" s="4" t="s">
        <v>28</v>
      </c>
      <c r="F332" s="4" t="s">
        <v>35</v>
      </c>
      <c r="G332" s="4" t="s">
        <v>1210</v>
      </c>
      <c r="K332" s="4" t="s">
        <v>68</v>
      </c>
      <c r="L332" s="4" t="s">
        <v>1211</v>
      </c>
      <c r="M332" s="4" t="s">
        <v>1212</v>
      </c>
    </row>
    <row r="333" spans="1:13" ht="72">
      <c r="A333" s="4" t="s">
        <v>1213</v>
      </c>
      <c r="B333" s="4" t="s">
        <v>296</v>
      </c>
      <c r="C333" s="4" t="s">
        <v>371</v>
      </c>
      <c r="D333" s="4">
        <v>2</v>
      </c>
      <c r="E333" s="4" t="s">
        <v>28</v>
      </c>
      <c r="F333" s="4" t="s">
        <v>35</v>
      </c>
      <c r="G333" s="4" t="s">
        <v>1214</v>
      </c>
      <c r="I333" s="4" t="s">
        <v>37</v>
      </c>
      <c r="K333" s="4" t="s">
        <v>300</v>
      </c>
      <c r="L333" s="4" t="s">
        <v>1224</v>
      </c>
      <c r="M333" s="4" t="s">
        <v>1215</v>
      </c>
    </row>
    <row r="334" spans="1:13" ht="72">
      <c r="A334" s="4" t="s">
        <v>1216</v>
      </c>
      <c r="B334" s="4" t="s">
        <v>296</v>
      </c>
      <c r="C334" s="4" t="s">
        <v>371</v>
      </c>
      <c r="D334" s="4">
        <v>5</v>
      </c>
      <c r="E334" s="4" t="s">
        <v>119</v>
      </c>
      <c r="F334" s="4" t="s">
        <v>29</v>
      </c>
      <c r="H334" s="4" t="s">
        <v>1217</v>
      </c>
      <c r="K334" s="4" t="s">
        <v>1218</v>
      </c>
      <c r="L334" s="4" t="s">
        <v>1219</v>
      </c>
    </row>
    <row r="335" spans="1:13" ht="132">
      <c r="A335" s="4" t="s">
        <v>1220</v>
      </c>
      <c r="B335" s="4" t="s">
        <v>296</v>
      </c>
      <c r="C335" s="4" t="s">
        <v>297</v>
      </c>
      <c r="D335" s="4">
        <v>6</v>
      </c>
      <c r="E335" s="4" t="s">
        <v>271</v>
      </c>
      <c r="F335" s="4" t="s">
        <v>88</v>
      </c>
      <c r="H335" s="4" t="s">
        <v>1221</v>
      </c>
      <c r="L335" s="4" t="s">
        <v>1222</v>
      </c>
    </row>
    <row r="336" spans="1:13" ht="108">
      <c r="A336" s="4" t="s">
        <v>1228</v>
      </c>
      <c r="B336" s="4" t="s">
        <v>705</v>
      </c>
      <c r="C336" s="4" t="s">
        <v>773</v>
      </c>
      <c r="D336" s="4">
        <v>1</v>
      </c>
      <c r="E336" s="4" t="s">
        <v>28</v>
      </c>
      <c r="F336" s="4" t="s">
        <v>35</v>
      </c>
      <c r="G336" s="4" t="s">
        <v>1223</v>
      </c>
      <c r="H336" s="4" t="s">
        <v>665</v>
      </c>
      <c r="K336" s="4" t="s">
        <v>1225</v>
      </c>
      <c r="L336" s="4" t="s">
        <v>1229</v>
      </c>
      <c r="M336" s="4" t="s">
        <v>819</v>
      </c>
    </row>
    <row r="337" spans="1:13" ht="96">
      <c r="A337" s="4" t="s">
        <v>1226</v>
      </c>
      <c r="B337" s="4" t="s">
        <v>705</v>
      </c>
      <c r="C337" s="4" t="s">
        <v>773</v>
      </c>
      <c r="D337" s="4">
        <v>4</v>
      </c>
      <c r="E337" s="4" t="s">
        <v>28</v>
      </c>
      <c r="F337" s="4" t="s">
        <v>35</v>
      </c>
      <c r="G337" s="4" t="s">
        <v>1235</v>
      </c>
      <c r="I337" s="4" t="s">
        <v>37</v>
      </c>
      <c r="L337" s="4" t="s">
        <v>1227</v>
      </c>
    </row>
    <row r="338" spans="1:13" ht="72">
      <c r="A338" s="4" t="s">
        <v>1230</v>
      </c>
      <c r="B338" s="4" t="s">
        <v>848</v>
      </c>
      <c r="C338" s="4" t="s">
        <v>927</v>
      </c>
      <c r="D338" s="4">
        <v>3</v>
      </c>
      <c r="E338" s="4" t="s">
        <v>114</v>
      </c>
      <c r="F338" s="4" t="s">
        <v>29</v>
      </c>
      <c r="G338" s="4" t="s">
        <v>1231</v>
      </c>
      <c r="H338" s="4" t="s">
        <v>103</v>
      </c>
      <c r="L338" s="4" t="s">
        <v>1232</v>
      </c>
    </row>
    <row r="339" spans="1:13" ht="60">
      <c r="A339" s="4" t="s">
        <v>1233</v>
      </c>
      <c r="B339" s="4" t="s">
        <v>848</v>
      </c>
      <c r="C339" s="4" t="s">
        <v>927</v>
      </c>
      <c r="D339" s="4">
        <v>1</v>
      </c>
      <c r="E339" s="4" t="s">
        <v>114</v>
      </c>
      <c r="F339" s="4" t="s">
        <v>35</v>
      </c>
      <c r="G339" s="4" t="s">
        <v>1234</v>
      </c>
      <c r="H339" s="4" t="s">
        <v>213</v>
      </c>
      <c r="L339" s="4" t="s">
        <v>1236</v>
      </c>
      <c r="M339" s="4" t="s">
        <v>1237</v>
      </c>
    </row>
    <row r="340" spans="1:13" ht="240">
      <c r="A340" s="4" t="s">
        <v>1238</v>
      </c>
      <c r="B340" s="4" t="s">
        <v>26</v>
      </c>
      <c r="C340" s="4" t="s">
        <v>27</v>
      </c>
      <c r="D340" s="4">
        <v>3</v>
      </c>
      <c r="E340" s="4" t="s">
        <v>114</v>
      </c>
      <c r="F340" s="4" t="s">
        <v>88</v>
      </c>
      <c r="G340" s="4" t="s">
        <v>1240</v>
      </c>
      <c r="H340" s="4" t="s">
        <v>1241</v>
      </c>
      <c r="L340" s="4" t="s">
        <v>1242</v>
      </c>
    </row>
  </sheetData>
  <autoFilter ref="A2:EP312" xr:uid="{00000000-0009-0000-0000-000000000000}"/>
  <mergeCells count="19">
    <mergeCell ref="CE1:CE2"/>
    <mergeCell ref="DB1:DU1"/>
    <mergeCell ref="DW1:EP1"/>
    <mergeCell ref="ER1:FK1"/>
    <mergeCell ref="K1:K2"/>
    <mergeCell ref="L1:L2"/>
    <mergeCell ref="M1:M2"/>
    <mergeCell ref="N1:N2"/>
    <mergeCell ref="CC1:CC2"/>
    <mergeCell ref="F1:F2"/>
    <mergeCell ref="G1:G2"/>
    <mergeCell ref="H1:H2"/>
    <mergeCell ref="I1:I2"/>
    <mergeCell ref="J1:J2"/>
    <mergeCell ref="A1:A2"/>
    <mergeCell ref="B1:B2"/>
    <mergeCell ref="C1:C2"/>
    <mergeCell ref="D1:D2"/>
    <mergeCell ref="E1:E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1459</TotalTim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Sheet1</vt:lpstr>
      <vt:lpstr>Sheet1!_FilterDatabase</vt:lpstr>
      <vt:lpstr>Sheet1!_FilterDatabase_0</vt:lpstr>
      <vt:lpstr>Sheet1!corp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531</cp:revision>
  <dcterms:created xsi:type="dcterms:W3CDTF">2019-12-16T18:41:24Z</dcterms:created>
  <dcterms:modified xsi:type="dcterms:W3CDTF">2020-03-15T14:35:47Z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