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YEAR 2015\ANNUAL\"/>
    </mc:Choice>
  </mc:AlternateContent>
  <xr:revisionPtr revIDLastSave="0" documentId="13_ncr:1_{C7F05D11-00BB-44D3-AA50-10563AFAC6C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ILDING PERMIT" sheetId="1" r:id="rId1"/>
    <sheet name="OCCUPANCY CERTIFICATE" sheetId="3" r:id="rId2"/>
  </sheets>
  <definedNames>
    <definedName name="_xlnm._FilterDatabase" localSheetId="0" hidden="1">'BUILDING PERMIT'!$A$4:$L$121</definedName>
  </definedNames>
  <calcPr calcId="191029"/>
</workbook>
</file>

<file path=xl/calcChain.xml><?xml version="1.0" encoding="utf-8"?>
<calcChain xmlns="http://schemas.openxmlformats.org/spreadsheetml/2006/main">
  <c r="J84" i="3" l="1"/>
  <c r="J85" i="3"/>
  <c r="J86" i="3"/>
  <c r="J87" i="3"/>
  <c r="J88" i="3"/>
  <c r="H121" i="1"/>
  <c r="H126" i="1" s="1"/>
  <c r="J49" i="3"/>
  <c r="J32" i="3"/>
  <c r="H125" i="1" l="1"/>
  <c r="H124" i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6" i="3"/>
  <c r="J89" i="3" l="1"/>
  <c r="H127" i="1"/>
  <c r="H94" i="3" l="1"/>
  <c r="H92" i="3"/>
  <c r="H93" i="3"/>
  <c r="H95" i="3" l="1"/>
</calcChain>
</file>

<file path=xl/sharedStrings.xml><?xml version="1.0" encoding="utf-8"?>
<sst xmlns="http://schemas.openxmlformats.org/spreadsheetml/2006/main" count="1286" uniqueCount="874">
  <si>
    <t>APPLICANTS NAME</t>
  </si>
  <si>
    <t>LOCATION OF CONSTRUCTION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</si>
  <si>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</si>
  <si>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</si>
  <si>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</si>
  <si>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</si>
  <si>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</si>
  <si>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</si>
  <si>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</si>
  <si>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</si>
  <si>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</si>
  <si>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1.</t>
  </si>
  <si>
    <t>RESIDENTIAL</t>
  </si>
  <si>
    <t>2.</t>
  </si>
  <si>
    <t>3.</t>
  </si>
  <si>
    <t>AMOUNT PAID</t>
  </si>
  <si>
    <t>4.</t>
  </si>
  <si>
    <t>5.</t>
  </si>
  <si>
    <t>6.</t>
  </si>
  <si>
    <t>7.</t>
  </si>
  <si>
    <t>COMMERCIAL</t>
  </si>
  <si>
    <t>8.</t>
  </si>
  <si>
    <t>9.</t>
  </si>
  <si>
    <t>10.</t>
  </si>
  <si>
    <t>BRGY. BALAYTIGUE</t>
  </si>
  <si>
    <t>11.</t>
  </si>
  <si>
    <t>12.</t>
  </si>
  <si>
    <t>13.</t>
  </si>
  <si>
    <t>14.</t>
  </si>
  <si>
    <t>15.</t>
  </si>
  <si>
    <t>17.</t>
  </si>
  <si>
    <t>16.</t>
  </si>
  <si>
    <t>18.</t>
  </si>
  <si>
    <t>EXEMPTED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</si>
  <si>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</si>
  <si>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</si>
  <si>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</si>
  <si>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</si>
  <si>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</si>
  <si>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</si>
  <si>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</si>
  <si>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</si>
  <si>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</si>
  <si>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</si>
  <si>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</si>
  <si>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</si>
  <si>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</si>
  <si>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</si>
  <si>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</si>
  <si>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</si>
  <si>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*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</si>
  <si>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</si>
  <si>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</si>
  <si>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</si>
  <si>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</si>
  <si>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</si>
  <si>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</si>
  <si>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</si>
  <si>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</si>
  <si>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</si>
  <si>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</si>
  <si>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</si>
  <si>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</si>
  <si>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</si>
  <si>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</si>
  <si>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</si>
  <si>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</si>
  <si>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</si>
  <si>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</si>
  <si>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</si>
  <si>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</t>
  </si>
  <si>
    <t>55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</si>
  <si>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</si>
  <si>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</si>
  <si>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</si>
  <si>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</si>
  <si>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</si>
  <si>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</si>
  <si>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</si>
  <si>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</si>
  <si>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</si>
  <si>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</si>
  <si>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</si>
  <si>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</si>
  <si>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</si>
  <si>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</si>
  <si>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</si>
  <si>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</si>
  <si>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</si>
  <si>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</si>
  <si>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</si>
  <si>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</si>
  <si>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</si>
  <si>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</si>
  <si>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</si>
  <si>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</si>
  <si>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TOTAL</t>
  </si>
  <si>
    <t>OCCUPANCY PERMIT NO.</t>
  </si>
  <si>
    <t>OCCUPANCY PERMIT FEE O.R. NO</t>
  </si>
  <si>
    <t>CEI       O.R. NO.</t>
  </si>
  <si>
    <t>TOTAL AMOUNT PAID</t>
  </si>
  <si>
    <t>BRGY. LUMBANGAN</t>
  </si>
  <si>
    <t>80.</t>
  </si>
  <si>
    <t>81.</t>
  </si>
  <si>
    <t>82.</t>
  </si>
  <si>
    <t>84.</t>
  </si>
  <si>
    <t>85.</t>
  </si>
  <si>
    <t>86.</t>
  </si>
  <si>
    <t>87.</t>
  </si>
  <si>
    <t>88.</t>
  </si>
  <si>
    <t>89.</t>
  </si>
  <si>
    <t>90.</t>
  </si>
  <si>
    <t>91.</t>
  </si>
  <si>
    <t>52</t>
  </si>
  <si>
    <t>53</t>
  </si>
  <si>
    <t>92</t>
  </si>
  <si>
    <t>93</t>
  </si>
  <si>
    <t>94</t>
  </si>
  <si>
    <t>95</t>
  </si>
  <si>
    <t>96</t>
  </si>
  <si>
    <t>97</t>
  </si>
  <si>
    <t>98</t>
  </si>
  <si>
    <t>56</t>
  </si>
  <si>
    <t>57</t>
  </si>
  <si>
    <t>58</t>
  </si>
  <si>
    <t>59</t>
  </si>
  <si>
    <t>60</t>
  </si>
  <si>
    <t>61</t>
  </si>
  <si>
    <t>99</t>
  </si>
  <si>
    <t>100</t>
  </si>
  <si>
    <t>101</t>
  </si>
  <si>
    <t>102</t>
  </si>
  <si>
    <t>103</t>
  </si>
  <si>
    <t>104</t>
  </si>
  <si>
    <t>105</t>
  </si>
  <si>
    <t>106</t>
  </si>
  <si>
    <t>62</t>
  </si>
  <si>
    <t>63</t>
  </si>
  <si>
    <t>64</t>
  </si>
  <si>
    <t>107</t>
  </si>
  <si>
    <t>65</t>
  </si>
  <si>
    <t>66</t>
  </si>
  <si>
    <t>108</t>
  </si>
  <si>
    <t>109</t>
  </si>
  <si>
    <t>110</t>
  </si>
  <si>
    <t>111</t>
  </si>
  <si>
    <t>112</t>
  </si>
  <si>
    <t>113</t>
  </si>
  <si>
    <t>114</t>
  </si>
  <si>
    <t>67</t>
  </si>
  <si>
    <t>68</t>
  </si>
  <si>
    <t>115</t>
  </si>
  <si>
    <t>116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</si>
  <si>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</si>
  <si>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</si>
  <si>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</si>
  <si>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</si>
  <si>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</si>
  <si>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</si>
  <si>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</si>
  <si>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</si>
  <si>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</si>
  <si>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BUILDING PERMITS</t>
  </si>
  <si>
    <t>OCCUPANCY CERTIFICATE</t>
  </si>
  <si>
    <t>ROLANDO/ GINA RUBIO</t>
  </si>
  <si>
    <t>150100001</t>
  </si>
  <si>
    <t>16250377</t>
  </si>
  <si>
    <t>271500001</t>
  </si>
  <si>
    <t>RENE B. MORTA</t>
  </si>
  <si>
    <t>BRGY. NATIPUAN</t>
  </si>
  <si>
    <t>150100002</t>
  </si>
  <si>
    <t>271500002</t>
  </si>
  <si>
    <t>16252134</t>
  </si>
  <si>
    <t>2715000020</t>
  </si>
  <si>
    <t>CHRISTIAN Q. MULINGBAYAN</t>
  </si>
  <si>
    <t>150100003</t>
  </si>
  <si>
    <t>271500003</t>
  </si>
  <si>
    <t>16253771</t>
  </si>
  <si>
    <t>271500021</t>
  </si>
  <si>
    <t>JOEL V. DUGAY</t>
  </si>
  <si>
    <t>BRGY. KAYLAWAy</t>
  </si>
  <si>
    <t>150100004</t>
  </si>
  <si>
    <t>271500004</t>
  </si>
  <si>
    <t>16251401</t>
  </si>
  <si>
    <t>271500022</t>
  </si>
  <si>
    <t>ENRICO B. TENSUAN</t>
  </si>
  <si>
    <t>150100005</t>
  </si>
  <si>
    <t>271500005</t>
  </si>
  <si>
    <t>16254476</t>
  </si>
  <si>
    <t>271500025</t>
  </si>
  <si>
    <t>RODERICK V. NAVARRO</t>
  </si>
  <si>
    <t>BRGY. BUCANA</t>
  </si>
  <si>
    <t>271500006</t>
  </si>
  <si>
    <t>150100006</t>
  </si>
  <si>
    <t>16255271</t>
  </si>
  <si>
    <t>271500035</t>
  </si>
  <si>
    <t>TEODICIA R. SOBREMONTE</t>
  </si>
  <si>
    <t>BRGY. COGUNAN</t>
  </si>
  <si>
    <t>271500007</t>
  </si>
  <si>
    <t>150100007</t>
  </si>
  <si>
    <t>16255739</t>
  </si>
  <si>
    <t>2715000039</t>
  </si>
  <si>
    <t>BERNIE S. CHUA</t>
  </si>
  <si>
    <t>150100008</t>
  </si>
  <si>
    <t>271500008</t>
  </si>
  <si>
    <t>16255911</t>
  </si>
  <si>
    <t>271500040</t>
  </si>
  <si>
    <t xml:space="preserve"> ROLAND E. ESCALANTE</t>
  </si>
  <si>
    <t>150100009</t>
  </si>
  <si>
    <t>271500009</t>
  </si>
  <si>
    <t>16255924</t>
  </si>
  <si>
    <t>2715000041</t>
  </si>
  <si>
    <t>OLIVER B. FERRER</t>
  </si>
  <si>
    <t>BRGY. 11</t>
  </si>
  <si>
    <t>150100010</t>
  </si>
  <si>
    <t>271500010</t>
  </si>
  <si>
    <t>16255923</t>
  </si>
  <si>
    <t>271500042</t>
  </si>
  <si>
    <t>LA ROCCIA ITALO-FILIPINA REALTY INC.</t>
  </si>
  <si>
    <t>BRGY. CALAYO</t>
  </si>
  <si>
    <t>150100011</t>
  </si>
  <si>
    <t>271500011</t>
  </si>
  <si>
    <t>16256512</t>
  </si>
  <si>
    <t>271500043</t>
  </si>
  <si>
    <t>LTR HOLDING INC.</t>
  </si>
  <si>
    <t>150100012</t>
  </si>
  <si>
    <t>16257679</t>
  </si>
  <si>
    <t>271500046</t>
  </si>
  <si>
    <t>SANTIAGO R. ELIZALDE</t>
  </si>
  <si>
    <t>BRGY. PANTALAN</t>
  </si>
  <si>
    <t>271500012</t>
  </si>
  <si>
    <t>271500013</t>
  </si>
  <si>
    <t>16257697</t>
  </si>
  <si>
    <t>271500050</t>
  </si>
  <si>
    <t>150200013</t>
  </si>
  <si>
    <t>150200014</t>
  </si>
  <si>
    <t>271500014</t>
  </si>
  <si>
    <t>16257696</t>
  </si>
  <si>
    <t>271500051</t>
  </si>
  <si>
    <t>KC FILIPINAS GOLF RESORT INC.</t>
  </si>
  <si>
    <t>BRGY. KAYLAWAY</t>
  </si>
  <si>
    <t>150200015</t>
  </si>
  <si>
    <t>271500015</t>
  </si>
  <si>
    <t>16256537</t>
  </si>
  <si>
    <t>271500053</t>
  </si>
  <si>
    <t>RODOLFO P. FRANCISCO</t>
  </si>
  <si>
    <t>150200016</t>
  </si>
  <si>
    <t>271500016</t>
  </si>
  <si>
    <t>16258850</t>
  </si>
  <si>
    <t>271500054</t>
  </si>
  <si>
    <t>271500013-A</t>
  </si>
  <si>
    <t>EDNA L. BUSH</t>
  </si>
  <si>
    <t>150200017</t>
  </si>
  <si>
    <t>271500017</t>
  </si>
  <si>
    <t>16259234</t>
  </si>
  <si>
    <t>271500067</t>
  </si>
  <si>
    <t>271500013-B</t>
  </si>
  <si>
    <t>JORGE R. BUHAY</t>
  </si>
  <si>
    <t>BRGY. BILARAN</t>
  </si>
  <si>
    <t>150200018</t>
  </si>
  <si>
    <t>271500018</t>
  </si>
  <si>
    <t>16260153</t>
  </si>
  <si>
    <t>271500079</t>
  </si>
  <si>
    <t xml:space="preserve">SM SAVEMORE SABFORD MARKETING CORP. </t>
  </si>
  <si>
    <t>BRGY. 2</t>
  </si>
  <si>
    <t>150200019</t>
  </si>
  <si>
    <t>271500019</t>
  </si>
  <si>
    <t>16549340</t>
  </si>
  <si>
    <t>271500081</t>
  </si>
  <si>
    <t>LEONILO U. DECILOS</t>
  </si>
  <si>
    <t>BRGY. 4</t>
  </si>
  <si>
    <t>150200020</t>
  </si>
  <si>
    <t>271500020</t>
  </si>
  <si>
    <t>16260286</t>
  </si>
  <si>
    <t>271500082</t>
  </si>
  <si>
    <t>JAIME R. SOSA</t>
  </si>
  <si>
    <t>BRGY. DAYAP</t>
  </si>
  <si>
    <t>150200021</t>
  </si>
  <si>
    <t>16549801</t>
  </si>
  <si>
    <t>271500085</t>
  </si>
  <si>
    <t>DEPARTMENT OF EDUCATION</t>
  </si>
  <si>
    <t>SCHOOL</t>
  </si>
  <si>
    <t>150200022</t>
  </si>
  <si>
    <t>271500087</t>
  </si>
  <si>
    <t>REGINALD C. BORGE</t>
  </si>
  <si>
    <t>150200023</t>
  </si>
  <si>
    <t>271500023</t>
  </si>
  <si>
    <t>16550521</t>
  </si>
  <si>
    <t>271500101</t>
  </si>
  <si>
    <t>NORBERTON A. BAYABORDA</t>
  </si>
  <si>
    <t>BRGY. REPARO</t>
  </si>
  <si>
    <t>150200024</t>
  </si>
  <si>
    <t>271500024</t>
  </si>
  <si>
    <t>16549741</t>
  </si>
  <si>
    <t>271500104</t>
  </si>
  <si>
    <t>EDUARDON RUEDAS</t>
  </si>
  <si>
    <t>150300025</t>
  </si>
  <si>
    <t>16553573</t>
  </si>
  <si>
    <t>271500131</t>
  </si>
  <si>
    <t>ORVILLE BRUNO</t>
  </si>
  <si>
    <t>BRGY. V</t>
  </si>
  <si>
    <t>RESIDENTIAL/COMMERCIAL</t>
  </si>
  <si>
    <t>150300026</t>
  </si>
  <si>
    <t>271500026</t>
  </si>
  <si>
    <t>16553801</t>
  </si>
  <si>
    <t>ROBERT A. COX</t>
  </si>
  <si>
    <t>150300027</t>
  </si>
  <si>
    <t>271500027</t>
  </si>
  <si>
    <t>16555714</t>
  </si>
  <si>
    <t>271500148</t>
  </si>
  <si>
    <t>271500147</t>
  </si>
  <si>
    <t>CORINTHIAN COMMERCIAL CORP</t>
  </si>
  <si>
    <t>150300028</t>
  </si>
  <si>
    <t>271500028</t>
  </si>
  <si>
    <t>16555724</t>
  </si>
  <si>
    <t>271500149</t>
  </si>
  <si>
    <t>150300029</t>
  </si>
  <si>
    <t>271500029</t>
  </si>
  <si>
    <t>16556327</t>
  </si>
  <si>
    <t>271500150</t>
  </si>
  <si>
    <t>MARIA FE R. HAYAG</t>
  </si>
  <si>
    <t>BRGY. 9</t>
  </si>
  <si>
    <t>RESIDENTIAL / COMMERCIAL</t>
  </si>
  <si>
    <t>150300030</t>
  </si>
  <si>
    <t>271500030</t>
  </si>
  <si>
    <t>16556601</t>
  </si>
  <si>
    <t>271500166</t>
  </si>
  <si>
    <t>CHERRYL U. BAUYON</t>
  </si>
  <si>
    <t>150300031</t>
  </si>
  <si>
    <t>271500031</t>
  </si>
  <si>
    <t>16556999</t>
  </si>
  <si>
    <t>2715000168</t>
  </si>
  <si>
    <t>2715000167</t>
  </si>
  <si>
    <t>VANKEE DE ORO FARM CORP</t>
  </si>
  <si>
    <t>BRGY. WAWA</t>
  </si>
  <si>
    <t>PROCESSING PLANT</t>
  </si>
  <si>
    <t>150300032</t>
  </si>
  <si>
    <t>271500032</t>
  </si>
  <si>
    <t>16556628</t>
  </si>
  <si>
    <t>TERRESA O. VALDEZ</t>
  </si>
  <si>
    <t>BRGY. 12</t>
  </si>
  <si>
    <t>150300033</t>
  </si>
  <si>
    <t>271500033</t>
  </si>
  <si>
    <t>16557358</t>
  </si>
  <si>
    <t>2715000169</t>
  </si>
  <si>
    <t>BRGY. PAPAYA</t>
  </si>
  <si>
    <t>BRGY. TALANGAN</t>
  </si>
  <si>
    <t>BRGY. 10</t>
  </si>
  <si>
    <t>VIOLETA DESTREZA</t>
  </si>
  <si>
    <t>RODGIE B. BAYLOSIS</t>
  </si>
  <si>
    <t>ANALIZA B. HUEHNE</t>
  </si>
  <si>
    <t>PENINSULA DE PUNTA FUEGO</t>
  </si>
  <si>
    <t>ROSAL MHAE M. ARAOJO</t>
  </si>
  <si>
    <t>RAMON TEVES JR.</t>
  </si>
  <si>
    <t xml:space="preserve"> BRGY. 2</t>
  </si>
  <si>
    <t>SIMON PETER D. BELVIS</t>
  </si>
  <si>
    <t>BRGY. 8</t>
  </si>
  <si>
    <t>MARIA B. KRONGPOL</t>
  </si>
  <si>
    <t>SOLLY D. PISANDO</t>
  </si>
  <si>
    <t>DANNY P. NACIONAL</t>
  </si>
  <si>
    <t>BRGY. 6</t>
  </si>
  <si>
    <t>CORAZON HORNILLA</t>
  </si>
  <si>
    <t>UNITED CHURCH OF THE CHRIST IN THE PHILIPPINES</t>
  </si>
  <si>
    <t>DANIEL AGRICULTURAL CORP</t>
  </si>
  <si>
    <t>ISIDRO C. SALAZAR</t>
  </si>
  <si>
    <t>ERIC RAMIREZ</t>
  </si>
  <si>
    <t>RNALD ORCUSE</t>
  </si>
  <si>
    <t>DOROTEA DRIZ</t>
  </si>
  <si>
    <t>MACHIETO FABRIZIO</t>
  </si>
  <si>
    <t>GRAHAM COATES</t>
  </si>
  <si>
    <t>SHIRLEY G. TAN</t>
  </si>
  <si>
    <t xml:space="preserve"> BRGY. BUCANA</t>
  </si>
  <si>
    <t>FRANCISCO LAURENCE PEDRAJAS</t>
  </si>
  <si>
    <t>HELEN B. MARTINEZ</t>
  </si>
  <si>
    <t>GLAUCUS LIRASAN</t>
  </si>
  <si>
    <t>GABRIEL C. ESPIRITU</t>
  </si>
  <si>
    <t>BRGY. 3</t>
  </si>
  <si>
    <t>EDUARDO S. RUEDAS</t>
  </si>
  <si>
    <t>KATHERINE A. PARADIES</t>
  </si>
  <si>
    <t>RUBEN Z. SAMONTE</t>
  </si>
  <si>
    <t>150400034</t>
  </si>
  <si>
    <t>271500034</t>
  </si>
  <si>
    <t>16557352</t>
  </si>
  <si>
    <t>271500170</t>
  </si>
  <si>
    <t>27150030</t>
  </si>
  <si>
    <t>CATTYLYN M. VILLALUNA</t>
  </si>
  <si>
    <t>150400035</t>
  </si>
  <si>
    <t>16557398</t>
  </si>
  <si>
    <t>2715000171</t>
  </si>
  <si>
    <t>CHARLIE P. LIM</t>
  </si>
  <si>
    <t>150400036</t>
  </si>
  <si>
    <t>271500036</t>
  </si>
  <si>
    <t>16785155</t>
  </si>
  <si>
    <t>271500172</t>
  </si>
  <si>
    <t>BRGY. XI</t>
  </si>
  <si>
    <t>150400037</t>
  </si>
  <si>
    <t>271500037</t>
  </si>
  <si>
    <t>16558598</t>
  </si>
  <si>
    <t>2715000177</t>
  </si>
  <si>
    <t>150400038</t>
  </si>
  <si>
    <t>271500038</t>
  </si>
  <si>
    <t>16785192</t>
  </si>
  <si>
    <t>271500195</t>
  </si>
  <si>
    <t>MARICEL L. MADARANG</t>
  </si>
  <si>
    <t>150400039</t>
  </si>
  <si>
    <t>271500039</t>
  </si>
  <si>
    <t>16785947</t>
  </si>
  <si>
    <t>271500201</t>
  </si>
  <si>
    <t>27150035</t>
  </si>
  <si>
    <t>ROMMELITO S. DIAZ</t>
  </si>
  <si>
    <t>150400040</t>
  </si>
  <si>
    <t>16785937</t>
  </si>
  <si>
    <t>271500202</t>
  </si>
  <si>
    <t>KIM M. DIDAL</t>
  </si>
  <si>
    <t>150400041</t>
  </si>
  <si>
    <t>271500041</t>
  </si>
  <si>
    <t>16786694</t>
  </si>
  <si>
    <t>271500208</t>
  </si>
  <si>
    <t>FUEGO DEVELOPMENT CORP.</t>
  </si>
  <si>
    <t>BRGY.BALAYTIGUE</t>
  </si>
  <si>
    <t>150500042</t>
  </si>
  <si>
    <t>16788277</t>
  </si>
  <si>
    <t>JUANITO G. ALBERTO</t>
  </si>
  <si>
    <t>150500043</t>
  </si>
  <si>
    <t>16788278</t>
  </si>
  <si>
    <t>271500217</t>
  </si>
  <si>
    <t>MARIA VICTORIA CELDRAN</t>
  </si>
  <si>
    <t>150500044</t>
  </si>
  <si>
    <t>271500044</t>
  </si>
  <si>
    <t>16788279</t>
  </si>
  <si>
    <t>2715000223</t>
  </si>
  <si>
    <t>ELIZER M. CASABAL</t>
  </si>
  <si>
    <t>150500045</t>
  </si>
  <si>
    <t>271500045</t>
  </si>
  <si>
    <t>16787536</t>
  </si>
  <si>
    <t>2715000228</t>
  </si>
  <si>
    <t>ALDWIN R. AVENA</t>
  </si>
  <si>
    <t>150500046</t>
  </si>
  <si>
    <t>16790155</t>
  </si>
  <si>
    <t>271500234</t>
  </si>
  <si>
    <t>DIVINA CALAPATIA</t>
  </si>
  <si>
    <t>150500047</t>
  </si>
  <si>
    <t>271500047</t>
  </si>
  <si>
    <t>16791113</t>
  </si>
  <si>
    <t>271500246</t>
  </si>
  <si>
    <t>ANA MARIA F. VILLAROSA</t>
  </si>
  <si>
    <t>150500048</t>
  </si>
  <si>
    <t>271500048</t>
  </si>
  <si>
    <t>16791109</t>
  </si>
  <si>
    <t>271500247</t>
  </si>
  <si>
    <t>RIZAL MICROBANK</t>
  </si>
  <si>
    <t>150500049</t>
  </si>
  <si>
    <t>271500049</t>
  </si>
  <si>
    <t>16791114</t>
  </si>
  <si>
    <t>271500248</t>
  </si>
  <si>
    <t>FEDEL T. PAHINAG</t>
  </si>
  <si>
    <t>150500051</t>
  </si>
  <si>
    <t>16792762</t>
  </si>
  <si>
    <t>271500259</t>
  </si>
  <si>
    <t>RICARDO M. CUSTODIO</t>
  </si>
  <si>
    <t>16792766</t>
  </si>
  <si>
    <t>2715000264</t>
  </si>
  <si>
    <t>PRIME ASSET SAVERS  CORPORATION</t>
  </si>
  <si>
    <t>150500050</t>
  </si>
  <si>
    <t>150600052</t>
  </si>
  <si>
    <t>271500052</t>
  </si>
  <si>
    <t>16794060</t>
  </si>
  <si>
    <t>2715000283</t>
  </si>
  <si>
    <t>ISAGANI B. APACIBLE</t>
  </si>
  <si>
    <t>150600053</t>
  </si>
  <si>
    <t>16794208</t>
  </si>
  <si>
    <t>2715000284</t>
  </si>
  <si>
    <t>NOEL LLORIN</t>
  </si>
  <si>
    <t>BRGY. XII</t>
  </si>
  <si>
    <t>150600054</t>
  </si>
  <si>
    <t>16794212</t>
  </si>
  <si>
    <t>271500288</t>
  </si>
  <si>
    <t>GEN. LUCAS M. MANAGUELOD</t>
  </si>
  <si>
    <t>150600055</t>
  </si>
  <si>
    <t>271500055</t>
  </si>
  <si>
    <t>16794087</t>
  </si>
  <si>
    <t>2715000294</t>
  </si>
  <si>
    <t>EUSTOLIA D. SANTIAGO-TUAZON</t>
  </si>
  <si>
    <t>150600056</t>
  </si>
  <si>
    <t>271500056</t>
  </si>
  <si>
    <t>17030060</t>
  </si>
  <si>
    <t>271500303</t>
  </si>
  <si>
    <t>RHODERICK E. SABLE</t>
  </si>
  <si>
    <t>150600057</t>
  </si>
  <si>
    <t>271500057</t>
  </si>
  <si>
    <t>17030000</t>
  </si>
  <si>
    <t>271500304</t>
  </si>
  <si>
    <t>CHARITO MANALO</t>
  </si>
  <si>
    <t>BRGY. IV</t>
  </si>
  <si>
    <t>150600058</t>
  </si>
  <si>
    <t>271500058</t>
  </si>
  <si>
    <t>17030802</t>
  </si>
  <si>
    <t>271500305</t>
  </si>
  <si>
    <t>WALTER DUENAS</t>
  </si>
  <si>
    <t>150600059</t>
  </si>
  <si>
    <t>271500059</t>
  </si>
  <si>
    <t>17031878</t>
  </si>
  <si>
    <t>2715000314</t>
  </si>
  <si>
    <t>CORAZON B. HERRERA</t>
  </si>
  <si>
    <t xml:space="preserve"> 150600060</t>
  </si>
  <si>
    <t>271500060</t>
  </si>
  <si>
    <t>17032286</t>
  </si>
  <si>
    <t>17032260</t>
  </si>
  <si>
    <t>2715000324</t>
  </si>
  <si>
    <t>MARICHELLE C. FELICIANO</t>
  </si>
  <si>
    <t>150600061</t>
  </si>
  <si>
    <t>271500061</t>
  </si>
  <si>
    <t>2715000325</t>
  </si>
  <si>
    <t>MARCELO G. ROLDAN</t>
  </si>
  <si>
    <t>150700062</t>
  </si>
  <si>
    <t>271500062</t>
  </si>
  <si>
    <t>17033048</t>
  </si>
  <si>
    <t>271500336</t>
  </si>
  <si>
    <t xml:space="preserve"> JOSE MUNOZ</t>
  </si>
  <si>
    <t>150700063</t>
  </si>
  <si>
    <t>271500063</t>
  </si>
  <si>
    <t>17033374</t>
  </si>
  <si>
    <t>RONALYN C. LIMSON</t>
  </si>
  <si>
    <t>150700064</t>
  </si>
  <si>
    <t>271500064</t>
  </si>
  <si>
    <t>17034137</t>
  </si>
  <si>
    <t>271500345</t>
  </si>
  <si>
    <t>271500337</t>
  </si>
  <si>
    <t>DARIUS G. ROSTRATA</t>
  </si>
  <si>
    <t>150700065</t>
  </si>
  <si>
    <t>271500065</t>
  </si>
  <si>
    <t>17034737</t>
  </si>
  <si>
    <t>271500355</t>
  </si>
  <si>
    <t>GENERAL FUND</t>
  </si>
  <si>
    <t>O.B.O. SHARE</t>
  </si>
  <si>
    <t>N.G.S.</t>
  </si>
  <si>
    <t>80%</t>
  </si>
  <si>
    <t>15%</t>
  </si>
  <si>
    <t>5%</t>
  </si>
  <si>
    <t>=</t>
  </si>
  <si>
    <t>BRGY. 1</t>
  </si>
  <si>
    <t>PATRICIA D. ESCALER</t>
  </si>
  <si>
    <t>ROLANDO / GINA RUBIO</t>
  </si>
  <si>
    <t>FERNANDO J. RIVERA</t>
  </si>
  <si>
    <t>MARIA LUISA M. ESPIRITU</t>
  </si>
  <si>
    <t xml:space="preserve">NELSON T. CATALAN JR. </t>
  </si>
  <si>
    <t>EVANGELINE WEBB</t>
  </si>
  <si>
    <t>SANFORD MARKETTING CORP.</t>
  </si>
  <si>
    <t>ARIES L. FELICIANO</t>
  </si>
  <si>
    <t>ROMUALDO RUFFY</t>
  </si>
  <si>
    <t>NOEL C. LLORIN</t>
  </si>
  <si>
    <t>COSTA DEL HAMILO</t>
  </si>
  <si>
    <t>MARLON O. MACALINTAL</t>
  </si>
  <si>
    <t>LOT 2, BLK. 4, BRGY. LUMBANGAN</t>
  </si>
  <si>
    <t>150700066</t>
  </si>
  <si>
    <t>271500066</t>
  </si>
  <si>
    <t>17035985</t>
  </si>
  <si>
    <t>2715000357</t>
  </si>
  <si>
    <t>NILO S. DELLUPAC</t>
  </si>
  <si>
    <t>150700067</t>
  </si>
  <si>
    <t>17036226</t>
  </si>
  <si>
    <t>2715000358</t>
  </si>
  <si>
    <t>LILIA B. SARMIENTO</t>
  </si>
  <si>
    <t>150700068</t>
  </si>
  <si>
    <t>271500068</t>
  </si>
  <si>
    <t>17036234</t>
  </si>
  <si>
    <t>JOAQUIN M. ZIALCITA</t>
  </si>
  <si>
    <t>TALIBEACH, BRGY. BALAYTIGUE</t>
  </si>
  <si>
    <t>150700069</t>
  </si>
  <si>
    <t>271500069</t>
  </si>
  <si>
    <t>17036719</t>
  </si>
  <si>
    <t>271500359</t>
  </si>
  <si>
    <t>271500369</t>
  </si>
  <si>
    <t>FERNANDO P. TEODORO</t>
  </si>
  <si>
    <t>B 25, L 11, BRGY. BALAYTIGUE</t>
  </si>
  <si>
    <t>150700070</t>
  </si>
  <si>
    <t>271500070</t>
  </si>
  <si>
    <t>17036745</t>
  </si>
  <si>
    <t>271500376</t>
  </si>
  <si>
    <t>FRANCISCO C. SEBASTIAN</t>
  </si>
  <si>
    <t>LOT 23, BLK. 24, BRGY. BALAYTIGUE</t>
  </si>
  <si>
    <t>150700071</t>
  </si>
  <si>
    <t>271500071</t>
  </si>
  <si>
    <t>17306605</t>
  </si>
  <si>
    <t>271500386</t>
  </si>
  <si>
    <t>YOLANDA A. ZARAGOZA</t>
  </si>
  <si>
    <t>F. CASTRO ST. BRGY. I</t>
  </si>
  <si>
    <t>150800072</t>
  </si>
  <si>
    <t>271500072</t>
  </si>
  <si>
    <t>17307260</t>
  </si>
  <si>
    <t>271500387</t>
  </si>
  <si>
    <t>TOTAL BUILODERS / GILBERT HU</t>
  </si>
  <si>
    <t>SITIO BUHAY, BRGY. BUTUCAN</t>
  </si>
  <si>
    <t>CRUSHING PLANT</t>
  </si>
  <si>
    <t>150800073</t>
  </si>
  <si>
    <t>271500073</t>
  </si>
  <si>
    <t>17306612</t>
  </si>
  <si>
    <t>271500389</t>
  </si>
  <si>
    <t xml:space="preserve">VANKEE DE ORO </t>
  </si>
  <si>
    <t>150800074</t>
  </si>
  <si>
    <t>271500074</t>
  </si>
  <si>
    <t>17307297</t>
  </si>
  <si>
    <t>271500395</t>
  </si>
  <si>
    <t>C &amp; J DELICIOUS DONUTS</t>
  </si>
  <si>
    <t>150800075</t>
  </si>
  <si>
    <t>271500075</t>
  </si>
  <si>
    <t>17307298</t>
  </si>
  <si>
    <t>271500396</t>
  </si>
  <si>
    <t>ARTHUR D. MENDOZA</t>
  </si>
  <si>
    <t>150800076</t>
  </si>
  <si>
    <t>271500076</t>
  </si>
  <si>
    <t>17308295</t>
  </si>
  <si>
    <t>271500404</t>
  </si>
  <si>
    <t>MARK BRYAN L. TANLIMCO</t>
  </si>
  <si>
    <t>LOTV 1, BLK. 18, TERRAZAS DE PUNTA FUEGO, BRGY. NATIPUAN</t>
  </si>
  <si>
    <t>150800077</t>
  </si>
  <si>
    <t>271500077</t>
  </si>
  <si>
    <t>17308686</t>
  </si>
  <si>
    <t>271500428</t>
  </si>
  <si>
    <t>JOAQUIN M. HENSON</t>
  </si>
  <si>
    <t>SPS. EFREN FRANCIS AND BRENDA LEJANO</t>
  </si>
  <si>
    <t>LOT 1, BLOCK 26, BRGY. LUMBANGAN</t>
  </si>
  <si>
    <t>MAYBELLINE G. MAULLON</t>
  </si>
  <si>
    <t>LOT 35, BLK. 5, PALM ESTATE SUBD. BRGY. LUMBANGAN</t>
  </si>
  <si>
    <t>CORAZON DE TORRES</t>
  </si>
  <si>
    <t>LOT 31, BLK.5, PALM ESTATE SUBD. BRGY. LUMBANGAN</t>
  </si>
  <si>
    <t>KAMAL K. ABICHANDANI</t>
  </si>
  <si>
    <t>LOT 20, BLK. 6, PENINSULA DE PUNTA FUEGO, BRGY. BALAYTIGUE</t>
  </si>
  <si>
    <t>SAMIE E. CASCALLA</t>
  </si>
  <si>
    <t>LOT 31, BLK. 2, PALM ESTATE SUBD. BRGY. LUMBANGAN</t>
  </si>
  <si>
    <t>CARLOS M. ORTOLL</t>
  </si>
  <si>
    <t>TALIBEACH SUBD. BRGY. BALAYTIGUE</t>
  </si>
  <si>
    <t>JEROME B. JOSON</t>
  </si>
  <si>
    <t xml:space="preserve">BLK. 1 LOT 9, PALM ESTATE SUBD. </t>
  </si>
  <si>
    <t>RODOLFO D. FRANCISCO</t>
  </si>
  <si>
    <t>LOT 7 AND 10, BLK. 19, BRGY. PANTALAN</t>
  </si>
  <si>
    <t>MA. CECILIA A. DIOQUINO</t>
  </si>
  <si>
    <t>150800078</t>
  </si>
  <si>
    <t>271500078</t>
  </si>
  <si>
    <t>17310710</t>
  </si>
  <si>
    <t>271500436</t>
  </si>
  <si>
    <t>17348995</t>
  </si>
  <si>
    <t>2715000440</t>
  </si>
  <si>
    <t>150900079</t>
  </si>
  <si>
    <t>EDNA EBIO</t>
  </si>
  <si>
    <t>150900080</t>
  </si>
  <si>
    <t>271500080</t>
  </si>
  <si>
    <t>17343805</t>
  </si>
  <si>
    <t>271500442</t>
  </si>
  <si>
    <t>ALBERTO SANDOVAL</t>
  </si>
  <si>
    <t>150900081</t>
  </si>
  <si>
    <t>17349806</t>
  </si>
  <si>
    <t>271500443</t>
  </si>
  <si>
    <t>FRANCISCO MENDOZA</t>
  </si>
  <si>
    <t>150900082</t>
  </si>
  <si>
    <t>17349804</t>
  </si>
  <si>
    <t>271500454</t>
  </si>
  <si>
    <t>GEORGE S. GO</t>
  </si>
  <si>
    <t>150900084</t>
  </si>
  <si>
    <t>271500084</t>
  </si>
  <si>
    <t>17349817</t>
  </si>
  <si>
    <t>2715000456</t>
  </si>
  <si>
    <t>150900085</t>
  </si>
  <si>
    <t>17349841</t>
  </si>
  <si>
    <t>271500457</t>
  </si>
  <si>
    <t>NELSON M. DOLLETON</t>
  </si>
  <si>
    <t>150900086</t>
  </si>
  <si>
    <t>271500086</t>
  </si>
  <si>
    <t>17349847</t>
  </si>
  <si>
    <t>271500462</t>
  </si>
  <si>
    <t>MARIANO MALABANAN</t>
  </si>
  <si>
    <t>150900087</t>
  </si>
  <si>
    <t>17350560</t>
  </si>
  <si>
    <t>2715000464</t>
  </si>
  <si>
    <t>NERI A. GROSPE</t>
  </si>
  <si>
    <t>150900088</t>
  </si>
  <si>
    <t>271500088</t>
  </si>
  <si>
    <t>17351348</t>
  </si>
  <si>
    <t>2715000466</t>
  </si>
  <si>
    <t>CHRISTIAN BAYOT</t>
  </si>
  <si>
    <t>150900089</t>
  </si>
  <si>
    <t>271500089</t>
  </si>
  <si>
    <t>17351350</t>
  </si>
  <si>
    <t>271500476</t>
  </si>
  <si>
    <t>CYNTHIA / CHIMARIE DE CASTRO</t>
  </si>
  <si>
    <t>BRGY. NATIPUAN TERRAZAS DE PUNTA FUEGO, LOT 11, BLK. 38, PH 1-B</t>
  </si>
  <si>
    <t>151000090</t>
  </si>
  <si>
    <t>2715000090</t>
  </si>
  <si>
    <t>173451729</t>
  </si>
  <si>
    <t>271500493</t>
  </si>
  <si>
    <t>EARL HANS SANTOS</t>
  </si>
  <si>
    <t>BRGY. BALAYTIGUE TERRAZAS DE PUNTA FUEGO, LOT 5, BLK. 3A</t>
  </si>
  <si>
    <t>151000091</t>
  </si>
  <si>
    <t>271500091</t>
  </si>
  <si>
    <t>17352670</t>
  </si>
  <si>
    <t>271500496</t>
  </si>
  <si>
    <t>FORTUNATO DELAREA</t>
  </si>
  <si>
    <t>151000092</t>
  </si>
  <si>
    <t>271500092</t>
  </si>
  <si>
    <t>17353658</t>
  </si>
  <si>
    <t>271500517</t>
  </si>
  <si>
    <t>ROMEO V. SECRETO</t>
  </si>
  <si>
    <t>BRGY. COGUNAN PALM ESTATE BLK. 5, LOT 6</t>
  </si>
  <si>
    <t>151000093</t>
  </si>
  <si>
    <t>271500093</t>
  </si>
  <si>
    <t>17353687</t>
  </si>
  <si>
    <t>271500518</t>
  </si>
  <si>
    <t>271500083</t>
  </si>
  <si>
    <t>MOISES M. AQUINO</t>
  </si>
  <si>
    <t>151000094</t>
  </si>
  <si>
    <t>271500094</t>
  </si>
  <si>
    <t>17353689</t>
  </si>
  <si>
    <t>271500519</t>
  </si>
  <si>
    <t>ROBERTO V. ABELLERA</t>
  </si>
  <si>
    <t>BRGY. LUMBANGAN PALM ESTATE SUBD. LOT 30, BLK 4</t>
  </si>
  <si>
    <t>151000095</t>
  </si>
  <si>
    <t>271500095</t>
  </si>
  <si>
    <t>17355009</t>
  </si>
  <si>
    <t>271500524</t>
  </si>
  <si>
    <t>YOLANDA S. SAPICO</t>
  </si>
  <si>
    <t>151000096</t>
  </si>
  <si>
    <t>271500096</t>
  </si>
  <si>
    <t>17355152</t>
  </si>
  <si>
    <t>271500525</t>
  </si>
  <si>
    <t>REJIE DELAS ALAS</t>
  </si>
  <si>
    <t>17351745</t>
  </si>
  <si>
    <t>271500494</t>
  </si>
  <si>
    <t>EMELITO S. GAMEZ</t>
  </si>
  <si>
    <t>RESIDENTIAL / APARTMENT</t>
  </si>
  <si>
    <t>151000098</t>
  </si>
  <si>
    <t>271500098</t>
  </si>
  <si>
    <t>17355159</t>
  </si>
  <si>
    <t>271500526</t>
  </si>
  <si>
    <t>MARIA JANE GARCIA</t>
  </si>
  <si>
    <t>GERARDO SITUICO JR.</t>
  </si>
  <si>
    <t>CESAR ANDREW GALLARDO</t>
  </si>
  <si>
    <t>TERESA O. VALDEZ</t>
  </si>
  <si>
    <t>247 J.P. LAUREL ST. BRGY. 9</t>
  </si>
  <si>
    <t>LOT 24, BLK. 7, VICTORIA VILLE, BRGY. BILARAN</t>
  </si>
  <si>
    <t>LOT 1 &amp; 2, BLK. 10, ACM WOODSTUCK, BRGY. 12</t>
  </si>
  <si>
    <t>BRGY. PANTALAN, MODEL 55, B5,L5&amp;6, MODEL 63, B6A,LOT 10,11,15,16,17,18,B 6-B, L2,3,5</t>
  </si>
  <si>
    <t>BRGY. PANTALAN, MODEL 55, B5,L3,4,9,10,15,16, MODEL 63, B6A,L13,14, B6B, L7,8,11,12,22,23</t>
  </si>
  <si>
    <t>BRGY. COGUNAN, PALM ESTATE SUBD.</t>
  </si>
  <si>
    <t>RAMON C. GARCIA</t>
  </si>
  <si>
    <t>LOT 144B,144C,144D.144E, LOT 2, PH 3, TALIBEACH SUBD.</t>
  </si>
  <si>
    <t>PURPLE FEATHERS INC. / LANI MARTIN</t>
  </si>
  <si>
    <t>BRGY. BALAYTIGUE PENINSULA DE PUNTA FUEGO</t>
  </si>
  <si>
    <t>STEPHEN A. HARRISON</t>
  </si>
  <si>
    <t>BRGY. NATIPUAN, TERRAZAS DE PUNTA FUEGO</t>
  </si>
  <si>
    <t>ROXACO LAND CORP.</t>
  </si>
  <si>
    <t>BLK 6, LOT 29,30, ROXACO SUBD.</t>
  </si>
  <si>
    <t>QUIRINO ROMANO III B. LEJANO</t>
  </si>
  <si>
    <t>LOT 13, BLK. 8, SANDARI, BRGY. KAYLAWAY</t>
  </si>
  <si>
    <t>ESTRELLAMAR HOLDINGS INC.</t>
  </si>
  <si>
    <t>LOT 13,14A&amp;B, B5, TALIBEACH SUBD.</t>
  </si>
  <si>
    <t>F. CASTRO ST.BRGY. 10</t>
  </si>
  <si>
    <t>JOSEPHSON ROWENA</t>
  </si>
  <si>
    <t>L2,B21, LONG BEACH DRIVE, BRGY. BALAYTIGUE</t>
  </si>
  <si>
    <t>CHARLYN LOBRIDO</t>
  </si>
  <si>
    <t>LOT 16, B9, PALM ESTATE SUBD.</t>
  </si>
  <si>
    <t>ALBERT FRANCIS P. ERMITA</t>
  </si>
  <si>
    <t>PALM ESTATE SUBD.</t>
  </si>
  <si>
    <t>RONNA-LYN LIMSON</t>
  </si>
  <si>
    <t>VICTORIA VILLE SUBD.</t>
  </si>
  <si>
    <t>NESTOR SAMANIEGO</t>
  </si>
  <si>
    <t>MA. REGINA A. ABOITIZ</t>
  </si>
  <si>
    <t>BENIGNO SAJONA</t>
  </si>
  <si>
    <t>151100099</t>
  </si>
  <si>
    <t>271500099</t>
  </si>
  <si>
    <t>17355695</t>
  </si>
  <si>
    <t>271500536</t>
  </si>
  <si>
    <t>LHATIN RESOURCES INC.</t>
  </si>
  <si>
    <t>151100100</t>
  </si>
  <si>
    <t>2715000100</t>
  </si>
  <si>
    <t>17356779</t>
  </si>
  <si>
    <t>271500539</t>
  </si>
  <si>
    <t>271500090</t>
  </si>
  <si>
    <t>ADRIAN TERRY</t>
  </si>
  <si>
    <t>151100101</t>
  </si>
  <si>
    <t>17357654</t>
  </si>
  <si>
    <t>271500541</t>
  </si>
  <si>
    <t>ISIDRO G. GARCIA</t>
  </si>
  <si>
    <t>151100102</t>
  </si>
  <si>
    <t>271500102</t>
  </si>
  <si>
    <t>17357681</t>
  </si>
  <si>
    <t>271500556</t>
  </si>
  <si>
    <t>ERWIN ZSHORNACK</t>
  </si>
  <si>
    <t>BRGY. BALAYTGUE</t>
  </si>
  <si>
    <t>151100103</t>
  </si>
  <si>
    <t>271500103</t>
  </si>
  <si>
    <t>17357680</t>
  </si>
  <si>
    <t>271500557</t>
  </si>
  <si>
    <t>NORBERTO A. BAYABORDA</t>
  </si>
  <si>
    <t>INDUSTRIAL</t>
  </si>
  <si>
    <t>151100104</t>
  </si>
  <si>
    <t>2715000104</t>
  </si>
  <si>
    <t>17734268</t>
  </si>
  <si>
    <t>271500580</t>
  </si>
  <si>
    <t>151100105</t>
  </si>
  <si>
    <t>2715000105</t>
  </si>
  <si>
    <t>17734266</t>
  </si>
  <si>
    <t>271500581</t>
  </si>
  <si>
    <t>REO DIMAYUGA</t>
  </si>
  <si>
    <t>151100106</t>
  </si>
  <si>
    <t>2715000106</t>
  </si>
  <si>
    <t>17734288</t>
  </si>
  <si>
    <t>271500587</t>
  </si>
  <si>
    <t>STELLA MARIA GARCIA</t>
  </si>
  <si>
    <t>151100107</t>
  </si>
  <si>
    <t>271500107</t>
  </si>
  <si>
    <t>17734289</t>
  </si>
  <si>
    <t>271500588</t>
  </si>
  <si>
    <t>271500097</t>
  </si>
  <si>
    <t>PHOENIX PETROLEUM PHIL. INC.</t>
  </si>
  <si>
    <t>151100108</t>
  </si>
  <si>
    <t>271500108</t>
  </si>
  <si>
    <t>17734293</t>
  </si>
  <si>
    <t>271500589</t>
  </si>
  <si>
    <t>GIRLIE PONCE</t>
  </si>
  <si>
    <t>151200109</t>
  </si>
  <si>
    <t>2715000109</t>
  </si>
  <si>
    <t>17734743</t>
  </si>
  <si>
    <t>271500592</t>
  </si>
  <si>
    <t>151200110</t>
  </si>
  <si>
    <t>271500110</t>
  </si>
  <si>
    <t>17735883</t>
  </si>
  <si>
    <t>271500603</t>
  </si>
  <si>
    <t>271500100</t>
  </si>
  <si>
    <t>151200111</t>
  </si>
  <si>
    <t>271500111</t>
  </si>
  <si>
    <t>17735882</t>
  </si>
  <si>
    <t>271500604</t>
  </si>
  <si>
    <t>JOSE GO</t>
  </si>
  <si>
    <t>INSTITUTION</t>
  </si>
  <si>
    <t>151200112</t>
  </si>
  <si>
    <t>271500112</t>
  </si>
  <si>
    <t>17736878</t>
  </si>
  <si>
    <t>271500605</t>
  </si>
  <si>
    <t>STORAGE/WAREHOUSE</t>
  </si>
  <si>
    <t>151200113</t>
  </si>
  <si>
    <t>271500113</t>
  </si>
  <si>
    <t>17736879</t>
  </si>
  <si>
    <t>271500606</t>
  </si>
  <si>
    <t>ROBERTO VILLAFRANCA</t>
  </si>
  <si>
    <t>151200114</t>
  </si>
  <si>
    <t>2715000114</t>
  </si>
  <si>
    <t>17735887</t>
  </si>
  <si>
    <t>271500608</t>
  </si>
  <si>
    <t>KANG JAE WON</t>
  </si>
  <si>
    <t>BRGY.  COGUNAN</t>
  </si>
  <si>
    <t>1512000115</t>
  </si>
  <si>
    <t>2715000115</t>
  </si>
  <si>
    <t>17737753</t>
  </si>
  <si>
    <t>271500619</t>
  </si>
  <si>
    <t>271500105</t>
  </si>
  <si>
    <t>HOLY FARM INC.</t>
  </si>
  <si>
    <t>1512000116</t>
  </si>
  <si>
    <t>2715000116</t>
  </si>
  <si>
    <t>17737756</t>
  </si>
  <si>
    <t>2715000620</t>
  </si>
  <si>
    <t>271500106</t>
  </si>
  <si>
    <t>78</t>
  </si>
  <si>
    <t>79</t>
  </si>
  <si>
    <t>80</t>
  </si>
  <si>
    <t>81</t>
  </si>
  <si>
    <t>MA. VICTORIA P. BELTRAN</t>
  </si>
  <si>
    <t>ABELARDO ROJALES</t>
  </si>
  <si>
    <t>ORINDA LAND</t>
  </si>
  <si>
    <t>SSK PHILIPPINES INC.</t>
  </si>
  <si>
    <t>TERRAZAS DE PUNTA FUEGO</t>
  </si>
  <si>
    <t>LINKAGE HOLDINGS CORP.</t>
  </si>
  <si>
    <t>ELIZALDE SANTIAGO</t>
  </si>
  <si>
    <t>JEORGE A. BUHAY</t>
  </si>
  <si>
    <t>JESUS RANDY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</si>
</sst>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39" fontId="2" fillId="0" borderId="0" xfId="0" applyNumberFormat="1" applyFon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39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39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9" fontId="2" fillId="0" borderId="9" xfId="0" applyNumberFormat="1" applyFon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39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39" fontId="1" fillId="0" borderId="15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vertical="top" wrapText="1"/>
    </xf>
    <xf numFmtId="39" fontId="5" fillId="0" borderId="0" xfId="0" applyNumberFormat="1" applyFont="1" applyAlignment="1">
      <alignment horizontal="center" vertical="top" wrapText="1"/>
    </xf>
    <xf numFmtId="14" fontId="5" fillId="0" borderId="0" xfId="0" applyNumberFormat="1" applyFont="1" applyAlignment="1">
      <alignment horizontal="center" wrapText="1"/>
    </xf>
    <xf numFmtId="49" fontId="4" fillId="0" borderId="4" xfId="0" applyNumberFormat="1" applyFont="1" applyBorder="1" applyAlignment="1">
      <alignment horizontal="center" vertical="center" wrapText="1"/>
    </xf>
    <xf numFmtId="39" fontId="4" fillId="0" borderId="4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39" fontId="5" fillId="0" borderId="1" xfId="0" applyNumberFormat="1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164" fontId="5" fillId="0" borderId="0" xfId="0" quotePrefix="1" applyNumberFormat="1" applyFont="1" applyAlignment="1">
      <alignment horizontal="center" wrapText="1"/>
    </xf>
    <xf numFmtId="39" fontId="5" fillId="0" borderId="0" xfId="0" quotePrefix="1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39" fontId="5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39" fontId="4" fillId="0" borderId="9" xfId="0" applyNumberFormat="1" applyFont="1" applyBorder="1" applyAlignment="1">
      <alignment horizontal="center" wrapText="1"/>
    </xf>
    <xf numFmtId="39" fontId="5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39" fontId="4" fillId="0" borderId="13" xfId="0" applyNumberFormat="1" applyFont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3"/>
  <sheetViews>
    <sheetView workbookViewId="0">
      <selection activeCell="L124" sqref="L124"/>
    </sheetView>
  </sheetViews>
  <sheetFormatPr defaultRowHeight="11.25" x14ac:dyDescent="0.2"/>
  <cols>
    <col min="1" max="1" width="4.5703125" style="1" customWidth="1"/>
    <col min="2" max="2" width="16.42578125" style="2" customWidth="1"/>
    <col min="3" max="3" width="27.28515625" style="2" customWidth="1"/>
    <col min="4" max="4" width="13.28515625" style="2" customWidth="1"/>
    <col min="5" max="5" width="12" style="5" customWidth="1"/>
    <col min="6" max="6" width="11.5703125" style="5" customWidth="1"/>
    <col min="7" max="7" width="10.42578125" style="5" customWidth="1"/>
    <col min="8" max="8" width="11.5703125" style="3" customWidth="1"/>
    <col min="9" max="9" width="10.140625" style="5" customWidth="1"/>
    <col min="10" max="10" width="10" style="5" customWidth="1"/>
    <col min="11" max="12" width="10.140625" style="29" customWidth="1"/>
    <col min="13" max="16384" width="9.140625" style="2"/>
  </cols>
  <sheetData>
    <row r="2" spans="1:15" ht="18.75" customHeight="1" x14ac:dyDescent="0.35">
      <c r="C2" s="62" t="s">
        <v>162</v>
      </c>
      <c r="D2" s="62"/>
      <c r="E2" s="62"/>
      <c r="F2" s="62"/>
      <c r="G2" s="62"/>
      <c r="H2" s="62"/>
    </row>
    <row r="3" spans="1:15" s="33" customFormat="1" ht="13.5" thickBot="1" x14ac:dyDescent="0.25">
      <c r="A3" s="26"/>
      <c r="E3" s="34"/>
      <c r="F3" s="34"/>
      <c r="G3" s="35"/>
      <c r="H3" s="36"/>
      <c r="I3" s="34"/>
      <c r="J3" s="34"/>
      <c r="K3" s="37"/>
      <c r="L3" s="37"/>
    </row>
    <row r="4" spans="1:15" s="26" customFormat="1" ht="38.25" x14ac:dyDescent="0.25">
      <c r="A4" s="24"/>
      <c r="B4" s="28" t="s">
        <v>0</v>
      </c>
      <c r="C4" s="25" t="s">
        <v>1</v>
      </c>
      <c r="D4" s="25" t="s">
        <v>2</v>
      </c>
      <c r="E4" s="38" t="s">
        <v>3</v>
      </c>
      <c r="F4" s="38" t="s">
        <v>4</v>
      </c>
      <c r="G4" s="38" t="s">
        <v>5</v>
      </c>
      <c r="H4" s="39" t="s">
        <v>15</v>
      </c>
      <c r="I4" s="38" t="s">
        <v>6</v>
      </c>
      <c r="J4" s="38" t="s">
        <v>7</v>
      </c>
      <c r="K4" s="40" t="s">
        <v>8</v>
      </c>
      <c r="L4" s="41" t="s">
        <v>9</v>
      </c>
    </row>
    <row r="5" spans="1:15" s="33" customFormat="1" ht="12.75" x14ac:dyDescent="0.2">
      <c r="A5" s="42" t="s">
        <v>10</v>
      </c>
      <c r="B5" s="43"/>
      <c r="C5" s="43"/>
      <c r="D5" s="43"/>
      <c r="E5" s="44"/>
      <c r="F5" s="44"/>
      <c r="G5" s="44"/>
      <c r="H5" s="45"/>
      <c r="I5" s="44"/>
      <c r="J5" s="44"/>
      <c r="K5" s="46"/>
      <c r="L5" s="46"/>
    </row>
    <row r="6" spans="1:15" s="33" customFormat="1" ht="25.5" x14ac:dyDescent="0.2">
      <c r="A6" s="42" t="s">
        <v>11</v>
      </c>
      <c r="B6" s="43" t="s">
        <v>164</v>
      </c>
      <c r="C6" s="43" t="s">
        <v>101</v>
      </c>
      <c r="D6" s="43" t="s">
        <v>12</v>
      </c>
      <c r="E6" s="44" t="s">
        <v>165</v>
      </c>
      <c r="F6" s="44">
        <v>271500001</v>
      </c>
      <c r="G6" s="44" t="s">
        <v>166</v>
      </c>
      <c r="H6" s="45">
        <v>2742</v>
      </c>
      <c r="I6" s="44" t="s">
        <v>167</v>
      </c>
      <c r="J6" s="44" t="s">
        <v>167</v>
      </c>
      <c r="K6" s="46">
        <v>42367</v>
      </c>
      <c r="L6" s="46">
        <v>42009</v>
      </c>
      <c r="M6" s="47"/>
      <c r="N6" s="48"/>
      <c r="O6" s="47"/>
    </row>
    <row r="7" spans="1:15" s="33" customFormat="1" ht="25.5" x14ac:dyDescent="0.2">
      <c r="A7" s="42" t="s">
        <v>13</v>
      </c>
      <c r="B7" s="43" t="s">
        <v>168</v>
      </c>
      <c r="C7" s="43" t="s">
        <v>169</v>
      </c>
      <c r="D7" s="43" t="s">
        <v>12</v>
      </c>
      <c r="E7" s="44" t="s">
        <v>170</v>
      </c>
      <c r="F7" s="44" t="s">
        <v>171</v>
      </c>
      <c r="G7" s="44" t="s">
        <v>172</v>
      </c>
      <c r="H7" s="45">
        <v>3502</v>
      </c>
      <c r="I7" s="44" t="s">
        <v>173</v>
      </c>
      <c r="J7" s="44" t="s">
        <v>171</v>
      </c>
      <c r="K7" s="46">
        <v>42009</v>
      </c>
      <c r="L7" s="46">
        <v>42016</v>
      </c>
      <c r="M7" s="47"/>
    </row>
    <row r="8" spans="1:15" s="33" customFormat="1" ht="25.5" x14ac:dyDescent="0.2">
      <c r="A8" s="42" t="s">
        <v>14</v>
      </c>
      <c r="B8" s="43" t="s">
        <v>174</v>
      </c>
      <c r="C8" s="43" t="s">
        <v>101</v>
      </c>
      <c r="D8" s="43" t="s">
        <v>12</v>
      </c>
      <c r="E8" s="44" t="s">
        <v>175</v>
      </c>
      <c r="F8" s="44" t="s">
        <v>176</v>
      </c>
      <c r="G8" s="44" t="s">
        <v>177</v>
      </c>
      <c r="H8" s="45">
        <v>26237</v>
      </c>
      <c r="I8" s="44" t="s">
        <v>178</v>
      </c>
      <c r="J8" s="44" t="s">
        <v>176</v>
      </c>
      <c r="K8" s="46">
        <v>42011</v>
      </c>
      <c r="L8" s="46">
        <v>42018</v>
      </c>
      <c r="M8" s="47"/>
    </row>
    <row r="9" spans="1:15" s="33" customFormat="1" ht="12.75" x14ac:dyDescent="0.2">
      <c r="A9" s="42" t="s">
        <v>16</v>
      </c>
      <c r="B9" s="43" t="s">
        <v>179</v>
      </c>
      <c r="C9" s="43" t="s">
        <v>180</v>
      </c>
      <c r="D9" s="43" t="s">
        <v>20</v>
      </c>
      <c r="E9" s="44" t="s">
        <v>181</v>
      </c>
      <c r="F9" s="44" t="s">
        <v>182</v>
      </c>
      <c r="G9" s="44" t="s">
        <v>183</v>
      </c>
      <c r="H9" s="45">
        <v>1896</v>
      </c>
      <c r="I9" s="44" t="s">
        <v>184</v>
      </c>
      <c r="J9" s="44" t="s">
        <v>182</v>
      </c>
      <c r="K9" s="46">
        <v>42013</v>
      </c>
      <c r="L9" s="46">
        <v>42020</v>
      </c>
      <c r="M9" s="47"/>
    </row>
    <row r="10" spans="1:15" s="33" customFormat="1" ht="12.75" x14ac:dyDescent="0.2">
      <c r="A10" s="42" t="s">
        <v>17</v>
      </c>
      <c r="B10" s="43" t="s">
        <v>185</v>
      </c>
      <c r="C10" s="43" t="s">
        <v>24</v>
      </c>
      <c r="D10" s="43" t="s">
        <v>12</v>
      </c>
      <c r="E10" s="44" t="s">
        <v>186</v>
      </c>
      <c r="F10" s="44" t="s">
        <v>187</v>
      </c>
      <c r="G10" s="44" t="s">
        <v>188</v>
      </c>
      <c r="H10" s="45">
        <v>10223</v>
      </c>
      <c r="I10" s="44" t="s">
        <v>189</v>
      </c>
      <c r="J10" s="44" t="s">
        <v>187</v>
      </c>
      <c r="K10" s="46">
        <v>42016</v>
      </c>
      <c r="L10" s="46">
        <v>42023</v>
      </c>
      <c r="M10" s="47"/>
    </row>
    <row r="11" spans="1:15" s="33" customFormat="1" ht="25.5" x14ac:dyDescent="0.2">
      <c r="A11" s="42" t="s">
        <v>18</v>
      </c>
      <c r="B11" s="43" t="s">
        <v>190</v>
      </c>
      <c r="C11" s="43" t="s">
        <v>191</v>
      </c>
      <c r="D11" s="43" t="s">
        <v>20</v>
      </c>
      <c r="E11" s="44" t="s">
        <v>193</v>
      </c>
      <c r="F11" s="44" t="s">
        <v>192</v>
      </c>
      <c r="G11" s="44" t="s">
        <v>194</v>
      </c>
      <c r="H11" s="45">
        <v>2781</v>
      </c>
      <c r="I11" s="44" t="s">
        <v>195</v>
      </c>
      <c r="J11" s="44" t="s">
        <v>192</v>
      </c>
      <c r="K11" s="46">
        <v>42018</v>
      </c>
      <c r="L11" s="46">
        <v>42025</v>
      </c>
      <c r="M11" s="47"/>
    </row>
    <row r="12" spans="1:15" s="33" customFormat="1" ht="25.5" x14ac:dyDescent="0.2">
      <c r="A12" s="42" t="s">
        <v>19</v>
      </c>
      <c r="B12" s="43" t="s">
        <v>196</v>
      </c>
      <c r="C12" s="43" t="s">
        <v>197</v>
      </c>
      <c r="D12" s="43" t="s">
        <v>12</v>
      </c>
      <c r="E12" s="44" t="s">
        <v>199</v>
      </c>
      <c r="F12" s="44" t="s">
        <v>198</v>
      </c>
      <c r="G12" s="44" t="s">
        <v>200</v>
      </c>
      <c r="H12" s="45">
        <v>5938</v>
      </c>
      <c r="I12" s="44" t="s">
        <v>201</v>
      </c>
      <c r="J12" s="44" t="s">
        <v>198</v>
      </c>
      <c r="K12" s="46">
        <v>42019</v>
      </c>
      <c r="L12" s="46">
        <v>42026</v>
      </c>
    </row>
    <row r="13" spans="1:15" s="33" customFormat="1" ht="12.75" x14ac:dyDescent="0.2">
      <c r="A13" s="42" t="s">
        <v>21</v>
      </c>
      <c r="B13" s="43" t="s">
        <v>202</v>
      </c>
      <c r="C13" s="43" t="s">
        <v>24</v>
      </c>
      <c r="D13" s="43" t="s">
        <v>12</v>
      </c>
      <c r="E13" s="44" t="s">
        <v>203</v>
      </c>
      <c r="F13" s="44" t="s">
        <v>204</v>
      </c>
      <c r="G13" s="44" t="s">
        <v>205</v>
      </c>
      <c r="H13" s="45">
        <v>8817</v>
      </c>
      <c r="I13" s="44" t="s">
        <v>206</v>
      </c>
      <c r="J13" s="44" t="s">
        <v>204</v>
      </c>
      <c r="K13" s="46">
        <v>42019</v>
      </c>
      <c r="L13" s="46">
        <v>42026</v>
      </c>
      <c r="M13" s="47"/>
    </row>
    <row r="14" spans="1:15" s="33" customFormat="1" ht="25.5" x14ac:dyDescent="0.2">
      <c r="A14" s="42" t="s">
        <v>22</v>
      </c>
      <c r="B14" s="43" t="s">
        <v>207</v>
      </c>
      <c r="C14" s="43" t="s">
        <v>169</v>
      </c>
      <c r="D14" s="43" t="s">
        <v>12</v>
      </c>
      <c r="E14" s="44" t="s">
        <v>208</v>
      </c>
      <c r="F14" s="44" t="s">
        <v>209</v>
      </c>
      <c r="G14" s="44" t="s">
        <v>210</v>
      </c>
      <c r="H14" s="45">
        <v>7620</v>
      </c>
      <c r="I14" s="44" t="s">
        <v>211</v>
      </c>
      <c r="J14" s="44" t="s">
        <v>209</v>
      </c>
      <c r="K14" s="46">
        <v>42020</v>
      </c>
      <c r="L14" s="46">
        <v>42027</v>
      </c>
      <c r="M14" s="47"/>
    </row>
    <row r="15" spans="1:15" s="33" customFormat="1" ht="12.75" x14ac:dyDescent="0.2">
      <c r="A15" s="42" t="s">
        <v>23</v>
      </c>
      <c r="B15" s="43" t="s">
        <v>212</v>
      </c>
      <c r="C15" s="43" t="s">
        <v>213</v>
      </c>
      <c r="D15" s="43" t="s">
        <v>20</v>
      </c>
      <c r="E15" s="44" t="s">
        <v>214</v>
      </c>
      <c r="F15" s="44" t="s">
        <v>215</v>
      </c>
      <c r="G15" s="44" t="s">
        <v>216</v>
      </c>
      <c r="H15" s="45">
        <v>952</v>
      </c>
      <c r="I15" s="44" t="s">
        <v>217</v>
      </c>
      <c r="J15" s="44"/>
      <c r="K15" s="46">
        <v>42020</v>
      </c>
      <c r="L15" s="46">
        <v>42027</v>
      </c>
      <c r="M15" s="47"/>
    </row>
    <row r="16" spans="1:15" s="33" customFormat="1" ht="38.25" x14ac:dyDescent="0.2">
      <c r="A16" s="42" t="s">
        <v>25</v>
      </c>
      <c r="B16" s="43" t="s">
        <v>218</v>
      </c>
      <c r="C16" s="43" t="s">
        <v>219</v>
      </c>
      <c r="D16" s="43" t="s">
        <v>12</v>
      </c>
      <c r="E16" s="44" t="s">
        <v>220</v>
      </c>
      <c r="F16" s="44" t="s">
        <v>221</v>
      </c>
      <c r="G16" s="44" t="s">
        <v>222</v>
      </c>
      <c r="H16" s="45">
        <v>2698</v>
      </c>
      <c r="I16" s="44" t="s">
        <v>223</v>
      </c>
      <c r="J16" s="44" t="s">
        <v>215</v>
      </c>
      <c r="K16" s="46">
        <v>42023</v>
      </c>
      <c r="L16" s="46">
        <v>42030</v>
      </c>
      <c r="M16" s="47"/>
    </row>
    <row r="17" spans="1:13" s="33" customFormat="1" ht="12.75" x14ac:dyDescent="0.2">
      <c r="A17" s="42" t="s">
        <v>26</v>
      </c>
      <c r="B17" s="43" t="s">
        <v>224</v>
      </c>
      <c r="C17" s="43" t="s">
        <v>169</v>
      </c>
      <c r="D17" s="43" t="s">
        <v>12</v>
      </c>
      <c r="E17" s="44" t="s">
        <v>225</v>
      </c>
      <c r="F17" s="44" t="s">
        <v>230</v>
      </c>
      <c r="G17" s="44" t="s">
        <v>226</v>
      </c>
      <c r="H17" s="45">
        <v>5048</v>
      </c>
      <c r="I17" s="44" t="s">
        <v>227</v>
      </c>
      <c r="J17" s="44" t="s">
        <v>221</v>
      </c>
      <c r="K17" s="46">
        <v>42027</v>
      </c>
      <c r="L17" s="46">
        <v>42034</v>
      </c>
      <c r="M17" s="47"/>
    </row>
    <row r="18" spans="1:13" s="33" customFormat="1" ht="25.5" x14ac:dyDescent="0.2">
      <c r="A18" s="42" t="s">
        <v>27</v>
      </c>
      <c r="B18" s="43" t="s">
        <v>228</v>
      </c>
      <c r="C18" s="43" t="s">
        <v>229</v>
      </c>
      <c r="D18" s="43" t="s">
        <v>12</v>
      </c>
      <c r="E18" s="44" t="s">
        <v>234</v>
      </c>
      <c r="F18" s="44" t="s">
        <v>231</v>
      </c>
      <c r="G18" s="44" t="s">
        <v>232</v>
      </c>
      <c r="H18" s="45">
        <v>7079</v>
      </c>
      <c r="I18" s="44" t="s">
        <v>233</v>
      </c>
      <c r="J18" s="44" t="s">
        <v>230</v>
      </c>
      <c r="K18" s="46">
        <v>42030</v>
      </c>
      <c r="L18" s="46">
        <v>42037</v>
      </c>
      <c r="M18" s="47"/>
    </row>
    <row r="19" spans="1:13" s="33" customFormat="1" ht="25.5" x14ac:dyDescent="0.2">
      <c r="A19" s="42" t="s">
        <v>28</v>
      </c>
      <c r="B19" s="43" t="s">
        <v>228</v>
      </c>
      <c r="C19" s="43" t="s">
        <v>229</v>
      </c>
      <c r="D19" s="43" t="s">
        <v>12</v>
      </c>
      <c r="E19" s="44" t="s">
        <v>235</v>
      </c>
      <c r="F19" s="44" t="s">
        <v>236</v>
      </c>
      <c r="G19" s="44" t="s">
        <v>237</v>
      </c>
      <c r="H19" s="45">
        <v>6605</v>
      </c>
      <c r="I19" s="44" t="s">
        <v>238</v>
      </c>
      <c r="J19" s="44" t="s">
        <v>231</v>
      </c>
      <c r="K19" s="46">
        <v>42030</v>
      </c>
      <c r="L19" s="46">
        <v>42037</v>
      </c>
      <c r="M19" s="47"/>
    </row>
    <row r="20" spans="1:13" s="33" customFormat="1" ht="25.5" x14ac:dyDescent="0.2">
      <c r="A20" s="42" t="s">
        <v>29</v>
      </c>
      <c r="B20" s="43" t="s">
        <v>239</v>
      </c>
      <c r="C20" s="43" t="s">
        <v>240</v>
      </c>
      <c r="D20" s="43" t="s">
        <v>20</v>
      </c>
      <c r="E20" s="44" t="s">
        <v>241</v>
      </c>
      <c r="F20" s="44" t="s">
        <v>242</v>
      </c>
      <c r="G20" s="44" t="s">
        <v>243</v>
      </c>
      <c r="H20" s="45">
        <v>109114</v>
      </c>
      <c r="I20" s="44" t="s">
        <v>244</v>
      </c>
      <c r="J20" s="44"/>
      <c r="K20" s="46">
        <v>42006</v>
      </c>
      <c r="L20" s="46">
        <v>42044</v>
      </c>
      <c r="M20" s="47"/>
    </row>
    <row r="21" spans="1:13" s="33" customFormat="1" ht="25.5" x14ac:dyDescent="0.2">
      <c r="A21" s="42" t="s">
        <v>31</v>
      </c>
      <c r="B21" s="43" t="s">
        <v>245</v>
      </c>
      <c r="C21" s="43" t="s">
        <v>229</v>
      </c>
      <c r="D21" s="43" t="s">
        <v>12</v>
      </c>
      <c r="E21" s="44" t="s">
        <v>246</v>
      </c>
      <c r="F21" s="44" t="s">
        <v>247</v>
      </c>
      <c r="G21" s="44" t="s">
        <v>248</v>
      </c>
      <c r="H21" s="45">
        <v>2341</v>
      </c>
      <c r="I21" s="44" t="s">
        <v>249</v>
      </c>
      <c r="J21" s="44" t="s">
        <v>250</v>
      </c>
      <c r="K21" s="46">
        <v>42037</v>
      </c>
      <c r="L21" s="46">
        <v>42044</v>
      </c>
    </row>
    <row r="22" spans="1:13" s="33" customFormat="1" ht="25.5" x14ac:dyDescent="0.2">
      <c r="A22" s="42" t="s">
        <v>30</v>
      </c>
      <c r="B22" s="43" t="s">
        <v>251</v>
      </c>
      <c r="C22" s="43" t="s">
        <v>169</v>
      </c>
      <c r="D22" s="43" t="s">
        <v>12</v>
      </c>
      <c r="E22" s="44" t="s">
        <v>252</v>
      </c>
      <c r="F22" s="44" t="s">
        <v>253</v>
      </c>
      <c r="G22" s="44" t="s">
        <v>254</v>
      </c>
      <c r="H22" s="45">
        <v>4240</v>
      </c>
      <c r="I22" s="44" t="s">
        <v>255</v>
      </c>
      <c r="J22" s="44" t="s">
        <v>256</v>
      </c>
      <c r="K22" s="46">
        <v>42037</v>
      </c>
      <c r="L22" s="46">
        <v>42045</v>
      </c>
      <c r="M22" s="47"/>
    </row>
    <row r="23" spans="1:13" s="33" customFormat="1" ht="12.75" x14ac:dyDescent="0.2">
      <c r="A23" s="42" t="s">
        <v>32</v>
      </c>
      <c r="B23" s="43" t="s">
        <v>257</v>
      </c>
      <c r="C23" s="43" t="s">
        <v>258</v>
      </c>
      <c r="D23" s="43" t="s">
        <v>12</v>
      </c>
      <c r="E23" s="44" t="s">
        <v>259</v>
      </c>
      <c r="F23" s="44" t="s">
        <v>260</v>
      </c>
      <c r="G23" s="44" t="s">
        <v>261</v>
      </c>
      <c r="H23" s="45">
        <v>1926</v>
      </c>
      <c r="I23" s="44" t="s">
        <v>262</v>
      </c>
      <c r="J23" s="44" t="s">
        <v>236</v>
      </c>
      <c r="K23" s="46">
        <v>42040</v>
      </c>
      <c r="L23" s="46">
        <v>42047</v>
      </c>
      <c r="M23" s="47"/>
    </row>
    <row r="24" spans="1:13" s="33" customFormat="1" ht="38.25" x14ac:dyDescent="0.2">
      <c r="A24" s="42" t="s">
        <v>34</v>
      </c>
      <c r="B24" s="43" t="s">
        <v>263</v>
      </c>
      <c r="C24" s="43" t="s">
        <v>264</v>
      </c>
      <c r="D24" s="43" t="s">
        <v>20</v>
      </c>
      <c r="E24" s="44" t="s">
        <v>265</v>
      </c>
      <c r="F24" s="44" t="s">
        <v>266</v>
      </c>
      <c r="G24" s="44" t="s">
        <v>267</v>
      </c>
      <c r="H24" s="45">
        <v>102142</v>
      </c>
      <c r="I24" s="44" t="s">
        <v>268</v>
      </c>
      <c r="J24" s="44" t="s">
        <v>242</v>
      </c>
      <c r="K24" s="46">
        <v>42044</v>
      </c>
      <c r="L24" s="46">
        <v>42051</v>
      </c>
      <c r="M24" s="47"/>
    </row>
    <row r="25" spans="1:13" s="33" customFormat="1" ht="25.5" x14ac:dyDescent="0.2">
      <c r="A25" s="42" t="s">
        <v>35</v>
      </c>
      <c r="B25" s="43" t="s">
        <v>269</v>
      </c>
      <c r="C25" s="43" t="s">
        <v>270</v>
      </c>
      <c r="D25" s="43" t="s">
        <v>12</v>
      </c>
      <c r="E25" s="44" t="s">
        <v>271</v>
      </c>
      <c r="F25" s="44" t="s">
        <v>272</v>
      </c>
      <c r="G25" s="44" t="s">
        <v>273</v>
      </c>
      <c r="H25" s="45">
        <v>1812</v>
      </c>
      <c r="I25" s="44" t="s">
        <v>274</v>
      </c>
      <c r="J25" s="44" t="s">
        <v>247</v>
      </c>
      <c r="K25" s="46">
        <v>42045</v>
      </c>
      <c r="L25" s="46">
        <v>42052</v>
      </c>
    </row>
    <row r="26" spans="1:13" s="33" customFormat="1" ht="12.75" x14ac:dyDescent="0.2">
      <c r="A26" s="42" t="s">
        <v>36</v>
      </c>
      <c r="B26" s="43" t="s">
        <v>275</v>
      </c>
      <c r="C26" s="43" t="s">
        <v>276</v>
      </c>
      <c r="D26" s="43" t="s">
        <v>12</v>
      </c>
      <c r="E26" s="44" t="s">
        <v>277</v>
      </c>
      <c r="F26" s="44" t="s">
        <v>178</v>
      </c>
      <c r="G26" s="44" t="s">
        <v>278</v>
      </c>
      <c r="H26" s="45">
        <v>4622</v>
      </c>
      <c r="I26" s="44" t="s">
        <v>279</v>
      </c>
      <c r="J26" s="44" t="s">
        <v>253</v>
      </c>
      <c r="K26" s="46">
        <v>42045</v>
      </c>
      <c r="L26" s="46">
        <v>42052</v>
      </c>
      <c r="M26" s="47"/>
    </row>
    <row r="27" spans="1:13" s="33" customFormat="1" ht="25.5" x14ac:dyDescent="0.2">
      <c r="A27" s="42" t="s">
        <v>37</v>
      </c>
      <c r="B27" s="43" t="s">
        <v>280</v>
      </c>
      <c r="C27" s="43" t="s">
        <v>258</v>
      </c>
      <c r="D27" s="43" t="s">
        <v>281</v>
      </c>
      <c r="E27" s="44" t="s">
        <v>282</v>
      </c>
      <c r="F27" s="44" t="s">
        <v>184</v>
      </c>
      <c r="G27" s="44" t="s">
        <v>33</v>
      </c>
      <c r="H27" s="45">
        <v>0</v>
      </c>
      <c r="I27" s="44" t="s">
        <v>283</v>
      </c>
      <c r="J27" s="44" t="s">
        <v>260</v>
      </c>
      <c r="K27" s="46">
        <v>42046</v>
      </c>
      <c r="L27" s="46">
        <v>42053</v>
      </c>
      <c r="M27" s="47"/>
    </row>
    <row r="28" spans="1:13" s="33" customFormat="1" ht="12.75" x14ac:dyDescent="0.2">
      <c r="A28" s="42" t="s">
        <v>38</v>
      </c>
      <c r="B28" s="43" t="s">
        <v>284</v>
      </c>
      <c r="C28" s="43" t="s">
        <v>101</v>
      </c>
      <c r="D28" s="43" t="s">
        <v>12</v>
      </c>
      <c r="E28" s="44" t="s">
        <v>285</v>
      </c>
      <c r="F28" s="44" t="s">
        <v>286</v>
      </c>
      <c r="G28" s="44" t="s">
        <v>287</v>
      </c>
      <c r="H28" s="45">
        <v>2993</v>
      </c>
      <c r="I28" s="44" t="s">
        <v>288</v>
      </c>
      <c r="J28" s="44" t="s">
        <v>266</v>
      </c>
      <c r="K28" s="46">
        <v>42052</v>
      </c>
      <c r="L28" s="46">
        <v>42059</v>
      </c>
      <c r="M28" s="47"/>
    </row>
    <row r="29" spans="1:13" s="33" customFormat="1" ht="25.5" x14ac:dyDescent="0.2">
      <c r="A29" s="42" t="s">
        <v>39</v>
      </c>
      <c r="B29" s="43" t="s">
        <v>289</v>
      </c>
      <c r="C29" s="43" t="s">
        <v>290</v>
      </c>
      <c r="D29" s="43" t="s">
        <v>20</v>
      </c>
      <c r="E29" s="44" t="s">
        <v>291</v>
      </c>
      <c r="F29" s="44" t="s">
        <v>292</v>
      </c>
      <c r="G29" s="44" t="s">
        <v>293</v>
      </c>
      <c r="H29" s="45">
        <v>7347</v>
      </c>
      <c r="I29" s="44" t="s">
        <v>294</v>
      </c>
      <c r="J29" s="44" t="s">
        <v>272</v>
      </c>
      <c r="K29" s="46">
        <v>42055</v>
      </c>
      <c r="L29" s="46">
        <v>42062</v>
      </c>
    </row>
    <row r="30" spans="1:13" s="33" customFormat="1" ht="12.75" x14ac:dyDescent="0.2">
      <c r="A30" s="42" t="s">
        <v>40</v>
      </c>
      <c r="B30" s="43" t="s">
        <v>295</v>
      </c>
      <c r="C30" s="43" t="s">
        <v>101</v>
      </c>
      <c r="D30" s="43" t="s">
        <v>12</v>
      </c>
      <c r="E30" s="44" t="s">
        <v>296</v>
      </c>
      <c r="F30" s="44" t="s">
        <v>189</v>
      </c>
      <c r="G30" s="44" t="s">
        <v>297</v>
      </c>
      <c r="H30" s="45">
        <v>3291</v>
      </c>
      <c r="I30" s="44" t="s">
        <v>298</v>
      </c>
      <c r="J30" s="44" t="s">
        <v>178</v>
      </c>
      <c r="K30" s="46">
        <v>42068</v>
      </c>
      <c r="L30" s="46">
        <v>42075</v>
      </c>
    </row>
    <row r="31" spans="1:13" s="33" customFormat="1" ht="25.5" x14ac:dyDescent="0.2">
      <c r="A31" s="42" t="s">
        <v>41</v>
      </c>
      <c r="B31" s="43" t="s">
        <v>299</v>
      </c>
      <c r="C31" s="43" t="s">
        <v>300</v>
      </c>
      <c r="D31" s="43" t="s">
        <v>301</v>
      </c>
      <c r="E31" s="44" t="s">
        <v>302</v>
      </c>
      <c r="F31" s="44" t="s">
        <v>303</v>
      </c>
      <c r="G31" s="44" t="s">
        <v>304</v>
      </c>
      <c r="H31" s="45">
        <v>2594</v>
      </c>
      <c r="I31" s="44" t="s">
        <v>310</v>
      </c>
      <c r="J31" s="44" t="s">
        <v>184</v>
      </c>
      <c r="K31" s="46">
        <v>42079</v>
      </c>
      <c r="L31" s="46">
        <v>42086</v>
      </c>
      <c r="M31" s="47"/>
    </row>
    <row r="32" spans="1:13" s="33" customFormat="1" ht="12.75" x14ac:dyDescent="0.2">
      <c r="A32" s="42" t="s">
        <v>42</v>
      </c>
      <c r="B32" s="43" t="s">
        <v>305</v>
      </c>
      <c r="C32" s="43" t="s">
        <v>169</v>
      </c>
      <c r="D32" s="43" t="s">
        <v>12</v>
      </c>
      <c r="E32" s="44" t="s">
        <v>306</v>
      </c>
      <c r="F32" s="44" t="s">
        <v>307</v>
      </c>
      <c r="G32" s="44" t="s">
        <v>308</v>
      </c>
      <c r="H32" s="45">
        <v>5081</v>
      </c>
      <c r="I32" s="44" t="s">
        <v>309</v>
      </c>
      <c r="J32" s="44" t="s">
        <v>286</v>
      </c>
      <c r="K32" s="46">
        <v>42079</v>
      </c>
      <c r="L32" s="46">
        <v>42086</v>
      </c>
      <c r="M32" s="47"/>
    </row>
    <row r="33" spans="1:13" s="33" customFormat="1" ht="25.5" x14ac:dyDescent="0.2">
      <c r="A33" s="42" t="s">
        <v>43</v>
      </c>
      <c r="B33" s="43" t="s">
        <v>311</v>
      </c>
      <c r="C33" s="43" t="s">
        <v>24</v>
      </c>
      <c r="D33" s="43" t="s">
        <v>12</v>
      </c>
      <c r="E33" s="44" t="s">
        <v>312</v>
      </c>
      <c r="F33" s="44" t="s">
        <v>313</v>
      </c>
      <c r="G33" s="44" t="s">
        <v>314</v>
      </c>
      <c r="H33" s="45">
        <v>11953</v>
      </c>
      <c r="I33" s="44" t="s">
        <v>315</v>
      </c>
      <c r="J33" s="44" t="s">
        <v>292</v>
      </c>
      <c r="K33" s="46">
        <v>42079</v>
      </c>
      <c r="L33" s="46">
        <v>42086</v>
      </c>
      <c r="M33" s="47"/>
    </row>
    <row r="34" spans="1:13" s="33" customFormat="1" ht="25.5" x14ac:dyDescent="0.2">
      <c r="A34" s="42" t="s">
        <v>44</v>
      </c>
      <c r="B34" s="43" t="s">
        <v>228</v>
      </c>
      <c r="C34" s="43" t="s">
        <v>229</v>
      </c>
      <c r="D34" s="43" t="s">
        <v>12</v>
      </c>
      <c r="E34" s="44" t="s">
        <v>316</v>
      </c>
      <c r="F34" s="44" t="s">
        <v>317</v>
      </c>
      <c r="G34" s="44" t="s">
        <v>318</v>
      </c>
      <c r="H34" s="45">
        <v>6424</v>
      </c>
      <c r="I34" s="44" t="s">
        <v>319</v>
      </c>
      <c r="J34" s="44" t="s">
        <v>189</v>
      </c>
      <c r="K34" s="46">
        <v>42080</v>
      </c>
      <c r="L34" s="46">
        <v>42087</v>
      </c>
      <c r="M34" s="47"/>
    </row>
    <row r="35" spans="1:13" s="33" customFormat="1" ht="25.5" x14ac:dyDescent="0.2">
      <c r="A35" s="42" t="s">
        <v>45</v>
      </c>
      <c r="B35" s="43" t="s">
        <v>320</v>
      </c>
      <c r="C35" s="43" t="s">
        <v>321</v>
      </c>
      <c r="D35" s="43" t="s">
        <v>322</v>
      </c>
      <c r="E35" s="44" t="s">
        <v>323</v>
      </c>
      <c r="F35" s="44" t="s">
        <v>324</v>
      </c>
      <c r="G35" s="44" t="s">
        <v>325</v>
      </c>
      <c r="H35" s="45">
        <v>15578</v>
      </c>
      <c r="I35" s="44" t="s">
        <v>326</v>
      </c>
      <c r="J35" s="44" t="s">
        <v>303</v>
      </c>
      <c r="K35" s="46">
        <v>42082</v>
      </c>
      <c r="L35" s="46">
        <v>42089</v>
      </c>
      <c r="M35" s="47"/>
    </row>
    <row r="36" spans="1:13" s="33" customFormat="1" ht="25.5" x14ac:dyDescent="0.2">
      <c r="A36" s="42" t="s">
        <v>46</v>
      </c>
      <c r="B36" s="43" t="s">
        <v>327</v>
      </c>
      <c r="C36" s="43" t="s">
        <v>101</v>
      </c>
      <c r="D36" s="43" t="s">
        <v>12</v>
      </c>
      <c r="E36" s="44" t="s">
        <v>328</v>
      </c>
      <c r="F36" s="44" t="s">
        <v>329</v>
      </c>
      <c r="G36" s="44" t="s">
        <v>338</v>
      </c>
      <c r="H36" s="45">
        <v>2147</v>
      </c>
      <c r="I36" s="44" t="s">
        <v>332</v>
      </c>
      <c r="J36" s="44" t="s">
        <v>307</v>
      </c>
      <c r="K36" s="46">
        <v>42082</v>
      </c>
      <c r="L36" s="46">
        <v>42089</v>
      </c>
    </row>
    <row r="37" spans="1:13" s="33" customFormat="1" ht="25.5" x14ac:dyDescent="0.2">
      <c r="A37" s="42" t="s">
        <v>47</v>
      </c>
      <c r="B37" s="43" t="s">
        <v>333</v>
      </c>
      <c r="C37" s="43" t="s">
        <v>334</v>
      </c>
      <c r="D37" s="43" t="s">
        <v>335</v>
      </c>
      <c r="E37" s="44" t="s">
        <v>336</v>
      </c>
      <c r="F37" s="44" t="s">
        <v>337</v>
      </c>
      <c r="G37" s="44" t="s">
        <v>330</v>
      </c>
      <c r="H37" s="45">
        <v>22085</v>
      </c>
      <c r="I37" s="44" t="s">
        <v>331</v>
      </c>
      <c r="J37" s="44" t="s">
        <v>313</v>
      </c>
      <c r="K37" s="46">
        <v>42086</v>
      </c>
      <c r="L37" s="46">
        <v>42093</v>
      </c>
      <c r="M37" s="47"/>
    </row>
    <row r="38" spans="1:13" s="33" customFormat="1" ht="25.5" x14ac:dyDescent="0.2">
      <c r="A38" s="42" t="s">
        <v>48</v>
      </c>
      <c r="B38" s="43" t="s">
        <v>339</v>
      </c>
      <c r="C38" s="43" t="s">
        <v>340</v>
      </c>
      <c r="D38" s="43" t="s">
        <v>12</v>
      </c>
      <c r="E38" s="44" t="s">
        <v>341</v>
      </c>
      <c r="F38" s="44" t="s">
        <v>342</v>
      </c>
      <c r="G38" s="44" t="s">
        <v>343</v>
      </c>
      <c r="H38" s="45">
        <v>1686</v>
      </c>
      <c r="I38" s="44" t="s">
        <v>344</v>
      </c>
      <c r="J38" s="44" t="s">
        <v>317</v>
      </c>
      <c r="K38" s="46">
        <v>42087</v>
      </c>
      <c r="L38" s="46">
        <v>42094</v>
      </c>
      <c r="M38" s="47"/>
    </row>
    <row r="39" spans="1:13" s="33" customFormat="1" ht="12.75" x14ac:dyDescent="0.2">
      <c r="A39" s="42" t="s">
        <v>49</v>
      </c>
      <c r="B39" s="43" t="s">
        <v>379</v>
      </c>
      <c r="C39" s="43" t="s">
        <v>219</v>
      </c>
      <c r="D39" s="43" t="s">
        <v>20</v>
      </c>
      <c r="E39" s="44" t="s">
        <v>380</v>
      </c>
      <c r="F39" s="44" t="s">
        <v>381</v>
      </c>
      <c r="G39" s="44" t="s">
        <v>382</v>
      </c>
      <c r="H39" s="45">
        <v>31376</v>
      </c>
      <c r="I39" s="44" t="s">
        <v>383</v>
      </c>
      <c r="J39" s="44" t="s">
        <v>384</v>
      </c>
      <c r="K39" s="46">
        <v>42088</v>
      </c>
      <c r="L39" s="46">
        <v>42095</v>
      </c>
      <c r="M39" s="47"/>
    </row>
    <row r="40" spans="1:13" s="33" customFormat="1" ht="25.5" x14ac:dyDescent="0.2">
      <c r="A40" s="42" t="s">
        <v>51</v>
      </c>
      <c r="B40" s="43" t="s">
        <v>385</v>
      </c>
      <c r="C40" s="43" t="s">
        <v>101</v>
      </c>
      <c r="D40" s="43" t="s">
        <v>12</v>
      </c>
      <c r="E40" s="44" t="s">
        <v>386</v>
      </c>
      <c r="F40" s="44" t="s">
        <v>195</v>
      </c>
      <c r="G40" s="44" t="s">
        <v>387</v>
      </c>
      <c r="H40" s="45">
        <v>4159</v>
      </c>
      <c r="I40" s="44" t="s">
        <v>388</v>
      </c>
      <c r="J40" s="44" t="s">
        <v>329</v>
      </c>
      <c r="K40" s="46">
        <v>42093</v>
      </c>
      <c r="L40" s="46">
        <v>42100</v>
      </c>
    </row>
    <row r="41" spans="1:13" s="33" customFormat="1" ht="12.75" x14ac:dyDescent="0.2">
      <c r="A41" s="42" t="s">
        <v>52</v>
      </c>
      <c r="B41" s="43" t="s">
        <v>389</v>
      </c>
      <c r="C41" s="43" t="s">
        <v>258</v>
      </c>
      <c r="D41" s="43" t="s">
        <v>12</v>
      </c>
      <c r="E41" s="44" t="s">
        <v>390</v>
      </c>
      <c r="F41" s="44" t="s">
        <v>391</v>
      </c>
      <c r="G41" s="44" t="s">
        <v>392</v>
      </c>
      <c r="H41" s="45">
        <v>3424</v>
      </c>
      <c r="I41" s="44" t="s">
        <v>393</v>
      </c>
      <c r="J41" s="44" t="s">
        <v>337</v>
      </c>
      <c r="K41" s="46">
        <v>42100</v>
      </c>
      <c r="L41" s="46">
        <v>42107</v>
      </c>
      <c r="M41" s="47"/>
    </row>
    <row r="42" spans="1:13" s="33" customFormat="1" ht="25.5" x14ac:dyDescent="0.2">
      <c r="A42" s="42" t="s">
        <v>53</v>
      </c>
      <c r="B42" s="43" t="s">
        <v>196</v>
      </c>
      <c r="C42" s="43" t="s">
        <v>394</v>
      </c>
      <c r="D42" s="43" t="s">
        <v>12</v>
      </c>
      <c r="E42" s="44" t="s">
        <v>395</v>
      </c>
      <c r="F42" s="44" t="s">
        <v>396</v>
      </c>
      <c r="G42" s="44" t="s">
        <v>397</v>
      </c>
      <c r="H42" s="45">
        <v>7552</v>
      </c>
      <c r="I42" s="44" t="s">
        <v>398</v>
      </c>
      <c r="J42" s="44" t="s">
        <v>342</v>
      </c>
      <c r="K42" s="46">
        <v>42101</v>
      </c>
      <c r="L42" s="46">
        <v>42108</v>
      </c>
      <c r="M42" s="47"/>
    </row>
    <row r="43" spans="1:13" s="33" customFormat="1" ht="25.5" x14ac:dyDescent="0.2">
      <c r="A43" s="42" t="s">
        <v>54</v>
      </c>
      <c r="B43" s="43" t="s">
        <v>378</v>
      </c>
      <c r="C43" s="43" t="s">
        <v>351</v>
      </c>
      <c r="D43" s="43" t="s">
        <v>12</v>
      </c>
      <c r="E43" s="44" t="s">
        <v>399</v>
      </c>
      <c r="F43" s="44" t="s">
        <v>400</v>
      </c>
      <c r="G43" s="44" t="s">
        <v>401</v>
      </c>
      <c r="H43" s="45">
        <v>21344</v>
      </c>
      <c r="I43" s="44" t="s">
        <v>402</v>
      </c>
      <c r="J43" s="44" t="s">
        <v>381</v>
      </c>
      <c r="K43" s="46">
        <v>42102</v>
      </c>
      <c r="L43" s="46">
        <v>42109</v>
      </c>
      <c r="M43" s="47"/>
    </row>
    <row r="44" spans="1:13" s="33" customFormat="1" ht="25.5" x14ac:dyDescent="0.2">
      <c r="A44" s="42" t="s">
        <v>55</v>
      </c>
      <c r="B44" s="43" t="s">
        <v>403</v>
      </c>
      <c r="C44" s="43" t="s">
        <v>334</v>
      </c>
      <c r="D44" s="43" t="s">
        <v>20</v>
      </c>
      <c r="E44" s="44" t="s">
        <v>404</v>
      </c>
      <c r="F44" s="44" t="s">
        <v>405</v>
      </c>
      <c r="G44" s="44" t="s">
        <v>406</v>
      </c>
      <c r="H44" s="45">
        <v>2725</v>
      </c>
      <c r="I44" s="44" t="s">
        <v>407</v>
      </c>
      <c r="J44" s="44" t="s">
        <v>408</v>
      </c>
      <c r="K44" s="46">
        <v>42107</v>
      </c>
      <c r="L44" s="46">
        <v>42114</v>
      </c>
    </row>
    <row r="45" spans="1:13" s="33" customFormat="1" ht="25.5" x14ac:dyDescent="0.2">
      <c r="A45" s="42" t="s">
        <v>56</v>
      </c>
      <c r="B45" s="43" t="s">
        <v>409</v>
      </c>
      <c r="C45" s="43" t="s">
        <v>101</v>
      </c>
      <c r="D45" s="43" t="s">
        <v>12</v>
      </c>
      <c r="E45" s="44" t="s">
        <v>410</v>
      </c>
      <c r="F45" s="44" t="s">
        <v>206</v>
      </c>
      <c r="G45" s="44" t="s">
        <v>411</v>
      </c>
      <c r="H45" s="45">
        <v>1915</v>
      </c>
      <c r="I45" s="44" t="s">
        <v>412</v>
      </c>
      <c r="J45" s="44" t="s">
        <v>391</v>
      </c>
      <c r="K45" s="46">
        <v>42107</v>
      </c>
      <c r="L45" s="46">
        <v>42114</v>
      </c>
      <c r="M45" s="47"/>
    </row>
    <row r="46" spans="1:13" s="33" customFormat="1" ht="12.75" x14ac:dyDescent="0.2">
      <c r="A46" s="42" t="s">
        <v>57</v>
      </c>
      <c r="B46" s="43" t="s">
        <v>413</v>
      </c>
      <c r="C46" s="43" t="s">
        <v>101</v>
      </c>
      <c r="D46" s="43" t="s">
        <v>12</v>
      </c>
      <c r="E46" s="44" t="s">
        <v>414</v>
      </c>
      <c r="F46" s="44" t="s">
        <v>415</v>
      </c>
      <c r="G46" s="44" t="s">
        <v>416</v>
      </c>
      <c r="H46" s="45">
        <v>3844</v>
      </c>
      <c r="I46" s="44" t="s">
        <v>417</v>
      </c>
      <c r="J46" s="44" t="s">
        <v>396</v>
      </c>
      <c r="K46" s="46">
        <v>42111</v>
      </c>
      <c r="L46" s="46">
        <v>42118</v>
      </c>
      <c r="M46" s="47"/>
    </row>
    <row r="47" spans="1:13" s="33" customFormat="1" ht="38.25" x14ac:dyDescent="0.2">
      <c r="A47" s="42" t="s">
        <v>58</v>
      </c>
      <c r="B47" s="43" t="s">
        <v>418</v>
      </c>
      <c r="C47" s="43" t="s">
        <v>419</v>
      </c>
      <c r="D47" s="43" t="s">
        <v>20</v>
      </c>
      <c r="E47" s="44" t="s">
        <v>420</v>
      </c>
      <c r="F47" s="44" t="s">
        <v>217</v>
      </c>
      <c r="G47" s="44" t="s">
        <v>421</v>
      </c>
      <c r="H47" s="45">
        <v>24240</v>
      </c>
      <c r="I47" s="44" t="s">
        <v>50</v>
      </c>
      <c r="J47" s="44" t="s">
        <v>50</v>
      </c>
      <c r="K47" s="46">
        <v>42122</v>
      </c>
      <c r="L47" s="46">
        <v>42128</v>
      </c>
    </row>
    <row r="48" spans="1:13" s="33" customFormat="1" ht="25.5" x14ac:dyDescent="0.2">
      <c r="A48" s="42" t="s">
        <v>59</v>
      </c>
      <c r="B48" s="43" t="s">
        <v>422</v>
      </c>
      <c r="C48" s="43" t="s">
        <v>219</v>
      </c>
      <c r="D48" s="43" t="s">
        <v>12</v>
      </c>
      <c r="E48" s="44" t="s">
        <v>423</v>
      </c>
      <c r="F48" s="44" t="s">
        <v>223</v>
      </c>
      <c r="G48" s="44" t="s">
        <v>424</v>
      </c>
      <c r="H48" s="45">
        <v>2102</v>
      </c>
      <c r="I48" s="44" t="s">
        <v>425</v>
      </c>
      <c r="J48" s="44" t="s">
        <v>396</v>
      </c>
      <c r="K48" s="46">
        <v>42122</v>
      </c>
      <c r="L48" s="46">
        <v>42128</v>
      </c>
      <c r="M48" s="47"/>
    </row>
    <row r="49" spans="1:13" s="33" customFormat="1" ht="25.5" x14ac:dyDescent="0.2">
      <c r="A49" s="42" t="s">
        <v>60</v>
      </c>
      <c r="B49" s="43" t="s">
        <v>426</v>
      </c>
      <c r="C49" s="43" t="s">
        <v>24</v>
      </c>
      <c r="D49" s="43" t="s">
        <v>20</v>
      </c>
      <c r="E49" s="44" t="s">
        <v>427</v>
      </c>
      <c r="F49" s="44" t="s">
        <v>428</v>
      </c>
      <c r="G49" s="44" t="s">
        <v>429</v>
      </c>
      <c r="H49" s="45">
        <v>12832</v>
      </c>
      <c r="I49" s="44" t="s">
        <v>430</v>
      </c>
      <c r="J49" s="44" t="s">
        <v>400</v>
      </c>
      <c r="K49" s="46">
        <v>42122</v>
      </c>
      <c r="L49" s="46">
        <v>42128</v>
      </c>
      <c r="M49" s="47"/>
    </row>
    <row r="50" spans="1:13" s="33" customFormat="1" ht="25.5" x14ac:dyDescent="0.2">
      <c r="A50" s="42" t="s">
        <v>61</v>
      </c>
      <c r="B50" s="43" t="s">
        <v>431</v>
      </c>
      <c r="C50" s="43" t="s">
        <v>197</v>
      </c>
      <c r="D50" s="43" t="s">
        <v>12</v>
      </c>
      <c r="E50" s="44" t="s">
        <v>432</v>
      </c>
      <c r="F50" s="44" t="s">
        <v>433</v>
      </c>
      <c r="G50" s="44" t="s">
        <v>434</v>
      </c>
      <c r="H50" s="45">
        <v>3100</v>
      </c>
      <c r="I50" s="44" t="s">
        <v>435</v>
      </c>
      <c r="J50" s="44" t="s">
        <v>405</v>
      </c>
      <c r="K50" s="46">
        <v>42128</v>
      </c>
      <c r="L50" s="46">
        <v>42135</v>
      </c>
    </row>
    <row r="51" spans="1:13" s="33" customFormat="1" ht="12.75" x14ac:dyDescent="0.2">
      <c r="A51" s="42" t="s">
        <v>62</v>
      </c>
      <c r="B51" s="43" t="s">
        <v>436</v>
      </c>
      <c r="C51" s="43" t="s">
        <v>213</v>
      </c>
      <c r="D51" s="43" t="s">
        <v>12</v>
      </c>
      <c r="E51" s="44" t="s">
        <v>437</v>
      </c>
      <c r="F51" s="44" t="s">
        <v>227</v>
      </c>
      <c r="G51" s="44" t="s">
        <v>438</v>
      </c>
      <c r="H51" s="45">
        <v>3003</v>
      </c>
      <c r="I51" s="44" t="s">
        <v>439</v>
      </c>
      <c r="J51" s="44" t="s">
        <v>206</v>
      </c>
      <c r="K51" s="46">
        <v>42129</v>
      </c>
      <c r="L51" s="46">
        <v>42136</v>
      </c>
    </row>
    <row r="52" spans="1:13" s="33" customFormat="1" ht="12.75" x14ac:dyDescent="0.2">
      <c r="A52" s="42" t="s">
        <v>63</v>
      </c>
      <c r="B52" s="43" t="s">
        <v>440</v>
      </c>
      <c r="C52" s="43" t="s">
        <v>340</v>
      </c>
      <c r="D52" s="43" t="s">
        <v>12</v>
      </c>
      <c r="E52" s="44" t="s">
        <v>441</v>
      </c>
      <c r="F52" s="44" t="s">
        <v>442</v>
      </c>
      <c r="G52" s="44" t="s">
        <v>443</v>
      </c>
      <c r="H52" s="45">
        <v>740</v>
      </c>
      <c r="I52" s="44" t="s">
        <v>444</v>
      </c>
      <c r="J52" s="44" t="s">
        <v>415</v>
      </c>
      <c r="K52" s="46">
        <v>42137</v>
      </c>
      <c r="L52" s="46">
        <v>42144</v>
      </c>
      <c r="M52" s="47"/>
    </row>
    <row r="53" spans="1:13" s="33" customFormat="1" ht="25.5" x14ac:dyDescent="0.2">
      <c r="A53" s="42" t="s">
        <v>64</v>
      </c>
      <c r="B53" s="43" t="s">
        <v>445</v>
      </c>
      <c r="C53" s="43" t="s">
        <v>264</v>
      </c>
      <c r="D53" s="43" t="s">
        <v>20</v>
      </c>
      <c r="E53" s="44" t="s">
        <v>446</v>
      </c>
      <c r="F53" s="44" t="s">
        <v>447</v>
      </c>
      <c r="G53" s="44" t="s">
        <v>448</v>
      </c>
      <c r="H53" s="45">
        <v>10620</v>
      </c>
      <c r="I53" s="44" t="s">
        <v>449</v>
      </c>
      <c r="J53" s="44" t="s">
        <v>217</v>
      </c>
      <c r="K53" s="46">
        <v>42137</v>
      </c>
      <c r="L53" s="46">
        <v>42144</v>
      </c>
    </row>
    <row r="54" spans="1:13" s="33" customFormat="1" ht="12.75" x14ac:dyDescent="0.2">
      <c r="A54" s="42" t="s">
        <v>65</v>
      </c>
      <c r="B54" s="43" t="s">
        <v>450</v>
      </c>
      <c r="C54" s="43" t="s">
        <v>321</v>
      </c>
      <c r="D54" s="43" t="s">
        <v>20</v>
      </c>
      <c r="E54" s="44" t="s">
        <v>451</v>
      </c>
      <c r="F54" s="44" t="s">
        <v>452</v>
      </c>
      <c r="G54" s="44" t="s">
        <v>453</v>
      </c>
      <c r="H54" s="45">
        <v>6874</v>
      </c>
      <c r="I54" s="44" t="s">
        <v>454</v>
      </c>
      <c r="J54" s="44" t="s">
        <v>50</v>
      </c>
      <c r="K54" s="46">
        <v>42137</v>
      </c>
      <c r="L54" s="46">
        <v>42144</v>
      </c>
      <c r="M54" s="47"/>
    </row>
    <row r="55" spans="1:13" s="33" customFormat="1" ht="12.75" x14ac:dyDescent="0.2">
      <c r="A55" s="42" t="s">
        <v>66</v>
      </c>
      <c r="B55" s="43" t="s">
        <v>455</v>
      </c>
      <c r="C55" s="43" t="s">
        <v>101</v>
      </c>
      <c r="D55" s="43" t="s">
        <v>12</v>
      </c>
      <c r="E55" s="44" t="s">
        <v>463</v>
      </c>
      <c r="F55" s="44" t="s">
        <v>233</v>
      </c>
      <c r="G55" s="44" t="s">
        <v>457</v>
      </c>
      <c r="H55" s="45">
        <v>2171</v>
      </c>
      <c r="I55" s="44" t="s">
        <v>458</v>
      </c>
      <c r="J55" s="44" t="s">
        <v>223</v>
      </c>
      <c r="K55" s="46">
        <v>42143</v>
      </c>
      <c r="L55" s="46">
        <v>42150</v>
      </c>
      <c r="M55" s="47"/>
    </row>
    <row r="56" spans="1:13" s="33" customFormat="1" ht="25.5" x14ac:dyDescent="0.2">
      <c r="A56" s="42" t="s">
        <v>67</v>
      </c>
      <c r="B56" s="43" t="s">
        <v>459</v>
      </c>
      <c r="C56" s="43" t="s">
        <v>229</v>
      </c>
      <c r="D56" s="43" t="s">
        <v>12</v>
      </c>
      <c r="E56" s="44" t="s">
        <v>456</v>
      </c>
      <c r="F56" s="44" t="s">
        <v>238</v>
      </c>
      <c r="G56" s="44" t="s">
        <v>460</v>
      </c>
      <c r="H56" s="45">
        <v>2450</v>
      </c>
      <c r="I56" s="44" t="s">
        <v>461</v>
      </c>
      <c r="J56" s="44" t="s">
        <v>428</v>
      </c>
      <c r="K56" s="46">
        <v>42143</v>
      </c>
      <c r="L56" s="46">
        <v>42150</v>
      </c>
      <c r="M56" s="47"/>
    </row>
    <row r="57" spans="1:13" s="33" customFormat="1" ht="38.25" x14ac:dyDescent="0.2">
      <c r="A57" s="42" t="s">
        <v>68</v>
      </c>
      <c r="B57" s="43" t="s">
        <v>462</v>
      </c>
      <c r="C57" s="43" t="s">
        <v>101</v>
      </c>
      <c r="D57" s="43" t="s">
        <v>20</v>
      </c>
      <c r="E57" s="44" t="s">
        <v>464</v>
      </c>
      <c r="F57" s="44" t="s">
        <v>465</v>
      </c>
      <c r="G57" s="44" t="s">
        <v>466</v>
      </c>
      <c r="H57" s="45">
        <v>144723</v>
      </c>
      <c r="I57" s="44" t="s">
        <v>467</v>
      </c>
      <c r="J57" s="44" t="s">
        <v>433</v>
      </c>
      <c r="K57" s="46">
        <v>42150</v>
      </c>
      <c r="L57" s="46">
        <v>42157</v>
      </c>
      <c r="M57" s="47"/>
    </row>
    <row r="58" spans="1:13" s="33" customFormat="1" ht="25.5" x14ac:dyDescent="0.2">
      <c r="A58" s="42" t="s">
        <v>69</v>
      </c>
      <c r="B58" s="43" t="s">
        <v>468</v>
      </c>
      <c r="C58" s="43" t="s">
        <v>101</v>
      </c>
      <c r="D58" s="43" t="s">
        <v>12</v>
      </c>
      <c r="E58" s="44" t="s">
        <v>469</v>
      </c>
      <c r="F58" s="44" t="s">
        <v>244</v>
      </c>
      <c r="G58" s="44" t="s">
        <v>470</v>
      </c>
      <c r="H58" s="45">
        <v>3013</v>
      </c>
      <c r="I58" s="44" t="s">
        <v>471</v>
      </c>
      <c r="J58" s="44" t="s">
        <v>227</v>
      </c>
      <c r="K58" s="46">
        <v>42151</v>
      </c>
      <c r="L58" s="46">
        <v>42158</v>
      </c>
      <c r="M58" s="47"/>
    </row>
    <row r="59" spans="1:13" s="33" customFormat="1" ht="12.75" x14ac:dyDescent="0.2">
      <c r="A59" s="42" t="s">
        <v>70</v>
      </c>
      <c r="B59" s="43" t="s">
        <v>472</v>
      </c>
      <c r="C59" s="43" t="s">
        <v>473</v>
      </c>
      <c r="D59" s="43" t="s">
        <v>12</v>
      </c>
      <c r="E59" s="44" t="s">
        <v>474</v>
      </c>
      <c r="F59" s="44" t="s">
        <v>249</v>
      </c>
      <c r="G59" s="44" t="s">
        <v>475</v>
      </c>
      <c r="H59" s="45">
        <v>2522</v>
      </c>
      <c r="I59" s="44" t="s">
        <v>476</v>
      </c>
      <c r="J59" s="44" t="s">
        <v>442</v>
      </c>
      <c r="K59" s="46">
        <v>42151</v>
      </c>
      <c r="L59" s="46">
        <v>42158</v>
      </c>
      <c r="M59" s="47"/>
    </row>
    <row r="60" spans="1:13" s="33" customFormat="1" ht="25.5" x14ac:dyDescent="0.2">
      <c r="A60" s="42" t="s">
        <v>71</v>
      </c>
      <c r="B60" s="43" t="s">
        <v>477</v>
      </c>
      <c r="C60" s="43" t="s">
        <v>24</v>
      </c>
      <c r="D60" s="43" t="s">
        <v>12</v>
      </c>
      <c r="E60" s="44" t="s">
        <v>478</v>
      </c>
      <c r="F60" s="44" t="s">
        <v>479</v>
      </c>
      <c r="G60" s="44" t="s">
        <v>480</v>
      </c>
      <c r="H60" s="45">
        <v>9452</v>
      </c>
      <c r="I60" s="44" t="s">
        <v>481</v>
      </c>
      <c r="J60" s="44" t="s">
        <v>442</v>
      </c>
      <c r="K60" s="46">
        <v>42153</v>
      </c>
      <c r="L60" s="46">
        <v>42160</v>
      </c>
      <c r="M60" s="47"/>
    </row>
    <row r="61" spans="1:13" s="33" customFormat="1" ht="25.5" x14ac:dyDescent="0.2">
      <c r="A61" s="42" t="s">
        <v>72</v>
      </c>
      <c r="B61" s="43" t="s">
        <v>482</v>
      </c>
      <c r="C61" s="43" t="s">
        <v>24</v>
      </c>
      <c r="D61" s="43" t="s">
        <v>12</v>
      </c>
      <c r="E61" s="44" t="s">
        <v>483</v>
      </c>
      <c r="F61" s="44" t="s">
        <v>484</v>
      </c>
      <c r="G61" s="44" t="s">
        <v>485</v>
      </c>
      <c r="H61" s="45">
        <v>7846</v>
      </c>
      <c r="I61" s="44" t="s">
        <v>486</v>
      </c>
      <c r="J61" s="44" t="s">
        <v>447</v>
      </c>
      <c r="K61" s="46">
        <v>42157</v>
      </c>
      <c r="L61" s="46">
        <v>42164</v>
      </c>
      <c r="M61" s="47"/>
    </row>
    <row r="62" spans="1:13" s="33" customFormat="1" ht="25.5" x14ac:dyDescent="0.2">
      <c r="A62" s="42" t="s">
        <v>73</v>
      </c>
      <c r="B62" s="43" t="s">
        <v>487</v>
      </c>
      <c r="C62" s="43" t="s">
        <v>191</v>
      </c>
      <c r="D62" s="43" t="s">
        <v>12</v>
      </c>
      <c r="E62" s="44" t="s">
        <v>488</v>
      </c>
      <c r="F62" s="44" t="s">
        <v>489</v>
      </c>
      <c r="G62" s="44" t="s">
        <v>490</v>
      </c>
      <c r="H62" s="45">
        <v>1022</v>
      </c>
      <c r="I62" s="44" t="s">
        <v>491</v>
      </c>
      <c r="J62" s="44" t="s">
        <v>452</v>
      </c>
      <c r="K62" s="46">
        <v>42159</v>
      </c>
      <c r="L62" s="46">
        <v>42166</v>
      </c>
    </row>
    <row r="63" spans="1:13" s="33" customFormat="1" ht="12.75" x14ac:dyDescent="0.2">
      <c r="A63" s="42" t="s">
        <v>74</v>
      </c>
      <c r="B63" s="43" t="s">
        <v>492</v>
      </c>
      <c r="C63" s="43" t="s">
        <v>493</v>
      </c>
      <c r="D63" s="43" t="s">
        <v>12</v>
      </c>
      <c r="E63" s="44" t="s">
        <v>494</v>
      </c>
      <c r="F63" s="44" t="s">
        <v>495</v>
      </c>
      <c r="G63" s="44" t="s">
        <v>496</v>
      </c>
      <c r="H63" s="45">
        <v>1779</v>
      </c>
      <c r="I63" s="44" t="s">
        <v>497</v>
      </c>
      <c r="J63" s="44" t="s">
        <v>233</v>
      </c>
      <c r="K63" s="46">
        <v>42159</v>
      </c>
      <c r="L63" s="46">
        <v>42166</v>
      </c>
    </row>
    <row r="64" spans="1:13" s="33" customFormat="1" ht="25.5" x14ac:dyDescent="0.2">
      <c r="A64" s="42" t="s">
        <v>75</v>
      </c>
      <c r="B64" s="43" t="s">
        <v>498</v>
      </c>
      <c r="C64" s="43" t="s">
        <v>264</v>
      </c>
      <c r="D64" s="43" t="s">
        <v>12</v>
      </c>
      <c r="E64" s="44" t="s">
        <v>499</v>
      </c>
      <c r="F64" s="44" t="s">
        <v>500</v>
      </c>
      <c r="G64" s="44" t="s">
        <v>501</v>
      </c>
      <c r="H64" s="45">
        <v>1769</v>
      </c>
      <c r="I64" s="44" t="s">
        <v>502</v>
      </c>
      <c r="J64" s="44" t="s">
        <v>238</v>
      </c>
      <c r="K64" s="46">
        <v>42170</v>
      </c>
      <c r="L64" s="46">
        <v>42177</v>
      </c>
      <c r="M64" s="47"/>
    </row>
    <row r="65" spans="1:13" s="33" customFormat="1" ht="25.5" x14ac:dyDescent="0.2">
      <c r="A65" s="42" t="s">
        <v>76</v>
      </c>
      <c r="B65" s="43" t="s">
        <v>503</v>
      </c>
      <c r="C65" s="43" t="s">
        <v>169</v>
      </c>
      <c r="D65" s="43" t="s">
        <v>12</v>
      </c>
      <c r="E65" s="44" t="s">
        <v>504</v>
      </c>
      <c r="F65" s="44" t="s">
        <v>505</v>
      </c>
      <c r="G65" s="44" t="s">
        <v>507</v>
      </c>
      <c r="H65" s="45">
        <v>1134</v>
      </c>
      <c r="I65" s="44" t="s">
        <v>508</v>
      </c>
      <c r="J65" s="44" t="s">
        <v>465</v>
      </c>
      <c r="K65" s="46">
        <v>42171</v>
      </c>
      <c r="L65" s="46">
        <v>42179</v>
      </c>
    </row>
    <row r="66" spans="1:13" s="33" customFormat="1" ht="25.5" x14ac:dyDescent="0.2">
      <c r="A66" s="42" t="s">
        <v>77</v>
      </c>
      <c r="B66" s="43" t="s">
        <v>509</v>
      </c>
      <c r="C66" s="43" t="s">
        <v>197</v>
      </c>
      <c r="D66" s="43" t="s">
        <v>12</v>
      </c>
      <c r="E66" s="44" t="s">
        <v>510</v>
      </c>
      <c r="F66" s="44" t="s">
        <v>511</v>
      </c>
      <c r="G66" s="44" t="s">
        <v>506</v>
      </c>
      <c r="H66" s="45">
        <v>2847</v>
      </c>
      <c r="I66" s="44" t="s">
        <v>512</v>
      </c>
      <c r="J66" s="44" t="s">
        <v>244</v>
      </c>
      <c r="K66" s="46">
        <v>42173</v>
      </c>
      <c r="L66" s="46">
        <v>42180</v>
      </c>
    </row>
    <row r="67" spans="1:13" s="33" customFormat="1" ht="25.5" x14ac:dyDescent="0.2">
      <c r="A67" s="42" t="s">
        <v>78</v>
      </c>
      <c r="B67" s="43" t="s">
        <v>513</v>
      </c>
      <c r="C67" s="43" t="s">
        <v>290</v>
      </c>
      <c r="D67" s="43" t="s">
        <v>12</v>
      </c>
      <c r="E67" s="44" t="s">
        <v>514</v>
      </c>
      <c r="F67" s="44" t="s">
        <v>515</v>
      </c>
      <c r="G67" s="44" t="s">
        <v>516</v>
      </c>
      <c r="H67" s="45">
        <v>2039</v>
      </c>
      <c r="I67" s="44" t="s">
        <v>517</v>
      </c>
      <c r="J67" s="44" t="s">
        <v>249</v>
      </c>
      <c r="K67" s="46">
        <v>42180</v>
      </c>
      <c r="L67" s="46">
        <v>42187</v>
      </c>
    </row>
    <row r="68" spans="1:13" s="33" customFormat="1" ht="12.75" x14ac:dyDescent="0.2">
      <c r="A68" s="42" t="s">
        <v>79</v>
      </c>
      <c r="B68" s="43" t="s">
        <v>518</v>
      </c>
      <c r="C68" s="43" t="s">
        <v>24</v>
      </c>
      <c r="D68" s="43" t="s">
        <v>12</v>
      </c>
      <c r="E68" s="44" t="s">
        <v>519</v>
      </c>
      <c r="F68" s="44" t="s">
        <v>520</v>
      </c>
      <c r="G68" s="44" t="s">
        <v>521</v>
      </c>
      <c r="H68" s="45">
        <v>6806</v>
      </c>
      <c r="I68" s="44" t="s">
        <v>527</v>
      </c>
      <c r="J68" s="44" t="s">
        <v>479</v>
      </c>
      <c r="K68" s="46">
        <v>42181</v>
      </c>
      <c r="L68" s="46">
        <v>42188</v>
      </c>
    </row>
    <row r="69" spans="1:13" s="33" customFormat="1" ht="25.5" x14ac:dyDescent="0.2">
      <c r="A69" s="42" t="s">
        <v>80</v>
      </c>
      <c r="B69" s="43" t="s">
        <v>522</v>
      </c>
      <c r="C69" s="43" t="s">
        <v>258</v>
      </c>
      <c r="D69" s="43" t="s">
        <v>12</v>
      </c>
      <c r="E69" s="44" t="s">
        <v>523</v>
      </c>
      <c r="F69" s="44" t="s">
        <v>524</v>
      </c>
      <c r="G69" s="44" t="s">
        <v>525</v>
      </c>
      <c r="H69" s="45">
        <v>1097</v>
      </c>
      <c r="I69" s="44" t="s">
        <v>526</v>
      </c>
      <c r="J69" s="44" t="s">
        <v>484</v>
      </c>
      <c r="K69" s="46">
        <v>42186</v>
      </c>
      <c r="L69" s="46">
        <v>42193</v>
      </c>
    </row>
    <row r="70" spans="1:13" s="33" customFormat="1" ht="25.5" x14ac:dyDescent="0.2">
      <c r="A70" s="42" t="s">
        <v>81</v>
      </c>
      <c r="B70" s="43" t="s">
        <v>528</v>
      </c>
      <c r="C70" s="43" t="s">
        <v>213</v>
      </c>
      <c r="D70" s="43" t="s">
        <v>20</v>
      </c>
      <c r="E70" s="44" t="s">
        <v>529</v>
      </c>
      <c r="F70" s="44" t="s">
        <v>530</v>
      </c>
      <c r="G70" s="44" t="s">
        <v>531</v>
      </c>
      <c r="H70" s="45">
        <v>355</v>
      </c>
      <c r="I70" s="44" t="s">
        <v>532</v>
      </c>
      <c r="J70" s="44" t="s">
        <v>50</v>
      </c>
      <c r="K70" s="46">
        <v>42192</v>
      </c>
      <c r="L70" s="46">
        <v>42199</v>
      </c>
      <c r="M70" s="47"/>
    </row>
    <row r="71" spans="1:13" s="33" customFormat="1" ht="25.5" x14ac:dyDescent="0.2">
      <c r="A71" s="42" t="s">
        <v>82</v>
      </c>
      <c r="B71" s="43" t="s">
        <v>552</v>
      </c>
      <c r="C71" s="43" t="s">
        <v>553</v>
      </c>
      <c r="D71" s="43" t="s">
        <v>12</v>
      </c>
      <c r="E71" s="44" t="s">
        <v>554</v>
      </c>
      <c r="F71" s="44" t="s">
        <v>555</v>
      </c>
      <c r="G71" s="44" t="s">
        <v>556</v>
      </c>
      <c r="H71" s="45">
        <v>5200</v>
      </c>
      <c r="I71" s="44" t="s">
        <v>557</v>
      </c>
      <c r="J71" s="44" t="s">
        <v>489</v>
      </c>
      <c r="K71" s="46">
        <v>42198</v>
      </c>
      <c r="L71" s="46">
        <v>42205</v>
      </c>
    </row>
    <row r="72" spans="1:13" s="33" customFormat="1" ht="25.5" x14ac:dyDescent="0.2">
      <c r="A72" s="42" t="s">
        <v>83</v>
      </c>
      <c r="B72" s="43" t="s">
        <v>558</v>
      </c>
      <c r="C72" s="43" t="s">
        <v>347</v>
      </c>
      <c r="D72" s="43" t="s">
        <v>12</v>
      </c>
      <c r="E72" s="44" t="s">
        <v>559</v>
      </c>
      <c r="F72" s="44" t="s">
        <v>255</v>
      </c>
      <c r="G72" s="44" t="s">
        <v>560</v>
      </c>
      <c r="H72" s="45">
        <v>1681</v>
      </c>
      <c r="I72" s="44" t="s">
        <v>561</v>
      </c>
      <c r="J72" s="44" t="s">
        <v>495</v>
      </c>
      <c r="K72" s="46">
        <v>42200</v>
      </c>
      <c r="L72" s="46">
        <v>42207</v>
      </c>
    </row>
    <row r="73" spans="1:13" s="33" customFormat="1" ht="12.75" x14ac:dyDescent="0.2">
      <c r="A73" s="42" t="s">
        <v>84</v>
      </c>
      <c r="B73" s="43" t="s">
        <v>562</v>
      </c>
      <c r="C73" s="43" t="s">
        <v>240</v>
      </c>
      <c r="D73" s="43" t="s">
        <v>12</v>
      </c>
      <c r="E73" s="44" t="s">
        <v>563</v>
      </c>
      <c r="F73" s="44" t="s">
        <v>564</v>
      </c>
      <c r="G73" s="44" t="s">
        <v>565</v>
      </c>
      <c r="H73" s="45">
        <v>4505</v>
      </c>
      <c r="I73" s="44" t="s">
        <v>571</v>
      </c>
      <c r="J73" s="44" t="s">
        <v>500</v>
      </c>
      <c r="K73" s="46">
        <v>42200</v>
      </c>
      <c r="L73" s="46">
        <v>42207</v>
      </c>
      <c r="M73" s="47"/>
    </row>
    <row r="74" spans="1:13" s="33" customFormat="1" ht="25.5" x14ac:dyDescent="0.2">
      <c r="A74" s="42" t="s">
        <v>85</v>
      </c>
      <c r="B74" s="43" t="s">
        <v>566</v>
      </c>
      <c r="C74" s="43" t="s">
        <v>567</v>
      </c>
      <c r="D74" s="43" t="s">
        <v>12</v>
      </c>
      <c r="E74" s="44" t="s">
        <v>568</v>
      </c>
      <c r="F74" s="44" t="s">
        <v>569</v>
      </c>
      <c r="G74" s="44" t="s">
        <v>570</v>
      </c>
      <c r="H74" s="45">
        <v>1788</v>
      </c>
      <c r="I74" s="44" t="s">
        <v>572</v>
      </c>
      <c r="J74" s="44" t="s">
        <v>505</v>
      </c>
      <c r="K74" s="46">
        <v>42202</v>
      </c>
      <c r="L74" s="46">
        <v>42209</v>
      </c>
    </row>
    <row r="75" spans="1:13" s="33" customFormat="1" ht="25.5" x14ac:dyDescent="0.2">
      <c r="A75" s="42" t="s">
        <v>86</v>
      </c>
      <c r="B75" s="43" t="s">
        <v>573</v>
      </c>
      <c r="C75" s="43" t="s">
        <v>574</v>
      </c>
      <c r="D75" s="43" t="s">
        <v>12</v>
      </c>
      <c r="E75" s="44" t="s">
        <v>575</v>
      </c>
      <c r="F75" s="44" t="s">
        <v>576</v>
      </c>
      <c r="G75" s="44" t="s">
        <v>577</v>
      </c>
      <c r="H75" s="45">
        <v>11776</v>
      </c>
      <c r="I75" s="44" t="s">
        <v>578</v>
      </c>
      <c r="J75" s="44" t="s">
        <v>511</v>
      </c>
      <c r="K75" s="46">
        <v>42205</v>
      </c>
      <c r="L75" s="46">
        <v>42212</v>
      </c>
    </row>
    <row r="76" spans="1:13" s="33" customFormat="1" ht="25.5" x14ac:dyDescent="0.2">
      <c r="A76" s="42" t="s">
        <v>87</v>
      </c>
      <c r="B76" s="43" t="s">
        <v>579</v>
      </c>
      <c r="C76" s="43" t="s">
        <v>580</v>
      </c>
      <c r="D76" s="43" t="s">
        <v>12</v>
      </c>
      <c r="E76" s="44" t="s">
        <v>581</v>
      </c>
      <c r="F76" s="44" t="s">
        <v>582</v>
      </c>
      <c r="G76" s="44" t="s">
        <v>583</v>
      </c>
      <c r="H76" s="45">
        <v>6445</v>
      </c>
      <c r="I76" s="44" t="s">
        <v>584</v>
      </c>
      <c r="J76" s="44" t="s">
        <v>515</v>
      </c>
      <c r="K76" s="46">
        <v>42208</v>
      </c>
      <c r="L76" s="46">
        <v>42214</v>
      </c>
      <c r="M76" s="47"/>
    </row>
    <row r="77" spans="1:13" s="33" customFormat="1" ht="25.5" x14ac:dyDescent="0.2">
      <c r="A77" s="42" t="s">
        <v>88</v>
      </c>
      <c r="B77" s="43" t="s">
        <v>585</v>
      </c>
      <c r="C77" s="43" t="s">
        <v>586</v>
      </c>
      <c r="D77" s="43" t="s">
        <v>12</v>
      </c>
      <c r="E77" s="44" t="s">
        <v>587</v>
      </c>
      <c r="F77" s="44" t="s">
        <v>588</v>
      </c>
      <c r="G77" s="44" t="s">
        <v>589</v>
      </c>
      <c r="H77" s="45">
        <v>772</v>
      </c>
      <c r="I77" s="44" t="s">
        <v>590</v>
      </c>
      <c r="J77" s="44" t="s">
        <v>520</v>
      </c>
      <c r="K77" s="46">
        <v>42214</v>
      </c>
      <c r="L77" s="46">
        <v>42220</v>
      </c>
      <c r="M77" s="47"/>
    </row>
    <row r="78" spans="1:13" s="33" customFormat="1" ht="25.5" x14ac:dyDescent="0.2">
      <c r="A78" s="42" t="s">
        <v>89</v>
      </c>
      <c r="B78" s="43" t="s">
        <v>591</v>
      </c>
      <c r="C78" s="43" t="s">
        <v>592</v>
      </c>
      <c r="D78" s="43" t="s">
        <v>593</v>
      </c>
      <c r="E78" s="44" t="s">
        <v>594</v>
      </c>
      <c r="F78" s="44" t="s">
        <v>595</v>
      </c>
      <c r="G78" s="44" t="s">
        <v>596</v>
      </c>
      <c r="H78" s="45">
        <v>4624</v>
      </c>
      <c r="I78" s="44" t="s">
        <v>597</v>
      </c>
      <c r="J78" s="44" t="s">
        <v>50</v>
      </c>
      <c r="K78" s="46">
        <v>42208</v>
      </c>
      <c r="L78" s="46">
        <v>42221</v>
      </c>
      <c r="M78" s="47"/>
    </row>
    <row r="79" spans="1:13" s="33" customFormat="1" ht="12.75" x14ac:dyDescent="0.2">
      <c r="A79" s="42" t="s">
        <v>90</v>
      </c>
      <c r="B79" s="43" t="s">
        <v>598</v>
      </c>
      <c r="C79" s="43" t="s">
        <v>276</v>
      </c>
      <c r="D79" s="43" t="s">
        <v>12</v>
      </c>
      <c r="E79" s="44" t="s">
        <v>599</v>
      </c>
      <c r="F79" s="44" t="s">
        <v>600</v>
      </c>
      <c r="G79" s="44" t="s">
        <v>601</v>
      </c>
      <c r="H79" s="45">
        <v>4842</v>
      </c>
      <c r="I79" s="44" t="s">
        <v>602</v>
      </c>
      <c r="J79" s="44" t="s">
        <v>524</v>
      </c>
      <c r="K79" s="46">
        <v>42216</v>
      </c>
      <c r="L79" s="46">
        <v>42223</v>
      </c>
      <c r="M79" s="47"/>
    </row>
    <row r="80" spans="1:13" s="33" customFormat="1" ht="25.5" x14ac:dyDescent="0.2">
      <c r="A80" s="42" t="s">
        <v>91</v>
      </c>
      <c r="B80" s="43" t="s">
        <v>603</v>
      </c>
      <c r="C80" s="43" t="s">
        <v>376</v>
      </c>
      <c r="D80" s="43" t="s">
        <v>20</v>
      </c>
      <c r="E80" s="44" t="s">
        <v>604</v>
      </c>
      <c r="F80" s="44" t="s">
        <v>605</v>
      </c>
      <c r="G80" s="44" t="s">
        <v>606</v>
      </c>
      <c r="H80" s="45">
        <v>1933</v>
      </c>
      <c r="I80" s="44" t="s">
        <v>607</v>
      </c>
      <c r="J80" s="44" t="s">
        <v>530</v>
      </c>
      <c r="K80" s="46">
        <v>42219</v>
      </c>
      <c r="L80" s="46">
        <v>42226</v>
      </c>
    </row>
    <row r="81" spans="1:13" s="33" customFormat="1" ht="25.5" x14ac:dyDescent="0.2">
      <c r="A81" s="42" t="s">
        <v>92</v>
      </c>
      <c r="B81" s="43" t="s">
        <v>608</v>
      </c>
      <c r="C81" s="43" t="s">
        <v>321</v>
      </c>
      <c r="D81" s="43" t="s">
        <v>20</v>
      </c>
      <c r="E81" s="44" t="s">
        <v>609</v>
      </c>
      <c r="F81" s="44" t="s">
        <v>610</v>
      </c>
      <c r="G81" s="44" t="s">
        <v>611</v>
      </c>
      <c r="H81" s="45">
        <v>29150</v>
      </c>
      <c r="I81" s="44" t="s">
        <v>612</v>
      </c>
      <c r="J81" s="44" t="s">
        <v>555</v>
      </c>
      <c r="K81" s="46">
        <v>42227</v>
      </c>
      <c r="L81" s="46">
        <v>42234</v>
      </c>
      <c r="M81" s="47"/>
    </row>
    <row r="82" spans="1:13" s="33" customFormat="1" ht="25.5" x14ac:dyDescent="0.2">
      <c r="A82" s="42" t="s">
        <v>93</v>
      </c>
      <c r="B82" s="43" t="s">
        <v>613</v>
      </c>
      <c r="C82" s="43" t="s">
        <v>614</v>
      </c>
      <c r="D82" s="43" t="s">
        <v>12</v>
      </c>
      <c r="E82" s="44" t="s">
        <v>615</v>
      </c>
      <c r="F82" s="44" t="s">
        <v>616</v>
      </c>
      <c r="G82" s="44" t="s">
        <v>617</v>
      </c>
      <c r="H82" s="45">
        <v>4909</v>
      </c>
      <c r="I82" s="44" t="s">
        <v>618</v>
      </c>
      <c r="J82" s="44" t="s">
        <v>255</v>
      </c>
      <c r="K82" s="46">
        <v>42234</v>
      </c>
      <c r="L82" s="46">
        <v>42241</v>
      </c>
      <c r="M82" s="47"/>
    </row>
    <row r="83" spans="1:13" s="33" customFormat="1" ht="25.5" x14ac:dyDescent="0.2">
      <c r="A83" s="42" t="s">
        <v>94</v>
      </c>
      <c r="B83" s="43" t="s">
        <v>636</v>
      </c>
      <c r="C83" s="43" t="s">
        <v>290</v>
      </c>
      <c r="D83" s="43" t="s">
        <v>20</v>
      </c>
      <c r="E83" s="44" t="s">
        <v>637</v>
      </c>
      <c r="F83" s="44" t="s">
        <v>638</v>
      </c>
      <c r="G83" s="44" t="s">
        <v>639</v>
      </c>
      <c r="H83" s="45">
        <v>1573</v>
      </c>
      <c r="I83" s="44" t="s">
        <v>640</v>
      </c>
      <c r="J83" s="44" t="s">
        <v>564</v>
      </c>
      <c r="K83" s="46">
        <v>42238</v>
      </c>
      <c r="L83" s="46">
        <v>42244</v>
      </c>
      <c r="M83" s="47"/>
    </row>
    <row r="84" spans="1:13" s="33" customFormat="1" ht="25.5" x14ac:dyDescent="0.2">
      <c r="A84" s="42" t="s">
        <v>95</v>
      </c>
      <c r="B84" s="43" t="s">
        <v>190</v>
      </c>
      <c r="C84" s="43" t="s">
        <v>191</v>
      </c>
      <c r="D84" s="43" t="s">
        <v>20</v>
      </c>
      <c r="E84" s="44" t="s">
        <v>643</v>
      </c>
      <c r="F84" s="44" t="s">
        <v>262</v>
      </c>
      <c r="G84" s="44" t="s">
        <v>641</v>
      </c>
      <c r="H84" s="45">
        <v>5523</v>
      </c>
      <c r="I84" s="44" t="s">
        <v>642</v>
      </c>
      <c r="J84" s="44" t="s">
        <v>569</v>
      </c>
      <c r="K84" s="46">
        <v>42249</v>
      </c>
      <c r="L84" s="46">
        <v>42256</v>
      </c>
    </row>
    <row r="85" spans="1:13" s="34" customFormat="1" ht="12.75" x14ac:dyDescent="0.2">
      <c r="A85" s="49" t="s">
        <v>102</v>
      </c>
      <c r="B85" s="44" t="s">
        <v>644</v>
      </c>
      <c r="C85" s="44" t="s">
        <v>347</v>
      </c>
      <c r="D85" s="44" t="s">
        <v>20</v>
      </c>
      <c r="E85" s="44" t="s">
        <v>645</v>
      </c>
      <c r="F85" s="44" t="s">
        <v>646</v>
      </c>
      <c r="G85" s="44" t="s">
        <v>647</v>
      </c>
      <c r="H85" s="45">
        <v>8897</v>
      </c>
      <c r="I85" s="44" t="s">
        <v>648</v>
      </c>
      <c r="J85" s="44" t="s">
        <v>576</v>
      </c>
      <c r="K85" s="46">
        <v>42250</v>
      </c>
      <c r="L85" s="46">
        <v>42257</v>
      </c>
    </row>
    <row r="86" spans="1:13" s="34" customFormat="1" ht="12.75" x14ac:dyDescent="0.2">
      <c r="A86" s="49" t="s">
        <v>103</v>
      </c>
      <c r="B86" s="44" t="s">
        <v>649</v>
      </c>
      <c r="C86" s="44" t="s">
        <v>213</v>
      </c>
      <c r="D86" s="44" t="s">
        <v>20</v>
      </c>
      <c r="E86" s="44" t="s">
        <v>650</v>
      </c>
      <c r="F86" s="44" t="s">
        <v>268</v>
      </c>
      <c r="G86" s="44" t="s">
        <v>651</v>
      </c>
      <c r="H86" s="45">
        <v>1830</v>
      </c>
      <c r="I86" s="44" t="s">
        <v>652</v>
      </c>
      <c r="J86" s="44" t="s">
        <v>582</v>
      </c>
      <c r="K86" s="46">
        <v>42250</v>
      </c>
      <c r="L86" s="46">
        <v>42257</v>
      </c>
      <c r="M86" s="47"/>
    </row>
    <row r="87" spans="1:13" s="34" customFormat="1" ht="25.5" x14ac:dyDescent="0.2">
      <c r="A87" s="49" t="s">
        <v>104</v>
      </c>
      <c r="B87" s="44" t="s">
        <v>653</v>
      </c>
      <c r="C87" s="44" t="s">
        <v>197</v>
      </c>
      <c r="D87" s="44" t="s">
        <v>12</v>
      </c>
      <c r="E87" s="44" t="s">
        <v>654</v>
      </c>
      <c r="F87" s="44" t="s">
        <v>274</v>
      </c>
      <c r="G87" s="44" t="s">
        <v>655</v>
      </c>
      <c r="H87" s="45">
        <v>2980</v>
      </c>
      <c r="I87" s="44" t="s">
        <v>656</v>
      </c>
      <c r="J87" s="44" t="s">
        <v>588</v>
      </c>
      <c r="K87" s="46">
        <v>42250</v>
      </c>
      <c r="L87" s="46">
        <v>42257</v>
      </c>
    </row>
    <row r="88" spans="1:13" s="34" customFormat="1" ht="25.5" x14ac:dyDescent="0.2">
      <c r="A88" s="49" t="s">
        <v>105</v>
      </c>
      <c r="B88" s="44" t="s">
        <v>657</v>
      </c>
      <c r="C88" s="44" t="s">
        <v>334</v>
      </c>
      <c r="D88" s="44" t="s">
        <v>20</v>
      </c>
      <c r="E88" s="44" t="s">
        <v>658</v>
      </c>
      <c r="F88" s="44" t="s">
        <v>659</v>
      </c>
      <c r="G88" s="44" t="s">
        <v>660</v>
      </c>
      <c r="H88" s="45">
        <v>144856</v>
      </c>
      <c r="I88" s="44" t="s">
        <v>661</v>
      </c>
      <c r="J88" s="44" t="s">
        <v>600</v>
      </c>
      <c r="K88" s="46">
        <v>42251</v>
      </c>
      <c r="L88" s="46">
        <v>42258</v>
      </c>
      <c r="M88" s="47"/>
    </row>
    <row r="89" spans="1:13" s="34" customFormat="1" ht="12.75" x14ac:dyDescent="0.2">
      <c r="A89" s="49" t="s">
        <v>106</v>
      </c>
      <c r="B89" s="44" t="s">
        <v>551</v>
      </c>
      <c r="C89" s="44" t="s">
        <v>345</v>
      </c>
      <c r="D89" s="44" t="s">
        <v>20</v>
      </c>
      <c r="E89" s="44" t="s">
        <v>662</v>
      </c>
      <c r="F89" s="44" t="s">
        <v>279</v>
      </c>
      <c r="G89" s="44" t="s">
        <v>663</v>
      </c>
      <c r="H89" s="45">
        <v>16730</v>
      </c>
      <c r="I89" s="44" t="s">
        <v>664</v>
      </c>
      <c r="J89" s="44" t="s">
        <v>605</v>
      </c>
      <c r="K89" s="46">
        <v>42255</v>
      </c>
      <c r="L89" s="46">
        <v>42262</v>
      </c>
    </row>
    <row r="90" spans="1:13" s="34" customFormat="1" ht="25.5" x14ac:dyDescent="0.2">
      <c r="A90" s="49" t="s">
        <v>107</v>
      </c>
      <c r="B90" s="44" t="s">
        <v>665</v>
      </c>
      <c r="C90" s="44" t="s">
        <v>290</v>
      </c>
      <c r="D90" s="44" t="s">
        <v>12</v>
      </c>
      <c r="E90" s="44" t="s">
        <v>666</v>
      </c>
      <c r="F90" s="44" t="s">
        <v>667</v>
      </c>
      <c r="G90" s="44" t="s">
        <v>668</v>
      </c>
      <c r="H90" s="45">
        <v>1385</v>
      </c>
      <c r="I90" s="44" t="s">
        <v>669</v>
      </c>
      <c r="J90" s="44" t="s">
        <v>610</v>
      </c>
      <c r="K90" s="46">
        <v>42256</v>
      </c>
      <c r="L90" s="46">
        <v>42263</v>
      </c>
      <c r="M90" s="47"/>
    </row>
    <row r="91" spans="1:13" s="33" customFormat="1" ht="25.5" x14ac:dyDescent="0.2">
      <c r="A91" s="49" t="s">
        <v>108</v>
      </c>
      <c r="B91" s="43" t="s">
        <v>670</v>
      </c>
      <c r="C91" s="43" t="s">
        <v>197</v>
      </c>
      <c r="D91" s="43" t="s">
        <v>12</v>
      </c>
      <c r="E91" s="44" t="s">
        <v>671</v>
      </c>
      <c r="F91" s="44" t="s">
        <v>283</v>
      </c>
      <c r="G91" s="44" t="s">
        <v>672</v>
      </c>
      <c r="H91" s="45">
        <v>2805</v>
      </c>
      <c r="I91" s="44" t="s">
        <v>673</v>
      </c>
      <c r="J91" s="44" t="s">
        <v>616</v>
      </c>
      <c r="K91" s="46">
        <v>42248</v>
      </c>
      <c r="L91" s="46">
        <v>42264</v>
      </c>
      <c r="M91" s="47"/>
    </row>
    <row r="92" spans="1:13" s="33" customFormat="1" ht="25.5" x14ac:dyDescent="0.2">
      <c r="A92" s="49" t="s">
        <v>109</v>
      </c>
      <c r="B92" s="43" t="s">
        <v>674</v>
      </c>
      <c r="C92" s="43" t="s">
        <v>213</v>
      </c>
      <c r="D92" s="43" t="s">
        <v>12</v>
      </c>
      <c r="E92" s="44" t="s">
        <v>675</v>
      </c>
      <c r="F92" s="44" t="s">
        <v>676</v>
      </c>
      <c r="G92" s="44" t="s">
        <v>677</v>
      </c>
      <c r="H92" s="45">
        <v>1384</v>
      </c>
      <c r="I92" s="44" t="s">
        <v>678</v>
      </c>
      <c r="J92" s="44" t="s">
        <v>638</v>
      </c>
      <c r="K92" s="46">
        <v>42264</v>
      </c>
      <c r="L92" s="46">
        <v>42271</v>
      </c>
      <c r="M92" s="47"/>
    </row>
    <row r="93" spans="1:13" s="33" customFormat="1" ht="12.75" x14ac:dyDescent="0.2">
      <c r="A93" s="49" t="s">
        <v>110</v>
      </c>
      <c r="B93" s="43" t="s">
        <v>679</v>
      </c>
      <c r="C93" s="43" t="s">
        <v>540</v>
      </c>
      <c r="D93" s="43" t="s">
        <v>20</v>
      </c>
      <c r="E93" s="44" t="s">
        <v>680</v>
      </c>
      <c r="F93" s="44" t="s">
        <v>681</v>
      </c>
      <c r="G93" s="44" t="s">
        <v>682</v>
      </c>
      <c r="H93" s="45">
        <v>15076</v>
      </c>
      <c r="I93" s="44" t="s">
        <v>683</v>
      </c>
      <c r="J93" s="44" t="s">
        <v>262</v>
      </c>
      <c r="K93" s="46">
        <v>42264</v>
      </c>
      <c r="L93" s="46">
        <v>42271</v>
      </c>
      <c r="M93" s="47"/>
    </row>
    <row r="94" spans="1:13" s="33" customFormat="1" ht="38.25" x14ac:dyDescent="0.2">
      <c r="A94" s="49" t="s">
        <v>111</v>
      </c>
      <c r="B94" s="43" t="s">
        <v>684</v>
      </c>
      <c r="C94" s="43" t="s">
        <v>685</v>
      </c>
      <c r="D94" s="43" t="s">
        <v>12</v>
      </c>
      <c r="E94" s="44" t="s">
        <v>686</v>
      </c>
      <c r="F94" s="44" t="s">
        <v>687</v>
      </c>
      <c r="G94" s="44" t="s">
        <v>688</v>
      </c>
      <c r="H94" s="45">
        <v>5674</v>
      </c>
      <c r="I94" s="44" t="s">
        <v>689</v>
      </c>
      <c r="J94" s="44" t="s">
        <v>646</v>
      </c>
      <c r="K94" s="46">
        <v>42275</v>
      </c>
      <c r="L94" s="46">
        <v>42282</v>
      </c>
      <c r="M94" s="47"/>
    </row>
    <row r="95" spans="1:13" s="33" customFormat="1" ht="25.5" x14ac:dyDescent="0.2">
      <c r="A95" s="49" t="s">
        <v>112</v>
      </c>
      <c r="B95" s="43" t="s">
        <v>690</v>
      </c>
      <c r="C95" s="43" t="s">
        <v>691</v>
      </c>
      <c r="D95" s="43" t="s">
        <v>12</v>
      </c>
      <c r="E95" s="44" t="s">
        <v>692</v>
      </c>
      <c r="F95" s="44" t="s">
        <v>693</v>
      </c>
      <c r="G95" s="44" t="s">
        <v>725</v>
      </c>
      <c r="H95" s="45">
        <v>5865</v>
      </c>
      <c r="I95" s="44" t="s">
        <v>726</v>
      </c>
      <c r="J95" s="44" t="s">
        <v>268</v>
      </c>
      <c r="K95" s="46">
        <v>42275</v>
      </c>
      <c r="L95" s="46">
        <v>42282</v>
      </c>
      <c r="M95" s="47"/>
    </row>
    <row r="96" spans="1:13" s="33" customFormat="1" ht="12.75" x14ac:dyDescent="0.2">
      <c r="A96" s="49" t="s">
        <v>115</v>
      </c>
      <c r="B96" s="33" t="s">
        <v>724</v>
      </c>
      <c r="C96" s="43" t="s">
        <v>258</v>
      </c>
      <c r="D96" s="43" t="s">
        <v>12</v>
      </c>
      <c r="E96" s="44" t="s">
        <v>697</v>
      </c>
      <c r="F96" s="44" t="s">
        <v>698</v>
      </c>
      <c r="G96" s="44" t="s">
        <v>694</v>
      </c>
      <c r="H96" s="45">
        <v>2770</v>
      </c>
      <c r="I96" s="44" t="s">
        <v>695</v>
      </c>
      <c r="J96" s="44" t="s">
        <v>274</v>
      </c>
      <c r="K96" s="46">
        <v>42279</v>
      </c>
      <c r="L96" s="46">
        <v>42286</v>
      </c>
      <c r="M96" s="47"/>
    </row>
    <row r="97" spans="1:13" s="33" customFormat="1" ht="25.5" x14ac:dyDescent="0.2">
      <c r="A97" s="49" t="s">
        <v>116</v>
      </c>
      <c r="B97" s="43" t="s">
        <v>696</v>
      </c>
      <c r="C97" s="43" t="s">
        <v>258</v>
      </c>
      <c r="D97" s="43" t="s">
        <v>12</v>
      </c>
      <c r="E97" s="44" t="s">
        <v>697</v>
      </c>
      <c r="F97" s="44" t="s">
        <v>698</v>
      </c>
      <c r="G97" s="44" t="s">
        <v>699</v>
      </c>
      <c r="H97" s="45">
        <v>1274</v>
      </c>
      <c r="I97" s="44" t="s">
        <v>700</v>
      </c>
      <c r="J97" s="44" t="s">
        <v>707</v>
      </c>
      <c r="K97" s="46">
        <v>42286</v>
      </c>
      <c r="L97" s="46">
        <v>42293</v>
      </c>
      <c r="M97" s="47"/>
    </row>
    <row r="98" spans="1:13" s="33" customFormat="1" ht="25.5" x14ac:dyDescent="0.2">
      <c r="A98" s="49" t="s">
        <v>117</v>
      </c>
      <c r="B98" s="43" t="s">
        <v>701</v>
      </c>
      <c r="C98" s="43" t="s">
        <v>702</v>
      </c>
      <c r="D98" s="43" t="s">
        <v>12</v>
      </c>
      <c r="E98" s="44" t="s">
        <v>703</v>
      </c>
      <c r="F98" s="44" t="s">
        <v>704</v>
      </c>
      <c r="G98" s="44" t="s">
        <v>705</v>
      </c>
      <c r="H98" s="45">
        <v>2308</v>
      </c>
      <c r="I98" s="44" t="s">
        <v>706</v>
      </c>
      <c r="J98" s="44" t="s">
        <v>659</v>
      </c>
      <c r="K98" s="46">
        <v>42289</v>
      </c>
      <c r="L98" s="46">
        <v>42296</v>
      </c>
      <c r="M98" s="47"/>
    </row>
    <row r="99" spans="1:13" s="33" customFormat="1" ht="12.75" x14ac:dyDescent="0.2">
      <c r="A99" s="49" t="s">
        <v>118</v>
      </c>
      <c r="B99" s="43" t="s">
        <v>708</v>
      </c>
      <c r="C99" s="43" t="s">
        <v>219</v>
      </c>
      <c r="D99" s="43" t="s">
        <v>12</v>
      </c>
      <c r="E99" s="44" t="s">
        <v>709</v>
      </c>
      <c r="F99" s="44" t="s">
        <v>710</v>
      </c>
      <c r="G99" s="44" t="s">
        <v>711</v>
      </c>
      <c r="H99" s="45">
        <v>3238</v>
      </c>
      <c r="I99" s="44" t="s">
        <v>712</v>
      </c>
      <c r="J99" s="44" t="s">
        <v>279</v>
      </c>
      <c r="K99" s="46">
        <v>42289</v>
      </c>
      <c r="L99" s="46">
        <v>42296</v>
      </c>
      <c r="M99" s="47"/>
    </row>
    <row r="100" spans="1:13" s="33" customFormat="1" ht="25.5" x14ac:dyDescent="0.2">
      <c r="A100" s="49" t="s">
        <v>119</v>
      </c>
      <c r="B100" s="43" t="s">
        <v>713</v>
      </c>
      <c r="C100" s="43" t="s">
        <v>714</v>
      </c>
      <c r="D100" s="43" t="s">
        <v>12</v>
      </c>
      <c r="E100" s="44" t="s">
        <v>715</v>
      </c>
      <c r="F100" s="44" t="s">
        <v>716</v>
      </c>
      <c r="G100" s="44" t="s">
        <v>717</v>
      </c>
      <c r="H100" s="45">
        <v>2009</v>
      </c>
      <c r="I100" s="44" t="s">
        <v>718</v>
      </c>
      <c r="J100" s="44" t="s">
        <v>667</v>
      </c>
      <c r="K100" s="46">
        <v>42293</v>
      </c>
      <c r="L100" s="46">
        <v>42300</v>
      </c>
    </row>
    <row r="101" spans="1:13" s="33" customFormat="1" ht="12.75" x14ac:dyDescent="0.2">
      <c r="A101" s="49" t="s">
        <v>120</v>
      </c>
      <c r="B101" s="43" t="s">
        <v>719</v>
      </c>
      <c r="C101" s="43" t="s">
        <v>356</v>
      </c>
      <c r="D101" s="43" t="s">
        <v>12</v>
      </c>
      <c r="E101" s="44" t="s">
        <v>720</v>
      </c>
      <c r="F101" s="44" t="s">
        <v>721</v>
      </c>
      <c r="G101" s="44" t="s">
        <v>722</v>
      </c>
      <c r="H101" s="45">
        <v>8152</v>
      </c>
      <c r="I101" s="44" t="s">
        <v>723</v>
      </c>
      <c r="J101" s="34" t="s">
        <v>283</v>
      </c>
      <c r="K101" s="46">
        <v>42296</v>
      </c>
      <c r="L101" s="46">
        <v>42303</v>
      </c>
    </row>
    <row r="102" spans="1:13" s="33" customFormat="1" ht="25.5" x14ac:dyDescent="0.2">
      <c r="A102" s="49" t="s">
        <v>121</v>
      </c>
      <c r="B102" s="43" t="s">
        <v>727</v>
      </c>
      <c r="C102" s="43" t="s">
        <v>346</v>
      </c>
      <c r="D102" s="43" t="s">
        <v>728</v>
      </c>
      <c r="E102" s="44" t="s">
        <v>729</v>
      </c>
      <c r="F102" s="44" t="s">
        <v>730</v>
      </c>
      <c r="G102" s="44" t="s">
        <v>731</v>
      </c>
      <c r="H102" s="45">
        <v>11577</v>
      </c>
      <c r="I102" s="44" t="s">
        <v>732</v>
      </c>
      <c r="J102" s="44" t="s">
        <v>676</v>
      </c>
      <c r="K102" s="46">
        <v>42297</v>
      </c>
      <c r="L102" s="46">
        <v>42304</v>
      </c>
      <c r="M102" s="47"/>
    </row>
    <row r="103" spans="1:13" s="33" customFormat="1" ht="12.75" x14ac:dyDescent="0.2">
      <c r="A103" s="49" t="s">
        <v>128</v>
      </c>
      <c r="B103" s="43" t="s">
        <v>766</v>
      </c>
      <c r="C103" s="43" t="s">
        <v>347</v>
      </c>
      <c r="D103" s="43" t="s">
        <v>12</v>
      </c>
      <c r="E103" s="44" t="s">
        <v>767</v>
      </c>
      <c r="F103" s="44" t="s">
        <v>768</v>
      </c>
      <c r="G103" s="44" t="s">
        <v>769</v>
      </c>
      <c r="H103" s="45">
        <v>1638</v>
      </c>
      <c r="I103" s="44" t="s">
        <v>770</v>
      </c>
      <c r="J103" s="44" t="s">
        <v>681</v>
      </c>
      <c r="K103" s="46">
        <v>42676</v>
      </c>
      <c r="L103" s="46">
        <v>42683</v>
      </c>
      <c r="M103" s="47"/>
    </row>
    <row r="104" spans="1:13" s="33" customFormat="1" ht="25.5" x14ac:dyDescent="0.2">
      <c r="A104" s="49" t="s">
        <v>129</v>
      </c>
      <c r="B104" s="43" t="s">
        <v>771</v>
      </c>
      <c r="C104" s="43" t="s">
        <v>24</v>
      </c>
      <c r="D104" s="43" t="s">
        <v>12</v>
      </c>
      <c r="E104" s="44" t="s">
        <v>772</v>
      </c>
      <c r="F104" s="44" t="s">
        <v>773</v>
      </c>
      <c r="G104" s="44" t="s">
        <v>774</v>
      </c>
      <c r="H104" s="45">
        <v>1819</v>
      </c>
      <c r="I104" s="44" t="s">
        <v>775</v>
      </c>
      <c r="J104" s="44" t="s">
        <v>776</v>
      </c>
      <c r="K104" s="46">
        <v>42677</v>
      </c>
      <c r="L104" s="46">
        <v>42684</v>
      </c>
    </row>
    <row r="105" spans="1:13" s="33" customFormat="1" ht="12.75" x14ac:dyDescent="0.2">
      <c r="A105" s="49" t="s">
        <v>130</v>
      </c>
      <c r="B105" s="43" t="s">
        <v>777</v>
      </c>
      <c r="C105" s="43" t="s">
        <v>169</v>
      </c>
      <c r="D105" s="43" t="s">
        <v>12</v>
      </c>
      <c r="E105" s="44" t="s">
        <v>778</v>
      </c>
      <c r="F105" s="44" t="s">
        <v>288</v>
      </c>
      <c r="G105" s="44" t="s">
        <v>779</v>
      </c>
      <c r="H105" s="45">
        <v>16298</v>
      </c>
      <c r="I105" s="44" t="s">
        <v>780</v>
      </c>
      <c r="J105" s="44" t="s">
        <v>693</v>
      </c>
      <c r="K105" s="46">
        <v>42680</v>
      </c>
      <c r="L105" s="46">
        <v>42687</v>
      </c>
    </row>
    <row r="106" spans="1:13" s="33" customFormat="1" ht="12.75" x14ac:dyDescent="0.2">
      <c r="A106" s="49" t="s">
        <v>131</v>
      </c>
      <c r="B106" s="43" t="s">
        <v>781</v>
      </c>
      <c r="C106" s="43" t="s">
        <v>169</v>
      </c>
      <c r="D106" s="43" t="s">
        <v>12</v>
      </c>
      <c r="E106" s="44" t="s">
        <v>782</v>
      </c>
      <c r="F106" s="44" t="s">
        <v>783</v>
      </c>
      <c r="G106" s="44" t="s">
        <v>784</v>
      </c>
      <c r="H106" s="45">
        <v>1935</v>
      </c>
      <c r="I106" s="44" t="s">
        <v>785</v>
      </c>
      <c r="J106" s="44" t="s">
        <v>698</v>
      </c>
      <c r="K106" s="46">
        <v>42684</v>
      </c>
      <c r="L106" s="46">
        <v>42691</v>
      </c>
    </row>
    <row r="107" spans="1:13" s="33" customFormat="1" ht="12.75" x14ac:dyDescent="0.2">
      <c r="A107" s="49" t="s">
        <v>132</v>
      </c>
      <c r="B107" s="43" t="s">
        <v>786</v>
      </c>
      <c r="C107" s="43" t="s">
        <v>787</v>
      </c>
      <c r="D107" s="43" t="s">
        <v>12</v>
      </c>
      <c r="E107" s="44" t="s">
        <v>788</v>
      </c>
      <c r="F107" s="44" t="s">
        <v>789</v>
      </c>
      <c r="G107" s="44" t="s">
        <v>790</v>
      </c>
      <c r="H107" s="45">
        <v>4772</v>
      </c>
      <c r="I107" s="44" t="s">
        <v>791</v>
      </c>
      <c r="J107" s="44" t="s">
        <v>704</v>
      </c>
      <c r="K107" s="46">
        <v>42685</v>
      </c>
      <c r="L107" s="46">
        <v>42691</v>
      </c>
      <c r="M107" s="47"/>
    </row>
    <row r="108" spans="1:13" s="33" customFormat="1" ht="25.5" x14ac:dyDescent="0.2">
      <c r="A108" s="49" t="s">
        <v>133</v>
      </c>
      <c r="B108" s="43" t="s">
        <v>792</v>
      </c>
      <c r="C108" s="43" t="s">
        <v>290</v>
      </c>
      <c r="D108" s="50" t="s">
        <v>793</v>
      </c>
      <c r="E108" s="44" t="s">
        <v>794</v>
      </c>
      <c r="F108" s="44" t="s">
        <v>795</v>
      </c>
      <c r="G108" s="44" t="s">
        <v>796</v>
      </c>
      <c r="H108" s="45">
        <v>7619</v>
      </c>
      <c r="I108" s="44" t="s">
        <v>797</v>
      </c>
      <c r="J108" s="44" t="s">
        <v>710</v>
      </c>
      <c r="K108" s="46">
        <v>42690</v>
      </c>
      <c r="L108" s="46">
        <v>42697</v>
      </c>
    </row>
    <row r="109" spans="1:13" s="33" customFormat="1" ht="38.25" x14ac:dyDescent="0.2">
      <c r="A109" s="49" t="s">
        <v>134</v>
      </c>
      <c r="B109" s="43" t="s">
        <v>218</v>
      </c>
      <c r="C109" s="43" t="s">
        <v>219</v>
      </c>
      <c r="D109" s="43" t="s">
        <v>20</v>
      </c>
      <c r="E109" s="44" t="s">
        <v>798</v>
      </c>
      <c r="F109" s="44" t="s">
        <v>799</v>
      </c>
      <c r="G109" s="44" t="s">
        <v>800</v>
      </c>
      <c r="H109" s="45">
        <v>20162</v>
      </c>
      <c r="I109" s="44" t="s">
        <v>801</v>
      </c>
      <c r="J109" s="44" t="s">
        <v>716</v>
      </c>
      <c r="K109" s="46">
        <v>42690</v>
      </c>
      <c r="L109" s="46">
        <v>42697</v>
      </c>
      <c r="M109" s="47"/>
    </row>
    <row r="110" spans="1:13" s="33" customFormat="1" ht="12.75" x14ac:dyDescent="0.2">
      <c r="A110" s="49" t="s">
        <v>135</v>
      </c>
      <c r="B110" s="43" t="s">
        <v>802</v>
      </c>
      <c r="C110" s="43" t="s">
        <v>229</v>
      </c>
      <c r="D110" s="43" t="s">
        <v>12</v>
      </c>
      <c r="E110" s="44" t="s">
        <v>803</v>
      </c>
      <c r="F110" s="44" t="s">
        <v>804</v>
      </c>
      <c r="G110" s="44" t="s">
        <v>805</v>
      </c>
      <c r="H110" s="45">
        <v>2120</v>
      </c>
      <c r="I110" s="44" t="s">
        <v>806</v>
      </c>
      <c r="J110" s="44" t="s">
        <v>721</v>
      </c>
      <c r="K110" s="46">
        <v>42691</v>
      </c>
      <c r="L110" s="46">
        <v>42698</v>
      </c>
    </row>
    <row r="111" spans="1:13" s="33" customFormat="1" ht="25.5" x14ac:dyDescent="0.2">
      <c r="A111" s="49" t="s">
        <v>139</v>
      </c>
      <c r="B111" s="43" t="s">
        <v>807</v>
      </c>
      <c r="C111" s="43" t="s">
        <v>24</v>
      </c>
      <c r="D111" s="43" t="s">
        <v>12</v>
      </c>
      <c r="E111" s="44" t="s">
        <v>808</v>
      </c>
      <c r="F111" s="44" t="s">
        <v>809</v>
      </c>
      <c r="G111" s="44" t="s">
        <v>810</v>
      </c>
      <c r="H111" s="45">
        <v>8214</v>
      </c>
      <c r="I111" s="44" t="s">
        <v>811</v>
      </c>
      <c r="J111" s="44" t="s">
        <v>812</v>
      </c>
      <c r="K111" s="46">
        <v>42691</v>
      </c>
      <c r="L111" s="46">
        <v>42698</v>
      </c>
      <c r="M111" s="47"/>
    </row>
    <row r="112" spans="1:13" s="54" customFormat="1" ht="38.25" x14ac:dyDescent="0.2">
      <c r="A112" s="49" t="s">
        <v>142</v>
      </c>
      <c r="B112" s="51" t="s">
        <v>813</v>
      </c>
      <c r="C112" s="51" t="s">
        <v>334</v>
      </c>
      <c r="D112" s="51" t="s">
        <v>20</v>
      </c>
      <c r="E112" s="52" t="s">
        <v>814</v>
      </c>
      <c r="F112" s="52" t="s">
        <v>815</v>
      </c>
      <c r="G112" s="52" t="s">
        <v>816</v>
      </c>
      <c r="H112" s="53">
        <v>13269</v>
      </c>
      <c r="I112" s="52" t="s">
        <v>817</v>
      </c>
      <c r="J112" s="52" t="s">
        <v>730</v>
      </c>
      <c r="K112" s="27">
        <v>42692</v>
      </c>
      <c r="L112" s="27">
        <v>42699</v>
      </c>
      <c r="M112" s="47"/>
    </row>
    <row r="113" spans="1:13" s="54" customFormat="1" ht="12.75" x14ac:dyDescent="0.25">
      <c r="A113" s="49" t="s">
        <v>143</v>
      </c>
      <c r="B113" s="51" t="s">
        <v>818</v>
      </c>
      <c r="C113" s="51" t="s">
        <v>191</v>
      </c>
      <c r="D113" s="51" t="s">
        <v>12</v>
      </c>
      <c r="E113" s="52" t="s">
        <v>819</v>
      </c>
      <c r="F113" s="52" t="s">
        <v>820</v>
      </c>
      <c r="G113" s="52" t="s">
        <v>821</v>
      </c>
      <c r="H113" s="53">
        <v>1672</v>
      </c>
      <c r="I113" s="52" t="s">
        <v>822</v>
      </c>
      <c r="J113" s="52" t="s">
        <v>768</v>
      </c>
      <c r="K113" s="27">
        <v>42701</v>
      </c>
      <c r="L113" s="27">
        <v>42708</v>
      </c>
    </row>
    <row r="114" spans="1:13" s="54" customFormat="1" ht="25.5" x14ac:dyDescent="0.2">
      <c r="A114" s="49" t="s">
        <v>144</v>
      </c>
      <c r="B114" s="51" t="s">
        <v>174</v>
      </c>
      <c r="C114" s="51" t="s">
        <v>101</v>
      </c>
      <c r="D114" s="51" t="s">
        <v>12</v>
      </c>
      <c r="E114" s="52" t="s">
        <v>823</v>
      </c>
      <c r="F114" s="52" t="s">
        <v>824</v>
      </c>
      <c r="G114" s="52" t="s">
        <v>825</v>
      </c>
      <c r="H114" s="53">
        <v>1699</v>
      </c>
      <c r="I114" s="52" t="s">
        <v>826</v>
      </c>
      <c r="J114" s="52" t="s">
        <v>827</v>
      </c>
      <c r="K114" s="27">
        <v>42711</v>
      </c>
      <c r="L114" s="27">
        <v>42718</v>
      </c>
      <c r="M114" s="47"/>
    </row>
    <row r="115" spans="1:13" s="54" customFormat="1" ht="25.5" x14ac:dyDescent="0.2">
      <c r="A115" s="49" t="s">
        <v>145</v>
      </c>
      <c r="B115" s="51" t="s">
        <v>174</v>
      </c>
      <c r="C115" s="51" t="s">
        <v>101</v>
      </c>
      <c r="D115" s="51" t="s">
        <v>12</v>
      </c>
      <c r="E115" s="52" t="s">
        <v>828</v>
      </c>
      <c r="F115" s="52" t="s">
        <v>829</v>
      </c>
      <c r="G115" s="52" t="s">
        <v>830</v>
      </c>
      <c r="H115" s="53">
        <v>4931</v>
      </c>
      <c r="I115" s="52" t="s">
        <v>831</v>
      </c>
      <c r="J115" s="52" t="s">
        <v>288</v>
      </c>
      <c r="K115" s="27">
        <v>42711</v>
      </c>
      <c r="L115" s="27">
        <v>42718</v>
      </c>
      <c r="M115" s="47"/>
    </row>
    <row r="116" spans="1:13" s="54" customFormat="1" ht="12.75" x14ac:dyDescent="0.2">
      <c r="A116" s="49" t="s">
        <v>146</v>
      </c>
      <c r="B116" s="51" t="s">
        <v>832</v>
      </c>
      <c r="C116" s="51" t="s">
        <v>240</v>
      </c>
      <c r="D116" s="51" t="s">
        <v>833</v>
      </c>
      <c r="E116" s="52" t="s">
        <v>834</v>
      </c>
      <c r="F116" s="52" t="s">
        <v>835</v>
      </c>
      <c r="G116" s="52" t="s">
        <v>836</v>
      </c>
      <c r="H116" s="53">
        <v>81657</v>
      </c>
      <c r="I116" s="52" t="s">
        <v>837</v>
      </c>
      <c r="J116" s="52" t="s">
        <v>783</v>
      </c>
      <c r="K116" s="27">
        <v>42711</v>
      </c>
      <c r="L116" s="27">
        <v>42718</v>
      </c>
      <c r="M116" s="47"/>
    </row>
    <row r="117" spans="1:13" s="54" customFormat="1" ht="25.5" x14ac:dyDescent="0.2">
      <c r="A117" s="49" t="s">
        <v>147</v>
      </c>
      <c r="B117" s="51" t="s">
        <v>832</v>
      </c>
      <c r="C117" s="51" t="s">
        <v>240</v>
      </c>
      <c r="D117" s="51" t="s">
        <v>838</v>
      </c>
      <c r="E117" s="52" t="s">
        <v>839</v>
      </c>
      <c r="F117" s="52" t="s">
        <v>840</v>
      </c>
      <c r="G117" s="52" t="s">
        <v>841</v>
      </c>
      <c r="H117" s="53">
        <v>61220</v>
      </c>
      <c r="I117" s="52" t="s">
        <v>842</v>
      </c>
      <c r="J117" s="52" t="s">
        <v>789</v>
      </c>
      <c r="K117" s="27">
        <v>42711</v>
      </c>
      <c r="L117" s="27">
        <v>42718</v>
      </c>
      <c r="M117" s="47"/>
    </row>
    <row r="118" spans="1:13" s="54" customFormat="1" ht="25.5" x14ac:dyDescent="0.2">
      <c r="A118" s="49" t="s">
        <v>148</v>
      </c>
      <c r="B118" s="51" t="s">
        <v>843</v>
      </c>
      <c r="C118" s="51" t="s">
        <v>849</v>
      </c>
      <c r="D118" s="51" t="s">
        <v>12</v>
      </c>
      <c r="E118" s="52" t="s">
        <v>844</v>
      </c>
      <c r="F118" s="52" t="s">
        <v>845</v>
      </c>
      <c r="G118" s="52" t="s">
        <v>846</v>
      </c>
      <c r="H118" s="53">
        <v>5414</v>
      </c>
      <c r="I118" s="52" t="s">
        <v>847</v>
      </c>
      <c r="J118" s="52" t="s">
        <v>294</v>
      </c>
      <c r="K118" s="27">
        <v>42711</v>
      </c>
      <c r="L118" s="27">
        <v>42718</v>
      </c>
      <c r="M118" s="47"/>
    </row>
    <row r="119" spans="1:13" s="54" customFormat="1" ht="12.75" x14ac:dyDescent="0.2">
      <c r="A119" s="49" t="s">
        <v>151</v>
      </c>
      <c r="B119" s="51" t="s">
        <v>848</v>
      </c>
      <c r="C119" s="51" t="s">
        <v>240</v>
      </c>
      <c r="D119" s="51" t="s">
        <v>20</v>
      </c>
      <c r="E119" s="52" t="s">
        <v>850</v>
      </c>
      <c r="F119" s="52" t="s">
        <v>851</v>
      </c>
      <c r="G119" s="52" t="s">
        <v>852</v>
      </c>
      <c r="H119" s="53">
        <v>117488</v>
      </c>
      <c r="I119" s="52" t="s">
        <v>853</v>
      </c>
      <c r="J119" s="52" t="s">
        <v>854</v>
      </c>
      <c r="K119" s="27">
        <v>42719</v>
      </c>
      <c r="L119" s="27">
        <v>42726</v>
      </c>
      <c r="M119" s="47"/>
    </row>
    <row r="120" spans="1:13" s="54" customFormat="1" ht="25.5" x14ac:dyDescent="0.25">
      <c r="A120" s="49" t="s">
        <v>152</v>
      </c>
      <c r="B120" s="51" t="s">
        <v>855</v>
      </c>
      <c r="C120" s="51" t="s">
        <v>321</v>
      </c>
      <c r="D120" s="51" t="s">
        <v>20</v>
      </c>
      <c r="E120" s="52" t="s">
        <v>856</v>
      </c>
      <c r="F120" s="52" t="s">
        <v>857</v>
      </c>
      <c r="G120" s="52" t="s">
        <v>858</v>
      </c>
      <c r="H120" s="53">
        <v>1261</v>
      </c>
      <c r="I120" s="52" t="s">
        <v>859</v>
      </c>
      <c r="J120" s="52" t="s">
        <v>860</v>
      </c>
      <c r="K120" s="27">
        <v>42720</v>
      </c>
      <c r="L120" s="27">
        <v>42727</v>
      </c>
    </row>
    <row r="121" spans="1:13" s="33" customFormat="1" ht="12.75" x14ac:dyDescent="0.2">
      <c r="A121" s="59" t="s">
        <v>96</v>
      </c>
      <c r="B121" s="60"/>
      <c r="C121" s="60"/>
      <c r="D121" s="60"/>
      <c r="E121" s="60"/>
      <c r="F121" s="60"/>
      <c r="G121" s="61"/>
      <c r="H121" s="55">
        <f>SUM(H6:H120)</f>
        <v>1407108</v>
      </c>
      <c r="I121" s="34"/>
      <c r="J121" s="34"/>
      <c r="K121" s="37"/>
      <c r="L121" s="37"/>
    </row>
    <row r="122" spans="1:13" s="33" customFormat="1" ht="12.75" x14ac:dyDescent="0.2">
      <c r="A122" s="26"/>
      <c r="E122" s="34"/>
      <c r="F122" s="34"/>
      <c r="G122" s="34"/>
      <c r="H122" s="56"/>
      <c r="I122" s="34"/>
      <c r="J122" s="34"/>
      <c r="K122" s="37"/>
      <c r="L122" s="37"/>
    </row>
    <row r="123" spans="1:13" s="33" customFormat="1" ht="12.75" x14ac:dyDescent="0.2">
      <c r="A123" s="26"/>
      <c r="E123" s="34"/>
      <c r="F123" s="34"/>
      <c r="G123" s="34"/>
      <c r="H123" s="56"/>
      <c r="I123" s="34"/>
      <c r="J123" s="34"/>
      <c r="K123" s="37"/>
      <c r="L123" s="37"/>
    </row>
    <row r="124" spans="1:13" s="33" customFormat="1" ht="25.5" x14ac:dyDescent="0.2">
      <c r="A124" s="26"/>
      <c r="E124" s="34" t="s">
        <v>533</v>
      </c>
      <c r="F124" s="34" t="s">
        <v>536</v>
      </c>
      <c r="G124" s="34" t="s">
        <v>539</v>
      </c>
      <c r="H124" s="56">
        <f>H121*0.8</f>
        <v>1125686.4000000001</v>
      </c>
      <c r="I124" s="34"/>
      <c r="J124" s="37"/>
      <c r="K124" s="37"/>
    </row>
    <row r="125" spans="1:13" s="33" customFormat="1" ht="12.75" x14ac:dyDescent="0.2">
      <c r="A125" s="26"/>
      <c r="E125" s="34" t="s">
        <v>534</v>
      </c>
      <c r="F125" s="34" t="s">
        <v>537</v>
      </c>
      <c r="G125" s="34" t="s">
        <v>539</v>
      </c>
      <c r="H125" s="56">
        <f>H121*0.15</f>
        <v>211066.19999999998</v>
      </c>
      <c r="I125" s="34"/>
      <c r="J125" s="34"/>
      <c r="K125" s="37"/>
      <c r="L125" s="37"/>
    </row>
    <row r="126" spans="1:13" s="33" customFormat="1" ht="13.5" thickBot="1" x14ac:dyDescent="0.25">
      <c r="A126" s="26"/>
      <c r="E126" s="34" t="s">
        <v>535</v>
      </c>
      <c r="F126" s="34" t="s">
        <v>538</v>
      </c>
      <c r="G126" s="34" t="s">
        <v>539</v>
      </c>
      <c r="H126" s="56">
        <f>H121*0.05</f>
        <v>70355.400000000009</v>
      </c>
      <c r="I126" s="34"/>
      <c r="J126" s="34"/>
      <c r="K126" s="37"/>
      <c r="L126" s="37"/>
    </row>
    <row r="127" spans="1:13" s="33" customFormat="1" ht="13.5" thickBot="1" x14ac:dyDescent="0.25">
      <c r="A127" s="26"/>
      <c r="E127" s="34"/>
      <c r="F127" s="34"/>
      <c r="G127" s="57" t="s">
        <v>96</v>
      </c>
      <c r="H127" s="58">
        <f>SUM(H124:H126)</f>
        <v>1407108</v>
      </c>
      <c r="I127" s="34"/>
      <c r="J127" s="34"/>
      <c r="K127" s="37"/>
      <c r="L127" s="37"/>
    </row>
    <row r="128" spans="1:13" s="33" customFormat="1" ht="12.75" x14ac:dyDescent="0.2">
      <c r="A128" s="26"/>
      <c r="E128" s="34"/>
      <c r="F128" s="34"/>
      <c r="G128" s="34"/>
      <c r="H128" s="56"/>
      <c r="I128" s="34"/>
      <c r="J128" s="34"/>
      <c r="K128" s="37"/>
      <c r="L128" s="37"/>
    </row>
    <row r="129" spans="1:12" s="33" customFormat="1" ht="12.75" x14ac:dyDescent="0.2">
      <c r="A129" s="26"/>
      <c r="E129" s="34"/>
      <c r="F129" s="34"/>
      <c r="G129" s="34"/>
      <c r="H129" s="56"/>
      <c r="I129" s="34"/>
      <c r="J129" s="34"/>
      <c r="K129" s="37"/>
      <c r="L129" s="37"/>
    </row>
    <row r="130" spans="1:12" s="33" customFormat="1" ht="12.75" x14ac:dyDescent="0.2">
      <c r="A130" s="26"/>
      <c r="E130" s="34"/>
      <c r="F130" s="34"/>
      <c r="G130" s="34"/>
      <c r="H130" s="56"/>
      <c r="I130" s="34"/>
      <c r="J130" s="34"/>
      <c r="K130" s="37"/>
      <c r="L130" s="37"/>
    </row>
    <row r="131" spans="1:12" s="33" customFormat="1" ht="12.75" x14ac:dyDescent="0.2">
      <c r="A131" s="26"/>
      <c r="E131" s="34"/>
      <c r="F131" s="34"/>
      <c r="G131" s="34"/>
      <c r="H131" s="56"/>
      <c r="I131" s="34"/>
      <c r="J131" s="34"/>
      <c r="K131" s="37"/>
      <c r="L131" s="37"/>
    </row>
    <row r="132" spans="1:12" s="33" customFormat="1" ht="12.75" x14ac:dyDescent="0.2">
      <c r="A132" s="26"/>
      <c r="E132" s="34"/>
      <c r="F132" s="34"/>
      <c r="G132" s="34"/>
      <c r="H132" s="56"/>
      <c r="I132" s="34"/>
      <c r="J132" s="34"/>
      <c r="K132" s="37"/>
      <c r="L132" s="37"/>
    </row>
    <row r="133" spans="1:12" s="33" customFormat="1" ht="12.75" x14ac:dyDescent="0.2">
      <c r="A133" s="26"/>
      <c r="E133" s="34"/>
      <c r="F133" s="34"/>
      <c r="G133" s="34"/>
      <c r="H133" s="56"/>
      <c r="I133" s="34"/>
      <c r="J133" s="34"/>
      <c r="K133" s="37"/>
      <c r="L133" s="37"/>
    </row>
    <row r="134" spans="1:12" s="33" customFormat="1" ht="12.75" x14ac:dyDescent="0.2">
      <c r="A134" s="26"/>
      <c r="E134" s="34"/>
      <c r="F134" s="34"/>
      <c r="G134" s="34"/>
      <c r="H134" s="56"/>
      <c r="I134" s="34"/>
      <c r="J134" s="34"/>
      <c r="K134" s="37"/>
      <c r="L134" s="37"/>
    </row>
    <row r="135" spans="1:12" s="33" customFormat="1" ht="12.75" x14ac:dyDescent="0.2">
      <c r="A135" s="26"/>
      <c r="E135" s="34"/>
      <c r="F135" s="34"/>
      <c r="G135" s="34"/>
      <c r="H135" s="56"/>
      <c r="I135" s="34"/>
      <c r="J135" s="34"/>
      <c r="K135" s="37"/>
      <c r="L135" s="37"/>
    </row>
    <row r="136" spans="1:12" s="33" customFormat="1" ht="12.75" x14ac:dyDescent="0.2">
      <c r="A136" s="26"/>
      <c r="E136" s="34"/>
      <c r="F136" s="34"/>
      <c r="G136" s="34"/>
      <c r="H136" s="56"/>
      <c r="I136" s="34"/>
      <c r="J136" s="34"/>
      <c r="K136" s="37"/>
      <c r="L136" s="37"/>
    </row>
    <row r="137" spans="1:12" s="33" customFormat="1" ht="12.75" x14ac:dyDescent="0.2">
      <c r="A137" s="26"/>
      <c r="E137" s="34"/>
      <c r="F137" s="34"/>
      <c r="G137" s="34"/>
      <c r="H137" s="56"/>
      <c r="I137" s="34"/>
      <c r="J137" s="34"/>
      <c r="K137" s="37"/>
      <c r="L137" s="37"/>
    </row>
    <row r="138" spans="1:12" s="33" customFormat="1" ht="12.75" x14ac:dyDescent="0.2">
      <c r="A138" s="26"/>
      <c r="E138" s="34"/>
      <c r="F138" s="34"/>
      <c r="G138" s="34"/>
      <c r="H138" s="56"/>
      <c r="I138" s="34"/>
      <c r="J138" s="34"/>
      <c r="K138" s="37"/>
      <c r="L138" s="37"/>
    </row>
    <row r="139" spans="1:12" s="33" customFormat="1" ht="12.75" x14ac:dyDescent="0.2">
      <c r="A139" s="26"/>
      <c r="E139" s="34"/>
      <c r="F139" s="34"/>
      <c r="G139" s="34"/>
      <c r="H139" s="56"/>
      <c r="I139" s="34"/>
      <c r="J139" s="34"/>
      <c r="K139" s="37"/>
      <c r="L139" s="37"/>
    </row>
    <row r="140" spans="1:12" s="33" customFormat="1" ht="12.75" x14ac:dyDescent="0.2">
      <c r="A140" s="26"/>
      <c r="E140" s="34"/>
      <c r="F140" s="34"/>
      <c r="G140" s="34"/>
      <c r="H140" s="56"/>
      <c r="I140" s="34"/>
      <c r="J140" s="34"/>
      <c r="K140" s="37"/>
      <c r="L140" s="37"/>
    </row>
    <row r="141" spans="1:12" s="33" customFormat="1" ht="12.75" x14ac:dyDescent="0.2">
      <c r="A141" s="26"/>
      <c r="E141" s="34"/>
      <c r="F141" s="34"/>
      <c r="G141" s="34"/>
      <c r="H141" s="56"/>
      <c r="I141" s="34"/>
      <c r="J141" s="34"/>
      <c r="K141" s="37"/>
      <c r="L141" s="37"/>
    </row>
    <row r="142" spans="1:12" s="33" customFormat="1" ht="12.75" x14ac:dyDescent="0.2">
      <c r="A142" s="26"/>
      <c r="E142" s="34"/>
      <c r="F142" s="34"/>
      <c r="G142" s="34"/>
      <c r="H142" s="56"/>
      <c r="I142" s="34"/>
      <c r="J142" s="34"/>
      <c r="K142" s="37"/>
      <c r="L142" s="37"/>
    </row>
    <row r="143" spans="1:12" s="33" customFormat="1" ht="12.75" x14ac:dyDescent="0.2">
      <c r="A143" s="26"/>
      <c r="E143" s="34"/>
      <c r="F143" s="34"/>
      <c r="G143" s="34"/>
      <c r="H143" s="56"/>
      <c r="I143" s="34"/>
      <c r="J143" s="34"/>
      <c r="K143" s="37"/>
      <c r="L143" s="37"/>
    </row>
  </sheetData>
  <mergeCells count="2">
    <mergeCell ref="A121:G121"/>
    <mergeCell ref="C2:H2"/>
  </mergeCells>
  <pageMargins left="0.7" right="0.7" top="0.75" bottom="0.75" header="0.3" footer="0.3"/>
  <pageSetup paperSize="3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5"/>
  <sheetViews>
    <sheetView tabSelected="1" topLeftCell="A64" workbookViewId="0">
      <selection activeCell="I104" sqref="I104"/>
    </sheetView>
  </sheetViews>
  <sheetFormatPr defaultColWidth="24.85546875" defaultRowHeight="11.25" x14ac:dyDescent="0.25"/>
  <cols>
    <col min="1" max="1" width="3.85546875" style="23" customWidth="1"/>
    <col min="2" max="2" width="21.42578125" style="11" customWidth="1"/>
    <col min="3" max="3" width="21.28515625" style="11" customWidth="1"/>
    <col min="4" max="4" width="11.42578125" style="11" customWidth="1"/>
    <col min="5" max="5" width="11.85546875" style="11" customWidth="1"/>
    <col min="6" max="6" width="12" style="11" customWidth="1"/>
    <col min="7" max="7" width="10.140625" style="9" customWidth="1"/>
    <col min="8" max="8" width="9.85546875" style="11" customWidth="1"/>
    <col min="9" max="9" width="9.28515625" style="8" customWidth="1"/>
    <col min="10" max="10" width="10.5703125" style="9" customWidth="1"/>
    <col min="11" max="11" width="9.5703125" style="11" customWidth="1"/>
    <col min="12" max="12" width="9.42578125" style="11" customWidth="1"/>
    <col min="13" max="16384" width="24.85546875" style="11"/>
  </cols>
  <sheetData>
    <row r="2" spans="1:12" ht="15" x14ac:dyDescent="0.25">
      <c r="C2" s="66" t="s">
        <v>163</v>
      </c>
      <c r="D2" s="66"/>
      <c r="E2" s="66"/>
    </row>
    <row r="3" spans="1:12" s="8" customFormat="1" ht="12" thickBot="1" x14ac:dyDescent="0.3">
      <c r="A3" s="1"/>
      <c r="G3" s="9"/>
      <c r="J3" s="9"/>
    </row>
    <row r="4" spans="1:12" s="1" customFormat="1" ht="32.25" customHeight="1" thickBot="1" x14ac:dyDescent="0.3">
      <c r="A4" s="16"/>
      <c r="B4" s="17" t="s">
        <v>0</v>
      </c>
      <c r="C4" s="17" t="s">
        <v>1</v>
      </c>
      <c r="D4" s="17" t="s">
        <v>4</v>
      </c>
      <c r="E4" s="17" t="s">
        <v>97</v>
      </c>
      <c r="F4" s="17" t="s">
        <v>98</v>
      </c>
      <c r="G4" s="18" t="s">
        <v>15</v>
      </c>
      <c r="H4" s="17" t="s">
        <v>99</v>
      </c>
      <c r="I4" s="17" t="s">
        <v>15</v>
      </c>
      <c r="J4" s="18" t="s">
        <v>100</v>
      </c>
      <c r="K4" s="17" t="s">
        <v>8</v>
      </c>
      <c r="L4" s="19" t="s">
        <v>9</v>
      </c>
    </row>
    <row r="5" spans="1:12" x14ac:dyDescent="0.25">
      <c r="A5" s="20" t="s">
        <v>10</v>
      </c>
      <c r="B5" s="21"/>
      <c r="C5" s="21"/>
      <c r="D5" s="21"/>
      <c r="E5" s="21"/>
      <c r="F5" s="21"/>
      <c r="G5" s="14"/>
      <c r="H5" s="21"/>
      <c r="I5" s="22"/>
      <c r="J5" s="14"/>
      <c r="K5" s="21"/>
      <c r="L5" s="21"/>
    </row>
    <row r="6" spans="1:12" x14ac:dyDescent="0.25">
      <c r="A6" s="10">
        <v>1</v>
      </c>
      <c r="B6" s="12" t="s">
        <v>348</v>
      </c>
      <c r="C6" s="12" t="s">
        <v>213</v>
      </c>
      <c r="D6" s="12">
        <v>271500001</v>
      </c>
      <c r="E6" s="12">
        <v>271500001</v>
      </c>
      <c r="F6" s="12">
        <v>15866585</v>
      </c>
      <c r="G6" s="7">
        <v>1740</v>
      </c>
      <c r="H6" s="12">
        <v>15866585</v>
      </c>
      <c r="I6" s="6">
        <v>155</v>
      </c>
      <c r="J6" s="7">
        <f>SUM(G6+I6)</f>
        <v>1895</v>
      </c>
      <c r="K6" s="13">
        <v>42002</v>
      </c>
      <c r="L6" s="13">
        <v>42011</v>
      </c>
    </row>
    <row r="7" spans="1:12" x14ac:dyDescent="0.25">
      <c r="A7" s="10">
        <v>2</v>
      </c>
      <c r="B7" s="12" t="s">
        <v>349</v>
      </c>
      <c r="C7" s="12" t="s">
        <v>334</v>
      </c>
      <c r="D7" s="12">
        <v>271500002</v>
      </c>
      <c r="E7" s="12">
        <v>271500002</v>
      </c>
      <c r="F7" s="12">
        <v>16252101</v>
      </c>
      <c r="G7" s="7">
        <v>1740</v>
      </c>
      <c r="H7" s="12">
        <v>16252101</v>
      </c>
      <c r="I7" s="6">
        <v>214</v>
      </c>
      <c r="J7" s="7">
        <f t="shared" ref="J7:J71" si="0">SUM(G7+I7)</f>
        <v>1954</v>
      </c>
      <c r="K7" s="13">
        <v>42367</v>
      </c>
      <c r="L7" s="13">
        <v>42013</v>
      </c>
    </row>
    <row r="8" spans="1:12" x14ac:dyDescent="0.25">
      <c r="A8" s="10">
        <v>3</v>
      </c>
      <c r="B8" s="12" t="s">
        <v>350</v>
      </c>
      <c r="C8" s="12" t="s">
        <v>351</v>
      </c>
      <c r="D8" s="12">
        <v>271500003</v>
      </c>
      <c r="E8" s="12">
        <v>271500003</v>
      </c>
      <c r="F8" s="12">
        <v>16252117</v>
      </c>
      <c r="G8" s="7">
        <v>5840</v>
      </c>
      <c r="H8" s="12">
        <v>16252117</v>
      </c>
      <c r="I8" s="6">
        <v>1239</v>
      </c>
      <c r="J8" s="7">
        <f t="shared" si="0"/>
        <v>7079</v>
      </c>
      <c r="K8" s="13">
        <v>42009</v>
      </c>
      <c r="L8" s="13">
        <v>42016</v>
      </c>
    </row>
    <row r="9" spans="1:12" x14ac:dyDescent="0.25">
      <c r="A9" s="10">
        <v>4</v>
      </c>
      <c r="B9" s="12" t="s">
        <v>352</v>
      </c>
      <c r="C9" s="12" t="s">
        <v>346</v>
      </c>
      <c r="D9" s="12">
        <v>271500004</v>
      </c>
      <c r="E9" s="12">
        <v>271500004</v>
      </c>
      <c r="F9" s="12">
        <v>16252118</v>
      </c>
      <c r="G9" s="7">
        <v>2700</v>
      </c>
      <c r="H9" s="12">
        <v>16252117</v>
      </c>
      <c r="I9" s="6">
        <v>274</v>
      </c>
      <c r="J9" s="7">
        <f t="shared" si="0"/>
        <v>2974</v>
      </c>
      <c r="K9" s="13">
        <v>42016</v>
      </c>
      <c r="L9" s="13">
        <v>42023</v>
      </c>
    </row>
    <row r="10" spans="1:12" x14ac:dyDescent="0.25">
      <c r="A10" s="10">
        <v>5</v>
      </c>
      <c r="B10" s="12" t="s">
        <v>353</v>
      </c>
      <c r="C10" s="12" t="s">
        <v>354</v>
      </c>
      <c r="D10" s="12">
        <v>271500005</v>
      </c>
      <c r="E10" s="12">
        <v>271500005</v>
      </c>
      <c r="F10" s="12">
        <v>16255946</v>
      </c>
      <c r="G10" s="7">
        <v>1000</v>
      </c>
      <c r="H10" s="12">
        <v>16255947</v>
      </c>
      <c r="I10" s="6">
        <v>426</v>
      </c>
      <c r="J10" s="7">
        <f t="shared" si="0"/>
        <v>1426</v>
      </c>
      <c r="K10" s="13">
        <v>42020</v>
      </c>
      <c r="L10" s="13">
        <v>42027</v>
      </c>
    </row>
    <row r="11" spans="1:12" x14ac:dyDescent="0.25">
      <c r="A11" s="10">
        <v>6</v>
      </c>
      <c r="B11" s="12" t="s">
        <v>355</v>
      </c>
      <c r="C11" s="12" t="s">
        <v>356</v>
      </c>
      <c r="D11" s="12">
        <v>271500006</v>
      </c>
      <c r="E11" s="12">
        <v>271500006</v>
      </c>
      <c r="F11" s="12">
        <v>16256405</v>
      </c>
      <c r="G11" s="7">
        <v>1800</v>
      </c>
      <c r="H11" s="12">
        <v>16256405</v>
      </c>
      <c r="I11" s="6">
        <v>374</v>
      </c>
      <c r="J11" s="7">
        <f t="shared" si="0"/>
        <v>2174</v>
      </c>
      <c r="K11" s="13">
        <v>42020</v>
      </c>
      <c r="L11" s="13">
        <v>42027</v>
      </c>
    </row>
    <row r="12" spans="1:12" x14ac:dyDescent="0.25">
      <c r="A12" s="10">
        <v>7</v>
      </c>
      <c r="B12" s="12" t="s">
        <v>357</v>
      </c>
      <c r="C12" s="12" t="s">
        <v>197</v>
      </c>
      <c r="D12" s="12">
        <v>271500007</v>
      </c>
      <c r="E12" s="12">
        <v>271500007</v>
      </c>
      <c r="F12" s="12">
        <v>16255941</v>
      </c>
      <c r="G12" s="7">
        <v>1740</v>
      </c>
      <c r="H12" s="12">
        <v>16255941</v>
      </c>
      <c r="I12" s="6">
        <v>225</v>
      </c>
      <c r="J12" s="7">
        <f t="shared" si="0"/>
        <v>1965</v>
      </c>
      <c r="K12" s="13">
        <v>42020</v>
      </c>
      <c r="L12" s="13">
        <v>42027</v>
      </c>
    </row>
    <row r="13" spans="1:12" x14ac:dyDescent="0.25">
      <c r="A13" s="10">
        <v>8</v>
      </c>
      <c r="B13" s="12" t="s">
        <v>358</v>
      </c>
      <c r="C13" s="12" t="s">
        <v>101</v>
      </c>
      <c r="D13" s="12">
        <v>271500008</v>
      </c>
      <c r="E13" s="12">
        <v>271500008</v>
      </c>
      <c r="F13" s="12">
        <v>16257809</v>
      </c>
      <c r="G13" s="7">
        <v>3700</v>
      </c>
      <c r="H13" s="12">
        <v>16257809</v>
      </c>
      <c r="I13" s="6">
        <v>242</v>
      </c>
      <c r="J13" s="7">
        <f t="shared" si="0"/>
        <v>3942</v>
      </c>
      <c r="K13" s="13">
        <v>42027</v>
      </c>
      <c r="L13" s="13">
        <v>42034</v>
      </c>
    </row>
    <row r="14" spans="1:12" x14ac:dyDescent="0.25">
      <c r="A14" s="10">
        <v>9</v>
      </c>
      <c r="B14" s="12" t="s">
        <v>359</v>
      </c>
      <c r="C14" s="12" t="s">
        <v>360</v>
      </c>
      <c r="D14" s="12">
        <v>271500009</v>
      </c>
      <c r="E14" s="12">
        <v>271500009</v>
      </c>
      <c r="F14" s="12">
        <v>16259252</v>
      </c>
      <c r="G14" s="7">
        <v>3497</v>
      </c>
      <c r="H14" s="12">
        <v>16259253</v>
      </c>
      <c r="I14" s="6">
        <v>461</v>
      </c>
      <c r="J14" s="7">
        <f t="shared" si="0"/>
        <v>3958</v>
      </c>
      <c r="K14" s="13">
        <v>42037</v>
      </c>
      <c r="L14" s="13">
        <v>42044</v>
      </c>
    </row>
    <row r="15" spans="1:12" x14ac:dyDescent="0.25">
      <c r="A15" s="10">
        <v>10</v>
      </c>
      <c r="B15" s="12" t="s">
        <v>361</v>
      </c>
      <c r="C15" s="12" t="s">
        <v>270</v>
      </c>
      <c r="D15" s="12">
        <v>271500010</v>
      </c>
      <c r="E15" s="12">
        <v>2715000010</v>
      </c>
      <c r="F15" s="12">
        <v>16259265</v>
      </c>
      <c r="G15" s="7">
        <v>2400</v>
      </c>
      <c r="H15" s="12">
        <v>16259266</v>
      </c>
      <c r="I15" s="6">
        <v>347</v>
      </c>
      <c r="J15" s="7">
        <f t="shared" si="0"/>
        <v>2747</v>
      </c>
      <c r="K15" s="13">
        <v>42037</v>
      </c>
      <c r="L15" s="13">
        <v>42044</v>
      </c>
    </row>
    <row r="16" spans="1:12" ht="22.5" x14ac:dyDescent="0.25">
      <c r="A16" s="10">
        <v>11</v>
      </c>
      <c r="B16" s="12" t="s">
        <v>362</v>
      </c>
      <c r="C16" s="12" t="s">
        <v>270</v>
      </c>
      <c r="D16" s="12">
        <v>271500011</v>
      </c>
      <c r="E16" s="12">
        <v>271500011</v>
      </c>
      <c r="F16" s="12">
        <v>16260166</v>
      </c>
      <c r="G16" s="7">
        <v>9793</v>
      </c>
      <c r="H16" s="12">
        <v>16260167</v>
      </c>
      <c r="I16" s="6">
        <v>346</v>
      </c>
      <c r="J16" s="7">
        <f t="shared" si="0"/>
        <v>10139</v>
      </c>
      <c r="K16" s="13">
        <v>42044</v>
      </c>
      <c r="L16" s="13">
        <v>42051</v>
      </c>
    </row>
    <row r="17" spans="1:12" x14ac:dyDescent="0.25">
      <c r="A17" s="10">
        <v>12</v>
      </c>
      <c r="B17" s="12" t="s">
        <v>363</v>
      </c>
      <c r="C17" s="12" t="s">
        <v>24</v>
      </c>
      <c r="D17" s="12">
        <v>271500012</v>
      </c>
      <c r="E17" s="12">
        <v>271500012</v>
      </c>
      <c r="F17" s="12">
        <v>16250103</v>
      </c>
      <c r="G17" s="7">
        <v>11243</v>
      </c>
      <c r="H17" s="12">
        <v>16260103</v>
      </c>
      <c r="I17" s="6">
        <v>1250</v>
      </c>
      <c r="J17" s="7">
        <f t="shared" si="0"/>
        <v>12493</v>
      </c>
      <c r="K17" s="13">
        <v>42044</v>
      </c>
      <c r="L17" s="13">
        <v>42051</v>
      </c>
    </row>
    <row r="18" spans="1:12" x14ac:dyDescent="0.25">
      <c r="A18" s="10">
        <v>13</v>
      </c>
      <c r="B18" s="12" t="s">
        <v>364</v>
      </c>
      <c r="C18" s="12" t="s">
        <v>334</v>
      </c>
      <c r="D18" s="12">
        <v>271500013</v>
      </c>
      <c r="E18" s="12">
        <v>271500013</v>
      </c>
      <c r="F18" s="12">
        <v>16549848</v>
      </c>
      <c r="G18" s="7">
        <v>1000</v>
      </c>
      <c r="H18" s="12">
        <v>16549849</v>
      </c>
      <c r="I18" s="6">
        <v>184</v>
      </c>
      <c r="J18" s="7">
        <f t="shared" si="0"/>
        <v>1184</v>
      </c>
      <c r="K18" s="13">
        <v>42046</v>
      </c>
      <c r="L18" s="13">
        <v>42053</v>
      </c>
    </row>
    <row r="19" spans="1:12" x14ac:dyDescent="0.25">
      <c r="A19" s="10">
        <v>14</v>
      </c>
      <c r="B19" s="12" t="s">
        <v>365</v>
      </c>
      <c r="C19" s="12" t="s">
        <v>24</v>
      </c>
      <c r="D19" s="12">
        <v>271500014</v>
      </c>
      <c r="E19" s="12">
        <v>271500014</v>
      </c>
      <c r="F19" s="12">
        <v>16550028</v>
      </c>
      <c r="G19" s="7">
        <v>7740</v>
      </c>
      <c r="H19" s="12">
        <v>16550028</v>
      </c>
      <c r="I19" s="6">
        <v>1287</v>
      </c>
      <c r="J19" s="7">
        <f t="shared" si="0"/>
        <v>9027</v>
      </c>
      <c r="K19" s="13">
        <v>42048</v>
      </c>
      <c r="L19" s="13">
        <v>42055</v>
      </c>
    </row>
    <row r="20" spans="1:12" x14ac:dyDescent="0.25">
      <c r="A20" s="10">
        <v>15</v>
      </c>
      <c r="B20" s="12" t="s">
        <v>366</v>
      </c>
      <c r="C20" s="12" t="s">
        <v>270</v>
      </c>
      <c r="D20" s="12">
        <v>271500015</v>
      </c>
      <c r="E20" s="12">
        <v>271500015</v>
      </c>
      <c r="F20" s="12">
        <v>16552321</v>
      </c>
      <c r="G20" s="7">
        <v>1000</v>
      </c>
      <c r="H20" s="12">
        <v>16552321</v>
      </c>
      <c r="I20" s="6">
        <v>112</v>
      </c>
      <c r="J20" s="7">
        <f t="shared" si="0"/>
        <v>1112</v>
      </c>
      <c r="K20" s="13">
        <v>42060</v>
      </c>
      <c r="L20" s="13">
        <v>42067</v>
      </c>
    </row>
    <row r="21" spans="1:12" x14ac:dyDescent="0.25">
      <c r="A21" s="10">
        <v>16</v>
      </c>
      <c r="B21" s="12" t="s">
        <v>367</v>
      </c>
      <c r="C21" s="12" t="s">
        <v>219</v>
      </c>
      <c r="D21" s="12">
        <v>271500016</v>
      </c>
      <c r="E21" s="12">
        <v>271500016</v>
      </c>
      <c r="F21" s="12">
        <v>16553394</v>
      </c>
      <c r="G21" s="7">
        <v>400</v>
      </c>
      <c r="H21" s="12">
        <v>16553394</v>
      </c>
      <c r="I21" s="6">
        <v>114</v>
      </c>
      <c r="J21" s="7">
        <f t="shared" si="0"/>
        <v>514</v>
      </c>
      <c r="K21" s="13">
        <v>42066</v>
      </c>
      <c r="L21" s="13">
        <v>42073</v>
      </c>
    </row>
    <row r="22" spans="1:12" x14ac:dyDescent="0.25">
      <c r="A22" s="10">
        <v>17</v>
      </c>
      <c r="B22" s="12" t="s">
        <v>368</v>
      </c>
      <c r="C22" s="12" t="s">
        <v>219</v>
      </c>
      <c r="D22" s="12">
        <v>271500017</v>
      </c>
      <c r="E22" s="12">
        <v>271500017</v>
      </c>
      <c r="F22" s="12">
        <v>16553395</v>
      </c>
      <c r="G22" s="7">
        <v>800</v>
      </c>
      <c r="H22" s="12">
        <v>16553395</v>
      </c>
      <c r="I22" s="6">
        <v>217</v>
      </c>
      <c r="J22" s="7">
        <f t="shared" si="0"/>
        <v>1017</v>
      </c>
      <c r="K22" s="13">
        <v>42066</v>
      </c>
      <c r="L22" s="13">
        <v>42073</v>
      </c>
    </row>
    <row r="23" spans="1:12" x14ac:dyDescent="0.25">
      <c r="A23" s="10">
        <v>18</v>
      </c>
      <c r="B23" s="12" t="s">
        <v>369</v>
      </c>
      <c r="C23" s="12" t="s">
        <v>169</v>
      </c>
      <c r="D23" s="12">
        <v>271500018</v>
      </c>
      <c r="E23" s="12">
        <v>271500018</v>
      </c>
      <c r="F23" s="12">
        <v>16554523</v>
      </c>
      <c r="G23" s="7">
        <v>7770</v>
      </c>
      <c r="H23" s="12">
        <v>16554524</v>
      </c>
      <c r="I23" s="6">
        <v>4930</v>
      </c>
      <c r="J23" s="7">
        <f t="shared" si="0"/>
        <v>12700</v>
      </c>
      <c r="K23" s="13">
        <v>42064</v>
      </c>
      <c r="L23" s="13">
        <v>42080</v>
      </c>
    </row>
    <row r="24" spans="1:12" x14ac:dyDescent="0.25">
      <c r="A24" s="10">
        <v>19</v>
      </c>
      <c r="B24" s="12" t="s">
        <v>370</v>
      </c>
      <c r="C24" s="12" t="s">
        <v>371</v>
      </c>
      <c r="D24" s="12">
        <v>271500019</v>
      </c>
      <c r="E24" s="12">
        <v>271500019</v>
      </c>
      <c r="F24" s="12">
        <v>16785154</v>
      </c>
      <c r="G24" s="7">
        <v>1000</v>
      </c>
      <c r="H24" s="12">
        <v>16785154</v>
      </c>
      <c r="I24" s="6">
        <v>175</v>
      </c>
      <c r="J24" s="7">
        <f t="shared" si="0"/>
        <v>1175</v>
      </c>
      <c r="K24" s="13">
        <v>42100</v>
      </c>
      <c r="L24" s="13">
        <v>42107</v>
      </c>
    </row>
    <row r="25" spans="1:12" ht="22.5" x14ac:dyDescent="0.25">
      <c r="A25" s="10">
        <v>20</v>
      </c>
      <c r="B25" s="12" t="s">
        <v>372</v>
      </c>
      <c r="C25" s="12" t="s">
        <v>101</v>
      </c>
      <c r="D25" s="12">
        <v>271500020</v>
      </c>
      <c r="E25" s="12">
        <v>271500020</v>
      </c>
      <c r="F25" s="12">
        <v>16785712</v>
      </c>
      <c r="G25" s="7">
        <v>2790</v>
      </c>
      <c r="H25" s="12">
        <v>16785712</v>
      </c>
      <c r="I25" s="6">
        <v>350</v>
      </c>
      <c r="J25" s="7">
        <f t="shared" si="0"/>
        <v>3140</v>
      </c>
      <c r="K25" s="13">
        <v>42102</v>
      </c>
      <c r="L25" s="13">
        <v>42109</v>
      </c>
    </row>
    <row r="26" spans="1:12" x14ac:dyDescent="0.25">
      <c r="A26" s="10">
        <v>21</v>
      </c>
      <c r="B26" s="12" t="s">
        <v>373</v>
      </c>
      <c r="C26" s="12" t="s">
        <v>101</v>
      </c>
      <c r="D26" s="12">
        <v>271500021</v>
      </c>
      <c r="E26" s="12">
        <v>271500021</v>
      </c>
      <c r="F26" s="12">
        <v>16786545</v>
      </c>
      <c r="G26" s="7">
        <v>1085</v>
      </c>
      <c r="H26" s="12">
        <v>16786545</v>
      </c>
      <c r="I26" s="6">
        <v>285</v>
      </c>
      <c r="J26" s="7">
        <f t="shared" si="0"/>
        <v>1370</v>
      </c>
      <c r="K26" s="13">
        <v>42108</v>
      </c>
      <c r="L26" s="13">
        <v>42115</v>
      </c>
    </row>
    <row r="27" spans="1:12" x14ac:dyDescent="0.25">
      <c r="A27" s="10">
        <v>22</v>
      </c>
      <c r="B27" s="12" t="s">
        <v>374</v>
      </c>
      <c r="C27" s="12" t="s">
        <v>101</v>
      </c>
      <c r="D27" s="12">
        <v>271500022</v>
      </c>
      <c r="E27" s="12">
        <v>271500022</v>
      </c>
      <c r="F27" s="12">
        <v>16786533</v>
      </c>
      <c r="G27" s="7">
        <v>800</v>
      </c>
      <c r="H27" s="12">
        <v>16786533</v>
      </c>
      <c r="I27" s="6">
        <v>250</v>
      </c>
      <c r="J27" s="7">
        <f t="shared" si="0"/>
        <v>1050</v>
      </c>
      <c r="K27" s="13">
        <v>42107</v>
      </c>
      <c r="L27" s="13">
        <v>42114</v>
      </c>
    </row>
    <row r="28" spans="1:12" x14ac:dyDescent="0.25">
      <c r="A28" s="10">
        <v>23</v>
      </c>
      <c r="B28" s="12" t="s">
        <v>375</v>
      </c>
      <c r="C28" s="12" t="s">
        <v>264</v>
      </c>
      <c r="D28" s="12">
        <v>271500023</v>
      </c>
      <c r="E28" s="12">
        <v>271500023</v>
      </c>
      <c r="F28" s="12">
        <v>16787688</v>
      </c>
      <c r="G28" s="7">
        <v>1000</v>
      </c>
      <c r="H28" s="12">
        <v>167886533</v>
      </c>
      <c r="I28" s="6">
        <v>335</v>
      </c>
      <c r="J28" s="7">
        <f t="shared" si="0"/>
        <v>1335</v>
      </c>
      <c r="K28" s="13">
        <v>42115</v>
      </c>
      <c r="L28" s="13">
        <v>42122</v>
      </c>
    </row>
    <row r="29" spans="1:12" x14ac:dyDescent="0.25">
      <c r="A29" s="10">
        <v>24</v>
      </c>
      <c r="B29" s="12" t="s">
        <v>413</v>
      </c>
      <c r="C29" s="12" t="s">
        <v>24</v>
      </c>
      <c r="D29" s="12">
        <v>271500024</v>
      </c>
      <c r="E29" s="12">
        <v>271500024</v>
      </c>
      <c r="F29" s="12">
        <v>16791110</v>
      </c>
      <c r="G29" s="7">
        <v>1660</v>
      </c>
      <c r="H29" s="12">
        <v>16791110</v>
      </c>
      <c r="I29" s="6">
        <v>257</v>
      </c>
      <c r="J29" s="7">
        <f t="shared" si="0"/>
        <v>1917</v>
      </c>
      <c r="K29" s="13">
        <v>42137</v>
      </c>
      <c r="L29" s="13">
        <v>42144</v>
      </c>
    </row>
    <row r="30" spans="1:12" x14ac:dyDescent="0.25">
      <c r="A30" s="10">
        <v>25</v>
      </c>
      <c r="B30" s="12" t="s">
        <v>541</v>
      </c>
      <c r="C30" s="12" t="s">
        <v>24</v>
      </c>
      <c r="D30" s="12">
        <v>271500025</v>
      </c>
      <c r="E30" s="12">
        <v>271500025</v>
      </c>
      <c r="F30" s="12">
        <v>16791111</v>
      </c>
      <c r="G30" s="7">
        <v>8032</v>
      </c>
      <c r="H30" s="12">
        <v>16791111</v>
      </c>
      <c r="I30" s="6">
        <v>6294</v>
      </c>
      <c r="J30" s="7">
        <f t="shared" si="0"/>
        <v>14326</v>
      </c>
      <c r="K30" s="13">
        <v>42149</v>
      </c>
      <c r="L30" s="13">
        <v>42156</v>
      </c>
    </row>
    <row r="31" spans="1:12" x14ac:dyDescent="0.25">
      <c r="A31" s="10">
        <v>26</v>
      </c>
      <c r="B31" s="12" t="s">
        <v>542</v>
      </c>
      <c r="C31" s="12" t="s">
        <v>101</v>
      </c>
      <c r="D31" s="12">
        <v>271500026</v>
      </c>
      <c r="E31" s="12">
        <v>27150026</v>
      </c>
      <c r="F31" s="12">
        <v>16793372</v>
      </c>
      <c r="G31" s="7">
        <v>2748</v>
      </c>
      <c r="H31" s="12">
        <v>16793372</v>
      </c>
      <c r="I31" s="6">
        <v>460</v>
      </c>
      <c r="J31" s="7">
        <f t="shared" si="0"/>
        <v>3208</v>
      </c>
      <c r="K31" s="13">
        <v>42149</v>
      </c>
      <c r="L31" s="13">
        <v>42156</v>
      </c>
    </row>
    <row r="32" spans="1:12" x14ac:dyDescent="0.25">
      <c r="A32" s="10" t="s">
        <v>50</v>
      </c>
      <c r="B32" s="12" t="s">
        <v>543</v>
      </c>
      <c r="C32" s="12" t="s">
        <v>376</v>
      </c>
      <c r="D32" s="12" t="s">
        <v>50</v>
      </c>
      <c r="E32" s="12" t="s">
        <v>50</v>
      </c>
      <c r="F32" s="12" t="s">
        <v>50</v>
      </c>
      <c r="G32" s="7">
        <v>0</v>
      </c>
      <c r="H32" s="12">
        <v>16793375</v>
      </c>
      <c r="I32" s="6">
        <v>1283</v>
      </c>
      <c r="J32" s="7">
        <f t="shared" si="0"/>
        <v>1283</v>
      </c>
      <c r="K32" s="13">
        <v>42149</v>
      </c>
      <c r="L32" s="13">
        <v>42156</v>
      </c>
    </row>
    <row r="33" spans="1:12" x14ac:dyDescent="0.25">
      <c r="A33" s="10">
        <v>27</v>
      </c>
      <c r="B33" s="12" t="s">
        <v>544</v>
      </c>
      <c r="C33" s="12" t="s">
        <v>101</v>
      </c>
      <c r="D33" s="12">
        <v>271500027</v>
      </c>
      <c r="E33" s="12">
        <v>271500027</v>
      </c>
      <c r="F33" s="12">
        <v>16793400</v>
      </c>
      <c r="G33" s="7">
        <v>1660</v>
      </c>
      <c r="H33" s="12">
        <v>16793400</v>
      </c>
      <c r="I33" s="6">
        <v>371</v>
      </c>
      <c r="J33" s="7">
        <f t="shared" si="0"/>
        <v>2031</v>
      </c>
      <c r="K33" s="13">
        <v>42151</v>
      </c>
      <c r="L33" s="13">
        <v>42158</v>
      </c>
    </row>
    <row r="34" spans="1:12" x14ac:dyDescent="0.25">
      <c r="A34" s="10">
        <v>28</v>
      </c>
      <c r="B34" s="12" t="s">
        <v>543</v>
      </c>
      <c r="C34" s="12" t="s">
        <v>376</v>
      </c>
      <c r="D34" s="12">
        <v>271500028</v>
      </c>
      <c r="E34" s="12">
        <v>271500028</v>
      </c>
      <c r="F34" s="12">
        <v>16794216</v>
      </c>
      <c r="G34" s="7">
        <v>13774</v>
      </c>
      <c r="H34" s="12">
        <v>16794216</v>
      </c>
      <c r="I34" s="6">
        <v>0</v>
      </c>
      <c r="J34" s="7">
        <f t="shared" si="0"/>
        <v>13774</v>
      </c>
      <c r="K34" s="13">
        <v>42151</v>
      </c>
      <c r="L34" s="13">
        <v>42158</v>
      </c>
    </row>
    <row r="35" spans="1:12" x14ac:dyDescent="0.25">
      <c r="A35" s="10">
        <v>29</v>
      </c>
      <c r="B35" s="12" t="s">
        <v>545</v>
      </c>
      <c r="C35" s="12" t="s">
        <v>101</v>
      </c>
      <c r="D35" s="12">
        <v>271500029</v>
      </c>
      <c r="E35" s="12">
        <v>271500029</v>
      </c>
      <c r="F35" s="12">
        <v>16794071</v>
      </c>
      <c r="G35" s="7">
        <v>2300</v>
      </c>
      <c r="H35" s="12">
        <v>16794071</v>
      </c>
      <c r="I35" s="6">
        <v>411</v>
      </c>
      <c r="J35" s="7">
        <f t="shared" si="0"/>
        <v>2711</v>
      </c>
      <c r="K35" s="13">
        <v>42152</v>
      </c>
      <c r="L35" s="13">
        <v>42159</v>
      </c>
    </row>
    <row r="36" spans="1:12" x14ac:dyDescent="0.25">
      <c r="A36" s="10">
        <v>30</v>
      </c>
      <c r="B36" s="12" t="s">
        <v>546</v>
      </c>
      <c r="C36" s="12" t="s">
        <v>101</v>
      </c>
      <c r="D36" s="12">
        <v>271500030</v>
      </c>
      <c r="E36" s="12">
        <v>271500030</v>
      </c>
      <c r="F36" s="12">
        <v>16794072</v>
      </c>
      <c r="G36" s="7">
        <v>2500</v>
      </c>
      <c r="H36" s="12">
        <v>16794072</v>
      </c>
      <c r="I36" s="6">
        <v>270</v>
      </c>
      <c r="J36" s="7">
        <f t="shared" si="0"/>
        <v>2770</v>
      </c>
      <c r="K36" s="13">
        <v>42151</v>
      </c>
      <c r="L36" s="13">
        <v>42158</v>
      </c>
    </row>
    <row r="37" spans="1:12" x14ac:dyDescent="0.25">
      <c r="A37" s="10">
        <v>31</v>
      </c>
      <c r="B37" s="12" t="s">
        <v>547</v>
      </c>
      <c r="C37" s="12" t="s">
        <v>264</v>
      </c>
      <c r="D37" s="12">
        <v>271500031</v>
      </c>
      <c r="E37" s="12">
        <v>271500031</v>
      </c>
      <c r="F37" s="12">
        <v>17031897</v>
      </c>
      <c r="G37" s="7">
        <v>33170</v>
      </c>
      <c r="H37" s="12">
        <v>17031897</v>
      </c>
      <c r="I37" s="6">
        <v>21762</v>
      </c>
      <c r="J37" s="7">
        <f t="shared" si="0"/>
        <v>54932</v>
      </c>
      <c r="K37" s="13">
        <v>42171</v>
      </c>
      <c r="L37" s="13">
        <v>42178</v>
      </c>
    </row>
    <row r="38" spans="1:12" x14ac:dyDescent="0.25">
      <c r="A38" s="10">
        <v>32</v>
      </c>
      <c r="B38" s="12" t="s">
        <v>548</v>
      </c>
      <c r="C38" s="12" t="s">
        <v>24</v>
      </c>
      <c r="D38" s="12">
        <v>271500032</v>
      </c>
      <c r="E38" s="12">
        <v>271500032</v>
      </c>
      <c r="F38" s="12">
        <v>17032261</v>
      </c>
      <c r="G38" s="7">
        <v>9853</v>
      </c>
      <c r="H38" s="12">
        <v>17032261</v>
      </c>
      <c r="I38" s="6">
        <v>1185</v>
      </c>
      <c r="J38" s="7">
        <f t="shared" si="0"/>
        <v>11038</v>
      </c>
      <c r="K38" s="13">
        <v>42171</v>
      </c>
      <c r="L38" s="13">
        <v>42178</v>
      </c>
    </row>
    <row r="39" spans="1:12" x14ac:dyDescent="0.25">
      <c r="A39" s="10">
        <v>33</v>
      </c>
      <c r="B39" s="12" t="s">
        <v>549</v>
      </c>
      <c r="C39" s="12" t="s">
        <v>101</v>
      </c>
      <c r="D39" s="12">
        <v>271500033</v>
      </c>
      <c r="E39" s="12">
        <v>271500033</v>
      </c>
      <c r="F39" s="12">
        <v>17032274</v>
      </c>
      <c r="G39" s="7">
        <v>1350</v>
      </c>
      <c r="H39" s="12">
        <v>17032274</v>
      </c>
      <c r="I39" s="6">
        <v>656</v>
      </c>
      <c r="J39" s="7">
        <f t="shared" si="0"/>
        <v>2006</v>
      </c>
      <c r="K39" s="13">
        <v>42173</v>
      </c>
      <c r="L39" s="13">
        <v>42180</v>
      </c>
    </row>
    <row r="40" spans="1:12" x14ac:dyDescent="0.25">
      <c r="A40" s="10">
        <v>34</v>
      </c>
      <c r="B40" s="12" t="s">
        <v>379</v>
      </c>
      <c r="C40" s="12" t="s">
        <v>219</v>
      </c>
      <c r="D40" s="12">
        <v>271500034</v>
      </c>
      <c r="E40" s="12">
        <v>271500034</v>
      </c>
      <c r="F40" s="12">
        <v>17032294</v>
      </c>
      <c r="G40" s="7">
        <v>4060</v>
      </c>
      <c r="H40" s="12">
        <v>17032294</v>
      </c>
      <c r="I40" s="6">
        <v>1062</v>
      </c>
      <c r="J40" s="7">
        <f t="shared" si="0"/>
        <v>5122</v>
      </c>
      <c r="K40" s="13">
        <v>42174</v>
      </c>
      <c r="L40" s="13">
        <v>42181</v>
      </c>
    </row>
    <row r="41" spans="1:12" x14ac:dyDescent="0.25">
      <c r="A41" s="10">
        <v>35</v>
      </c>
      <c r="B41" s="12" t="s">
        <v>550</v>
      </c>
      <c r="C41" s="12" t="s">
        <v>340</v>
      </c>
      <c r="D41" s="12">
        <v>271500035</v>
      </c>
      <c r="E41" s="12">
        <v>271500035</v>
      </c>
      <c r="F41" s="12">
        <v>17033372</v>
      </c>
      <c r="G41" s="7">
        <v>800</v>
      </c>
      <c r="H41" s="12">
        <v>17033372</v>
      </c>
      <c r="I41" s="6">
        <v>210</v>
      </c>
      <c r="J41" s="7">
        <f t="shared" si="0"/>
        <v>1010</v>
      </c>
      <c r="K41" s="13">
        <v>42181</v>
      </c>
      <c r="L41" s="13">
        <v>42188</v>
      </c>
    </row>
    <row r="42" spans="1:12" x14ac:dyDescent="0.25">
      <c r="A42" s="10">
        <v>36</v>
      </c>
      <c r="B42" s="12" t="s">
        <v>551</v>
      </c>
      <c r="C42" s="12" t="s">
        <v>345</v>
      </c>
      <c r="D42" s="12">
        <v>271500036</v>
      </c>
      <c r="E42" s="12">
        <v>271500036</v>
      </c>
      <c r="F42" s="12">
        <v>17034750</v>
      </c>
      <c r="G42" s="7">
        <v>4049</v>
      </c>
      <c r="H42" s="12">
        <v>17034749</v>
      </c>
      <c r="I42" s="6">
        <v>1589</v>
      </c>
      <c r="J42" s="7">
        <f t="shared" si="0"/>
        <v>5638</v>
      </c>
      <c r="K42" s="13">
        <v>42192</v>
      </c>
      <c r="L42" s="13">
        <v>42199</v>
      </c>
    </row>
    <row r="43" spans="1:12" x14ac:dyDescent="0.25">
      <c r="A43" s="10">
        <v>37</v>
      </c>
      <c r="B43" s="12" t="s">
        <v>619</v>
      </c>
      <c r="C43" s="12" t="s">
        <v>24</v>
      </c>
      <c r="D43" s="12">
        <v>271500037</v>
      </c>
      <c r="E43" s="12">
        <v>271500037</v>
      </c>
      <c r="F43" s="12">
        <v>17036205</v>
      </c>
      <c r="G43" s="7">
        <v>6620</v>
      </c>
      <c r="H43" s="12">
        <v>17036205</v>
      </c>
      <c r="I43" s="6">
        <v>1870</v>
      </c>
      <c r="J43" s="7">
        <f t="shared" si="0"/>
        <v>8490</v>
      </c>
      <c r="K43" s="13">
        <v>42199</v>
      </c>
      <c r="L43" s="13">
        <v>42206</v>
      </c>
    </row>
    <row r="44" spans="1:12" ht="22.5" x14ac:dyDescent="0.25">
      <c r="A44" s="10">
        <v>38</v>
      </c>
      <c r="B44" s="12" t="s">
        <v>620</v>
      </c>
      <c r="C44" s="12" t="s">
        <v>621</v>
      </c>
      <c r="D44" s="12">
        <v>271500038</v>
      </c>
      <c r="E44" s="12">
        <v>271500038</v>
      </c>
      <c r="F44" s="12">
        <v>17036215</v>
      </c>
      <c r="G44" s="7">
        <v>2650</v>
      </c>
      <c r="H44" s="12">
        <v>17036214</v>
      </c>
      <c r="I44" s="6">
        <v>651</v>
      </c>
      <c r="J44" s="7">
        <f t="shared" si="0"/>
        <v>3301</v>
      </c>
      <c r="K44" s="13">
        <v>42200</v>
      </c>
      <c r="L44" s="13">
        <v>42207</v>
      </c>
    </row>
    <row r="45" spans="1:12" ht="22.5" x14ac:dyDescent="0.25">
      <c r="A45" s="10">
        <v>39</v>
      </c>
      <c r="B45" s="12" t="s">
        <v>622</v>
      </c>
      <c r="C45" s="12" t="s">
        <v>623</v>
      </c>
      <c r="D45" s="12">
        <v>271500039</v>
      </c>
      <c r="E45" s="12">
        <v>271500039</v>
      </c>
      <c r="F45" s="12">
        <v>17036709</v>
      </c>
      <c r="G45" s="7">
        <v>1980</v>
      </c>
      <c r="H45" s="12">
        <v>17036710</v>
      </c>
      <c r="I45" s="6">
        <v>513</v>
      </c>
      <c r="J45" s="7">
        <f t="shared" si="0"/>
        <v>2493</v>
      </c>
      <c r="K45" s="13">
        <v>42202</v>
      </c>
      <c r="L45" s="13">
        <v>42209</v>
      </c>
    </row>
    <row r="46" spans="1:12" ht="22.5" x14ac:dyDescent="0.25">
      <c r="A46" s="10">
        <v>40</v>
      </c>
      <c r="B46" s="12" t="s">
        <v>624</v>
      </c>
      <c r="C46" s="12" t="s">
        <v>625</v>
      </c>
      <c r="D46" s="12">
        <v>271500040</v>
      </c>
      <c r="E46" s="12">
        <v>271500040</v>
      </c>
      <c r="F46" s="12">
        <v>17036744</v>
      </c>
      <c r="G46" s="7">
        <v>1540</v>
      </c>
      <c r="H46" s="12">
        <v>17036744</v>
      </c>
      <c r="I46" s="6">
        <v>953</v>
      </c>
      <c r="J46" s="7">
        <f t="shared" si="0"/>
        <v>2493</v>
      </c>
      <c r="K46" s="13">
        <v>42205</v>
      </c>
      <c r="L46" s="13">
        <v>42212</v>
      </c>
    </row>
    <row r="47" spans="1:12" ht="33.75" x14ac:dyDescent="0.25">
      <c r="A47" s="10">
        <v>41</v>
      </c>
      <c r="B47" s="12" t="s">
        <v>626</v>
      </c>
      <c r="C47" s="12" t="s">
        <v>627</v>
      </c>
      <c r="D47" s="12">
        <v>271500041</v>
      </c>
      <c r="E47" s="12">
        <v>271500041</v>
      </c>
      <c r="F47" s="12">
        <v>17307255</v>
      </c>
      <c r="G47" s="7">
        <v>9700</v>
      </c>
      <c r="H47" s="12">
        <v>17307255</v>
      </c>
      <c r="I47" s="6">
        <v>4153</v>
      </c>
      <c r="J47" s="7">
        <f t="shared" si="0"/>
        <v>13853</v>
      </c>
      <c r="K47" s="13">
        <v>42212</v>
      </c>
      <c r="L47" s="13">
        <v>42219</v>
      </c>
    </row>
    <row r="48" spans="1:12" ht="22.5" x14ac:dyDescent="0.25">
      <c r="A48" s="10">
        <v>42</v>
      </c>
      <c r="B48" s="12" t="s">
        <v>628</v>
      </c>
      <c r="C48" s="12" t="s">
        <v>629</v>
      </c>
      <c r="D48" s="12">
        <v>271500042</v>
      </c>
      <c r="E48" s="12">
        <v>271500042</v>
      </c>
      <c r="F48" s="12">
        <v>17308253</v>
      </c>
      <c r="G48" s="7">
        <v>2466</v>
      </c>
      <c r="H48" s="12">
        <v>17308253</v>
      </c>
      <c r="I48" s="6">
        <v>193</v>
      </c>
      <c r="J48" s="7">
        <f t="shared" si="0"/>
        <v>2659</v>
      </c>
      <c r="K48" s="13">
        <v>42219</v>
      </c>
      <c r="L48" s="13">
        <v>42226</v>
      </c>
    </row>
    <row r="49" spans="1:12" ht="22.5" x14ac:dyDescent="0.25">
      <c r="A49" s="10" t="s">
        <v>50</v>
      </c>
      <c r="B49" s="12" t="s">
        <v>630</v>
      </c>
      <c r="C49" s="12" t="s">
        <v>631</v>
      </c>
      <c r="D49" s="12" t="s">
        <v>50</v>
      </c>
      <c r="E49" s="12" t="s">
        <v>50</v>
      </c>
      <c r="F49" s="12">
        <v>17308675</v>
      </c>
      <c r="G49" s="7">
        <v>0</v>
      </c>
      <c r="H49" s="12" t="s">
        <v>50</v>
      </c>
      <c r="I49" s="6">
        <v>428</v>
      </c>
      <c r="J49" s="7">
        <f t="shared" si="0"/>
        <v>428</v>
      </c>
      <c r="K49" s="13">
        <v>42233</v>
      </c>
      <c r="L49" s="13">
        <v>42240</v>
      </c>
    </row>
    <row r="50" spans="1:12" ht="22.5" x14ac:dyDescent="0.25">
      <c r="A50" s="10">
        <v>43</v>
      </c>
      <c r="B50" s="12" t="s">
        <v>632</v>
      </c>
      <c r="C50" s="12" t="s">
        <v>633</v>
      </c>
      <c r="D50" s="12">
        <v>271500043</v>
      </c>
      <c r="E50" s="12">
        <v>271500043</v>
      </c>
      <c r="F50" s="12">
        <v>17308674</v>
      </c>
      <c r="G50" s="7">
        <v>2300</v>
      </c>
      <c r="H50" s="12">
        <v>17308674</v>
      </c>
      <c r="I50" s="6">
        <v>655</v>
      </c>
      <c r="J50" s="7">
        <f t="shared" si="0"/>
        <v>2955</v>
      </c>
      <c r="K50" s="13">
        <v>42233</v>
      </c>
      <c r="L50" s="13">
        <v>42240</v>
      </c>
    </row>
    <row r="51" spans="1:12" ht="22.5" x14ac:dyDescent="0.25">
      <c r="A51" s="10">
        <v>44</v>
      </c>
      <c r="B51" s="12" t="s">
        <v>634</v>
      </c>
      <c r="C51" s="12" t="s">
        <v>635</v>
      </c>
      <c r="D51" s="12">
        <v>271500044</v>
      </c>
      <c r="E51" s="12">
        <v>271500044</v>
      </c>
      <c r="F51" s="12">
        <v>17310708</v>
      </c>
      <c r="G51" s="7">
        <v>1980</v>
      </c>
      <c r="H51" s="12">
        <v>17310708</v>
      </c>
      <c r="I51" s="6">
        <v>196</v>
      </c>
      <c r="J51" s="7">
        <f t="shared" si="0"/>
        <v>2176</v>
      </c>
      <c r="K51" s="13">
        <v>42236</v>
      </c>
      <c r="L51" s="13">
        <v>42243</v>
      </c>
    </row>
    <row r="52" spans="1:12" x14ac:dyDescent="0.25">
      <c r="A52" s="10">
        <v>45</v>
      </c>
      <c r="B52" s="12" t="s">
        <v>734</v>
      </c>
      <c r="C52" s="12" t="s">
        <v>737</v>
      </c>
      <c r="D52" s="12">
        <v>271500045</v>
      </c>
      <c r="E52" s="12">
        <v>271500045</v>
      </c>
      <c r="F52" s="12">
        <v>17308697</v>
      </c>
      <c r="G52" s="7">
        <v>800</v>
      </c>
      <c r="H52" s="12">
        <v>17308697</v>
      </c>
      <c r="I52" s="6">
        <v>110</v>
      </c>
      <c r="J52" s="7">
        <f t="shared" si="0"/>
        <v>910</v>
      </c>
      <c r="K52" s="13">
        <v>42237</v>
      </c>
      <c r="L52" s="13">
        <v>42244</v>
      </c>
    </row>
    <row r="53" spans="1:12" ht="22.5" x14ac:dyDescent="0.25">
      <c r="A53" s="10">
        <v>46</v>
      </c>
      <c r="B53" s="12" t="s">
        <v>735</v>
      </c>
      <c r="C53" s="12" t="s">
        <v>738</v>
      </c>
      <c r="D53" s="12">
        <v>271500046</v>
      </c>
      <c r="E53" s="12">
        <v>271500046</v>
      </c>
      <c r="F53" s="12">
        <v>17349803</v>
      </c>
      <c r="G53" s="7">
        <v>2020</v>
      </c>
      <c r="H53" s="12">
        <v>17349803</v>
      </c>
      <c r="I53" s="6">
        <v>159</v>
      </c>
      <c r="J53" s="7">
        <f t="shared" si="0"/>
        <v>2179</v>
      </c>
      <c r="K53" s="13">
        <v>42250</v>
      </c>
      <c r="L53" s="13">
        <v>42257</v>
      </c>
    </row>
    <row r="54" spans="1:12" ht="22.5" x14ac:dyDescent="0.25">
      <c r="A54" s="10">
        <v>47</v>
      </c>
      <c r="B54" s="12" t="s">
        <v>736</v>
      </c>
      <c r="C54" s="12" t="s">
        <v>739</v>
      </c>
      <c r="D54" s="12">
        <v>271500047</v>
      </c>
      <c r="E54" s="12">
        <v>271500047</v>
      </c>
      <c r="F54" s="12">
        <v>17343802</v>
      </c>
      <c r="G54" s="7">
        <v>800</v>
      </c>
      <c r="H54" s="12">
        <v>17349802</v>
      </c>
      <c r="I54" s="6">
        <v>250</v>
      </c>
      <c r="J54" s="7">
        <f t="shared" si="0"/>
        <v>1050</v>
      </c>
      <c r="K54" s="13">
        <v>42250</v>
      </c>
      <c r="L54" s="13">
        <v>42257</v>
      </c>
    </row>
    <row r="55" spans="1:12" ht="45" x14ac:dyDescent="0.25">
      <c r="A55" s="10">
        <v>48</v>
      </c>
      <c r="B55" s="12" t="s">
        <v>228</v>
      </c>
      <c r="C55" s="12" t="s">
        <v>740</v>
      </c>
      <c r="D55" s="12">
        <v>271500048</v>
      </c>
      <c r="E55" s="12">
        <v>271500048</v>
      </c>
      <c r="F55" s="12">
        <v>17349808</v>
      </c>
      <c r="G55" s="7">
        <v>8106</v>
      </c>
      <c r="H55" s="12">
        <v>17349808</v>
      </c>
      <c r="I55" s="6">
        <v>2490</v>
      </c>
      <c r="J55" s="7">
        <f t="shared" si="0"/>
        <v>10596</v>
      </c>
      <c r="K55" s="13">
        <v>42250</v>
      </c>
      <c r="L55" s="13">
        <v>42257</v>
      </c>
    </row>
    <row r="56" spans="1:12" ht="45" x14ac:dyDescent="0.25">
      <c r="A56" s="10">
        <v>49</v>
      </c>
      <c r="B56" s="12" t="s">
        <v>228</v>
      </c>
      <c r="C56" s="12" t="s">
        <v>741</v>
      </c>
      <c r="D56" s="12">
        <v>271500049</v>
      </c>
      <c r="E56" s="12">
        <v>271500049</v>
      </c>
      <c r="F56" s="12">
        <v>17349807</v>
      </c>
      <c r="G56" s="7">
        <v>9066</v>
      </c>
      <c r="H56" s="12">
        <v>17349807</v>
      </c>
      <c r="I56" s="6">
        <v>2690</v>
      </c>
      <c r="J56" s="7">
        <f t="shared" si="0"/>
        <v>11756</v>
      </c>
      <c r="K56" s="13">
        <v>42250</v>
      </c>
      <c r="L56" s="13">
        <v>42257</v>
      </c>
    </row>
    <row r="57" spans="1:12" x14ac:dyDescent="0.25">
      <c r="A57" s="10">
        <v>50</v>
      </c>
      <c r="B57" s="12" t="s">
        <v>657</v>
      </c>
      <c r="C57" s="12" t="s">
        <v>334</v>
      </c>
      <c r="D57" s="12">
        <v>271500050</v>
      </c>
      <c r="E57" s="12">
        <v>271500050</v>
      </c>
      <c r="F57" s="12">
        <v>17349815</v>
      </c>
      <c r="G57" s="7">
        <v>39270</v>
      </c>
      <c r="H57" s="12">
        <v>17349816</v>
      </c>
      <c r="I57" s="6">
        <v>13125</v>
      </c>
      <c r="J57" s="7">
        <f t="shared" si="0"/>
        <v>52395</v>
      </c>
      <c r="K57" s="13">
        <v>42251</v>
      </c>
      <c r="L57" s="13">
        <v>42258</v>
      </c>
    </row>
    <row r="58" spans="1:12" ht="22.5" x14ac:dyDescent="0.25">
      <c r="A58" s="10">
        <v>51</v>
      </c>
      <c r="B58" s="12" t="s">
        <v>196</v>
      </c>
      <c r="C58" s="12" t="s">
        <v>742</v>
      </c>
      <c r="D58" s="12">
        <v>271500051</v>
      </c>
      <c r="E58" s="12">
        <v>271500051</v>
      </c>
      <c r="F58" s="12">
        <v>17349846</v>
      </c>
      <c r="G58" s="7">
        <v>2440</v>
      </c>
      <c r="H58" s="12">
        <v>17349846</v>
      </c>
      <c r="I58" s="6">
        <v>556</v>
      </c>
      <c r="J58" s="7">
        <f t="shared" si="0"/>
        <v>2996</v>
      </c>
      <c r="K58" s="13">
        <v>42256</v>
      </c>
      <c r="L58" s="13">
        <v>42263</v>
      </c>
    </row>
    <row r="59" spans="1:12" ht="22.5" x14ac:dyDescent="0.25">
      <c r="A59" s="4" t="s">
        <v>113</v>
      </c>
      <c r="B59" s="12" t="s">
        <v>743</v>
      </c>
      <c r="C59" s="12" t="s">
        <v>744</v>
      </c>
      <c r="D59" s="12">
        <v>271500052</v>
      </c>
      <c r="E59" s="12">
        <v>271500052</v>
      </c>
      <c r="F59" s="12">
        <v>17350562</v>
      </c>
      <c r="G59" s="7">
        <v>48540</v>
      </c>
      <c r="H59" s="12">
        <v>17350562</v>
      </c>
      <c r="I59" s="6">
        <v>3354</v>
      </c>
      <c r="J59" s="7">
        <f t="shared" si="0"/>
        <v>51894</v>
      </c>
      <c r="K59" s="13">
        <v>42258</v>
      </c>
      <c r="L59" s="13">
        <v>42265</v>
      </c>
    </row>
    <row r="60" spans="1:12" x14ac:dyDescent="0.25">
      <c r="A60" s="4" t="s">
        <v>114</v>
      </c>
      <c r="B60" s="12" t="s">
        <v>657</v>
      </c>
      <c r="C60" s="12" t="s">
        <v>334</v>
      </c>
      <c r="D60" s="12">
        <v>271500053</v>
      </c>
      <c r="E60" s="12">
        <v>271500053</v>
      </c>
      <c r="F60" s="12">
        <v>17350565</v>
      </c>
      <c r="G60" s="7">
        <v>44432</v>
      </c>
      <c r="H60" s="12">
        <v>17350565</v>
      </c>
      <c r="I60" s="6">
        <v>15121</v>
      </c>
      <c r="J60" s="7">
        <f t="shared" si="0"/>
        <v>59553</v>
      </c>
      <c r="K60" s="13">
        <v>42261</v>
      </c>
      <c r="L60" s="13">
        <v>42268</v>
      </c>
    </row>
    <row r="61" spans="1:12" x14ac:dyDescent="0.25">
      <c r="A61" s="4" t="s">
        <v>70</v>
      </c>
      <c r="B61" s="12" t="s">
        <v>657</v>
      </c>
      <c r="C61" s="12" t="s">
        <v>334</v>
      </c>
      <c r="D61" s="12">
        <v>271500054</v>
      </c>
      <c r="E61" s="12">
        <v>271500054</v>
      </c>
      <c r="F61" s="12">
        <v>17350566</v>
      </c>
      <c r="G61" s="7">
        <v>29132</v>
      </c>
      <c r="H61" s="12">
        <v>17350566</v>
      </c>
      <c r="I61" s="6">
        <v>11120</v>
      </c>
      <c r="J61" s="7">
        <f t="shared" si="0"/>
        <v>40252</v>
      </c>
      <c r="K61" s="13">
        <v>42261</v>
      </c>
      <c r="L61" s="13">
        <v>42268</v>
      </c>
    </row>
    <row r="62" spans="1:12" ht="22.5" x14ac:dyDescent="0.25">
      <c r="A62" s="4" t="s">
        <v>71</v>
      </c>
      <c r="B62" s="12" t="s">
        <v>745</v>
      </c>
      <c r="C62" s="12" t="s">
        <v>746</v>
      </c>
      <c r="D62" s="12">
        <v>271500055</v>
      </c>
      <c r="E62" s="12">
        <v>271500055</v>
      </c>
      <c r="F62" s="12">
        <v>17351708</v>
      </c>
      <c r="G62" s="7">
        <v>4188</v>
      </c>
      <c r="H62" s="12">
        <v>17351708</v>
      </c>
      <c r="I62" s="6">
        <v>230</v>
      </c>
      <c r="J62" s="7">
        <f t="shared" si="0"/>
        <v>4418</v>
      </c>
      <c r="K62" s="13">
        <v>42269</v>
      </c>
      <c r="L62" s="13">
        <v>42276</v>
      </c>
    </row>
    <row r="63" spans="1:12" ht="22.5" x14ac:dyDescent="0.25">
      <c r="A63" s="4" t="s">
        <v>122</v>
      </c>
      <c r="B63" s="12" t="s">
        <v>747</v>
      </c>
      <c r="C63" s="12" t="s">
        <v>748</v>
      </c>
      <c r="D63" s="12">
        <v>271500056</v>
      </c>
      <c r="E63" s="12">
        <v>271500056</v>
      </c>
      <c r="F63" s="12">
        <v>17352669</v>
      </c>
      <c r="G63" s="7">
        <v>5760</v>
      </c>
      <c r="H63" s="12">
        <v>17352669</v>
      </c>
      <c r="I63" s="6">
        <v>476</v>
      </c>
      <c r="J63" s="7">
        <f t="shared" si="0"/>
        <v>6236</v>
      </c>
      <c r="K63" s="13">
        <v>42279</v>
      </c>
      <c r="L63" s="13">
        <v>42286</v>
      </c>
    </row>
    <row r="64" spans="1:12" ht="22.5" x14ac:dyDescent="0.25">
      <c r="A64" s="4" t="s">
        <v>123</v>
      </c>
      <c r="B64" s="12" t="s">
        <v>749</v>
      </c>
      <c r="C64" s="12" t="s">
        <v>750</v>
      </c>
      <c r="D64" s="12">
        <v>271500057</v>
      </c>
      <c r="E64" s="12">
        <v>271500057</v>
      </c>
      <c r="F64" s="12">
        <v>17353651</v>
      </c>
      <c r="G64" s="7">
        <v>1740</v>
      </c>
      <c r="H64" s="12">
        <v>17353651</v>
      </c>
      <c r="I64" s="6">
        <v>379</v>
      </c>
      <c r="J64" s="7">
        <f t="shared" si="0"/>
        <v>2119</v>
      </c>
      <c r="K64" s="13">
        <v>42284</v>
      </c>
      <c r="L64" s="13">
        <v>42291</v>
      </c>
    </row>
    <row r="65" spans="1:12" ht="22.5" x14ac:dyDescent="0.25">
      <c r="A65" s="4" t="s">
        <v>124</v>
      </c>
      <c r="B65" s="12" t="s">
        <v>751</v>
      </c>
      <c r="C65" s="12" t="s">
        <v>752</v>
      </c>
      <c r="D65" s="12">
        <v>271500058</v>
      </c>
      <c r="E65" s="12">
        <v>271500058</v>
      </c>
      <c r="F65" s="12">
        <v>17353693</v>
      </c>
      <c r="G65" s="7">
        <v>5340</v>
      </c>
      <c r="H65" s="12">
        <v>17353693</v>
      </c>
      <c r="I65" s="6">
        <v>629</v>
      </c>
      <c r="J65" s="7">
        <f t="shared" si="0"/>
        <v>5969</v>
      </c>
      <c r="K65" s="13">
        <v>42017</v>
      </c>
      <c r="L65" s="13">
        <v>42297</v>
      </c>
    </row>
    <row r="66" spans="1:12" ht="22.5" x14ac:dyDescent="0.25">
      <c r="A66" s="4" t="s">
        <v>125</v>
      </c>
      <c r="B66" s="12" t="s">
        <v>753</v>
      </c>
      <c r="C66" s="12" t="s">
        <v>754</v>
      </c>
      <c r="D66" s="12">
        <v>271500059</v>
      </c>
      <c r="E66" s="12">
        <v>271500059</v>
      </c>
      <c r="F66" s="12">
        <v>17354340</v>
      </c>
      <c r="G66" s="7">
        <v>10140</v>
      </c>
      <c r="H66" s="12">
        <v>17354340</v>
      </c>
      <c r="I66" s="6">
        <v>1669</v>
      </c>
      <c r="J66" s="7">
        <f t="shared" si="0"/>
        <v>11809</v>
      </c>
      <c r="K66" s="13">
        <v>42292</v>
      </c>
      <c r="L66" s="13">
        <v>42299</v>
      </c>
    </row>
    <row r="67" spans="1:12" x14ac:dyDescent="0.25">
      <c r="A67" s="4" t="s">
        <v>126</v>
      </c>
      <c r="B67" s="12" t="s">
        <v>644</v>
      </c>
      <c r="C67" s="12" t="s">
        <v>755</v>
      </c>
      <c r="D67" s="12">
        <v>271500060</v>
      </c>
      <c r="E67" s="12">
        <v>271500060</v>
      </c>
      <c r="F67" s="12">
        <v>17354341</v>
      </c>
      <c r="G67" s="7">
        <v>1000</v>
      </c>
      <c r="H67" s="12">
        <v>17354341</v>
      </c>
      <c r="I67" s="6">
        <v>309</v>
      </c>
      <c r="J67" s="7">
        <f t="shared" si="0"/>
        <v>1309</v>
      </c>
      <c r="K67" s="13">
        <v>42293</v>
      </c>
      <c r="L67" s="13">
        <v>42300</v>
      </c>
    </row>
    <row r="68" spans="1:12" ht="22.5" x14ac:dyDescent="0.25">
      <c r="A68" s="4" t="s">
        <v>127</v>
      </c>
      <c r="B68" s="12" t="s">
        <v>756</v>
      </c>
      <c r="C68" s="12" t="s">
        <v>757</v>
      </c>
      <c r="D68" s="12">
        <v>271500061</v>
      </c>
      <c r="E68" s="12">
        <v>271500061</v>
      </c>
      <c r="F68" s="12">
        <v>17355010</v>
      </c>
      <c r="G68" s="7">
        <v>14908</v>
      </c>
      <c r="H68" s="12">
        <v>17355010</v>
      </c>
      <c r="I68" s="6">
        <v>1341</v>
      </c>
      <c r="J68" s="7">
        <f t="shared" si="0"/>
        <v>16249</v>
      </c>
      <c r="K68" s="13">
        <v>42293</v>
      </c>
      <c r="L68" s="13">
        <v>42300</v>
      </c>
    </row>
    <row r="69" spans="1:12" ht="22.5" x14ac:dyDescent="0.25">
      <c r="A69" s="4" t="s">
        <v>136</v>
      </c>
      <c r="B69" s="12" t="s">
        <v>758</v>
      </c>
      <c r="C69" s="12" t="s">
        <v>759</v>
      </c>
      <c r="D69" s="12">
        <v>271500062</v>
      </c>
      <c r="E69" s="12">
        <v>271500062</v>
      </c>
      <c r="F69" s="12">
        <v>17354343</v>
      </c>
      <c r="G69" s="7">
        <v>1440</v>
      </c>
      <c r="H69" s="12">
        <v>17354343</v>
      </c>
      <c r="I69" s="6">
        <v>280</v>
      </c>
      <c r="J69" s="7">
        <f t="shared" si="0"/>
        <v>1720</v>
      </c>
      <c r="K69" s="13">
        <v>42296</v>
      </c>
      <c r="L69" s="13">
        <v>42303</v>
      </c>
    </row>
    <row r="70" spans="1:12" x14ac:dyDescent="0.25">
      <c r="A70" s="4" t="s">
        <v>137</v>
      </c>
      <c r="B70" s="12" t="s">
        <v>760</v>
      </c>
      <c r="C70" s="12" t="s">
        <v>264</v>
      </c>
      <c r="D70" s="12">
        <v>271500063</v>
      </c>
      <c r="E70" s="12">
        <v>271500063</v>
      </c>
      <c r="F70" s="12">
        <v>17355157</v>
      </c>
      <c r="G70" s="7">
        <v>1000</v>
      </c>
      <c r="H70" s="12">
        <v>17355158</v>
      </c>
      <c r="I70" s="6">
        <v>483</v>
      </c>
      <c r="J70" s="7">
        <f t="shared" si="0"/>
        <v>1483</v>
      </c>
      <c r="K70" s="13">
        <v>42297</v>
      </c>
      <c r="L70" s="13">
        <v>42304</v>
      </c>
    </row>
    <row r="71" spans="1:12" x14ac:dyDescent="0.25">
      <c r="A71" s="4" t="s">
        <v>138</v>
      </c>
      <c r="B71" s="12" t="s">
        <v>377</v>
      </c>
      <c r="C71" s="12" t="s">
        <v>761</v>
      </c>
      <c r="D71" s="12">
        <v>2715000064</v>
      </c>
      <c r="E71" s="12">
        <v>271500064</v>
      </c>
      <c r="F71" s="12">
        <v>17355167</v>
      </c>
      <c r="G71" s="7">
        <v>3100</v>
      </c>
      <c r="H71" s="12">
        <v>17355167</v>
      </c>
      <c r="I71" s="6">
        <v>449</v>
      </c>
      <c r="J71" s="7">
        <f t="shared" si="0"/>
        <v>3549</v>
      </c>
      <c r="K71" s="13">
        <v>42300</v>
      </c>
      <c r="L71" s="13">
        <v>42307</v>
      </c>
    </row>
    <row r="72" spans="1:12" x14ac:dyDescent="0.25">
      <c r="A72" s="4" t="s">
        <v>140</v>
      </c>
      <c r="B72" s="12" t="s">
        <v>762</v>
      </c>
      <c r="C72" s="12" t="s">
        <v>763</v>
      </c>
      <c r="D72" s="12">
        <v>271500065</v>
      </c>
      <c r="E72" s="12">
        <v>271500065</v>
      </c>
      <c r="F72" s="12">
        <v>17355788</v>
      </c>
      <c r="G72" s="7">
        <v>800</v>
      </c>
      <c r="H72" s="12">
        <v>17355788</v>
      </c>
      <c r="I72" s="6">
        <v>800</v>
      </c>
      <c r="J72" s="7">
        <f t="shared" ref="J72:J88" si="1">SUM(G72+I72)</f>
        <v>1600</v>
      </c>
      <c r="K72" s="13">
        <v>42300</v>
      </c>
      <c r="L72" s="13">
        <v>42307</v>
      </c>
    </row>
    <row r="73" spans="1:12" x14ac:dyDescent="0.25">
      <c r="A73" s="4" t="s">
        <v>141</v>
      </c>
      <c r="B73" s="12" t="s">
        <v>764</v>
      </c>
      <c r="C73" s="12" t="s">
        <v>763</v>
      </c>
      <c r="D73" s="12">
        <v>271500066</v>
      </c>
      <c r="E73" s="12">
        <v>271500066</v>
      </c>
      <c r="F73" s="12">
        <v>17355730</v>
      </c>
      <c r="G73" s="7">
        <v>1250</v>
      </c>
      <c r="H73" s="12">
        <v>17355730</v>
      </c>
      <c r="I73" s="6">
        <v>296</v>
      </c>
      <c r="J73" s="7">
        <f t="shared" si="1"/>
        <v>1546</v>
      </c>
      <c r="K73" s="13">
        <v>42300</v>
      </c>
      <c r="L73" s="13">
        <v>42307</v>
      </c>
    </row>
    <row r="74" spans="1:12" ht="22.5" x14ac:dyDescent="0.25">
      <c r="A74" s="4" t="s">
        <v>149</v>
      </c>
      <c r="B74" s="12" t="s">
        <v>765</v>
      </c>
      <c r="C74" s="12" t="s">
        <v>631</v>
      </c>
      <c r="D74" s="12">
        <v>271500067</v>
      </c>
      <c r="E74" s="12">
        <v>271500067</v>
      </c>
      <c r="F74" s="12">
        <v>17355174</v>
      </c>
      <c r="G74" s="7">
        <v>12540</v>
      </c>
      <c r="H74" s="12">
        <v>17355175</v>
      </c>
      <c r="I74" s="6">
        <v>3365</v>
      </c>
      <c r="J74" s="7">
        <f t="shared" si="1"/>
        <v>15905</v>
      </c>
      <c r="K74" s="13">
        <v>42300</v>
      </c>
      <c r="L74" s="13">
        <v>42307</v>
      </c>
    </row>
    <row r="75" spans="1:12" x14ac:dyDescent="0.25">
      <c r="A75" s="4" t="s">
        <v>150</v>
      </c>
      <c r="B75" s="12" t="s">
        <v>174</v>
      </c>
      <c r="C75" s="12" t="s">
        <v>101</v>
      </c>
      <c r="D75" s="12">
        <v>271500068</v>
      </c>
      <c r="E75" s="12">
        <v>271500068</v>
      </c>
      <c r="F75" s="12">
        <v>17736759</v>
      </c>
      <c r="G75" s="7">
        <v>800</v>
      </c>
      <c r="H75" s="12">
        <v>17356759</v>
      </c>
      <c r="I75" s="6">
        <v>248</v>
      </c>
      <c r="J75" s="7">
        <f t="shared" si="1"/>
        <v>1048</v>
      </c>
      <c r="K75" s="13">
        <v>42673</v>
      </c>
      <c r="L75" s="13">
        <v>42680</v>
      </c>
    </row>
    <row r="76" spans="1:12" x14ac:dyDescent="0.25">
      <c r="A76" s="4" t="s">
        <v>153</v>
      </c>
      <c r="B76" s="12" t="s">
        <v>865</v>
      </c>
      <c r="C76" s="12" t="s">
        <v>24</v>
      </c>
      <c r="D76" s="12">
        <v>271500069</v>
      </c>
      <c r="E76" s="12">
        <v>271500069</v>
      </c>
      <c r="F76" s="12">
        <v>17356760</v>
      </c>
      <c r="G76" s="7">
        <v>5600</v>
      </c>
      <c r="H76" s="12">
        <v>17356760</v>
      </c>
      <c r="I76" s="6">
        <v>390</v>
      </c>
      <c r="J76" s="7">
        <f t="shared" si="1"/>
        <v>5990</v>
      </c>
      <c r="K76" s="13">
        <v>42673</v>
      </c>
      <c r="L76" s="13">
        <v>42680</v>
      </c>
    </row>
    <row r="77" spans="1:12" x14ac:dyDescent="0.25">
      <c r="A77" s="4" t="s">
        <v>154</v>
      </c>
      <c r="B77" s="12" t="s">
        <v>665</v>
      </c>
      <c r="C77" s="12" t="s">
        <v>290</v>
      </c>
      <c r="D77" s="12">
        <v>271500070</v>
      </c>
      <c r="E77" s="12">
        <v>271500070</v>
      </c>
      <c r="F77" s="12">
        <v>17356776</v>
      </c>
      <c r="G77" s="7">
        <v>1000</v>
      </c>
      <c r="H77" s="12">
        <v>17356776</v>
      </c>
      <c r="I77" s="6">
        <v>598</v>
      </c>
      <c r="J77" s="7">
        <f t="shared" si="1"/>
        <v>1598</v>
      </c>
      <c r="K77" s="13">
        <v>42677</v>
      </c>
      <c r="L77" s="13">
        <v>42684</v>
      </c>
    </row>
    <row r="78" spans="1:12" x14ac:dyDescent="0.25">
      <c r="A78" s="4" t="s">
        <v>155</v>
      </c>
      <c r="B78" s="12" t="s">
        <v>866</v>
      </c>
      <c r="C78" s="12" t="s">
        <v>347</v>
      </c>
      <c r="D78" s="12">
        <v>271500071</v>
      </c>
      <c r="E78" s="12">
        <v>271500071</v>
      </c>
      <c r="F78" s="12" t="s">
        <v>33</v>
      </c>
      <c r="G78" s="7">
        <v>0</v>
      </c>
      <c r="H78" s="12" t="s">
        <v>33</v>
      </c>
      <c r="I78" s="6">
        <v>0</v>
      </c>
      <c r="J78" s="7">
        <f t="shared" si="1"/>
        <v>0</v>
      </c>
      <c r="K78" s="13">
        <v>42680</v>
      </c>
      <c r="L78" s="13">
        <v>42687</v>
      </c>
    </row>
    <row r="79" spans="1:12" x14ac:dyDescent="0.25">
      <c r="A79" s="4" t="s">
        <v>156</v>
      </c>
      <c r="B79" s="12" t="s">
        <v>867</v>
      </c>
      <c r="C79" s="12" t="s">
        <v>351</v>
      </c>
      <c r="D79" s="12">
        <v>271500072</v>
      </c>
      <c r="E79" s="12">
        <v>271500072</v>
      </c>
      <c r="F79" s="12">
        <v>17357691</v>
      </c>
      <c r="G79" s="7">
        <v>12540</v>
      </c>
      <c r="H79" s="12">
        <v>17357691</v>
      </c>
      <c r="I79" s="6">
        <v>2160</v>
      </c>
      <c r="J79" s="7">
        <f t="shared" si="1"/>
        <v>14700</v>
      </c>
      <c r="K79" s="13">
        <v>42686</v>
      </c>
      <c r="L79" s="13">
        <v>42693</v>
      </c>
    </row>
    <row r="80" spans="1:12" x14ac:dyDescent="0.25">
      <c r="A80" s="4" t="s">
        <v>157</v>
      </c>
      <c r="B80" s="12" t="s">
        <v>733</v>
      </c>
      <c r="C80" s="12" t="s">
        <v>334</v>
      </c>
      <c r="D80" s="12">
        <v>271500073</v>
      </c>
      <c r="E80" s="12">
        <v>271500073</v>
      </c>
      <c r="F80" s="12">
        <v>17354296</v>
      </c>
      <c r="G80" s="7">
        <v>3695</v>
      </c>
      <c r="H80" s="12">
        <v>17354296</v>
      </c>
      <c r="I80" s="6">
        <v>1005</v>
      </c>
      <c r="J80" s="7">
        <f t="shared" si="1"/>
        <v>4700</v>
      </c>
      <c r="K80" s="13">
        <v>42692</v>
      </c>
      <c r="L80" s="13">
        <v>42699</v>
      </c>
    </row>
    <row r="81" spans="1:13" x14ac:dyDescent="0.25">
      <c r="A81" s="4" t="s">
        <v>158</v>
      </c>
      <c r="B81" s="12" t="s">
        <v>868</v>
      </c>
      <c r="C81" s="12" t="s">
        <v>869</v>
      </c>
      <c r="D81" s="12">
        <v>271500074</v>
      </c>
      <c r="E81" s="12">
        <v>271500074</v>
      </c>
      <c r="F81" s="12">
        <v>17734731</v>
      </c>
      <c r="G81" s="7">
        <v>10940</v>
      </c>
      <c r="H81" s="12">
        <v>17734731</v>
      </c>
      <c r="I81" s="6">
        <v>1733</v>
      </c>
      <c r="J81" s="7">
        <f t="shared" si="1"/>
        <v>12673</v>
      </c>
      <c r="K81" s="13">
        <v>42701</v>
      </c>
      <c r="L81" s="13">
        <v>42708</v>
      </c>
    </row>
    <row r="82" spans="1:13" x14ac:dyDescent="0.25">
      <c r="A82" s="4" t="s">
        <v>159</v>
      </c>
      <c r="B82" s="12" t="s">
        <v>679</v>
      </c>
      <c r="C82" s="12" t="s">
        <v>540</v>
      </c>
      <c r="D82" s="12">
        <v>271500075</v>
      </c>
      <c r="E82" s="12">
        <v>271500075</v>
      </c>
      <c r="F82" s="12">
        <v>17735891</v>
      </c>
      <c r="G82" s="7">
        <v>9200</v>
      </c>
      <c r="H82" s="12">
        <v>17735892</v>
      </c>
      <c r="I82" s="6">
        <v>2080</v>
      </c>
      <c r="J82" s="7">
        <f t="shared" si="1"/>
        <v>11280</v>
      </c>
      <c r="K82" s="13">
        <v>42711</v>
      </c>
      <c r="L82" s="13">
        <v>42718</v>
      </c>
    </row>
    <row r="83" spans="1:13" x14ac:dyDescent="0.25">
      <c r="A83" s="4" t="s">
        <v>160</v>
      </c>
      <c r="B83" s="12" t="s">
        <v>870</v>
      </c>
      <c r="C83" s="12" t="s">
        <v>169</v>
      </c>
      <c r="D83" s="12">
        <v>271500076</v>
      </c>
      <c r="E83" s="12">
        <v>271500076</v>
      </c>
      <c r="F83" s="12">
        <v>17737051</v>
      </c>
      <c r="G83" s="7">
        <v>24540</v>
      </c>
      <c r="H83" s="12">
        <v>17737051</v>
      </c>
      <c r="I83" s="6">
        <v>7515</v>
      </c>
      <c r="J83" s="7">
        <f t="shared" si="1"/>
        <v>32055</v>
      </c>
      <c r="K83" s="13">
        <v>42713</v>
      </c>
      <c r="L83" s="13">
        <v>42720</v>
      </c>
    </row>
    <row r="84" spans="1:13" x14ac:dyDescent="0.25">
      <c r="A84" s="4" t="s">
        <v>161</v>
      </c>
      <c r="B84" s="12" t="s">
        <v>871</v>
      </c>
      <c r="C84" s="12" t="s">
        <v>229</v>
      </c>
      <c r="D84" s="12">
        <v>271500077</v>
      </c>
      <c r="E84" s="12">
        <v>271500077</v>
      </c>
      <c r="F84" s="12">
        <v>17737058</v>
      </c>
      <c r="G84" s="7">
        <v>5820</v>
      </c>
      <c r="H84" s="12">
        <v>17737058</v>
      </c>
      <c r="I84" s="6">
        <v>1540</v>
      </c>
      <c r="J84" s="7">
        <f t="shared" si="1"/>
        <v>7360</v>
      </c>
      <c r="K84" s="13">
        <v>42715</v>
      </c>
      <c r="L84" s="13">
        <v>42722</v>
      </c>
    </row>
    <row r="85" spans="1:13" x14ac:dyDescent="0.25">
      <c r="A85" s="4" t="s">
        <v>861</v>
      </c>
      <c r="B85" s="12" t="s">
        <v>871</v>
      </c>
      <c r="C85" s="12" t="s">
        <v>229</v>
      </c>
      <c r="D85" s="12">
        <v>271500078</v>
      </c>
      <c r="E85" s="12">
        <v>271500078</v>
      </c>
      <c r="F85" s="12">
        <v>17737059</v>
      </c>
      <c r="G85" s="7">
        <v>5740</v>
      </c>
      <c r="H85" s="12">
        <v>17737059</v>
      </c>
      <c r="I85" s="6">
        <v>1960</v>
      </c>
      <c r="J85" s="7">
        <f t="shared" si="1"/>
        <v>7700</v>
      </c>
      <c r="K85" s="13">
        <v>42715</v>
      </c>
      <c r="L85" s="13">
        <v>42722</v>
      </c>
    </row>
    <row r="86" spans="1:13" x14ac:dyDescent="0.25">
      <c r="A86" s="4" t="s">
        <v>862</v>
      </c>
      <c r="B86" s="12" t="s">
        <v>871</v>
      </c>
      <c r="C86" s="12" t="s">
        <v>229</v>
      </c>
      <c r="D86" s="12">
        <v>271500079</v>
      </c>
      <c r="E86" s="12">
        <v>271500079</v>
      </c>
      <c r="F86" s="12">
        <v>17737060</v>
      </c>
      <c r="G86" s="7">
        <v>4828</v>
      </c>
      <c r="H86" s="12">
        <v>17737060</v>
      </c>
      <c r="I86" s="6">
        <v>1960</v>
      </c>
      <c r="J86" s="7">
        <f t="shared" si="1"/>
        <v>6788</v>
      </c>
      <c r="K86" s="13">
        <v>42715</v>
      </c>
      <c r="L86" s="13">
        <v>42722</v>
      </c>
    </row>
    <row r="87" spans="1:13" x14ac:dyDescent="0.25">
      <c r="A87" s="4" t="s">
        <v>863</v>
      </c>
      <c r="B87" s="12" t="s">
        <v>872</v>
      </c>
      <c r="C87" s="12" t="s">
        <v>763</v>
      </c>
      <c r="D87" s="12">
        <v>271500080</v>
      </c>
      <c r="E87" s="12">
        <v>271500080</v>
      </c>
      <c r="F87" s="12">
        <v>17737070</v>
      </c>
      <c r="G87" s="7">
        <v>1911</v>
      </c>
      <c r="H87" s="12">
        <v>17737071</v>
      </c>
      <c r="I87" s="6">
        <v>275</v>
      </c>
      <c r="J87" s="7">
        <f t="shared" si="1"/>
        <v>2186</v>
      </c>
      <c r="K87" s="13">
        <v>42718</v>
      </c>
      <c r="L87" s="13">
        <v>42725</v>
      </c>
    </row>
    <row r="88" spans="1:13" x14ac:dyDescent="0.25">
      <c r="A88" s="4" t="s">
        <v>864</v>
      </c>
      <c r="B88" s="12" t="s">
        <v>873</v>
      </c>
      <c r="C88" s="12" t="s">
        <v>24</v>
      </c>
      <c r="D88" s="12">
        <v>271500081</v>
      </c>
      <c r="E88" s="12">
        <v>271500081</v>
      </c>
      <c r="F88" s="12">
        <v>17737076</v>
      </c>
      <c r="G88" s="7">
        <v>4540</v>
      </c>
      <c r="H88" s="12">
        <v>17737077</v>
      </c>
      <c r="I88" s="6">
        <v>685</v>
      </c>
      <c r="J88" s="7">
        <f t="shared" si="1"/>
        <v>5225</v>
      </c>
      <c r="K88" s="13">
        <v>42718</v>
      </c>
      <c r="L88" s="13">
        <v>42725</v>
      </c>
    </row>
    <row r="89" spans="1:13" x14ac:dyDescent="0.25">
      <c r="A89" s="63" t="s">
        <v>96</v>
      </c>
      <c r="B89" s="64"/>
      <c r="C89" s="64"/>
      <c r="D89" s="64"/>
      <c r="E89" s="64"/>
      <c r="F89" s="64"/>
      <c r="G89" s="64"/>
      <c r="H89" s="64"/>
      <c r="I89" s="65"/>
      <c r="J89" s="15">
        <f>SUM(J6:J88)</f>
        <v>667780</v>
      </c>
    </row>
    <row r="90" spans="1:13" x14ac:dyDescent="0.25">
      <c r="M90" s="23"/>
    </row>
    <row r="92" spans="1:13" x14ac:dyDescent="0.2">
      <c r="E92" s="30" t="s">
        <v>533</v>
      </c>
      <c r="F92" s="5" t="s">
        <v>536</v>
      </c>
      <c r="G92" s="5" t="s">
        <v>539</v>
      </c>
      <c r="H92" s="9">
        <f>J89*0.8</f>
        <v>534224</v>
      </c>
    </row>
    <row r="93" spans="1:13" x14ac:dyDescent="0.2">
      <c r="E93" s="30" t="s">
        <v>534</v>
      </c>
      <c r="F93" s="5" t="s">
        <v>537</v>
      </c>
      <c r="G93" s="5" t="s">
        <v>539</v>
      </c>
      <c r="H93" s="9">
        <f>J89*0.15</f>
        <v>100167</v>
      </c>
    </row>
    <row r="94" spans="1:13" ht="12" thickBot="1" x14ac:dyDescent="0.25">
      <c r="E94" s="30" t="s">
        <v>535</v>
      </c>
      <c r="F94" s="5" t="s">
        <v>538</v>
      </c>
      <c r="G94" s="5" t="s">
        <v>539</v>
      </c>
      <c r="H94" s="9">
        <f>J89*0.05</f>
        <v>33389</v>
      </c>
    </row>
    <row r="95" spans="1:13" ht="12" thickBot="1" x14ac:dyDescent="0.25">
      <c r="E95" s="5"/>
      <c r="F95" s="5"/>
      <c r="G95" s="31" t="s">
        <v>96</v>
      </c>
      <c r="H95" s="32">
        <f>SUM(H92:H94)</f>
        <v>667780</v>
      </c>
    </row>
  </sheetData>
  <mergeCells count="2">
    <mergeCell ref="A89:I89"/>
    <mergeCell ref="C2:E2"/>
  </mergeCells>
  <pageMargins left="0.7" right="0.7" top="0.51" bottom="0.75" header="0.3" footer="0.3"/>
  <pageSetup paperSize="300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2016-01-04T07:17:19Z</cp:lastPrinted>
  <dcterms:created xsi:type="dcterms:W3CDTF">2001-12-31T16:10:19Z</dcterms:created>
  <dcterms:modified xsi:type="dcterms:W3CDTF">2023-07-13T02:02:19Z</dcterms:modified>
</cp:coreProperties>
</file>