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MF\FPR1\35_vaja\"/>
    </mc:Choice>
  </mc:AlternateContent>
  <xr:revisionPtr revIDLastSave="0" documentId="8_{B7A310D3-FA0D-4A10-9677-248E2D890692}" xr6:coauthVersionLast="47" xr6:coauthVersionMax="47" xr10:uidLastSave="{00000000-0000-0000-0000-000000000000}"/>
  <bookViews>
    <workbookView xWindow="-28898" yWindow="-8227" windowWidth="28996" windowHeight="15795" xr2:uid="{8A747C08-6AED-4BEC-9240-BF3918E32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" i="1" l="1"/>
  <c r="U25" i="1"/>
  <c r="W18" i="1"/>
  <c r="O18" i="1"/>
  <c r="J18" i="1"/>
  <c r="M18" i="1"/>
  <c r="L18" i="1"/>
  <c r="N7" i="1"/>
  <c r="N8" i="1"/>
  <c r="N9" i="1"/>
  <c r="N10" i="1"/>
  <c r="N11" i="1"/>
  <c r="N12" i="1"/>
  <c r="N13" i="1"/>
  <c r="N14" i="1"/>
  <c r="N17" i="1" s="1"/>
  <c r="N15" i="1"/>
  <c r="N6" i="1"/>
  <c r="H18" i="1"/>
  <c r="T18" i="1"/>
  <c r="V18" i="1" s="1"/>
  <c r="U18" i="1"/>
  <c r="G18" i="1"/>
  <c r="I18" i="1" s="1"/>
  <c r="V7" i="1"/>
  <c r="V8" i="1"/>
  <c r="V9" i="1"/>
  <c r="V10" i="1"/>
  <c r="V11" i="1"/>
  <c r="V12" i="1"/>
  <c r="V13" i="1"/>
  <c r="V14" i="1"/>
  <c r="V15" i="1"/>
  <c r="V6" i="1"/>
  <c r="I6" i="1"/>
  <c r="I7" i="1"/>
  <c r="I8" i="1"/>
  <c r="I9" i="1"/>
  <c r="I10" i="1"/>
  <c r="I11" i="1"/>
  <c r="I12" i="1"/>
  <c r="I13" i="1"/>
  <c r="I15" i="1"/>
  <c r="V17" i="1" l="1"/>
  <c r="W8" i="1"/>
  <c r="W7" i="1"/>
  <c r="W15" i="1"/>
  <c r="N18" i="1"/>
  <c r="W12" i="1"/>
  <c r="O10" i="1"/>
  <c r="O11" i="1"/>
  <c r="O12" i="1"/>
  <c r="O13" i="1"/>
  <c r="O14" i="1"/>
  <c r="O7" i="1"/>
  <c r="O15" i="1"/>
  <c r="O8" i="1"/>
  <c r="O6" i="1"/>
  <c r="O9" i="1"/>
  <c r="W14" i="1"/>
  <c r="W13" i="1"/>
  <c r="W11" i="1"/>
  <c r="W10" i="1"/>
  <c r="W9" i="1"/>
  <c r="W6" i="1"/>
  <c r="I14" i="1"/>
  <c r="I17" i="1" s="1"/>
  <c r="J12" i="1" l="1"/>
  <c r="J11" i="1"/>
  <c r="J7" i="1"/>
  <c r="J10" i="1"/>
  <c r="J15" i="1"/>
  <c r="J13" i="1"/>
  <c r="J8" i="1"/>
  <c r="J17" i="1" s="1"/>
  <c r="J9" i="1"/>
  <c r="J14" i="1"/>
  <c r="J6" i="1"/>
  <c r="O17" i="1"/>
  <c r="W17" i="1"/>
</calcChain>
</file>

<file path=xl/sharedStrings.xml><?xml version="1.0" encoding="utf-8"?>
<sst xmlns="http://schemas.openxmlformats.org/spreadsheetml/2006/main" count="33" uniqueCount="9">
  <si>
    <t>X</t>
  </si>
  <si>
    <t>T</t>
  </si>
  <si>
    <t>V</t>
  </si>
  <si>
    <t>Voda</t>
  </si>
  <si>
    <t>NEZN</t>
  </si>
  <si>
    <t>N</t>
  </si>
  <si>
    <t>avg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</si>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</sst>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9" fontId="0" fillId="0" borderId="0" xfId="0" applyNumberFormat="1"/>
    <xf numFmtId="2" fontId="1" fillId="2" borderId="0" xfId="1" applyNumberFormat="1"/>
    <xf numFmtId="2" fontId="2" fillId="3" borderId="0" xfId="2" applyNumberFormat="1"/>
    <xf numFmtId="169" fontId="3" fillId="4" borderId="0" xfId="3" applyNumberFormat="1"/>
    <xf numFmtId="0" fontId="4" fillId="0" borderId="0" xfId="4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F479-8A36-4BB3-8FAB-4CCD94147A48}">
  <dimension ref="F5:W31"/>
  <sheetViews>
    <sheetView tabSelected="1" workbookViewId="0">
      <selection activeCell="V26" sqref="V26"/>
    </sheetView>
  </sheetViews>
  <sheetFormatPr defaultRowHeight="15" x14ac:dyDescent="0.25"/>
  <cols>
    <col min="9" max="10" width="12" bestFit="1" customWidth="1"/>
    <col min="14" max="15" width="12" bestFit="1" customWidth="1"/>
    <col min="21" max="21" width="12" bestFit="1" customWidth="1"/>
    <col min="22" max="22" width="8.28515625" customWidth="1"/>
    <col min="23" max="23" width="12" bestFit="1" customWidth="1"/>
  </cols>
  <sheetData>
    <row r="5" spans="6:23" x14ac:dyDescent="0.25">
      <c r="F5" t="s">
        <v>3</v>
      </c>
      <c r="G5" t="s">
        <v>0</v>
      </c>
      <c r="H5" t="s">
        <v>1</v>
      </c>
      <c r="I5" t="s">
        <v>2</v>
      </c>
      <c r="K5" t="s">
        <v>4</v>
      </c>
      <c r="L5" t="s">
        <v>0</v>
      </c>
      <c r="M5" t="s">
        <v>1</v>
      </c>
      <c r="N5" t="s">
        <v>2</v>
      </c>
      <c r="Q5" t="s">
        <v>1</v>
      </c>
      <c r="R5" t="s">
        <v>5</v>
      </c>
      <c r="T5" t="s">
        <v>0</v>
      </c>
      <c r="U5" t="s">
        <v>5</v>
      </c>
    </row>
    <row r="6" spans="6:23" x14ac:dyDescent="0.25">
      <c r="G6" s="2">
        <v>145</v>
      </c>
      <c r="H6" s="2">
        <v>100</v>
      </c>
      <c r="I6" s="2">
        <f>G6/H6</f>
        <v>1.45</v>
      </c>
      <c r="J6" s="3">
        <f>ABS($I$17-I6)</f>
        <v>2.2812499999999902E-2</v>
      </c>
      <c r="L6" s="3">
        <v>12</v>
      </c>
      <c r="M6">
        <v>8</v>
      </c>
      <c r="N6" s="2">
        <f>L6/M6</f>
        <v>1.5</v>
      </c>
      <c r="O6" s="3">
        <f>ABS($N$17-N6)</f>
        <v>6.0416666666666785E-2</v>
      </c>
      <c r="Q6">
        <v>30</v>
      </c>
      <c r="R6">
        <v>23</v>
      </c>
      <c r="T6" s="3">
        <v>11.5</v>
      </c>
      <c r="U6">
        <v>6</v>
      </c>
      <c r="V6" s="2">
        <f>T6/U6</f>
        <v>1.9166666666666667</v>
      </c>
      <c r="W6" s="3">
        <f>ABS($V$17-V6)</f>
        <v>1.6666666666666385E-2</v>
      </c>
    </row>
    <row r="7" spans="6:23" x14ac:dyDescent="0.25">
      <c r="G7" s="2">
        <v>28</v>
      </c>
      <c r="H7" s="2">
        <v>20</v>
      </c>
      <c r="I7" s="2">
        <f>G7/H7</f>
        <v>1.4</v>
      </c>
      <c r="J7" s="3">
        <f t="shared" ref="J7:J15" si="0">ABS($I$17-I7)</f>
        <v>7.2812499999999947E-2</v>
      </c>
      <c r="L7" s="3">
        <v>11.5</v>
      </c>
      <c r="M7">
        <v>8</v>
      </c>
      <c r="N7" s="2">
        <f t="shared" ref="N7:N15" si="1">L7/M7</f>
        <v>1.4375</v>
      </c>
      <c r="O7" s="3">
        <f t="shared" ref="O7:O15" si="2">ABS($N$17-N7)</f>
        <v>2.0833333333332149E-3</v>
      </c>
      <c r="T7" s="3">
        <v>11.625</v>
      </c>
      <c r="U7">
        <v>6</v>
      </c>
      <c r="V7" s="2">
        <f t="shared" ref="V7:V15" si="3">T7/U7</f>
        <v>1.9375</v>
      </c>
      <c r="W7" s="3">
        <f>ABS($V$17-V7)</f>
        <v>4.1666666666668739E-3</v>
      </c>
    </row>
    <row r="8" spans="6:23" x14ac:dyDescent="0.25">
      <c r="G8" s="2">
        <v>29.5</v>
      </c>
      <c r="H8" s="2">
        <v>20</v>
      </c>
      <c r="I8" s="2">
        <f>G8/H8</f>
        <v>1.4750000000000001</v>
      </c>
      <c r="J8" s="3">
        <f t="shared" si="0"/>
        <v>2.1875000000002309E-3</v>
      </c>
      <c r="L8" s="3">
        <v>11.5</v>
      </c>
      <c r="M8">
        <v>8</v>
      </c>
      <c r="N8" s="2">
        <f t="shared" si="1"/>
        <v>1.4375</v>
      </c>
      <c r="O8" s="3">
        <f t="shared" si="2"/>
        <v>2.0833333333332149E-3</v>
      </c>
      <c r="T8" s="3">
        <v>11.875</v>
      </c>
      <c r="U8">
        <v>6</v>
      </c>
      <c r="V8" s="2">
        <f t="shared" si="3"/>
        <v>1.9791666666666667</v>
      </c>
      <c r="W8" s="3">
        <f>ABS($V$17-V8)</f>
        <v>4.5833333333333615E-2</v>
      </c>
    </row>
    <row r="9" spans="6:23" x14ac:dyDescent="0.25">
      <c r="G9" s="2">
        <v>30</v>
      </c>
      <c r="H9" s="2">
        <v>20</v>
      </c>
      <c r="I9" s="2">
        <f>G9/H9</f>
        <v>1.5</v>
      </c>
      <c r="J9" s="3">
        <f t="shared" si="0"/>
        <v>2.7187500000000142E-2</v>
      </c>
      <c r="L9" s="3">
        <v>11.5</v>
      </c>
      <c r="M9">
        <v>8</v>
      </c>
      <c r="N9" s="2">
        <f t="shared" si="1"/>
        <v>1.4375</v>
      </c>
      <c r="O9" s="3">
        <f t="shared" si="2"/>
        <v>2.0833333333332149E-3</v>
      </c>
      <c r="T9" s="3">
        <v>11.625</v>
      </c>
      <c r="U9">
        <v>6</v>
      </c>
      <c r="V9" s="2">
        <f t="shared" si="3"/>
        <v>1.9375</v>
      </c>
      <c r="W9" s="3">
        <f>ABS($V$17-V9)</f>
        <v>4.1666666666668739E-3</v>
      </c>
    </row>
    <row r="10" spans="6:23" x14ac:dyDescent="0.25">
      <c r="G10" s="2">
        <v>29.5</v>
      </c>
      <c r="H10" s="2">
        <v>20</v>
      </c>
      <c r="I10" s="2">
        <f>G10/H10</f>
        <v>1.4750000000000001</v>
      </c>
      <c r="J10" s="3">
        <f t="shared" si="0"/>
        <v>2.1875000000002309E-3</v>
      </c>
      <c r="L10" s="3">
        <v>11.25</v>
      </c>
      <c r="M10">
        <v>8</v>
      </c>
      <c r="N10" s="2">
        <f t="shared" si="1"/>
        <v>1.40625</v>
      </c>
      <c r="O10" s="3">
        <f t="shared" si="2"/>
        <v>3.3333333333333215E-2</v>
      </c>
      <c r="T10" s="3">
        <v>11.5</v>
      </c>
      <c r="U10">
        <v>6</v>
      </c>
      <c r="V10" s="2">
        <f t="shared" si="3"/>
        <v>1.9166666666666667</v>
      </c>
      <c r="W10" s="3">
        <f>ABS($V$17-V10)</f>
        <v>1.6666666666666385E-2</v>
      </c>
    </row>
    <row r="11" spans="6:23" x14ac:dyDescent="0.25">
      <c r="G11" s="2">
        <v>30</v>
      </c>
      <c r="H11" s="2">
        <v>20</v>
      </c>
      <c r="I11" s="2">
        <f>G11/H11</f>
        <v>1.5</v>
      </c>
      <c r="J11" s="3">
        <f t="shared" si="0"/>
        <v>2.7187500000000142E-2</v>
      </c>
      <c r="L11" s="3">
        <v>8.5</v>
      </c>
      <c r="M11">
        <v>6</v>
      </c>
      <c r="N11" s="2">
        <f t="shared" si="1"/>
        <v>1.4166666666666667</v>
      </c>
      <c r="O11" s="3">
        <f t="shared" si="2"/>
        <v>2.2916666666666474E-2</v>
      </c>
      <c r="T11" s="3">
        <v>11.5</v>
      </c>
      <c r="U11">
        <v>6</v>
      </c>
      <c r="V11" s="2">
        <f t="shared" si="3"/>
        <v>1.9166666666666667</v>
      </c>
      <c r="W11" s="3">
        <f>ABS($V$17-V11)</f>
        <v>1.6666666666666385E-2</v>
      </c>
    </row>
    <row r="12" spans="6:23" x14ac:dyDescent="0.25">
      <c r="G12" s="2">
        <v>29.5</v>
      </c>
      <c r="H12" s="2">
        <v>20</v>
      </c>
      <c r="I12" s="2">
        <f>G12/H12</f>
        <v>1.4750000000000001</v>
      </c>
      <c r="J12" s="3">
        <f t="shared" si="0"/>
        <v>2.1875000000002309E-3</v>
      </c>
      <c r="L12" s="3">
        <v>8.875</v>
      </c>
      <c r="M12">
        <v>6</v>
      </c>
      <c r="N12" s="2">
        <f t="shared" si="1"/>
        <v>1.4791666666666667</v>
      </c>
      <c r="O12" s="3">
        <f t="shared" si="2"/>
        <v>3.9583333333333526E-2</v>
      </c>
      <c r="T12" s="3">
        <v>11.625</v>
      </c>
      <c r="U12">
        <v>6</v>
      </c>
      <c r="V12" s="2">
        <f t="shared" si="3"/>
        <v>1.9375</v>
      </c>
      <c r="W12" s="3">
        <f>ABS($V$17-V12)</f>
        <v>4.1666666666668739E-3</v>
      </c>
    </row>
    <row r="13" spans="6:23" x14ac:dyDescent="0.25">
      <c r="G13" s="2">
        <v>11.875</v>
      </c>
      <c r="H13" s="2">
        <v>8</v>
      </c>
      <c r="I13" s="2">
        <f>G13/H13</f>
        <v>1.484375</v>
      </c>
      <c r="J13" s="3">
        <f t="shared" si="0"/>
        <v>1.1562500000000142E-2</v>
      </c>
      <c r="L13" s="3">
        <v>11.5</v>
      </c>
      <c r="M13">
        <v>8</v>
      </c>
      <c r="N13" s="2">
        <f t="shared" si="1"/>
        <v>1.4375</v>
      </c>
      <c r="O13" s="3">
        <f t="shared" si="2"/>
        <v>2.0833333333332149E-3</v>
      </c>
      <c r="T13" s="3">
        <v>11.625</v>
      </c>
      <c r="U13">
        <v>6</v>
      </c>
      <c r="V13" s="2">
        <f t="shared" si="3"/>
        <v>1.9375</v>
      </c>
      <c r="W13" s="3">
        <f>ABS($V$17-V13)</f>
        <v>4.1666666666668739E-3</v>
      </c>
    </row>
    <row r="14" spans="6:23" x14ac:dyDescent="0.25">
      <c r="G14" s="2">
        <v>11.875</v>
      </c>
      <c r="H14" s="2">
        <v>8</v>
      </c>
      <c r="I14" s="2">
        <f>G14/H14</f>
        <v>1.484375</v>
      </c>
      <c r="J14" s="3">
        <f t="shared" si="0"/>
        <v>1.1562500000000142E-2</v>
      </c>
      <c r="L14" s="3">
        <v>11.25</v>
      </c>
      <c r="M14">
        <v>8</v>
      </c>
      <c r="N14" s="2">
        <f t="shared" si="1"/>
        <v>1.40625</v>
      </c>
      <c r="O14" s="3">
        <f t="shared" si="2"/>
        <v>3.3333333333333215E-2</v>
      </c>
      <c r="T14" s="3">
        <v>11.625</v>
      </c>
      <c r="U14">
        <v>6</v>
      </c>
      <c r="V14" s="2">
        <f t="shared" si="3"/>
        <v>1.9375</v>
      </c>
      <c r="W14" s="3">
        <f>ABS($V$17-V14)</f>
        <v>4.1666666666668739E-3</v>
      </c>
    </row>
    <row r="15" spans="6:23" x14ac:dyDescent="0.25">
      <c r="G15" s="2">
        <v>11.875</v>
      </c>
      <c r="H15" s="2">
        <v>8</v>
      </c>
      <c r="I15" s="2">
        <f>G15/H15</f>
        <v>1.484375</v>
      </c>
      <c r="J15" s="3">
        <f t="shared" si="0"/>
        <v>1.1562500000000142E-2</v>
      </c>
      <c r="L15" s="3">
        <v>11.5</v>
      </c>
      <c r="M15">
        <v>8</v>
      </c>
      <c r="N15" s="2">
        <f t="shared" si="1"/>
        <v>1.4375</v>
      </c>
      <c r="O15" s="3">
        <f t="shared" si="2"/>
        <v>2.0833333333332149E-3</v>
      </c>
      <c r="T15" s="3">
        <v>11.5</v>
      </c>
      <c r="U15">
        <v>6</v>
      </c>
      <c r="V15" s="2">
        <f t="shared" si="3"/>
        <v>1.9166666666666667</v>
      </c>
      <c r="W15" s="3">
        <f>ABS($V$17-V15)</f>
        <v>1.6666666666666385E-2</v>
      </c>
    </row>
    <row r="17" spans="6:23" x14ac:dyDescent="0.25">
      <c r="F17" t="s">
        <v>6</v>
      </c>
      <c r="I17" s="4">
        <f t="shared" ref="H17:U17" si="4">AVERAGE(I6:I15)</f>
        <v>1.4728124999999999</v>
      </c>
      <c r="J17" s="6">
        <f>MAX(J6:J15)</f>
        <v>7.2812499999999947E-2</v>
      </c>
      <c r="K17" s="2"/>
      <c r="N17" s="4">
        <f t="shared" si="4"/>
        <v>1.4395833333333332</v>
      </c>
      <c r="O17" s="6">
        <f>MAX(O6:O15)</f>
        <v>6.0416666666666785E-2</v>
      </c>
      <c r="Q17" s="2"/>
      <c r="R17" s="2"/>
      <c r="S17" s="2"/>
      <c r="V17" s="4">
        <f>AVERAGE(V6:V15)</f>
        <v>1.9333333333333331</v>
      </c>
      <c r="W17" s="6">
        <f>MAX(W6:W15)</f>
        <v>4.5833333333333615E-2</v>
      </c>
    </row>
    <row r="18" spans="6:23" x14ac:dyDescent="0.25">
      <c r="G18" s="4">
        <f>AVERAGE(G6:G15)</f>
        <v>35.712499999999999</v>
      </c>
      <c r="H18" s="4">
        <f>AVERAGE(H6:H15)</f>
        <v>24.4</v>
      </c>
      <c r="I18" s="5">
        <f>G18/H18</f>
        <v>1.4636270491803278</v>
      </c>
      <c r="J18" s="3">
        <f>J17/I17</f>
        <v>4.9437725440271557E-2</v>
      </c>
      <c r="L18" s="4">
        <f>AVERAGE(L6:L15)</f>
        <v>10.9375</v>
      </c>
      <c r="M18" s="4">
        <f>AVERAGE(M6:M15)</f>
        <v>7.6</v>
      </c>
      <c r="N18" s="5">
        <f>L18/M18</f>
        <v>1.4391447368421053</v>
      </c>
      <c r="O18" s="3">
        <f>O17/N17</f>
        <v>4.196816208393641E-2</v>
      </c>
      <c r="T18" s="4">
        <f>AVERAGE(T6:T15)</f>
        <v>11.6</v>
      </c>
      <c r="U18" s="4">
        <f>AVERAGE(U6:U15)</f>
        <v>6</v>
      </c>
      <c r="V18" s="5">
        <f>T18/U18</f>
        <v>1.9333333333333333</v>
      </c>
      <c r="W18" s="3">
        <f>W17/V17</f>
        <v>2.3706896551724286E-2</v>
      </c>
    </row>
    <row r="22" spans="6:23" x14ac:dyDescent="0.25">
      <c r="G22" s="2">
        <v>145</v>
      </c>
      <c r="I22" s="1">
        <v>100</v>
      </c>
      <c r="L22" s="3">
        <v>12</v>
      </c>
      <c r="N22">
        <v>8</v>
      </c>
      <c r="P22" s="3">
        <v>11.5</v>
      </c>
      <c r="Q22" t="s">
        <v>7</v>
      </c>
      <c r="R22">
        <v>6</v>
      </c>
      <c r="S22" s="7" t="s">
        <v>8</v>
      </c>
    </row>
    <row r="23" spans="6:23" x14ac:dyDescent="0.25">
      <c r="G23" s="2">
        <v>28</v>
      </c>
      <c r="I23" s="1">
        <v>20</v>
      </c>
      <c r="L23" s="3">
        <v>11.5</v>
      </c>
      <c r="N23">
        <v>8</v>
      </c>
      <c r="P23" s="3">
        <v>11.625</v>
      </c>
      <c r="Q23" t="s">
        <v>7</v>
      </c>
      <c r="R23">
        <v>6</v>
      </c>
      <c r="S23" s="7" t="s">
        <v>8</v>
      </c>
    </row>
    <row r="24" spans="6:23" x14ac:dyDescent="0.25">
      <c r="G24" s="2">
        <v>29.5</v>
      </c>
      <c r="I24" s="1">
        <v>20</v>
      </c>
      <c r="L24" s="3">
        <v>11.5</v>
      </c>
      <c r="N24">
        <v>8</v>
      </c>
      <c r="P24" s="3">
        <v>11.875</v>
      </c>
      <c r="Q24" t="s">
        <v>7</v>
      </c>
      <c r="R24">
        <v>6</v>
      </c>
      <c r="S24" s="7" t="s">
        <v>8</v>
      </c>
    </row>
    <row r="25" spans="6:23" x14ac:dyDescent="0.25">
      <c r="G25" s="2">
        <v>30</v>
      </c>
      <c r="I25" s="1">
        <v>20</v>
      </c>
      <c r="L25" s="3">
        <v>11.5</v>
      </c>
      <c r="N25">
        <v>8</v>
      </c>
      <c r="P25" s="3">
        <v>11.625</v>
      </c>
      <c r="Q25" t="s">
        <v>7</v>
      </c>
      <c r="R25">
        <v>6</v>
      </c>
      <c r="S25" s="7" t="s">
        <v>8</v>
      </c>
      <c r="U25">
        <f>V17*23/30</f>
        <v>1.4822222222222221</v>
      </c>
      <c r="V25">
        <f>U25*W18</f>
        <v>3.5138888888889108E-2</v>
      </c>
    </row>
    <row r="26" spans="6:23" x14ac:dyDescent="0.25">
      <c r="G26" s="2">
        <v>29.5</v>
      </c>
      <c r="I26" s="1">
        <v>20</v>
      </c>
      <c r="L26" s="3">
        <v>11.25</v>
      </c>
      <c r="N26">
        <v>8</v>
      </c>
      <c r="P26" s="3">
        <v>11.5</v>
      </c>
      <c r="Q26" t="s">
        <v>7</v>
      </c>
      <c r="R26">
        <v>6</v>
      </c>
      <c r="S26" s="7" t="s">
        <v>8</v>
      </c>
    </row>
    <row r="27" spans="6:23" x14ac:dyDescent="0.25">
      <c r="G27" s="2">
        <v>30</v>
      </c>
      <c r="I27" s="1">
        <v>20</v>
      </c>
      <c r="L27" s="3">
        <v>8.5</v>
      </c>
      <c r="N27">
        <v>6</v>
      </c>
      <c r="P27" s="3">
        <v>11.5</v>
      </c>
      <c r="Q27" t="s">
        <v>7</v>
      </c>
      <c r="R27">
        <v>6</v>
      </c>
      <c r="S27" s="7" t="s">
        <v>8</v>
      </c>
    </row>
    <row r="28" spans="6:23" x14ac:dyDescent="0.25">
      <c r="G28" s="2">
        <v>29.5</v>
      </c>
      <c r="I28" s="1">
        <v>20</v>
      </c>
      <c r="L28" s="3">
        <v>8.875</v>
      </c>
      <c r="N28">
        <v>6</v>
      </c>
      <c r="P28" s="3">
        <v>11.625</v>
      </c>
      <c r="Q28" t="s">
        <v>7</v>
      </c>
      <c r="R28">
        <v>6</v>
      </c>
      <c r="S28" s="7" t="s">
        <v>8</v>
      </c>
    </row>
    <row r="29" spans="6:23" x14ac:dyDescent="0.25">
      <c r="G29" s="2">
        <v>11.875</v>
      </c>
      <c r="I29" s="1">
        <v>8</v>
      </c>
      <c r="L29" s="3">
        <v>11.5</v>
      </c>
      <c r="N29">
        <v>8</v>
      </c>
      <c r="P29" s="3">
        <v>11.625</v>
      </c>
      <c r="Q29" t="s">
        <v>7</v>
      </c>
      <c r="R29">
        <v>6</v>
      </c>
      <c r="S29" s="7" t="s">
        <v>8</v>
      </c>
    </row>
    <row r="30" spans="6:23" x14ac:dyDescent="0.25">
      <c r="G30" s="2">
        <v>11.875</v>
      </c>
      <c r="I30" s="1">
        <v>8</v>
      </c>
      <c r="L30" s="3">
        <v>11.25</v>
      </c>
      <c r="N30">
        <v>8</v>
      </c>
      <c r="P30" s="3">
        <v>11.625</v>
      </c>
      <c r="Q30" t="s">
        <v>7</v>
      </c>
      <c r="R30">
        <v>6</v>
      </c>
      <c r="S30" s="7" t="s">
        <v>8</v>
      </c>
    </row>
    <row r="31" spans="6:23" x14ac:dyDescent="0.25">
      <c r="G31" s="2">
        <v>11.875</v>
      </c>
      <c r="I31" s="1">
        <v>8</v>
      </c>
      <c r="L31" s="3">
        <v>11.5</v>
      </c>
      <c r="N31">
        <v>8</v>
      </c>
      <c r="P31" s="3">
        <v>11.5</v>
      </c>
      <c r="Q31" t="s">
        <v>7</v>
      </c>
      <c r="R31">
        <v>6</v>
      </c>
      <c r="S31" s="7" t="s">
        <v>8</v>
      </c>
    </row>
  </sheetData>
  <hyperlinks>
    <hyperlink ref="S22" r:id="rId1" xr:uid="{27A03B94-CA4B-4656-A4E7-2CC34E9AC6FC}"/>
    <hyperlink ref="S23:S31" r:id="rId2" display="\\" xr:uid="{F00C09C5-45AD-4257-A50D-1A47B6F15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Orlić</dc:creator>
  <cp:lastModifiedBy>Luka Orlić</cp:lastModifiedBy>
  <dcterms:created xsi:type="dcterms:W3CDTF">2022-11-28T14:35:05Z</dcterms:created>
  <dcterms:modified xsi:type="dcterms:W3CDTF">2022-11-28T15:38:06Z</dcterms:modified>
</cp:coreProperties>
</file>