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E:\FMF\FPR2\VAJA_44\"/>
    </mc:Choice>
  </mc:AlternateContent>
  <xr:revisionPtr revIDLastSave="0" documentId="13_ncr:1_{8888B1DD-7466-4126-ADCA-CFBEE483B5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L7" i="1" s="1"/>
  <c r="M7" i="1" s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6" i="1"/>
</calcChain>
</file>

<file path=xl/sharedStrings.xml><?xml version="1.0" encoding="utf-8"?>
<sst xmlns="http://schemas.openxmlformats.org/spreadsheetml/2006/main" count="127" uniqueCount="17">
  <si>
    <t>Index</t>
  </si>
  <si>
    <t>tok [mA]</t>
  </si>
  <si>
    <t>masa [g]</t>
  </si>
  <si>
    <t xml:space="preserve"> </t>
  </si>
  <si>
    <t>S [m²]</t>
  </si>
  <si>
    <t>I [m]</t>
  </si>
  <si>
    <t>&amp;</t>
  </si>
  <si>
    <t>\\</t>
  </si>
  <si>
    <t>fit</t>
  </si>
  <si>
    <t>k1</t>
  </si>
  <si>
    <t>k2</t>
  </si>
  <si>
    <t>\hline</t>
  </si>
  <si>
    <t>&lt;linux gnuplot&gt;</t>
  </si>
  <si>
    <t>avg k1, k2</t>
  </si>
  <si>
    <t>B [T]</t>
  </si>
  <si>
    <t>Φ_m [Vs]</t>
  </si>
  <si>
    <t>latex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</si>
</sst>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0" fontId="2" fillId="2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Bad" xfId="2" builtinId="27"/>
    <cellStyle name="Hyperlink" xfId="1" builtinId="8"/>
    <cellStyle name="Normal" xfId="0" builtinId="0"/>
  </cellStyles>
  <dxfs count="1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0.0000000000"/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9C102D-9076-4635-B290-F625781BE196}" name="Table1" displayName="Table1" ref="B2:D18" totalsRowShown="0" dataDxfId="13" dataCellStyle="Bad">
  <autoFilter ref="B2:D18" xr:uid="{349C102D-9076-4635-B290-F625781BE196}"/>
  <tableColumns count="3">
    <tableColumn id="1" xr3:uid="{7D5BF2C4-4367-43A2-8508-332DCB1F859E}" name="Index" dataDxfId="16" dataCellStyle="Bad"/>
    <tableColumn id="2" xr3:uid="{B1747E24-FDB8-4972-9C25-B38F5C2DCF4E}" name="tok [mA]" dataDxfId="15" dataCellStyle="Bad"/>
    <tableColumn id="3" xr3:uid="{D494A7DD-1235-4647-9B67-BE205162108F}" name="masa [g]" dataDxfId="14" dataCellStyle="Ba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43B1AA-B4F8-4932-A972-22EF33A65646}" name="Table2" displayName="Table2" ref="A2:A3" totalsRowShown="0" dataDxfId="11" dataCellStyle="Bad">
  <autoFilter ref="A2:A3" xr:uid="{5343B1AA-B4F8-4932-A972-22EF33A65646}"/>
  <tableColumns count="1">
    <tableColumn id="1" xr3:uid="{4E09CE98-AE46-4E0A-BACD-E8DDF9B3594D}" name="I [m]" dataDxfId="12" dataCellStyle="Bad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868F1C-F19D-4F88-A7EA-3E37687BC387}" name="Table3" displayName="Table3" ref="A4:A5" totalsRowShown="0" headerRowDxfId="9" dataDxfId="8" dataCellStyle="Bad">
  <autoFilter ref="A4:A5" xr:uid="{98868F1C-F19D-4F88-A7EA-3E37687BC387}"/>
  <tableColumns count="1">
    <tableColumn id="1" xr3:uid="{76D58BB5-CF2F-4A01-8155-1CBA66AF58DD}" name="S [m²]" dataDxfId="10" dataCellStyle="Bad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3BEA12-27D1-4791-931D-8FEC576BEC03}" name="Table4" displayName="Table4" ref="F2:H18" totalsRowShown="0" dataDxfId="4" dataCellStyle="Bad">
  <autoFilter ref="F2:H18" xr:uid="{513BEA12-27D1-4791-931D-8FEC576BEC03}"/>
  <tableColumns count="3">
    <tableColumn id="1" xr3:uid="{3D00449E-8E20-4B1A-ABF2-24F413F064A1}" name="Index" dataDxfId="7" dataCellStyle="Bad"/>
    <tableColumn id="2" xr3:uid="{6665BDC8-9D07-48C4-AB97-8B92B36B0540}" name="tok [mA]" dataDxfId="6" dataCellStyle="Bad"/>
    <tableColumn id="3" xr3:uid="{1102A82A-8144-4437-A4C7-593FD2932749}" name="masa [g]" dataDxfId="5" dataCellStyle="Bad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40D753-4D08-4300-B845-40BF70603397}" name="Table5" displayName="Table5" ref="K6:M7" totalsRowShown="0" tableBorderDxfId="3">
  <autoFilter ref="K6:M7" xr:uid="{0F40D753-4D08-4300-B845-40BF70603397}"/>
  <tableColumns count="3">
    <tableColumn id="1" xr3:uid="{CBF4B182-9054-471B-9538-DA401F260434}" name="avg k1, k2" dataDxfId="2">
      <calculatedColumnFormula>AVERAGE(L3:L4)</calculatedColumnFormula>
    </tableColumn>
    <tableColumn id="2" xr3:uid="{F8F8D96D-8FEE-418E-AF9B-9252C0BD8ACE}" name="B [T]" dataDxfId="1">
      <calculatedColumnFormula>K7*9.81/A3</calculatedColumnFormula>
    </tableColumn>
    <tableColumn id="3" xr3:uid="{0741AFC0-4AD1-41EB-9E54-B44E3A81A437}" name="Φ_m [Vs]" dataDxfId="0">
      <calculatedColumnFormula>L7*A5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\" TargetMode="External"/><Relationship Id="rId7" Type="http://schemas.openxmlformats.org/officeDocument/2006/relationships/table" Target="../tables/table2.xm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10" Type="http://schemas.openxmlformats.org/officeDocument/2006/relationships/table" Target="../tables/table5.xml"/><Relationship Id="rId4" Type="http://schemas.openxmlformats.org/officeDocument/2006/relationships/hyperlink" Target="\" TargetMode="External"/><Relationship Id="rId9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D8619-6D45-7B4C-A52B-25F0259D6CA8}">
  <dimension ref="A1:N41"/>
  <sheetViews>
    <sheetView tabSelected="1" topLeftCell="A9" zoomScaleNormal="80" zoomScaleSheetLayoutView="100" workbookViewId="0">
      <selection activeCell="I8" sqref="I8"/>
    </sheetView>
  </sheetViews>
  <sheetFormatPr defaultRowHeight="15" x14ac:dyDescent="0.25"/>
  <cols>
    <col min="1" max="1" width="10.85546875" bestFit="1" customWidth="1"/>
    <col min="2" max="2" width="8.28515625" bestFit="1" customWidth="1"/>
    <col min="3" max="3" width="11" bestFit="1" customWidth="1"/>
    <col min="4" max="4" width="10.7109375" bestFit="1" customWidth="1"/>
    <col min="5" max="5" width="2.42578125" bestFit="1" customWidth="1"/>
    <col min="6" max="6" width="8.42578125" bestFit="1" customWidth="1"/>
    <col min="7" max="7" width="11" bestFit="1" customWidth="1"/>
    <col min="8" max="8" width="10.7109375" bestFit="1" customWidth="1"/>
    <col min="11" max="11" width="13.140625" bestFit="1" customWidth="1"/>
    <col min="12" max="12" width="14.85546875" bestFit="1" customWidth="1"/>
    <col min="13" max="13" width="12.5703125" bestFit="1" customWidth="1"/>
    <col min="14" max="14" width="12" bestFit="1" customWidth="1"/>
  </cols>
  <sheetData>
    <row r="1" spans="1:13" ht="15.75" thickBot="1" x14ac:dyDescent="0.3"/>
    <row r="2" spans="1:13" ht="15.75" thickBot="1" x14ac:dyDescent="0.3">
      <c r="A2" t="s">
        <v>5</v>
      </c>
      <c r="B2" t="s">
        <v>0</v>
      </c>
      <c r="C2" t="s">
        <v>1</v>
      </c>
      <c r="D2" t="s">
        <v>2</v>
      </c>
      <c r="E2" s="5"/>
      <c r="F2" t="s">
        <v>0</v>
      </c>
      <c r="G2" t="s">
        <v>1</v>
      </c>
      <c r="H2" t="s">
        <v>2</v>
      </c>
      <c r="K2" s="13" t="s">
        <v>8</v>
      </c>
      <c r="L2" s="14" t="s">
        <v>12</v>
      </c>
    </row>
    <row r="3" spans="1:13" x14ac:dyDescent="0.25">
      <c r="A3" s="1">
        <v>2.1999999999999999E-2</v>
      </c>
      <c r="B3" s="1">
        <v>1</v>
      </c>
      <c r="C3" s="1">
        <v>0</v>
      </c>
      <c r="D3" s="1">
        <v>0</v>
      </c>
      <c r="E3" s="4"/>
      <c r="F3" s="1">
        <v>1</v>
      </c>
      <c r="G3" s="1">
        <v>0</v>
      </c>
      <c r="H3" s="1">
        <v>0</v>
      </c>
      <c r="K3" s="8" t="s">
        <v>9</v>
      </c>
      <c r="L3" s="6">
        <v>9.1858700000000001E-4</v>
      </c>
    </row>
    <row r="4" spans="1:13" ht="15.75" thickBot="1" x14ac:dyDescent="0.3">
      <c r="A4" s="2" t="s">
        <v>4</v>
      </c>
      <c r="B4" s="1">
        <v>2</v>
      </c>
      <c r="C4" s="1">
        <v>203</v>
      </c>
      <c r="D4" s="1">
        <v>-0.15</v>
      </c>
      <c r="E4" s="4"/>
      <c r="F4" s="1">
        <v>2</v>
      </c>
      <c r="G4" s="1">
        <v>209</v>
      </c>
      <c r="H4" s="1">
        <v>0.15</v>
      </c>
      <c r="K4" s="9" t="s">
        <v>10</v>
      </c>
      <c r="L4" s="7">
        <v>8.64326E-4</v>
      </c>
    </row>
    <row r="5" spans="1:13" x14ac:dyDescent="0.25">
      <c r="A5" s="1">
        <v>2.0000000000000001E-4</v>
      </c>
      <c r="B5" s="1">
        <v>3</v>
      </c>
      <c r="C5" s="1">
        <v>412</v>
      </c>
      <c r="D5" s="1">
        <v>-0.34</v>
      </c>
      <c r="E5" s="4"/>
      <c r="F5" s="1">
        <v>3</v>
      </c>
      <c r="G5" s="1">
        <v>418</v>
      </c>
      <c r="H5" s="1">
        <v>0.33</v>
      </c>
    </row>
    <row r="6" spans="1:13" x14ac:dyDescent="0.25">
      <c r="A6" s="2"/>
      <c r="B6" s="1">
        <v>4</v>
      </c>
      <c r="C6" s="1">
        <v>606</v>
      </c>
      <c r="D6" s="1">
        <v>-0.52</v>
      </c>
      <c r="E6" s="4"/>
      <c r="F6" s="1">
        <v>4</v>
      </c>
      <c r="G6" s="1">
        <v>601</v>
      </c>
      <c r="H6" s="1">
        <v>0.49</v>
      </c>
      <c r="K6" s="10" t="s">
        <v>13</v>
      </c>
      <c r="L6" s="10" t="s">
        <v>14</v>
      </c>
      <c r="M6" s="11" t="s">
        <v>15</v>
      </c>
    </row>
    <row r="7" spans="1:13" x14ac:dyDescent="0.25">
      <c r="A7" s="2"/>
      <c r="B7" s="1">
        <v>5</v>
      </c>
      <c r="C7" s="1">
        <v>810</v>
      </c>
      <c r="D7" s="1">
        <v>-0.71</v>
      </c>
      <c r="E7" s="4"/>
      <c r="F7" s="1">
        <v>5</v>
      </c>
      <c r="G7" s="1">
        <v>809</v>
      </c>
      <c r="H7" s="1">
        <v>0.68</v>
      </c>
      <c r="K7" s="12">
        <f>AVERAGE(L3:L4)</f>
        <v>8.9145650000000006E-4</v>
      </c>
      <c r="L7" s="10">
        <f>K7*9.81/A3</f>
        <v>0.39750855750000003</v>
      </c>
      <c r="M7" s="10">
        <f>L7*A5</f>
        <v>7.9501711500000013E-5</v>
      </c>
    </row>
    <row r="8" spans="1:13" x14ac:dyDescent="0.25">
      <c r="A8" s="2"/>
      <c r="B8" s="1">
        <v>6</v>
      </c>
      <c r="C8" s="1">
        <v>989</v>
      </c>
      <c r="D8" s="1">
        <v>-0.89</v>
      </c>
      <c r="E8" s="4"/>
      <c r="F8" s="1">
        <v>6</v>
      </c>
      <c r="G8" s="1">
        <v>999</v>
      </c>
      <c r="H8" s="1">
        <v>0.85</v>
      </c>
    </row>
    <row r="9" spans="1:13" x14ac:dyDescent="0.25">
      <c r="A9" s="2"/>
      <c r="B9" s="1">
        <v>7</v>
      </c>
      <c r="C9" s="1">
        <v>1194</v>
      </c>
      <c r="D9" s="1">
        <v>-1.08</v>
      </c>
      <c r="E9" s="4"/>
      <c r="F9" s="1">
        <v>7</v>
      </c>
      <c r="G9" s="1">
        <v>1188</v>
      </c>
      <c r="H9" s="1">
        <v>1.01</v>
      </c>
    </row>
    <row r="10" spans="1:13" x14ac:dyDescent="0.25">
      <c r="A10" s="2"/>
      <c r="B10" s="1">
        <v>8</v>
      </c>
      <c r="C10" s="1">
        <v>1414</v>
      </c>
      <c r="D10" s="1">
        <v>-1.28</v>
      </c>
      <c r="E10" s="4"/>
      <c r="F10" s="1">
        <v>8</v>
      </c>
      <c r="G10" s="1">
        <v>1419</v>
      </c>
      <c r="H10" s="1">
        <v>1.22</v>
      </c>
    </row>
    <row r="11" spans="1:13" x14ac:dyDescent="0.25">
      <c r="A11" s="2"/>
      <c r="B11" s="1">
        <v>9</v>
      </c>
      <c r="C11" s="1">
        <v>1607</v>
      </c>
      <c r="D11" s="1">
        <v>-1.47</v>
      </c>
      <c r="E11" s="4"/>
      <c r="F11" s="1">
        <v>9</v>
      </c>
      <c r="G11" s="1">
        <v>1599</v>
      </c>
      <c r="H11" s="1">
        <v>1.37</v>
      </c>
    </row>
    <row r="12" spans="1:13" x14ac:dyDescent="0.25">
      <c r="A12" s="2"/>
      <c r="B12" s="1">
        <v>10</v>
      </c>
      <c r="C12" s="1">
        <v>1805</v>
      </c>
      <c r="D12" s="1">
        <v>-1.65</v>
      </c>
      <c r="E12" s="4"/>
      <c r="F12" s="1">
        <v>10</v>
      </c>
      <c r="G12" s="1">
        <v>1798</v>
      </c>
      <c r="H12" s="1">
        <v>1.55</v>
      </c>
    </row>
    <row r="13" spans="1:13" x14ac:dyDescent="0.25">
      <c r="A13" s="2"/>
      <c r="B13" s="1">
        <v>11</v>
      </c>
      <c r="C13" s="1">
        <v>1985</v>
      </c>
      <c r="D13" s="1">
        <v>-1.82</v>
      </c>
      <c r="E13" s="4"/>
      <c r="F13" s="1">
        <v>11</v>
      </c>
      <c r="G13" s="1">
        <v>2034</v>
      </c>
      <c r="H13" s="1">
        <v>1.76</v>
      </c>
    </row>
    <row r="14" spans="1:13" x14ac:dyDescent="0.25">
      <c r="A14" s="2"/>
      <c r="B14" s="1">
        <v>12</v>
      </c>
      <c r="C14" s="1">
        <v>2232</v>
      </c>
      <c r="D14" s="1">
        <v>-2.0499999999999998</v>
      </c>
      <c r="E14" s="4"/>
      <c r="F14" s="1">
        <v>12</v>
      </c>
      <c r="G14" s="1">
        <v>2215</v>
      </c>
      <c r="H14" s="1">
        <v>1.92</v>
      </c>
    </row>
    <row r="15" spans="1:13" x14ac:dyDescent="0.25">
      <c r="A15" s="2"/>
      <c r="B15" s="1">
        <v>13</v>
      </c>
      <c r="C15" s="1">
        <v>2401</v>
      </c>
      <c r="D15" s="1">
        <v>-2.21</v>
      </c>
      <c r="E15" s="4"/>
      <c r="F15" s="1">
        <v>13</v>
      </c>
      <c r="G15" s="1">
        <v>2403</v>
      </c>
      <c r="H15" s="1">
        <v>2.08</v>
      </c>
    </row>
    <row r="16" spans="1:13" x14ac:dyDescent="0.25">
      <c r="A16" s="2"/>
      <c r="B16" s="1">
        <v>14</v>
      </c>
      <c r="C16" s="1">
        <v>2586</v>
      </c>
      <c r="D16" s="1">
        <v>-2.38</v>
      </c>
      <c r="E16" s="4"/>
      <c r="F16" s="1">
        <v>14</v>
      </c>
      <c r="G16" s="1">
        <v>2624</v>
      </c>
      <c r="H16" s="1">
        <v>2.2799999999999998</v>
      </c>
    </row>
    <row r="17" spans="1:14" x14ac:dyDescent="0.25">
      <c r="A17" s="2"/>
      <c r="B17" s="1">
        <v>15</v>
      </c>
      <c r="C17" s="1">
        <v>2799</v>
      </c>
      <c r="D17" s="1">
        <v>-2.59</v>
      </c>
      <c r="E17" s="4"/>
      <c r="F17" s="1">
        <v>15</v>
      </c>
      <c r="G17" s="1">
        <v>2836</v>
      </c>
      <c r="H17" s="1">
        <v>2.46</v>
      </c>
    </row>
    <row r="18" spans="1:14" x14ac:dyDescent="0.25">
      <c r="A18" s="2"/>
      <c r="B18" s="1">
        <v>16</v>
      </c>
      <c r="C18" s="1">
        <v>3025</v>
      </c>
      <c r="D18" s="1">
        <v>-2.81</v>
      </c>
      <c r="E18" s="4" t="s">
        <v>3</v>
      </c>
      <c r="F18" s="1">
        <v>16</v>
      </c>
      <c r="G18" s="1">
        <v>3050</v>
      </c>
      <c r="H18" s="1">
        <v>2.65</v>
      </c>
    </row>
    <row r="23" spans="1:14" x14ac:dyDescent="0.25">
      <c r="A23" t="s">
        <v>16</v>
      </c>
    </row>
    <row r="24" spans="1:14" x14ac:dyDescent="0.25">
      <c r="B24" s="2" t="s">
        <v>0</v>
      </c>
      <c r="C24" s="2" t="s">
        <v>6</v>
      </c>
      <c r="D24" s="2" t="s">
        <v>1</v>
      </c>
      <c r="E24" s="2" t="s">
        <v>6</v>
      </c>
      <c r="F24" s="2" t="s">
        <v>2</v>
      </c>
      <c r="G24" s="3" t="s">
        <v>7</v>
      </c>
      <c r="H24" s="2"/>
      <c r="I24" s="2" t="s">
        <v>0</v>
      </c>
      <c r="J24" s="2" t="s">
        <v>6</v>
      </c>
      <c r="K24" s="2" t="s">
        <v>1</v>
      </c>
      <c r="L24" s="2" t="s">
        <v>6</v>
      </c>
      <c r="M24" s="2" t="s">
        <v>2</v>
      </c>
      <c r="N24" s="3" t="s">
        <v>7</v>
      </c>
    </row>
    <row r="25" spans="1:14" x14ac:dyDescent="0.25">
      <c r="B25" t="s">
        <v>11</v>
      </c>
      <c r="C25" s="5"/>
      <c r="D25" s="5"/>
      <c r="E25" s="5"/>
      <c r="F25" s="5"/>
      <c r="G25" s="5"/>
      <c r="I25" t="s">
        <v>11</v>
      </c>
      <c r="J25" s="5"/>
      <c r="K25" s="5"/>
      <c r="L25" s="5"/>
      <c r="M25" s="5"/>
      <c r="N25" s="5"/>
    </row>
    <row r="26" spans="1:14" x14ac:dyDescent="0.25">
      <c r="B26" s="2">
        <f>B3</f>
        <v>1</v>
      </c>
      <c r="C26" s="4" t="s">
        <v>6</v>
      </c>
      <c r="D26" s="2">
        <f>C3</f>
        <v>0</v>
      </c>
      <c r="E26" s="4" t="s">
        <v>6</v>
      </c>
      <c r="F26" s="2">
        <f>D3</f>
        <v>0</v>
      </c>
      <c r="G26" s="3" t="s">
        <v>7</v>
      </c>
      <c r="H26" s="2"/>
      <c r="I26" s="2">
        <f>F3</f>
        <v>1</v>
      </c>
      <c r="J26" s="4" t="s">
        <v>6</v>
      </c>
      <c r="K26" s="2">
        <f>G3</f>
        <v>0</v>
      </c>
      <c r="L26" s="4" t="s">
        <v>6</v>
      </c>
      <c r="M26" s="2">
        <f>H3</f>
        <v>0</v>
      </c>
      <c r="N26" s="3" t="s">
        <v>7</v>
      </c>
    </row>
    <row r="27" spans="1:14" x14ac:dyDescent="0.25">
      <c r="B27" s="2">
        <f t="shared" ref="B27:B41" si="0">B4</f>
        <v>2</v>
      </c>
      <c r="C27" s="4" t="s">
        <v>6</v>
      </c>
      <c r="D27" s="2">
        <f t="shared" ref="D27:D41" si="1">C4</f>
        <v>203</v>
      </c>
      <c r="E27" s="4" t="s">
        <v>6</v>
      </c>
      <c r="F27" s="2">
        <f t="shared" ref="F27:F41" si="2">D4</f>
        <v>-0.15</v>
      </c>
      <c r="G27" s="3" t="s">
        <v>7</v>
      </c>
      <c r="H27" s="2"/>
      <c r="I27" s="2">
        <f t="shared" ref="I27:I41" si="3">F4</f>
        <v>2</v>
      </c>
      <c r="J27" s="4" t="s">
        <v>6</v>
      </c>
      <c r="K27" s="2">
        <f t="shared" ref="K27:K41" si="4">G4</f>
        <v>209</v>
      </c>
      <c r="L27" s="4" t="s">
        <v>6</v>
      </c>
      <c r="M27" s="2">
        <f t="shared" ref="M27:M41" si="5">H4</f>
        <v>0.15</v>
      </c>
      <c r="N27" s="3" t="s">
        <v>7</v>
      </c>
    </row>
    <row r="28" spans="1:14" x14ac:dyDescent="0.25">
      <c r="B28" s="2">
        <f t="shared" si="0"/>
        <v>3</v>
      </c>
      <c r="C28" s="4" t="s">
        <v>6</v>
      </c>
      <c r="D28" s="2">
        <f t="shared" si="1"/>
        <v>412</v>
      </c>
      <c r="E28" s="4" t="s">
        <v>6</v>
      </c>
      <c r="F28" s="2">
        <f t="shared" si="2"/>
        <v>-0.34</v>
      </c>
      <c r="G28" s="3" t="s">
        <v>7</v>
      </c>
      <c r="H28" s="2"/>
      <c r="I28" s="2">
        <f t="shared" si="3"/>
        <v>3</v>
      </c>
      <c r="J28" s="4" t="s">
        <v>6</v>
      </c>
      <c r="K28" s="2">
        <f t="shared" si="4"/>
        <v>418</v>
      </c>
      <c r="L28" s="4" t="s">
        <v>6</v>
      </c>
      <c r="M28" s="2">
        <f t="shared" si="5"/>
        <v>0.33</v>
      </c>
      <c r="N28" s="3" t="s">
        <v>7</v>
      </c>
    </row>
    <row r="29" spans="1:14" x14ac:dyDescent="0.25">
      <c r="B29" s="2">
        <f t="shared" si="0"/>
        <v>4</v>
      </c>
      <c r="C29" s="4" t="s">
        <v>6</v>
      </c>
      <c r="D29" s="2">
        <f t="shared" si="1"/>
        <v>606</v>
      </c>
      <c r="E29" s="4" t="s">
        <v>6</v>
      </c>
      <c r="F29" s="2">
        <f t="shared" si="2"/>
        <v>-0.52</v>
      </c>
      <c r="G29" s="3" t="s">
        <v>7</v>
      </c>
      <c r="H29" s="2"/>
      <c r="I29" s="2">
        <f t="shared" si="3"/>
        <v>4</v>
      </c>
      <c r="J29" s="4" t="s">
        <v>6</v>
      </c>
      <c r="K29" s="2">
        <f t="shared" si="4"/>
        <v>601</v>
      </c>
      <c r="L29" s="4" t="s">
        <v>6</v>
      </c>
      <c r="M29" s="2">
        <f t="shared" si="5"/>
        <v>0.49</v>
      </c>
      <c r="N29" s="3" t="s">
        <v>7</v>
      </c>
    </row>
    <row r="30" spans="1:14" x14ac:dyDescent="0.25">
      <c r="B30" s="2">
        <f t="shared" si="0"/>
        <v>5</v>
      </c>
      <c r="C30" s="4" t="s">
        <v>6</v>
      </c>
      <c r="D30" s="2">
        <f t="shared" si="1"/>
        <v>810</v>
      </c>
      <c r="E30" s="4" t="s">
        <v>6</v>
      </c>
      <c r="F30" s="2">
        <f t="shared" si="2"/>
        <v>-0.71</v>
      </c>
      <c r="G30" s="3" t="s">
        <v>7</v>
      </c>
      <c r="H30" s="2"/>
      <c r="I30" s="2">
        <f t="shared" si="3"/>
        <v>5</v>
      </c>
      <c r="J30" s="4" t="s">
        <v>6</v>
      </c>
      <c r="K30" s="2">
        <f t="shared" si="4"/>
        <v>809</v>
      </c>
      <c r="L30" s="4" t="s">
        <v>6</v>
      </c>
      <c r="M30" s="2">
        <f t="shared" si="5"/>
        <v>0.68</v>
      </c>
      <c r="N30" s="3" t="s">
        <v>7</v>
      </c>
    </row>
    <row r="31" spans="1:14" x14ac:dyDescent="0.25">
      <c r="B31" s="2">
        <f t="shared" si="0"/>
        <v>6</v>
      </c>
      <c r="C31" s="4" t="s">
        <v>6</v>
      </c>
      <c r="D31" s="2">
        <f t="shared" si="1"/>
        <v>989</v>
      </c>
      <c r="E31" s="4" t="s">
        <v>6</v>
      </c>
      <c r="F31" s="2">
        <f t="shared" si="2"/>
        <v>-0.89</v>
      </c>
      <c r="G31" s="3" t="s">
        <v>7</v>
      </c>
      <c r="H31" s="2"/>
      <c r="I31" s="2">
        <f t="shared" si="3"/>
        <v>6</v>
      </c>
      <c r="J31" s="4" t="s">
        <v>6</v>
      </c>
      <c r="K31" s="2">
        <f t="shared" si="4"/>
        <v>999</v>
      </c>
      <c r="L31" s="4" t="s">
        <v>6</v>
      </c>
      <c r="M31" s="2">
        <f t="shared" si="5"/>
        <v>0.85</v>
      </c>
      <c r="N31" s="3" t="s">
        <v>7</v>
      </c>
    </row>
    <row r="32" spans="1:14" x14ac:dyDescent="0.25">
      <c r="B32" s="2">
        <f t="shared" si="0"/>
        <v>7</v>
      </c>
      <c r="C32" s="4" t="s">
        <v>6</v>
      </c>
      <c r="D32" s="2">
        <f t="shared" si="1"/>
        <v>1194</v>
      </c>
      <c r="E32" s="4" t="s">
        <v>6</v>
      </c>
      <c r="F32" s="2">
        <f t="shared" si="2"/>
        <v>-1.08</v>
      </c>
      <c r="G32" s="3" t="s">
        <v>7</v>
      </c>
      <c r="H32" s="2"/>
      <c r="I32" s="2">
        <f t="shared" si="3"/>
        <v>7</v>
      </c>
      <c r="J32" s="4" t="s">
        <v>6</v>
      </c>
      <c r="K32" s="2">
        <f t="shared" si="4"/>
        <v>1188</v>
      </c>
      <c r="L32" s="4" t="s">
        <v>6</v>
      </c>
      <c r="M32" s="2">
        <f t="shared" si="5"/>
        <v>1.01</v>
      </c>
      <c r="N32" s="3" t="s">
        <v>7</v>
      </c>
    </row>
    <row r="33" spans="2:14" x14ac:dyDescent="0.25">
      <c r="B33" s="2">
        <f t="shared" si="0"/>
        <v>8</v>
      </c>
      <c r="C33" s="4" t="s">
        <v>6</v>
      </c>
      <c r="D33" s="2">
        <f t="shared" si="1"/>
        <v>1414</v>
      </c>
      <c r="E33" s="4" t="s">
        <v>6</v>
      </c>
      <c r="F33" s="2">
        <f t="shared" si="2"/>
        <v>-1.28</v>
      </c>
      <c r="G33" s="3" t="s">
        <v>7</v>
      </c>
      <c r="H33" s="2"/>
      <c r="I33" s="2">
        <f t="shared" si="3"/>
        <v>8</v>
      </c>
      <c r="J33" s="4" t="s">
        <v>6</v>
      </c>
      <c r="K33" s="2">
        <f t="shared" si="4"/>
        <v>1419</v>
      </c>
      <c r="L33" s="4" t="s">
        <v>6</v>
      </c>
      <c r="M33" s="2">
        <f t="shared" si="5"/>
        <v>1.22</v>
      </c>
      <c r="N33" s="3" t="s">
        <v>7</v>
      </c>
    </row>
    <row r="34" spans="2:14" x14ac:dyDescent="0.25">
      <c r="B34" s="2">
        <f t="shared" si="0"/>
        <v>9</v>
      </c>
      <c r="C34" s="4" t="s">
        <v>6</v>
      </c>
      <c r="D34" s="2">
        <f t="shared" si="1"/>
        <v>1607</v>
      </c>
      <c r="E34" s="4" t="s">
        <v>6</v>
      </c>
      <c r="F34" s="2">
        <f t="shared" si="2"/>
        <v>-1.47</v>
      </c>
      <c r="G34" s="3" t="s">
        <v>7</v>
      </c>
      <c r="H34" s="2"/>
      <c r="I34" s="2">
        <f t="shared" si="3"/>
        <v>9</v>
      </c>
      <c r="J34" s="4" t="s">
        <v>6</v>
      </c>
      <c r="K34" s="2">
        <f t="shared" si="4"/>
        <v>1599</v>
      </c>
      <c r="L34" s="4" t="s">
        <v>6</v>
      </c>
      <c r="M34" s="2">
        <f t="shared" si="5"/>
        <v>1.37</v>
      </c>
      <c r="N34" s="3" t="s">
        <v>7</v>
      </c>
    </row>
    <row r="35" spans="2:14" x14ac:dyDescent="0.25">
      <c r="B35" s="2">
        <f t="shared" si="0"/>
        <v>10</v>
      </c>
      <c r="C35" s="4" t="s">
        <v>6</v>
      </c>
      <c r="D35" s="2">
        <f t="shared" si="1"/>
        <v>1805</v>
      </c>
      <c r="E35" s="4" t="s">
        <v>6</v>
      </c>
      <c r="F35" s="2">
        <f t="shared" si="2"/>
        <v>-1.65</v>
      </c>
      <c r="G35" s="3" t="s">
        <v>7</v>
      </c>
      <c r="H35" s="2"/>
      <c r="I35" s="2">
        <f t="shared" si="3"/>
        <v>10</v>
      </c>
      <c r="J35" s="4" t="s">
        <v>6</v>
      </c>
      <c r="K35" s="2">
        <f t="shared" si="4"/>
        <v>1798</v>
      </c>
      <c r="L35" s="4" t="s">
        <v>6</v>
      </c>
      <c r="M35" s="2">
        <f t="shared" si="5"/>
        <v>1.55</v>
      </c>
      <c r="N35" s="3" t="s">
        <v>7</v>
      </c>
    </row>
    <row r="36" spans="2:14" x14ac:dyDescent="0.25">
      <c r="B36" s="2">
        <f t="shared" si="0"/>
        <v>11</v>
      </c>
      <c r="C36" s="4" t="s">
        <v>6</v>
      </c>
      <c r="D36" s="2">
        <f t="shared" si="1"/>
        <v>1985</v>
      </c>
      <c r="E36" s="4" t="s">
        <v>6</v>
      </c>
      <c r="F36" s="2">
        <f t="shared" si="2"/>
        <v>-1.82</v>
      </c>
      <c r="G36" s="3" t="s">
        <v>7</v>
      </c>
      <c r="H36" s="2"/>
      <c r="I36" s="2">
        <f t="shared" si="3"/>
        <v>11</v>
      </c>
      <c r="J36" s="4" t="s">
        <v>6</v>
      </c>
      <c r="K36" s="2">
        <f t="shared" si="4"/>
        <v>2034</v>
      </c>
      <c r="L36" s="4" t="s">
        <v>6</v>
      </c>
      <c r="M36" s="2">
        <f t="shared" si="5"/>
        <v>1.76</v>
      </c>
      <c r="N36" s="3" t="s">
        <v>7</v>
      </c>
    </row>
    <row r="37" spans="2:14" x14ac:dyDescent="0.25">
      <c r="B37" s="2">
        <f t="shared" si="0"/>
        <v>12</v>
      </c>
      <c r="C37" s="4" t="s">
        <v>6</v>
      </c>
      <c r="D37" s="2">
        <f t="shared" si="1"/>
        <v>2232</v>
      </c>
      <c r="E37" s="4" t="s">
        <v>6</v>
      </c>
      <c r="F37" s="2">
        <f t="shared" si="2"/>
        <v>-2.0499999999999998</v>
      </c>
      <c r="G37" s="3" t="s">
        <v>7</v>
      </c>
      <c r="H37" s="2"/>
      <c r="I37" s="2">
        <f t="shared" si="3"/>
        <v>12</v>
      </c>
      <c r="J37" s="4" t="s">
        <v>6</v>
      </c>
      <c r="K37" s="2">
        <f t="shared" si="4"/>
        <v>2215</v>
      </c>
      <c r="L37" s="4" t="s">
        <v>6</v>
      </c>
      <c r="M37" s="2">
        <f t="shared" si="5"/>
        <v>1.92</v>
      </c>
      <c r="N37" s="3" t="s">
        <v>7</v>
      </c>
    </row>
    <row r="38" spans="2:14" x14ac:dyDescent="0.25">
      <c r="B38" s="2">
        <f t="shared" si="0"/>
        <v>13</v>
      </c>
      <c r="C38" s="4" t="s">
        <v>6</v>
      </c>
      <c r="D38" s="2">
        <f t="shared" si="1"/>
        <v>2401</v>
      </c>
      <c r="E38" s="4" t="s">
        <v>6</v>
      </c>
      <c r="F38" s="2">
        <f t="shared" si="2"/>
        <v>-2.21</v>
      </c>
      <c r="G38" s="3" t="s">
        <v>7</v>
      </c>
      <c r="H38" s="2"/>
      <c r="I38" s="2">
        <f t="shared" si="3"/>
        <v>13</v>
      </c>
      <c r="J38" s="4" t="s">
        <v>6</v>
      </c>
      <c r="K38" s="2">
        <f t="shared" si="4"/>
        <v>2403</v>
      </c>
      <c r="L38" s="4" t="s">
        <v>6</v>
      </c>
      <c r="M38" s="2">
        <f t="shared" si="5"/>
        <v>2.08</v>
      </c>
      <c r="N38" s="3" t="s">
        <v>7</v>
      </c>
    </row>
    <row r="39" spans="2:14" x14ac:dyDescent="0.25">
      <c r="B39" s="2">
        <f t="shared" si="0"/>
        <v>14</v>
      </c>
      <c r="C39" s="4" t="s">
        <v>6</v>
      </c>
      <c r="D39" s="2">
        <f t="shared" si="1"/>
        <v>2586</v>
      </c>
      <c r="E39" s="4" t="s">
        <v>6</v>
      </c>
      <c r="F39" s="2">
        <f t="shared" si="2"/>
        <v>-2.38</v>
      </c>
      <c r="G39" s="3" t="s">
        <v>7</v>
      </c>
      <c r="H39" s="2"/>
      <c r="I39" s="2">
        <f t="shared" si="3"/>
        <v>14</v>
      </c>
      <c r="J39" s="4" t="s">
        <v>6</v>
      </c>
      <c r="K39" s="2">
        <f t="shared" si="4"/>
        <v>2624</v>
      </c>
      <c r="L39" s="4" t="s">
        <v>6</v>
      </c>
      <c r="M39" s="2">
        <f t="shared" si="5"/>
        <v>2.2799999999999998</v>
      </c>
      <c r="N39" s="3" t="s">
        <v>7</v>
      </c>
    </row>
    <row r="40" spans="2:14" x14ac:dyDescent="0.25">
      <c r="B40" s="2">
        <f t="shared" si="0"/>
        <v>15</v>
      </c>
      <c r="C40" s="4" t="s">
        <v>6</v>
      </c>
      <c r="D40" s="2">
        <f t="shared" si="1"/>
        <v>2799</v>
      </c>
      <c r="E40" s="4" t="s">
        <v>6</v>
      </c>
      <c r="F40" s="2">
        <f t="shared" si="2"/>
        <v>-2.59</v>
      </c>
      <c r="G40" s="3" t="s">
        <v>7</v>
      </c>
      <c r="H40" s="2"/>
      <c r="I40" s="2">
        <f t="shared" si="3"/>
        <v>15</v>
      </c>
      <c r="J40" s="4" t="s">
        <v>6</v>
      </c>
      <c r="K40" s="2">
        <f t="shared" si="4"/>
        <v>2836</v>
      </c>
      <c r="L40" s="4" t="s">
        <v>6</v>
      </c>
      <c r="M40" s="2">
        <f t="shared" si="5"/>
        <v>2.46</v>
      </c>
      <c r="N40" s="3" t="s">
        <v>7</v>
      </c>
    </row>
    <row r="41" spans="2:14" x14ac:dyDescent="0.25">
      <c r="B41" s="2">
        <f t="shared" si="0"/>
        <v>16</v>
      </c>
      <c r="C41" s="4" t="s">
        <v>6</v>
      </c>
      <c r="D41" s="2">
        <f t="shared" si="1"/>
        <v>3025</v>
      </c>
      <c r="E41" s="4" t="s">
        <v>6</v>
      </c>
      <c r="F41" s="2">
        <f t="shared" si="2"/>
        <v>-2.81</v>
      </c>
      <c r="G41" s="3" t="s">
        <v>7</v>
      </c>
      <c r="H41" s="2"/>
      <c r="I41" s="2">
        <f t="shared" si="3"/>
        <v>16</v>
      </c>
      <c r="J41" s="4" t="s">
        <v>6</v>
      </c>
      <c r="K41" s="2">
        <f t="shared" si="4"/>
        <v>3050</v>
      </c>
      <c r="L41" s="4" t="s">
        <v>6</v>
      </c>
      <c r="M41" s="2">
        <f t="shared" si="5"/>
        <v>2.65</v>
      </c>
      <c r="N41" s="3" t="s">
        <v>7</v>
      </c>
    </row>
  </sheetData>
  <hyperlinks>
    <hyperlink ref="G24" r:id="rId1" xr:uid="{F2B4C070-C5ED-4551-BD30-92A584CB34AD}"/>
    <hyperlink ref="G26:G41" r:id="rId2" display="\\" xr:uid="{D4E3F72B-1D18-4DD7-ABE8-0FA511E4C16E}"/>
    <hyperlink ref="N26:N41" r:id="rId3" display="\\" xr:uid="{EC74CB35-4B97-4D9B-914B-2A0AC8456CB0}"/>
    <hyperlink ref="N24" r:id="rId4" xr:uid="{3910EE37-CA01-4E74-9F26-8C7E456E2E1C}"/>
  </hyperlinks>
  <pageMargins left="0.7" right="0.7" top="0.75" bottom="0.75" header="0.3" footer="0.3"/>
  <pageSetup paperSize="9" orientation="portrait" r:id="rId5"/>
  <tableParts count="5"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Orlić</dc:creator>
  <cp:lastModifiedBy>Luka Orlić</cp:lastModifiedBy>
  <dcterms:created xsi:type="dcterms:W3CDTF">2023-02-28T15:13:05Z</dcterms:created>
  <dcterms:modified xsi:type="dcterms:W3CDTF">2023-04-10T13:49:23Z</dcterms:modified>
</cp:coreProperties>
</file>